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40" windowHeight="9060" xr2:uid="{A3411DBC-4075-4762-BB42-51052AF7B1A2}"/>
  </bookViews>
  <sheets>
    <sheet name="Conversion" sheetId="1" r:id="rId1"/>
    <sheet name="Import" sheetId="8" r:id="rId2"/>
    <sheet name="Historical Margins" sheetId="22" r:id="rId3"/>
    <sheet name="Precinct Names 1960-2016" sheetId="10" r:id="rId4"/>
    <sheet name="Uniform CE Names" sheetId="12" r:id="rId5"/>
    <sheet name="Master Precinct Name List" sheetId="11" r:id="rId6"/>
    <sheet name="1960" sheetId="13" r:id="rId7"/>
    <sheet name="1964" sheetId="14" r:id="rId8"/>
    <sheet name="1968" sheetId="15" r:id="rId9"/>
    <sheet name="1972" sheetId="16" r:id="rId10"/>
    <sheet name="1976" sheetId="17" r:id="rId11"/>
    <sheet name="1980" sheetId="18" r:id="rId12"/>
    <sheet name="1984" sheetId="19" r:id="rId13"/>
    <sheet name="1988" sheetId="20" r:id="rId14"/>
    <sheet name="1992" sheetId="9" r:id="rId15"/>
    <sheet name="1996" sheetId="2" r:id="rId16"/>
    <sheet name="2000" sheetId="3" r:id="rId17"/>
    <sheet name="2004" sheetId="4" r:id="rId18"/>
    <sheet name="2008" sheetId="5" r:id="rId19"/>
    <sheet name="2012" sheetId="6" r:id="rId20"/>
    <sheet name="2016" sheetId="7" r:id="rId21"/>
    <sheet name="Weighted Win Codes" sheetId="21" r:id="rId22"/>
  </sheets>
  <definedNames>
    <definedName name="_xlnm._FilterDatabase" localSheetId="5" hidden="1">'Master Precinct Name List'!$A$1:$B$1008</definedName>
    <definedName name="_xlnm._FilterDatabase" localSheetId="3" hidden="1">'Precinct Names 1960-2016'!$A$1:$BH$722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2" l="1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J3" i="22"/>
  <c r="I3" i="22"/>
  <c r="K3" i="22"/>
  <c r="L3" i="22"/>
  <c r="M3" i="22"/>
  <c r="N3" i="22"/>
  <c r="O3" i="22"/>
  <c r="P3" i="22"/>
  <c r="Q3" i="22"/>
  <c r="H3" i="22"/>
  <c r="G3" i="22"/>
  <c r="F3" i="22"/>
  <c r="E3" i="22"/>
  <c r="D3" i="22"/>
  <c r="GR31" i="1" l="1"/>
  <c r="GU31" i="1" s="1"/>
  <c r="GQ31" i="1"/>
  <c r="GT31" i="1" s="1"/>
  <c r="GP31" i="1"/>
  <c r="GI31" i="1"/>
  <c r="GL31" i="1" s="1"/>
  <c r="GH31" i="1"/>
  <c r="GK31" i="1" s="1"/>
  <c r="GG31" i="1"/>
  <c r="FZ31" i="1"/>
  <c r="GC31" i="1" s="1"/>
  <c r="FY31" i="1"/>
  <c r="GB31" i="1" s="1"/>
  <c r="GD31" i="1" s="1"/>
  <c r="FX31" i="1"/>
  <c r="FQ31" i="1"/>
  <c r="FR31" i="1" s="1"/>
  <c r="FV31" i="1" s="1"/>
  <c r="FP31" i="1"/>
  <c r="FO31" i="1"/>
  <c r="FJ31" i="1"/>
  <c r="FL31" i="1" s="1"/>
  <c r="FN31" i="1" s="1"/>
  <c r="FI31" i="1"/>
  <c r="FH31" i="1"/>
  <c r="FK31" i="1" s="1"/>
  <c r="FG31" i="1"/>
  <c r="FF31" i="1"/>
  <c r="FB31" i="1"/>
  <c r="FA31" i="1"/>
  <c r="FC31" i="1" s="1"/>
  <c r="EY31" i="1"/>
  <c r="EZ31" i="1" s="1"/>
  <c r="EX31" i="1"/>
  <c r="EW31" i="1"/>
  <c r="ES31" i="1"/>
  <c r="EP31" i="1"/>
  <c r="ER31" i="1" s="1"/>
  <c r="ET31" i="1" s="1"/>
  <c r="EO31" i="1"/>
  <c r="EN31" i="1"/>
  <c r="EI31" i="1"/>
  <c r="EL31" i="1" s="1"/>
  <c r="EH31" i="1"/>
  <c r="EK31" i="1" s="1"/>
  <c r="EM31" i="1" s="1"/>
  <c r="EG31" i="1"/>
  <c r="GR30" i="1"/>
  <c r="GU30" i="1" s="1"/>
  <c r="GQ30" i="1"/>
  <c r="GT30" i="1" s="1"/>
  <c r="GV30" i="1" s="1"/>
  <c r="GP30" i="1"/>
  <c r="GI30" i="1"/>
  <c r="GL30" i="1" s="1"/>
  <c r="GH30" i="1"/>
  <c r="GK30" i="1" s="1"/>
  <c r="GG30" i="1"/>
  <c r="GA30" i="1"/>
  <c r="GE30" i="1" s="1"/>
  <c r="FZ30" i="1"/>
  <c r="GC30" i="1" s="1"/>
  <c r="FY30" i="1"/>
  <c r="FX30" i="1"/>
  <c r="FS30" i="1"/>
  <c r="FQ30" i="1"/>
  <c r="FT30" i="1" s="1"/>
  <c r="FP30" i="1"/>
  <c r="FR30" i="1" s="1"/>
  <c r="FO30" i="1"/>
  <c r="FH30" i="1"/>
  <c r="FK30" i="1" s="1"/>
  <c r="FG30" i="1"/>
  <c r="FF30" i="1"/>
  <c r="EZ30" i="1"/>
  <c r="FD30" i="1" s="1"/>
  <c r="EY30" i="1"/>
  <c r="FB30" i="1" s="1"/>
  <c r="EX30" i="1"/>
  <c r="EW30" i="1"/>
  <c r="ER30" i="1"/>
  <c r="EQ30" i="1"/>
  <c r="EU30" i="1" s="1"/>
  <c r="EP30" i="1"/>
  <c r="ES30" i="1" s="1"/>
  <c r="EO30" i="1"/>
  <c r="EN30" i="1"/>
  <c r="EI30" i="1"/>
  <c r="EL30" i="1" s="1"/>
  <c r="EH30" i="1"/>
  <c r="EJ30" i="1" s="1"/>
  <c r="EG30" i="1"/>
  <c r="GR29" i="1"/>
  <c r="GU29" i="1" s="1"/>
  <c r="GQ29" i="1"/>
  <c r="GT29" i="1" s="1"/>
  <c r="GV29" i="1" s="1"/>
  <c r="GX29" i="1" s="1"/>
  <c r="GP29" i="1"/>
  <c r="GI29" i="1"/>
  <c r="GL29" i="1" s="1"/>
  <c r="GH29" i="1"/>
  <c r="GK29" i="1" s="1"/>
  <c r="GM29" i="1" s="1"/>
  <c r="GG29" i="1"/>
  <c r="GA29" i="1"/>
  <c r="GE29" i="1" s="1"/>
  <c r="FZ29" i="1"/>
  <c r="GC29" i="1" s="1"/>
  <c r="FY29" i="1"/>
  <c r="FX29" i="1"/>
  <c r="FS29" i="1"/>
  <c r="FU29" i="1" s="1"/>
  <c r="FW29" i="1" s="1"/>
  <c r="FR29" i="1"/>
  <c r="FV29" i="1" s="1"/>
  <c r="FQ29" i="1"/>
  <c r="FT29" i="1" s="1"/>
  <c r="FP29" i="1"/>
  <c r="FO29" i="1"/>
  <c r="FK29" i="1"/>
  <c r="FJ29" i="1"/>
  <c r="FL29" i="1" s="1"/>
  <c r="FN29" i="1" s="1"/>
  <c r="FI29" i="1"/>
  <c r="FH29" i="1"/>
  <c r="FG29" i="1"/>
  <c r="FF29" i="1"/>
  <c r="FC29" i="1"/>
  <c r="FB29" i="1"/>
  <c r="FA29" i="1"/>
  <c r="EY29" i="1"/>
  <c r="EX29" i="1"/>
  <c r="EZ29" i="1" s="1"/>
  <c r="EW29" i="1"/>
  <c r="EP29" i="1"/>
  <c r="ES29" i="1" s="1"/>
  <c r="EO29" i="1"/>
  <c r="ER29" i="1" s="1"/>
  <c r="ET29" i="1" s="1"/>
  <c r="EN29" i="1"/>
  <c r="EI29" i="1"/>
  <c r="EL29" i="1" s="1"/>
  <c r="EH29" i="1"/>
  <c r="EK29" i="1" s="1"/>
  <c r="EG29" i="1"/>
  <c r="GR28" i="1"/>
  <c r="GU28" i="1" s="1"/>
  <c r="GQ28" i="1"/>
  <c r="GT28" i="1" s="1"/>
  <c r="GP28" i="1"/>
  <c r="GI28" i="1"/>
  <c r="GJ28" i="1" s="1"/>
  <c r="GN28" i="1" s="1"/>
  <c r="GH28" i="1"/>
  <c r="GK28" i="1" s="1"/>
  <c r="GG28" i="1"/>
  <c r="GA28" i="1"/>
  <c r="FZ28" i="1"/>
  <c r="GB28" i="1" s="1"/>
  <c r="FY28" i="1"/>
  <c r="FX28" i="1"/>
  <c r="FQ28" i="1"/>
  <c r="FT28" i="1" s="1"/>
  <c r="FP28" i="1"/>
  <c r="FO28" i="1"/>
  <c r="FK28" i="1"/>
  <c r="FJ28" i="1"/>
  <c r="FL28" i="1" s="1"/>
  <c r="FI28" i="1"/>
  <c r="FM28" i="1" s="1"/>
  <c r="FH28" i="1"/>
  <c r="FG28" i="1"/>
  <c r="FF28" i="1"/>
  <c r="FB28" i="1"/>
  <c r="FA28" i="1"/>
  <c r="FC28" i="1" s="1"/>
  <c r="FE28" i="1" s="1"/>
  <c r="EZ28" i="1"/>
  <c r="FD28" i="1" s="1"/>
  <c r="EY28" i="1"/>
  <c r="EX28" i="1"/>
  <c r="EW28" i="1"/>
  <c r="ES28" i="1"/>
  <c r="ET28" i="1" s="1"/>
  <c r="ER28" i="1"/>
  <c r="EQ28" i="1"/>
  <c r="EP28" i="1"/>
  <c r="EO28" i="1"/>
  <c r="EN28" i="1"/>
  <c r="EI28" i="1"/>
  <c r="EL28" i="1" s="1"/>
  <c r="EH28" i="1"/>
  <c r="EJ28" i="1" s="1"/>
  <c r="EU28" i="1" s="1"/>
  <c r="EG28" i="1"/>
  <c r="GR27" i="1"/>
  <c r="GU27" i="1" s="1"/>
  <c r="GQ27" i="1"/>
  <c r="GT27" i="1" s="1"/>
  <c r="GV27" i="1" s="1"/>
  <c r="GP27" i="1"/>
  <c r="GI27" i="1"/>
  <c r="GL27" i="1" s="1"/>
  <c r="GH27" i="1"/>
  <c r="GK27" i="1" s="1"/>
  <c r="GG27" i="1"/>
  <c r="FZ27" i="1"/>
  <c r="GC27" i="1" s="1"/>
  <c r="FY27" i="1"/>
  <c r="GB27" i="1" s="1"/>
  <c r="FX27" i="1"/>
  <c r="FR27" i="1"/>
  <c r="FQ27" i="1"/>
  <c r="FT27" i="1" s="1"/>
  <c r="FP27" i="1"/>
  <c r="FS27" i="1" s="1"/>
  <c r="FU27" i="1" s="1"/>
  <c r="FO27" i="1"/>
  <c r="FJ27" i="1"/>
  <c r="FH27" i="1"/>
  <c r="FI27" i="1" s="1"/>
  <c r="FM27" i="1" s="1"/>
  <c r="FG27" i="1"/>
  <c r="FF27" i="1"/>
  <c r="FB27" i="1"/>
  <c r="EZ27" i="1"/>
  <c r="FD27" i="1" s="1"/>
  <c r="EY27" i="1"/>
  <c r="FA27" i="1" s="1"/>
  <c r="FC27" i="1" s="1"/>
  <c r="FE27" i="1" s="1"/>
  <c r="EX27" i="1"/>
  <c r="EW27" i="1"/>
  <c r="ET27" i="1"/>
  <c r="ES27" i="1"/>
  <c r="ER27" i="1"/>
  <c r="EQ27" i="1"/>
  <c r="EP27" i="1"/>
  <c r="EO27" i="1"/>
  <c r="EN27" i="1"/>
  <c r="EI27" i="1"/>
  <c r="EL27" i="1" s="1"/>
  <c r="EH27" i="1"/>
  <c r="EK27" i="1" s="1"/>
  <c r="EM27" i="1" s="1"/>
  <c r="EG27" i="1"/>
  <c r="GR26" i="1"/>
  <c r="GU26" i="1" s="1"/>
  <c r="GQ26" i="1"/>
  <c r="GT26" i="1" s="1"/>
  <c r="GV26" i="1" s="1"/>
  <c r="GP26" i="1"/>
  <c r="GI26" i="1"/>
  <c r="GL26" i="1" s="1"/>
  <c r="GH26" i="1"/>
  <c r="GG26" i="1"/>
  <c r="GA26" i="1"/>
  <c r="FZ26" i="1"/>
  <c r="GC26" i="1" s="1"/>
  <c r="FY26" i="1"/>
  <c r="FX26" i="1"/>
  <c r="FQ26" i="1"/>
  <c r="FT26" i="1" s="1"/>
  <c r="FP26" i="1"/>
  <c r="FS26" i="1" s="1"/>
  <c r="FU26" i="1" s="1"/>
  <c r="FO26" i="1"/>
  <c r="FH26" i="1"/>
  <c r="FK26" i="1" s="1"/>
  <c r="FG26" i="1"/>
  <c r="FI26" i="1" s="1"/>
  <c r="FM26" i="1" s="1"/>
  <c r="FF26" i="1"/>
  <c r="EZ26" i="1"/>
  <c r="EY26" i="1"/>
  <c r="FB26" i="1" s="1"/>
  <c r="EX26" i="1"/>
  <c r="FA26" i="1" s="1"/>
  <c r="EW26" i="1"/>
  <c r="ER26" i="1"/>
  <c r="EP26" i="1"/>
  <c r="ES26" i="1" s="1"/>
  <c r="EO26" i="1"/>
  <c r="EQ26" i="1" s="1"/>
  <c r="EU26" i="1" s="1"/>
  <c r="EN26" i="1"/>
  <c r="EI26" i="1"/>
  <c r="EL26" i="1" s="1"/>
  <c r="EH26" i="1"/>
  <c r="EJ26" i="1" s="1"/>
  <c r="EG26" i="1"/>
  <c r="GR25" i="1"/>
  <c r="GU25" i="1" s="1"/>
  <c r="GQ25" i="1"/>
  <c r="GT25" i="1" s="1"/>
  <c r="GP25" i="1"/>
  <c r="GI25" i="1"/>
  <c r="GL25" i="1" s="1"/>
  <c r="GH25" i="1"/>
  <c r="GK25" i="1" s="1"/>
  <c r="GG25" i="1"/>
  <c r="GA25" i="1"/>
  <c r="GE25" i="1" s="1"/>
  <c r="FZ25" i="1"/>
  <c r="GC25" i="1" s="1"/>
  <c r="FY25" i="1"/>
  <c r="FX25" i="1"/>
  <c r="FS25" i="1"/>
  <c r="FR25" i="1"/>
  <c r="FV25" i="1" s="1"/>
  <c r="FQ25" i="1"/>
  <c r="FT25" i="1" s="1"/>
  <c r="FP25" i="1"/>
  <c r="FO25" i="1"/>
  <c r="FK25" i="1"/>
  <c r="FJ25" i="1"/>
  <c r="FL25" i="1" s="1"/>
  <c r="FN25" i="1" s="1"/>
  <c r="FI25" i="1"/>
  <c r="FH25" i="1"/>
  <c r="FG25" i="1"/>
  <c r="FF25" i="1"/>
  <c r="FB25" i="1"/>
  <c r="EY25" i="1"/>
  <c r="EX25" i="1"/>
  <c r="FA25" i="1" s="1"/>
  <c r="FC25" i="1" s="1"/>
  <c r="FE25" i="1" s="1"/>
  <c r="EW25" i="1"/>
  <c r="EP25" i="1"/>
  <c r="ES25" i="1" s="1"/>
  <c r="EO25" i="1"/>
  <c r="ER25" i="1" s="1"/>
  <c r="ET25" i="1" s="1"/>
  <c r="EN25" i="1"/>
  <c r="EI25" i="1"/>
  <c r="EH25" i="1"/>
  <c r="EL25" i="1" s="1"/>
  <c r="EG25" i="1"/>
  <c r="GR24" i="1"/>
  <c r="GU24" i="1" s="1"/>
  <c r="GQ24" i="1"/>
  <c r="GT24" i="1" s="1"/>
  <c r="GV24" i="1" s="1"/>
  <c r="GP24" i="1"/>
  <c r="GI24" i="1"/>
  <c r="GJ24" i="1" s="1"/>
  <c r="GH24" i="1"/>
  <c r="GK24" i="1" s="1"/>
  <c r="GG24" i="1"/>
  <c r="FZ24" i="1"/>
  <c r="GB24" i="1" s="1"/>
  <c r="FY24" i="1"/>
  <c r="FX24" i="1"/>
  <c r="FR24" i="1"/>
  <c r="FV24" i="1" s="1"/>
  <c r="FQ24" i="1"/>
  <c r="FT24" i="1" s="1"/>
  <c r="FP24" i="1"/>
  <c r="FO24" i="1"/>
  <c r="FK24" i="1"/>
  <c r="FJ24" i="1"/>
  <c r="FL24" i="1" s="1"/>
  <c r="FI24" i="1"/>
  <c r="FM24" i="1" s="1"/>
  <c r="FH24" i="1"/>
  <c r="FG24" i="1"/>
  <c r="FF24" i="1"/>
  <c r="FB24" i="1"/>
  <c r="FA24" i="1"/>
  <c r="FC24" i="1" s="1"/>
  <c r="FE24" i="1" s="1"/>
  <c r="EZ24" i="1"/>
  <c r="FD24" i="1" s="1"/>
  <c r="EY24" i="1"/>
  <c r="EX24" i="1"/>
  <c r="EW24" i="1"/>
  <c r="ES24" i="1"/>
  <c r="ET24" i="1" s="1"/>
  <c r="EV24" i="1" s="1"/>
  <c r="ER24" i="1"/>
  <c r="EQ24" i="1"/>
  <c r="EP24" i="1"/>
  <c r="EO24" i="1"/>
  <c r="EN24" i="1"/>
  <c r="EL24" i="1"/>
  <c r="EK24" i="1"/>
  <c r="EM24" i="1" s="1"/>
  <c r="EI24" i="1"/>
  <c r="EH24" i="1"/>
  <c r="EJ24" i="1" s="1"/>
  <c r="EU24" i="1" s="1"/>
  <c r="EG24" i="1"/>
  <c r="GR23" i="1"/>
  <c r="GU23" i="1" s="1"/>
  <c r="GQ23" i="1"/>
  <c r="GT23" i="1" s="1"/>
  <c r="GP23" i="1"/>
  <c r="GI23" i="1"/>
  <c r="GL23" i="1" s="1"/>
  <c r="GH23" i="1"/>
  <c r="GK23" i="1" s="1"/>
  <c r="GM23" i="1" s="1"/>
  <c r="GO23" i="1" s="1"/>
  <c r="GG23" i="1"/>
  <c r="FZ23" i="1"/>
  <c r="GC23" i="1" s="1"/>
  <c r="FY23" i="1"/>
  <c r="GB23" i="1" s="1"/>
  <c r="GD23" i="1" s="1"/>
  <c r="FX23" i="1"/>
  <c r="FR23" i="1"/>
  <c r="FQ23" i="1"/>
  <c r="FT23" i="1" s="1"/>
  <c r="FP23" i="1"/>
  <c r="FS23" i="1" s="1"/>
  <c r="FU23" i="1" s="1"/>
  <c r="FO23" i="1"/>
  <c r="FH23" i="1"/>
  <c r="FJ23" i="1" s="1"/>
  <c r="FG23" i="1"/>
  <c r="FF23" i="1"/>
  <c r="EZ23" i="1"/>
  <c r="FD23" i="1" s="1"/>
  <c r="EY23" i="1"/>
  <c r="FB23" i="1" s="1"/>
  <c r="EX23" i="1"/>
  <c r="EW23" i="1"/>
  <c r="ES23" i="1"/>
  <c r="ER23" i="1"/>
  <c r="ET23" i="1" s="1"/>
  <c r="EV23" i="1" s="1"/>
  <c r="EQ23" i="1"/>
  <c r="EP23" i="1"/>
  <c r="EO23" i="1"/>
  <c r="EN23" i="1"/>
  <c r="EI23" i="1"/>
  <c r="EL23" i="1" s="1"/>
  <c r="EH23" i="1"/>
  <c r="EK23" i="1" s="1"/>
  <c r="EM23" i="1" s="1"/>
  <c r="EG23" i="1"/>
  <c r="GR22" i="1"/>
  <c r="GU22" i="1" s="1"/>
  <c r="GQ22" i="1"/>
  <c r="GT22" i="1" s="1"/>
  <c r="GP22" i="1"/>
  <c r="GI22" i="1"/>
  <c r="GL22" i="1" s="1"/>
  <c r="GH22" i="1"/>
  <c r="GG22" i="1"/>
  <c r="GA22" i="1"/>
  <c r="FZ22" i="1"/>
  <c r="GC22" i="1" s="1"/>
  <c r="FY22" i="1"/>
  <c r="FX22" i="1"/>
  <c r="FQ22" i="1"/>
  <c r="FP22" i="1"/>
  <c r="FT22" i="1" s="1"/>
  <c r="FO22" i="1"/>
  <c r="FH22" i="1"/>
  <c r="FK22" i="1" s="1"/>
  <c r="FG22" i="1"/>
  <c r="FJ22" i="1" s="1"/>
  <c r="FL22" i="1" s="1"/>
  <c r="FF22" i="1"/>
  <c r="EY22" i="1"/>
  <c r="EZ22" i="1" s="1"/>
  <c r="EX22" i="1"/>
  <c r="FA22" i="1" s="1"/>
  <c r="EW22" i="1"/>
  <c r="EP22" i="1"/>
  <c r="ES22" i="1" s="1"/>
  <c r="EO22" i="1"/>
  <c r="ER22" i="1" s="1"/>
  <c r="EN22" i="1"/>
  <c r="EI22" i="1"/>
  <c r="EL22" i="1" s="1"/>
  <c r="EH22" i="1"/>
  <c r="EJ22" i="1" s="1"/>
  <c r="EG22" i="1"/>
  <c r="GR21" i="1"/>
  <c r="GU21" i="1" s="1"/>
  <c r="GQ21" i="1"/>
  <c r="GT21" i="1" s="1"/>
  <c r="GV21" i="1" s="1"/>
  <c r="GP21" i="1"/>
  <c r="GI21" i="1"/>
  <c r="GL21" i="1" s="1"/>
  <c r="GH21" i="1"/>
  <c r="GK21" i="1" s="1"/>
  <c r="GG21" i="1"/>
  <c r="GA21" i="1"/>
  <c r="GE21" i="1" s="1"/>
  <c r="FZ21" i="1"/>
  <c r="GC21" i="1" s="1"/>
  <c r="FY21" i="1"/>
  <c r="FX21" i="1"/>
  <c r="FT21" i="1"/>
  <c r="FS21" i="1"/>
  <c r="FU21" i="1" s="1"/>
  <c r="FW21" i="1" s="1"/>
  <c r="FR21" i="1"/>
  <c r="FV21" i="1" s="1"/>
  <c r="FQ21" i="1"/>
  <c r="FP21" i="1"/>
  <c r="FO21" i="1"/>
  <c r="FK21" i="1"/>
  <c r="FJ21" i="1"/>
  <c r="FL21" i="1" s="1"/>
  <c r="FN21" i="1" s="1"/>
  <c r="FI21" i="1"/>
  <c r="FH21" i="1"/>
  <c r="FG21" i="1"/>
  <c r="FF21" i="1"/>
  <c r="FB21" i="1"/>
  <c r="EY21" i="1"/>
  <c r="EX21" i="1"/>
  <c r="FA21" i="1" s="1"/>
  <c r="FC21" i="1" s="1"/>
  <c r="EW21" i="1"/>
  <c r="EP21" i="1"/>
  <c r="ES21" i="1" s="1"/>
  <c r="EO21" i="1"/>
  <c r="ER21" i="1" s="1"/>
  <c r="EN21" i="1"/>
  <c r="EI21" i="1"/>
  <c r="EH21" i="1"/>
  <c r="EL21" i="1" s="1"/>
  <c r="EG21" i="1"/>
  <c r="GR20" i="1"/>
  <c r="GU20" i="1" s="1"/>
  <c r="GQ20" i="1"/>
  <c r="GT20" i="1" s="1"/>
  <c r="GV20" i="1" s="1"/>
  <c r="GP20" i="1"/>
  <c r="GI20" i="1"/>
  <c r="GL20" i="1" s="1"/>
  <c r="GH20" i="1"/>
  <c r="GJ20" i="1" s="1"/>
  <c r="GG20" i="1"/>
  <c r="FZ20" i="1"/>
  <c r="GA20" i="1" s="1"/>
  <c r="GE20" i="1" s="1"/>
  <c r="FY20" i="1"/>
  <c r="GB20" i="1" s="1"/>
  <c r="FX20" i="1"/>
  <c r="FR20" i="1"/>
  <c r="FV20" i="1" s="1"/>
  <c r="FQ20" i="1"/>
  <c r="FT20" i="1" s="1"/>
  <c r="FP20" i="1"/>
  <c r="FO20" i="1"/>
  <c r="FK20" i="1"/>
  <c r="FJ20" i="1"/>
  <c r="FL20" i="1" s="1"/>
  <c r="FN20" i="1" s="1"/>
  <c r="FI20" i="1"/>
  <c r="FM20" i="1" s="1"/>
  <c r="FH20" i="1"/>
  <c r="FG20" i="1"/>
  <c r="FF20" i="1"/>
  <c r="FB20" i="1"/>
  <c r="FA20" i="1"/>
  <c r="FC20" i="1" s="1"/>
  <c r="EZ20" i="1"/>
  <c r="FD20" i="1" s="1"/>
  <c r="EY20" i="1"/>
  <c r="EX20" i="1"/>
  <c r="EW20" i="1"/>
  <c r="ES20" i="1"/>
  <c r="ET20" i="1" s="1"/>
  <c r="EV20" i="1" s="1"/>
  <c r="ER20" i="1"/>
  <c r="EQ20" i="1"/>
  <c r="EP20" i="1"/>
  <c r="EO20" i="1"/>
  <c r="EN20" i="1"/>
  <c r="EL20" i="1"/>
  <c r="EK20" i="1"/>
  <c r="EM20" i="1" s="1"/>
  <c r="EI20" i="1"/>
  <c r="EH20" i="1"/>
  <c r="EJ20" i="1" s="1"/>
  <c r="EU20" i="1" s="1"/>
  <c r="EG20" i="1"/>
  <c r="GR19" i="1"/>
  <c r="GU19" i="1" s="1"/>
  <c r="GQ19" i="1"/>
  <c r="GT19" i="1" s="1"/>
  <c r="GV19" i="1" s="1"/>
  <c r="GP19" i="1"/>
  <c r="GI19" i="1"/>
  <c r="GL19" i="1" s="1"/>
  <c r="GH19" i="1"/>
  <c r="GK19" i="1" s="1"/>
  <c r="GG19" i="1"/>
  <c r="FZ19" i="1"/>
  <c r="GC19" i="1" s="1"/>
  <c r="FY19" i="1"/>
  <c r="GB19" i="1" s="1"/>
  <c r="FX19" i="1"/>
  <c r="FR19" i="1"/>
  <c r="FQ19" i="1"/>
  <c r="FT19" i="1" s="1"/>
  <c r="FP19" i="1"/>
  <c r="FS19" i="1" s="1"/>
  <c r="FU19" i="1" s="1"/>
  <c r="FO19" i="1"/>
  <c r="FH19" i="1"/>
  <c r="FJ19" i="1" s="1"/>
  <c r="FG19" i="1"/>
  <c r="FF19" i="1"/>
  <c r="EZ19" i="1"/>
  <c r="FD19" i="1" s="1"/>
  <c r="EY19" i="1"/>
  <c r="FB19" i="1" s="1"/>
  <c r="EX19" i="1"/>
  <c r="EW19" i="1"/>
  <c r="ES19" i="1"/>
  <c r="ER19" i="1"/>
  <c r="ET19" i="1" s="1"/>
  <c r="EQ19" i="1"/>
  <c r="EP19" i="1"/>
  <c r="EO19" i="1"/>
  <c r="EN19" i="1"/>
  <c r="EI19" i="1"/>
  <c r="EL19" i="1" s="1"/>
  <c r="EH19" i="1"/>
  <c r="EK19" i="1" s="1"/>
  <c r="EM19" i="1" s="1"/>
  <c r="EG19" i="1"/>
  <c r="GR18" i="1"/>
  <c r="GU18" i="1" s="1"/>
  <c r="GQ18" i="1"/>
  <c r="GT18" i="1" s="1"/>
  <c r="GV18" i="1" s="1"/>
  <c r="GP18" i="1"/>
  <c r="GI18" i="1"/>
  <c r="GL18" i="1" s="1"/>
  <c r="GH18" i="1"/>
  <c r="GG18" i="1"/>
  <c r="FZ18" i="1"/>
  <c r="GC18" i="1" s="1"/>
  <c r="FY18" i="1"/>
  <c r="GB18" i="1" s="1"/>
  <c r="FX18" i="1"/>
  <c r="FQ18" i="1"/>
  <c r="FT18" i="1" s="1"/>
  <c r="FP18" i="1"/>
  <c r="FS18" i="1" s="1"/>
  <c r="FO18" i="1"/>
  <c r="FI18" i="1"/>
  <c r="FH18" i="1"/>
  <c r="FK18" i="1" s="1"/>
  <c r="FG18" i="1"/>
  <c r="FJ18" i="1" s="1"/>
  <c r="FL18" i="1" s="1"/>
  <c r="FF18" i="1"/>
  <c r="EY18" i="1"/>
  <c r="FB18" i="1" s="1"/>
  <c r="EX18" i="1"/>
  <c r="EZ18" i="1" s="1"/>
  <c r="EW18" i="1"/>
  <c r="EP18" i="1"/>
  <c r="ER18" i="1" s="1"/>
  <c r="EO18" i="1"/>
  <c r="EN18" i="1"/>
  <c r="EI18" i="1"/>
  <c r="EL18" i="1" s="1"/>
  <c r="EH18" i="1"/>
  <c r="EJ18" i="1" s="1"/>
  <c r="EG18" i="1"/>
  <c r="GR17" i="1"/>
  <c r="GU17" i="1" s="1"/>
  <c r="GQ17" i="1"/>
  <c r="GP17" i="1"/>
  <c r="GJ17" i="1"/>
  <c r="GI17" i="1"/>
  <c r="GL17" i="1" s="1"/>
  <c r="GH17" i="1"/>
  <c r="GK17" i="1" s="1"/>
  <c r="GM17" i="1" s="1"/>
  <c r="GO17" i="1" s="1"/>
  <c r="GG17" i="1"/>
  <c r="GB17" i="1"/>
  <c r="GD17" i="1" s="1"/>
  <c r="GA17" i="1"/>
  <c r="GE17" i="1" s="1"/>
  <c r="FZ17" i="1"/>
  <c r="GC17" i="1" s="1"/>
  <c r="FY17" i="1"/>
  <c r="FX17" i="1"/>
  <c r="FT17" i="1"/>
  <c r="FS17" i="1"/>
  <c r="FU17" i="1" s="1"/>
  <c r="FR17" i="1"/>
  <c r="FQ17" i="1"/>
  <c r="FP17" i="1"/>
  <c r="FO17" i="1"/>
  <c r="FK17" i="1"/>
  <c r="FJ17" i="1"/>
  <c r="FL17" i="1" s="1"/>
  <c r="FI17" i="1"/>
  <c r="FH17" i="1"/>
  <c r="FG17" i="1"/>
  <c r="FF17" i="1"/>
  <c r="EY17" i="1"/>
  <c r="FB17" i="1" s="1"/>
  <c r="EX17" i="1"/>
  <c r="EW17" i="1"/>
  <c r="EQ17" i="1"/>
  <c r="EP17" i="1"/>
  <c r="ES17" i="1" s="1"/>
  <c r="EO17" i="1"/>
  <c r="ER17" i="1" s="1"/>
  <c r="EN17" i="1"/>
  <c r="EI17" i="1"/>
  <c r="EL17" i="1" s="1"/>
  <c r="EH17" i="1"/>
  <c r="EK17" i="1" s="1"/>
  <c r="EM17" i="1" s="1"/>
  <c r="EG17" i="1"/>
  <c r="GS16" i="1"/>
  <c r="GR16" i="1"/>
  <c r="GU16" i="1" s="1"/>
  <c r="GQ16" i="1"/>
  <c r="GT16" i="1" s="1"/>
  <c r="GV16" i="1" s="1"/>
  <c r="GX16" i="1" s="1"/>
  <c r="GP16" i="1"/>
  <c r="GI16" i="1"/>
  <c r="GL16" i="1" s="1"/>
  <c r="GH16" i="1"/>
  <c r="GK16" i="1" s="1"/>
  <c r="GM16" i="1" s="1"/>
  <c r="GG16" i="1"/>
  <c r="FZ16" i="1"/>
  <c r="GC16" i="1" s="1"/>
  <c r="FY16" i="1"/>
  <c r="FX16" i="1"/>
  <c r="FS16" i="1"/>
  <c r="FU16" i="1" s="1"/>
  <c r="FW16" i="1" s="1"/>
  <c r="FR16" i="1"/>
  <c r="FV16" i="1" s="1"/>
  <c r="FQ16" i="1"/>
  <c r="FT16" i="1" s="1"/>
  <c r="FP16" i="1"/>
  <c r="FO16" i="1"/>
  <c r="FK16" i="1"/>
  <c r="FJ16" i="1"/>
  <c r="FL16" i="1" s="1"/>
  <c r="FN16" i="1" s="1"/>
  <c r="FI16" i="1"/>
  <c r="FH16" i="1"/>
  <c r="FG16" i="1"/>
  <c r="FF16" i="1"/>
  <c r="FB16" i="1"/>
  <c r="FC16" i="1" s="1"/>
  <c r="FA16" i="1"/>
  <c r="EY16" i="1"/>
  <c r="EZ16" i="1" s="1"/>
  <c r="EX16" i="1"/>
  <c r="EW16" i="1"/>
  <c r="EP16" i="1"/>
  <c r="EO16" i="1"/>
  <c r="ES16" i="1" s="1"/>
  <c r="EN16" i="1"/>
  <c r="EL16" i="1"/>
  <c r="EI16" i="1"/>
  <c r="EH16" i="1"/>
  <c r="EK16" i="1" s="1"/>
  <c r="EM16" i="1" s="1"/>
  <c r="EG16" i="1"/>
  <c r="GR15" i="1"/>
  <c r="GU15" i="1" s="1"/>
  <c r="GQ15" i="1"/>
  <c r="GT15" i="1" s="1"/>
  <c r="GV15" i="1" s="1"/>
  <c r="GX15" i="1" s="1"/>
  <c r="GP15" i="1"/>
  <c r="GI15" i="1"/>
  <c r="GL15" i="1" s="1"/>
  <c r="GH15" i="1"/>
  <c r="GK15" i="1" s="1"/>
  <c r="GM15" i="1" s="1"/>
  <c r="GG15" i="1"/>
  <c r="GA15" i="1"/>
  <c r="FZ15" i="1"/>
  <c r="GC15" i="1" s="1"/>
  <c r="FY15" i="1"/>
  <c r="GB15" i="1" s="1"/>
  <c r="GD15" i="1" s="1"/>
  <c r="FX15" i="1"/>
  <c r="FQ15" i="1"/>
  <c r="FT15" i="1" s="1"/>
  <c r="FP15" i="1"/>
  <c r="FS15" i="1" s="1"/>
  <c r="FO15" i="1"/>
  <c r="FH15" i="1"/>
  <c r="FK15" i="1" s="1"/>
  <c r="FG15" i="1"/>
  <c r="FF15" i="1"/>
  <c r="FC15" i="1"/>
  <c r="FB15" i="1"/>
  <c r="FA15" i="1"/>
  <c r="EZ15" i="1"/>
  <c r="FD15" i="1" s="1"/>
  <c r="EY15" i="1"/>
  <c r="EX15" i="1"/>
  <c r="EW15" i="1"/>
  <c r="ES15" i="1"/>
  <c r="ER15" i="1"/>
  <c r="ET15" i="1" s="1"/>
  <c r="EV15" i="1" s="1"/>
  <c r="EQ15" i="1"/>
  <c r="EP15" i="1"/>
  <c r="EO15" i="1"/>
  <c r="EN15" i="1"/>
  <c r="EK15" i="1"/>
  <c r="EJ15" i="1"/>
  <c r="EU15" i="1" s="1"/>
  <c r="EI15" i="1"/>
  <c r="EL15" i="1" s="1"/>
  <c r="EM15" i="1" s="1"/>
  <c r="EH15" i="1"/>
  <c r="EG15" i="1"/>
  <c r="GT14" i="1"/>
  <c r="GR14" i="1"/>
  <c r="GU14" i="1" s="1"/>
  <c r="GQ14" i="1"/>
  <c r="GS14" i="1" s="1"/>
  <c r="GP14" i="1"/>
  <c r="GL14" i="1"/>
  <c r="GI14" i="1"/>
  <c r="GH14" i="1"/>
  <c r="GK14" i="1" s="1"/>
  <c r="GM14" i="1" s="1"/>
  <c r="GO14" i="1" s="1"/>
  <c r="GG14" i="1"/>
  <c r="FZ14" i="1"/>
  <c r="GC14" i="1" s="1"/>
  <c r="FY14" i="1"/>
  <c r="GB14" i="1" s="1"/>
  <c r="GD14" i="1" s="1"/>
  <c r="FX14" i="1"/>
  <c r="FQ14" i="1"/>
  <c r="FT14" i="1" s="1"/>
  <c r="FP14" i="1"/>
  <c r="FS14" i="1" s="1"/>
  <c r="FU14" i="1" s="1"/>
  <c r="FO14" i="1"/>
  <c r="FI14" i="1"/>
  <c r="FH14" i="1"/>
  <c r="FK14" i="1" s="1"/>
  <c r="FG14" i="1"/>
  <c r="FJ14" i="1" s="1"/>
  <c r="FF14" i="1"/>
  <c r="EY14" i="1"/>
  <c r="FB14" i="1" s="1"/>
  <c r="EX14" i="1"/>
  <c r="FA14" i="1" s="1"/>
  <c r="FC14" i="1" s="1"/>
  <c r="EW14" i="1"/>
  <c r="EP14" i="1"/>
  <c r="ES14" i="1" s="1"/>
  <c r="EO14" i="1"/>
  <c r="EN14" i="1"/>
  <c r="EI14" i="1"/>
  <c r="EL14" i="1" s="1"/>
  <c r="EH14" i="1"/>
  <c r="EK14" i="1" s="1"/>
  <c r="EM14" i="1" s="1"/>
  <c r="EG14" i="1"/>
  <c r="GR13" i="1"/>
  <c r="GU13" i="1" s="1"/>
  <c r="GQ13" i="1"/>
  <c r="GT13" i="1" s="1"/>
  <c r="GP13" i="1"/>
  <c r="GJ13" i="1"/>
  <c r="GN13" i="1" s="1"/>
  <c r="GI13" i="1"/>
  <c r="GL13" i="1" s="1"/>
  <c r="GH13" i="1"/>
  <c r="GG13" i="1"/>
  <c r="GB13" i="1"/>
  <c r="GA13" i="1"/>
  <c r="GE13" i="1" s="1"/>
  <c r="FZ13" i="1"/>
  <c r="GC13" i="1" s="1"/>
  <c r="FY13" i="1"/>
  <c r="FX13" i="1"/>
  <c r="FT13" i="1"/>
  <c r="FS13" i="1"/>
  <c r="FU13" i="1" s="1"/>
  <c r="FQ13" i="1"/>
  <c r="FR13" i="1" s="1"/>
  <c r="FP13" i="1"/>
  <c r="FO13" i="1"/>
  <c r="FH13" i="1"/>
  <c r="FG13" i="1"/>
  <c r="FK13" i="1" s="1"/>
  <c r="FF13" i="1"/>
  <c r="EY13" i="1"/>
  <c r="FB13" i="1" s="1"/>
  <c r="EX13" i="1"/>
  <c r="FA13" i="1" s="1"/>
  <c r="EW13" i="1"/>
  <c r="EQ13" i="1"/>
  <c r="EP13" i="1"/>
  <c r="ES13" i="1" s="1"/>
  <c r="EO13" i="1"/>
  <c r="ER13" i="1" s="1"/>
  <c r="ET13" i="1" s="1"/>
  <c r="EV13" i="1" s="1"/>
  <c r="EN13" i="1"/>
  <c r="EI13" i="1"/>
  <c r="EL13" i="1" s="1"/>
  <c r="EH13" i="1"/>
  <c r="EK13" i="1" s="1"/>
  <c r="EM13" i="1" s="1"/>
  <c r="EG13" i="1"/>
  <c r="GS12" i="1"/>
  <c r="GR12" i="1"/>
  <c r="GU12" i="1" s="1"/>
  <c r="GQ12" i="1"/>
  <c r="GT12" i="1" s="1"/>
  <c r="GV12" i="1" s="1"/>
  <c r="GX12" i="1" s="1"/>
  <c r="GP12" i="1"/>
  <c r="GI12" i="1"/>
  <c r="GL12" i="1" s="1"/>
  <c r="GH12" i="1"/>
  <c r="GK12" i="1" s="1"/>
  <c r="GM12" i="1" s="1"/>
  <c r="GG12" i="1"/>
  <c r="FZ12" i="1"/>
  <c r="GC12" i="1" s="1"/>
  <c r="FY12" i="1"/>
  <c r="FX12" i="1"/>
  <c r="FS12" i="1"/>
  <c r="FU12" i="1" s="1"/>
  <c r="FW12" i="1" s="1"/>
  <c r="FR12" i="1"/>
  <c r="FV12" i="1" s="1"/>
  <c r="FQ12" i="1"/>
  <c r="FT12" i="1" s="1"/>
  <c r="FP12" i="1"/>
  <c r="FO12" i="1"/>
  <c r="FK12" i="1"/>
  <c r="FJ12" i="1"/>
  <c r="FL12" i="1" s="1"/>
  <c r="FI12" i="1"/>
  <c r="FH12" i="1"/>
  <c r="FG12" i="1"/>
  <c r="FF12" i="1"/>
  <c r="FB12" i="1"/>
  <c r="FC12" i="1" s="1"/>
  <c r="FA12" i="1"/>
  <c r="EY12" i="1"/>
  <c r="EZ12" i="1" s="1"/>
  <c r="EX12" i="1"/>
  <c r="EW12" i="1"/>
  <c r="EP12" i="1"/>
  <c r="EO12" i="1"/>
  <c r="ES12" i="1" s="1"/>
  <c r="EN12" i="1"/>
  <c r="EL12" i="1"/>
  <c r="EI12" i="1"/>
  <c r="EH12" i="1"/>
  <c r="EK12" i="1" s="1"/>
  <c r="EM12" i="1" s="1"/>
  <c r="EG12" i="1"/>
  <c r="GR11" i="1"/>
  <c r="GU11" i="1" s="1"/>
  <c r="GQ11" i="1"/>
  <c r="GT11" i="1" s="1"/>
  <c r="GV11" i="1" s="1"/>
  <c r="GX11" i="1" s="1"/>
  <c r="GP11" i="1"/>
  <c r="GI11" i="1"/>
  <c r="GL11" i="1" s="1"/>
  <c r="GH11" i="1"/>
  <c r="GK11" i="1" s="1"/>
  <c r="GM11" i="1" s="1"/>
  <c r="GO11" i="1" s="1"/>
  <c r="GG11" i="1"/>
  <c r="GA11" i="1"/>
  <c r="FZ11" i="1"/>
  <c r="GC11" i="1" s="1"/>
  <c r="FY11" i="1"/>
  <c r="GB11" i="1" s="1"/>
  <c r="GD11" i="1" s="1"/>
  <c r="FX11" i="1"/>
  <c r="FQ11" i="1"/>
  <c r="FT11" i="1" s="1"/>
  <c r="FP11" i="1"/>
  <c r="FS11" i="1" s="1"/>
  <c r="FO11" i="1"/>
  <c r="FH11" i="1"/>
  <c r="FK11" i="1" s="1"/>
  <c r="FG11" i="1"/>
  <c r="FF11" i="1"/>
  <c r="FC11" i="1"/>
  <c r="FB11" i="1"/>
  <c r="FA11" i="1"/>
  <c r="EZ11" i="1"/>
  <c r="FD11" i="1" s="1"/>
  <c r="EY11" i="1"/>
  <c r="EX11" i="1"/>
  <c r="EW11" i="1"/>
  <c r="ES11" i="1"/>
  <c r="ER11" i="1"/>
  <c r="ET11" i="1" s="1"/>
  <c r="EV11" i="1" s="1"/>
  <c r="EQ11" i="1"/>
  <c r="EP11" i="1"/>
  <c r="EO11" i="1"/>
  <c r="EN11" i="1"/>
  <c r="EK11" i="1"/>
  <c r="EJ11" i="1"/>
  <c r="EU11" i="1" s="1"/>
  <c r="EI11" i="1"/>
  <c r="EL11" i="1" s="1"/>
  <c r="EM11" i="1" s="1"/>
  <c r="EH11" i="1"/>
  <c r="EG11" i="1"/>
  <c r="GT10" i="1"/>
  <c r="GV10" i="1" s="1"/>
  <c r="GX10" i="1" s="1"/>
  <c r="GR10" i="1"/>
  <c r="GU10" i="1" s="1"/>
  <c r="GQ10" i="1"/>
  <c r="GS10" i="1" s="1"/>
  <c r="GP10" i="1"/>
  <c r="GL10" i="1"/>
  <c r="GI10" i="1"/>
  <c r="GH10" i="1"/>
  <c r="GK10" i="1" s="1"/>
  <c r="GM10" i="1" s="1"/>
  <c r="GG10" i="1"/>
  <c r="FZ10" i="1"/>
  <c r="GC10" i="1" s="1"/>
  <c r="FY10" i="1"/>
  <c r="GB10" i="1" s="1"/>
  <c r="FX10" i="1"/>
  <c r="FQ10" i="1"/>
  <c r="FT10" i="1" s="1"/>
  <c r="FP10" i="1"/>
  <c r="FS10" i="1" s="1"/>
  <c r="FO10" i="1"/>
  <c r="FI10" i="1"/>
  <c r="FH10" i="1"/>
  <c r="FK10" i="1" s="1"/>
  <c r="FG10" i="1"/>
  <c r="FJ10" i="1" s="1"/>
  <c r="FL10" i="1" s="1"/>
  <c r="FF10" i="1"/>
  <c r="EY10" i="1"/>
  <c r="FB10" i="1" s="1"/>
  <c r="EX10" i="1"/>
  <c r="FA10" i="1" s="1"/>
  <c r="EW10" i="1"/>
  <c r="EP10" i="1"/>
  <c r="ES10" i="1" s="1"/>
  <c r="EO10" i="1"/>
  <c r="EN10" i="1"/>
  <c r="EI10" i="1"/>
  <c r="EL10" i="1" s="1"/>
  <c r="EH10" i="1"/>
  <c r="EK10" i="1" s="1"/>
  <c r="EG10" i="1"/>
  <c r="GR9" i="1"/>
  <c r="GU9" i="1" s="1"/>
  <c r="GQ9" i="1"/>
  <c r="GT9" i="1" s="1"/>
  <c r="GP9" i="1"/>
  <c r="GJ9" i="1"/>
  <c r="GN9" i="1" s="1"/>
  <c r="GI9" i="1"/>
  <c r="GL9" i="1" s="1"/>
  <c r="GH9" i="1"/>
  <c r="GG9" i="1"/>
  <c r="GB9" i="1"/>
  <c r="GD9" i="1" s="1"/>
  <c r="GA9" i="1"/>
  <c r="GE9" i="1" s="1"/>
  <c r="FZ9" i="1"/>
  <c r="GC9" i="1" s="1"/>
  <c r="FY9" i="1"/>
  <c r="FX9" i="1"/>
  <c r="FT9" i="1"/>
  <c r="FS9" i="1"/>
  <c r="FU9" i="1" s="1"/>
  <c r="FQ9" i="1"/>
  <c r="FR9" i="1" s="1"/>
  <c r="FP9" i="1"/>
  <c r="FO9" i="1"/>
  <c r="FH9" i="1"/>
  <c r="FG9" i="1"/>
  <c r="FK9" i="1" s="1"/>
  <c r="FF9" i="1"/>
  <c r="EY9" i="1"/>
  <c r="FB9" i="1" s="1"/>
  <c r="EX9" i="1"/>
  <c r="FA9" i="1" s="1"/>
  <c r="FC9" i="1" s="1"/>
  <c r="EW9" i="1"/>
  <c r="EQ9" i="1"/>
  <c r="EP9" i="1"/>
  <c r="ES9" i="1" s="1"/>
  <c r="EO9" i="1"/>
  <c r="ER9" i="1" s="1"/>
  <c r="EN9" i="1"/>
  <c r="EI9" i="1"/>
  <c r="EL9" i="1" s="1"/>
  <c r="EH9" i="1"/>
  <c r="EK9" i="1" s="1"/>
  <c r="EM9" i="1" s="1"/>
  <c r="EG9" i="1"/>
  <c r="GS8" i="1"/>
  <c r="GR8" i="1"/>
  <c r="GU8" i="1" s="1"/>
  <c r="GQ8" i="1"/>
  <c r="GT8" i="1" s="1"/>
  <c r="GP8" i="1"/>
  <c r="GK8" i="1"/>
  <c r="GI8" i="1"/>
  <c r="GL8" i="1" s="1"/>
  <c r="GH8" i="1"/>
  <c r="GJ8" i="1" s="1"/>
  <c r="GG8" i="1"/>
  <c r="GC8" i="1"/>
  <c r="FZ8" i="1"/>
  <c r="GB8" i="1" s="1"/>
  <c r="GD8" i="1" s="1"/>
  <c r="GF8" i="1" s="1"/>
  <c r="FY8" i="1"/>
  <c r="FX8" i="1"/>
  <c r="FU8" i="1"/>
  <c r="FT8" i="1"/>
  <c r="FS8" i="1"/>
  <c r="FR8" i="1"/>
  <c r="FV8" i="1" s="1"/>
  <c r="FQ8" i="1"/>
  <c r="FP8" i="1"/>
  <c r="FO8" i="1"/>
  <c r="FK8" i="1"/>
  <c r="FJ8" i="1"/>
  <c r="FL8" i="1" s="1"/>
  <c r="FI8" i="1"/>
  <c r="FH8" i="1"/>
  <c r="FG8" i="1"/>
  <c r="FF8" i="1"/>
  <c r="FB8" i="1"/>
  <c r="FC8" i="1" s="1"/>
  <c r="FA8" i="1"/>
  <c r="EY8" i="1"/>
  <c r="EZ8" i="1" s="1"/>
  <c r="EX8" i="1"/>
  <c r="EW8" i="1"/>
  <c r="EP8" i="1"/>
  <c r="EO8" i="1"/>
  <c r="ES8" i="1" s="1"/>
  <c r="EN8" i="1"/>
  <c r="EL8" i="1"/>
  <c r="EI8" i="1"/>
  <c r="EH8" i="1"/>
  <c r="EK8" i="1" s="1"/>
  <c r="EM8" i="1" s="1"/>
  <c r="EG8" i="1"/>
  <c r="GR7" i="1"/>
  <c r="GU7" i="1" s="1"/>
  <c r="GQ7" i="1"/>
  <c r="GT7" i="1" s="1"/>
  <c r="GV7" i="1" s="1"/>
  <c r="GX7" i="1" s="1"/>
  <c r="GP7" i="1"/>
  <c r="GI7" i="1"/>
  <c r="GL7" i="1" s="1"/>
  <c r="GH7" i="1"/>
  <c r="GK7" i="1" s="1"/>
  <c r="GM7" i="1" s="1"/>
  <c r="GO7" i="1" s="1"/>
  <c r="GG7" i="1"/>
  <c r="GA7" i="1"/>
  <c r="GE7" i="1" s="1"/>
  <c r="FZ7" i="1"/>
  <c r="GC7" i="1" s="1"/>
  <c r="FY7" i="1"/>
  <c r="GB7" i="1" s="1"/>
  <c r="GD7" i="1" s="1"/>
  <c r="FX7" i="1"/>
  <c r="FS7" i="1"/>
  <c r="FU7" i="1" s="1"/>
  <c r="FW7" i="1" s="1"/>
  <c r="FR7" i="1"/>
  <c r="FQ7" i="1"/>
  <c r="FT7" i="1" s="1"/>
  <c r="FP7" i="1"/>
  <c r="FO7" i="1"/>
  <c r="FK7" i="1"/>
  <c r="FH7" i="1"/>
  <c r="FJ7" i="1" s="1"/>
  <c r="FL7" i="1" s="1"/>
  <c r="FN7" i="1" s="1"/>
  <c r="FG7" i="1"/>
  <c r="FF7" i="1"/>
  <c r="FC7" i="1"/>
  <c r="FB7" i="1"/>
  <c r="FA7" i="1"/>
  <c r="EZ7" i="1"/>
  <c r="FD7" i="1" s="1"/>
  <c r="EY7" i="1"/>
  <c r="EX7" i="1"/>
  <c r="EW7" i="1"/>
  <c r="EU7" i="1"/>
  <c r="ES7" i="1"/>
  <c r="ER7" i="1"/>
  <c r="ET7" i="1" s="1"/>
  <c r="EV7" i="1" s="1"/>
  <c r="EQ7" i="1"/>
  <c r="EP7" i="1"/>
  <c r="EO7" i="1"/>
  <c r="EN7" i="1"/>
  <c r="EM7" i="1"/>
  <c r="EL7" i="1"/>
  <c r="EK7" i="1"/>
  <c r="EJ7" i="1"/>
  <c r="EI7" i="1"/>
  <c r="EH7" i="1"/>
  <c r="EG7" i="1"/>
  <c r="GT6" i="1"/>
  <c r="GR6" i="1"/>
  <c r="GU6" i="1" s="1"/>
  <c r="GQ6" i="1"/>
  <c r="GS6" i="1" s="1"/>
  <c r="GP6" i="1"/>
  <c r="GL6" i="1"/>
  <c r="GI6" i="1"/>
  <c r="GH6" i="1"/>
  <c r="GK6" i="1" s="1"/>
  <c r="GM6" i="1" s="1"/>
  <c r="GG6" i="1"/>
  <c r="FZ6" i="1"/>
  <c r="GC6" i="1" s="1"/>
  <c r="FY6" i="1"/>
  <c r="GB6" i="1" s="1"/>
  <c r="GD6" i="1" s="1"/>
  <c r="GF6" i="1" s="1"/>
  <c r="FX6" i="1"/>
  <c r="FQ6" i="1"/>
  <c r="FT6" i="1" s="1"/>
  <c r="FP6" i="1"/>
  <c r="FS6" i="1" s="1"/>
  <c r="FU6" i="1" s="1"/>
  <c r="FW6" i="1" s="1"/>
  <c r="FO6" i="1"/>
  <c r="FI6" i="1"/>
  <c r="FM6" i="1" s="1"/>
  <c r="FH6" i="1"/>
  <c r="FK6" i="1" s="1"/>
  <c r="FG6" i="1"/>
  <c r="FJ6" i="1" s="1"/>
  <c r="FL6" i="1" s="1"/>
  <c r="FF6" i="1"/>
  <c r="FA6" i="1"/>
  <c r="FC6" i="1" s="1"/>
  <c r="FE6" i="1" s="1"/>
  <c r="EZ6" i="1"/>
  <c r="EY6" i="1"/>
  <c r="FB6" i="1" s="1"/>
  <c r="EX6" i="1"/>
  <c r="EW6" i="1"/>
  <c r="ES6" i="1"/>
  <c r="EP6" i="1"/>
  <c r="ER6" i="1" s="1"/>
  <c r="ET6" i="1" s="1"/>
  <c r="EO6" i="1"/>
  <c r="EN6" i="1"/>
  <c r="EK6" i="1"/>
  <c r="EI6" i="1"/>
  <c r="EL6" i="1" s="1"/>
  <c r="EH6" i="1"/>
  <c r="EJ6" i="1" s="1"/>
  <c r="EG6" i="1"/>
  <c r="GU5" i="1"/>
  <c r="GR5" i="1"/>
  <c r="GT5" i="1" s="1"/>
  <c r="GV5" i="1" s="1"/>
  <c r="GQ5" i="1"/>
  <c r="GP5" i="1"/>
  <c r="GJ5" i="1"/>
  <c r="GN5" i="1" s="1"/>
  <c r="GI5" i="1"/>
  <c r="GL5" i="1" s="1"/>
  <c r="GH5" i="1"/>
  <c r="GG5" i="1"/>
  <c r="GB5" i="1"/>
  <c r="GA5" i="1"/>
  <c r="FZ5" i="1"/>
  <c r="GC5" i="1" s="1"/>
  <c r="FY5" i="1"/>
  <c r="FX5" i="1"/>
  <c r="FT5" i="1"/>
  <c r="FS5" i="1"/>
  <c r="FU5" i="1" s="1"/>
  <c r="FQ5" i="1"/>
  <c r="FR5" i="1" s="1"/>
  <c r="FP5" i="1"/>
  <c r="FO5" i="1"/>
  <c r="FH5" i="1"/>
  <c r="FG5" i="1"/>
  <c r="FF5" i="1"/>
  <c r="EY5" i="1"/>
  <c r="FB5" i="1" s="1"/>
  <c r="EX5" i="1"/>
  <c r="EW5" i="1"/>
  <c r="EQ5" i="1"/>
  <c r="EP5" i="1"/>
  <c r="ES5" i="1" s="1"/>
  <c r="EO5" i="1"/>
  <c r="ER5" i="1" s="1"/>
  <c r="ET5" i="1" s="1"/>
  <c r="EN5" i="1"/>
  <c r="EI5" i="1"/>
  <c r="EH5" i="1"/>
  <c r="EG5" i="1"/>
  <c r="GR4" i="1"/>
  <c r="GU4" i="1" s="1"/>
  <c r="GQ4" i="1"/>
  <c r="GP4" i="1"/>
  <c r="GJ4" i="1"/>
  <c r="GI4" i="1"/>
  <c r="GL4" i="1" s="1"/>
  <c r="GH4" i="1"/>
  <c r="GK4" i="1" s="1"/>
  <c r="GM4" i="1" s="1"/>
  <c r="GG4" i="1"/>
  <c r="GC4" i="1"/>
  <c r="GB4" i="1"/>
  <c r="GA4" i="1"/>
  <c r="GE4" i="1" s="1"/>
  <c r="FZ4" i="1"/>
  <c r="FY4" i="1"/>
  <c r="FX4" i="1"/>
  <c r="FT4" i="1"/>
  <c r="FS4" i="1"/>
  <c r="FU4" i="1" s="1"/>
  <c r="FR4" i="1"/>
  <c r="FQ4" i="1"/>
  <c r="FP4" i="1"/>
  <c r="FO4" i="1"/>
  <c r="FK4" i="1"/>
  <c r="FJ4" i="1"/>
  <c r="FL4" i="1" s="1"/>
  <c r="FN4" i="1" s="1"/>
  <c r="FI4" i="1"/>
  <c r="FM4" i="1" s="1"/>
  <c r="FH4" i="1"/>
  <c r="FG4" i="1"/>
  <c r="FF4" i="1"/>
  <c r="FB4" i="1"/>
  <c r="FA4" i="1"/>
  <c r="FC4" i="1" s="1"/>
  <c r="EY4" i="1"/>
  <c r="EZ4" i="1" s="1"/>
  <c r="EX4" i="1"/>
  <c r="EW4" i="1"/>
  <c r="EP4" i="1"/>
  <c r="EO4" i="1"/>
  <c r="ES4" i="1" s="1"/>
  <c r="EN4" i="1"/>
  <c r="EI4" i="1"/>
  <c r="EL4" i="1" s="1"/>
  <c r="EH4" i="1"/>
  <c r="EK4" i="1" s="1"/>
  <c r="EM4" i="1" s="1"/>
  <c r="EG4" i="1"/>
  <c r="GR3" i="1"/>
  <c r="GU3" i="1" s="1"/>
  <c r="GQ3" i="1"/>
  <c r="GT3" i="1" s="1"/>
  <c r="GP3" i="1"/>
  <c r="GI3" i="1"/>
  <c r="GL3" i="1" s="1"/>
  <c r="GH3" i="1"/>
  <c r="GJ3" i="1" s="1"/>
  <c r="GN3" i="1" s="1"/>
  <c r="GG3" i="1"/>
  <c r="GC3" i="1"/>
  <c r="GA3" i="1"/>
  <c r="GE3" i="1" s="1"/>
  <c r="FZ3" i="1"/>
  <c r="GB3" i="1" s="1"/>
  <c r="GD3" i="1" s="1"/>
  <c r="GF3" i="1" s="1"/>
  <c r="FY3" i="1"/>
  <c r="FX3" i="1"/>
  <c r="FS3" i="1"/>
  <c r="FU3" i="1" s="1"/>
  <c r="FW3" i="1" s="1"/>
  <c r="FR3" i="1"/>
  <c r="FQ3" i="1"/>
  <c r="FT3" i="1" s="1"/>
  <c r="FP3" i="1"/>
  <c r="FO3" i="1"/>
  <c r="FK3" i="1"/>
  <c r="FJ3" i="1"/>
  <c r="FL3" i="1" s="1"/>
  <c r="FN3" i="1" s="1"/>
  <c r="FH3" i="1"/>
  <c r="FG3" i="1"/>
  <c r="FI3" i="1" s="1"/>
  <c r="FF3" i="1"/>
  <c r="EY3" i="1"/>
  <c r="FB3" i="1" s="1"/>
  <c r="EX3" i="1"/>
  <c r="FA3" i="1" s="1"/>
  <c r="FC3" i="1" s="1"/>
  <c r="EW3" i="1"/>
  <c r="EP3" i="1"/>
  <c r="ES3" i="1" s="1"/>
  <c r="EO3" i="1"/>
  <c r="ER3" i="1" s="1"/>
  <c r="EN3" i="1"/>
  <c r="EI3" i="1"/>
  <c r="EL3" i="1" s="1"/>
  <c r="EH3" i="1"/>
  <c r="EK3" i="1" s="1"/>
  <c r="EG3" i="1"/>
  <c r="HG30" i="1"/>
  <c r="HG29" i="1"/>
  <c r="HG27" i="1"/>
  <c r="HG26" i="1"/>
  <c r="HG24" i="1"/>
  <c r="HG21" i="1"/>
  <c r="HG20" i="1"/>
  <c r="HG19" i="1"/>
  <c r="HG18" i="1"/>
  <c r="HG16" i="1"/>
  <c r="HF16" i="1"/>
  <c r="HG15" i="1"/>
  <c r="HF14" i="1"/>
  <c r="HG12" i="1"/>
  <c r="HF12" i="1"/>
  <c r="HG11" i="1"/>
  <c r="HG10" i="1"/>
  <c r="HF10" i="1"/>
  <c r="HF8" i="1"/>
  <c r="HG7" i="1"/>
  <c r="HF6" i="1"/>
  <c r="HG5" i="1"/>
  <c r="HG2" i="1"/>
  <c r="HF2" i="1"/>
  <c r="GR2" i="1"/>
  <c r="GQ2" i="1"/>
  <c r="GP2" i="1"/>
  <c r="GI2" i="1"/>
  <c r="GH2" i="1"/>
  <c r="GG2" i="1"/>
  <c r="FZ2" i="1"/>
  <c r="GB2" i="1" s="1"/>
  <c r="FY2" i="1"/>
  <c r="FX2" i="1"/>
  <c r="FQ2" i="1"/>
  <c r="FP2" i="1"/>
  <c r="FO2" i="1"/>
  <c r="FH2" i="1"/>
  <c r="FI2" i="1" s="1"/>
  <c r="FG2" i="1"/>
  <c r="FF2" i="1"/>
  <c r="EY2" i="1"/>
  <c r="EX2" i="1"/>
  <c r="FA2" i="1" s="1"/>
  <c r="EW2" i="1"/>
  <c r="EP2" i="1"/>
  <c r="EO2" i="1"/>
  <c r="EN2" i="1"/>
  <c r="EI2" i="1"/>
  <c r="EH2" i="1"/>
  <c r="EG2" i="1"/>
  <c r="GU2" i="1"/>
  <c r="GL2" i="1"/>
  <c r="BO31" i="1"/>
  <c r="BN31" i="1"/>
  <c r="BQ31" i="1" s="1"/>
  <c r="BM31" i="1"/>
  <c r="BF31" i="1"/>
  <c r="BI31" i="1" s="1"/>
  <c r="BE31" i="1"/>
  <c r="BD31" i="1"/>
  <c r="AW31" i="1"/>
  <c r="AV31" i="1"/>
  <c r="AY31" i="1" s="1"/>
  <c r="AU31" i="1"/>
  <c r="AN31" i="1"/>
  <c r="AO31" i="1" s="1"/>
  <c r="AM31" i="1"/>
  <c r="AL31" i="1"/>
  <c r="AE31" i="1"/>
  <c r="AD31" i="1"/>
  <c r="AG31" i="1" s="1"/>
  <c r="AC31" i="1"/>
  <c r="V31" i="1"/>
  <c r="W31" i="1" s="1"/>
  <c r="U31" i="1"/>
  <c r="T31" i="1"/>
  <c r="M31" i="1"/>
  <c r="L31" i="1"/>
  <c r="N31" i="1" s="1"/>
  <c r="K31" i="1"/>
  <c r="F31" i="1"/>
  <c r="I31" i="1" s="1"/>
  <c r="E31" i="1"/>
  <c r="D31" i="1"/>
  <c r="BO30" i="1"/>
  <c r="BN30" i="1"/>
  <c r="BM30" i="1"/>
  <c r="BF30" i="1"/>
  <c r="BE30" i="1"/>
  <c r="BD30" i="1"/>
  <c r="AW30" i="1"/>
  <c r="AV30" i="1"/>
  <c r="AU30" i="1"/>
  <c r="AN30" i="1"/>
  <c r="AM30" i="1"/>
  <c r="AL30" i="1"/>
  <c r="AE30" i="1"/>
  <c r="AD30" i="1"/>
  <c r="AC30" i="1"/>
  <c r="V30" i="1"/>
  <c r="U30" i="1"/>
  <c r="T30" i="1"/>
  <c r="M30" i="1"/>
  <c r="L30" i="1"/>
  <c r="N30" i="1" s="1"/>
  <c r="K30" i="1"/>
  <c r="F30" i="1"/>
  <c r="I30" i="1" s="1"/>
  <c r="E30" i="1"/>
  <c r="D30" i="1"/>
  <c r="BO29" i="1"/>
  <c r="BN29" i="1"/>
  <c r="BM29" i="1"/>
  <c r="BF29" i="1"/>
  <c r="BE29" i="1"/>
  <c r="BH29" i="1" s="1"/>
  <c r="BD29" i="1"/>
  <c r="AW29" i="1"/>
  <c r="AV29" i="1"/>
  <c r="AU29" i="1"/>
  <c r="AN29" i="1"/>
  <c r="AM29" i="1"/>
  <c r="AL29" i="1"/>
  <c r="AE29" i="1"/>
  <c r="AD29" i="1"/>
  <c r="AG29" i="1" s="1"/>
  <c r="AC29" i="1"/>
  <c r="V29" i="1"/>
  <c r="U29" i="1"/>
  <c r="T29" i="1"/>
  <c r="M29" i="1"/>
  <c r="L29" i="1"/>
  <c r="K29" i="1"/>
  <c r="F29" i="1"/>
  <c r="E29" i="1"/>
  <c r="D29" i="1"/>
  <c r="BO28" i="1"/>
  <c r="BN28" i="1"/>
  <c r="BM28" i="1"/>
  <c r="BF28" i="1"/>
  <c r="BE28" i="1"/>
  <c r="BH28" i="1" s="1"/>
  <c r="BD28" i="1"/>
  <c r="AW28" i="1"/>
  <c r="AV28" i="1"/>
  <c r="AX28" i="1" s="1"/>
  <c r="AU28" i="1"/>
  <c r="AN28" i="1"/>
  <c r="AQ28" i="1" s="1"/>
  <c r="AM28" i="1"/>
  <c r="AL28" i="1"/>
  <c r="AE28" i="1"/>
  <c r="AD28" i="1"/>
  <c r="AC28" i="1"/>
  <c r="V28" i="1"/>
  <c r="Y28" i="1" s="1"/>
  <c r="U28" i="1"/>
  <c r="T28" i="1"/>
  <c r="M28" i="1"/>
  <c r="L28" i="1"/>
  <c r="K28" i="1"/>
  <c r="F28" i="1"/>
  <c r="E28" i="1"/>
  <c r="D28" i="1"/>
  <c r="BO27" i="1"/>
  <c r="BN27" i="1"/>
  <c r="BM27" i="1"/>
  <c r="BF27" i="1"/>
  <c r="BE27" i="1"/>
  <c r="BD27" i="1"/>
  <c r="AW27" i="1"/>
  <c r="AV27" i="1"/>
  <c r="AU27" i="1"/>
  <c r="AN27" i="1"/>
  <c r="AM27" i="1"/>
  <c r="AL27" i="1"/>
  <c r="AE27" i="1"/>
  <c r="AD27" i="1"/>
  <c r="AC27" i="1"/>
  <c r="V27" i="1"/>
  <c r="W27" i="1" s="1"/>
  <c r="U27" i="1"/>
  <c r="T27" i="1"/>
  <c r="M27" i="1"/>
  <c r="L27" i="1"/>
  <c r="K27" i="1"/>
  <c r="F27" i="1"/>
  <c r="E27" i="1"/>
  <c r="D27" i="1"/>
  <c r="BO26" i="1"/>
  <c r="BN26" i="1"/>
  <c r="BM26" i="1"/>
  <c r="BF26" i="1"/>
  <c r="BE26" i="1"/>
  <c r="BD26" i="1"/>
  <c r="AW26" i="1"/>
  <c r="AV26" i="1"/>
  <c r="AU26" i="1"/>
  <c r="AN26" i="1"/>
  <c r="AM26" i="1"/>
  <c r="AL26" i="1"/>
  <c r="AE26" i="1"/>
  <c r="AD26" i="1"/>
  <c r="AC26" i="1"/>
  <c r="V26" i="1"/>
  <c r="U26" i="1"/>
  <c r="T26" i="1"/>
  <c r="M26" i="1"/>
  <c r="L26" i="1"/>
  <c r="K26" i="1"/>
  <c r="F26" i="1"/>
  <c r="E26" i="1"/>
  <c r="D26" i="1"/>
  <c r="BO25" i="1"/>
  <c r="BN25" i="1"/>
  <c r="BM25" i="1"/>
  <c r="BF25" i="1"/>
  <c r="BE25" i="1"/>
  <c r="BD25" i="1"/>
  <c r="AW25" i="1"/>
  <c r="AV25" i="1"/>
  <c r="AU25" i="1"/>
  <c r="AN25" i="1"/>
  <c r="AM25" i="1"/>
  <c r="AP25" i="1" s="1"/>
  <c r="AL25" i="1"/>
  <c r="AE25" i="1"/>
  <c r="AD25" i="1"/>
  <c r="AC25" i="1"/>
  <c r="V25" i="1"/>
  <c r="U25" i="1"/>
  <c r="T25" i="1"/>
  <c r="M25" i="1"/>
  <c r="L25" i="1"/>
  <c r="K25" i="1"/>
  <c r="F25" i="1"/>
  <c r="E25" i="1"/>
  <c r="D25" i="1"/>
  <c r="BO24" i="1"/>
  <c r="BN24" i="1"/>
  <c r="BM24" i="1"/>
  <c r="BF24" i="1"/>
  <c r="BE24" i="1"/>
  <c r="BH24" i="1" s="1"/>
  <c r="BD24" i="1"/>
  <c r="AW24" i="1"/>
  <c r="AZ24" i="1" s="1"/>
  <c r="AV24" i="1"/>
  <c r="AU24" i="1"/>
  <c r="AN24" i="1"/>
  <c r="AM24" i="1"/>
  <c r="AL24" i="1"/>
  <c r="AE24" i="1"/>
  <c r="AG24" i="1" s="1"/>
  <c r="AD24" i="1"/>
  <c r="AC24" i="1"/>
  <c r="V24" i="1"/>
  <c r="U24" i="1"/>
  <c r="X24" i="1" s="1"/>
  <c r="T24" i="1"/>
  <c r="M24" i="1"/>
  <c r="L24" i="1"/>
  <c r="K24" i="1"/>
  <c r="F24" i="1"/>
  <c r="E24" i="1"/>
  <c r="D24" i="1"/>
  <c r="BO23" i="1"/>
  <c r="BN23" i="1"/>
  <c r="BM23" i="1"/>
  <c r="BF23" i="1"/>
  <c r="BE23" i="1"/>
  <c r="BD23" i="1"/>
  <c r="AW23" i="1"/>
  <c r="AV23" i="1"/>
  <c r="AU23" i="1"/>
  <c r="AN23" i="1"/>
  <c r="AM23" i="1"/>
  <c r="AL23" i="1"/>
  <c r="AE23" i="1"/>
  <c r="AD23" i="1"/>
  <c r="AC23" i="1"/>
  <c r="V23" i="1"/>
  <c r="U23" i="1"/>
  <c r="X23" i="1" s="1"/>
  <c r="T23" i="1"/>
  <c r="M23" i="1"/>
  <c r="L23" i="1"/>
  <c r="N23" i="1" s="1"/>
  <c r="K23" i="1"/>
  <c r="F23" i="1"/>
  <c r="E23" i="1"/>
  <c r="D23" i="1"/>
  <c r="BO22" i="1"/>
  <c r="BN22" i="1"/>
  <c r="BM22" i="1"/>
  <c r="BF22" i="1"/>
  <c r="BE22" i="1"/>
  <c r="BD22" i="1"/>
  <c r="AW22" i="1"/>
  <c r="AV22" i="1"/>
  <c r="AU22" i="1"/>
  <c r="AN22" i="1"/>
  <c r="AM22" i="1"/>
  <c r="AO22" i="1" s="1"/>
  <c r="AL22" i="1"/>
  <c r="AE22" i="1"/>
  <c r="AD22" i="1"/>
  <c r="AC22" i="1"/>
  <c r="V22" i="1"/>
  <c r="U22" i="1"/>
  <c r="T22" i="1"/>
  <c r="M22" i="1"/>
  <c r="L22" i="1"/>
  <c r="K22" i="1"/>
  <c r="F22" i="1"/>
  <c r="E22" i="1"/>
  <c r="D22" i="1"/>
  <c r="BO21" i="1"/>
  <c r="BN21" i="1"/>
  <c r="BM21" i="1"/>
  <c r="BF21" i="1"/>
  <c r="BE21" i="1"/>
  <c r="BD21" i="1"/>
  <c r="AW21" i="1"/>
  <c r="AV21" i="1"/>
  <c r="AU21" i="1"/>
  <c r="AN21" i="1"/>
  <c r="AM21" i="1"/>
  <c r="AP21" i="1" s="1"/>
  <c r="AL21" i="1"/>
  <c r="AE21" i="1"/>
  <c r="AD21" i="1"/>
  <c r="AC21" i="1"/>
  <c r="V21" i="1"/>
  <c r="U21" i="1"/>
  <c r="X21" i="1" s="1"/>
  <c r="T21" i="1"/>
  <c r="M21" i="1"/>
  <c r="L21" i="1"/>
  <c r="O21" i="1" s="1"/>
  <c r="K21" i="1"/>
  <c r="F21" i="1"/>
  <c r="E21" i="1"/>
  <c r="D21" i="1"/>
  <c r="BO20" i="1"/>
  <c r="BN20" i="1"/>
  <c r="BM20" i="1"/>
  <c r="BF20" i="1"/>
  <c r="BE20" i="1"/>
  <c r="BD20" i="1"/>
  <c r="AW20" i="1"/>
  <c r="AV20" i="1"/>
  <c r="AU20" i="1"/>
  <c r="AN20" i="1"/>
  <c r="AM20" i="1"/>
  <c r="AL20" i="1"/>
  <c r="AE20" i="1"/>
  <c r="AD20" i="1"/>
  <c r="AC20" i="1"/>
  <c r="V20" i="1"/>
  <c r="U20" i="1"/>
  <c r="X20" i="1" s="1"/>
  <c r="T20" i="1"/>
  <c r="M20" i="1"/>
  <c r="L20" i="1"/>
  <c r="K20" i="1"/>
  <c r="F20" i="1"/>
  <c r="E20" i="1"/>
  <c r="D20" i="1"/>
  <c r="BO19" i="1"/>
  <c r="BN19" i="1"/>
  <c r="BM19" i="1"/>
  <c r="BF19" i="1"/>
  <c r="BI19" i="1" s="1"/>
  <c r="BE19" i="1"/>
  <c r="BD19" i="1"/>
  <c r="AW19" i="1"/>
  <c r="AV19" i="1"/>
  <c r="AU19" i="1"/>
  <c r="AN19" i="1"/>
  <c r="AM19" i="1"/>
  <c r="AL19" i="1"/>
  <c r="AE19" i="1"/>
  <c r="AD19" i="1"/>
  <c r="AG19" i="1" s="1"/>
  <c r="AC19" i="1"/>
  <c r="V19" i="1"/>
  <c r="U19" i="1"/>
  <c r="T19" i="1"/>
  <c r="M19" i="1"/>
  <c r="L19" i="1"/>
  <c r="N19" i="1" s="1"/>
  <c r="K19" i="1"/>
  <c r="F19" i="1"/>
  <c r="E19" i="1"/>
  <c r="D19" i="1"/>
  <c r="BO18" i="1"/>
  <c r="BN18" i="1"/>
  <c r="BM18" i="1"/>
  <c r="BF18" i="1"/>
  <c r="BE18" i="1"/>
  <c r="BG18" i="1" s="1"/>
  <c r="BD18" i="1"/>
  <c r="AW18" i="1"/>
  <c r="AV18" i="1"/>
  <c r="AU18" i="1"/>
  <c r="AN18" i="1"/>
  <c r="AM18" i="1"/>
  <c r="AL18" i="1"/>
  <c r="AE18" i="1"/>
  <c r="AD18" i="1"/>
  <c r="AC18" i="1"/>
  <c r="V18" i="1"/>
  <c r="U18" i="1"/>
  <c r="T18" i="1"/>
  <c r="M18" i="1"/>
  <c r="L18" i="1"/>
  <c r="K18" i="1"/>
  <c r="F18" i="1"/>
  <c r="G18" i="1" s="1"/>
  <c r="E18" i="1"/>
  <c r="D18" i="1"/>
  <c r="BO17" i="1"/>
  <c r="BN17" i="1"/>
  <c r="BM17" i="1"/>
  <c r="BF17" i="1"/>
  <c r="BE17" i="1"/>
  <c r="BD17" i="1"/>
  <c r="AW17" i="1"/>
  <c r="AV17" i="1"/>
  <c r="AY17" i="1" s="1"/>
  <c r="AU17" i="1"/>
  <c r="AN17" i="1"/>
  <c r="AM17" i="1"/>
  <c r="AL17" i="1"/>
  <c r="AE17" i="1"/>
  <c r="AD17" i="1"/>
  <c r="AC17" i="1"/>
  <c r="V17" i="1"/>
  <c r="U17" i="1"/>
  <c r="T17" i="1"/>
  <c r="M17" i="1"/>
  <c r="L17" i="1"/>
  <c r="K17" i="1"/>
  <c r="F17" i="1"/>
  <c r="E17" i="1"/>
  <c r="D17" i="1"/>
  <c r="BO16" i="1"/>
  <c r="BN16" i="1"/>
  <c r="BM16" i="1"/>
  <c r="BF16" i="1"/>
  <c r="BE16" i="1"/>
  <c r="BD16" i="1"/>
  <c r="AW16" i="1"/>
  <c r="AV16" i="1"/>
  <c r="AU16" i="1"/>
  <c r="AN16" i="1"/>
  <c r="AM16" i="1"/>
  <c r="AO16" i="1" s="1"/>
  <c r="AL16" i="1"/>
  <c r="AE16" i="1"/>
  <c r="AH16" i="1" s="1"/>
  <c r="AD16" i="1"/>
  <c r="AC16" i="1"/>
  <c r="V16" i="1"/>
  <c r="U16" i="1"/>
  <c r="X16" i="1" s="1"/>
  <c r="T16" i="1"/>
  <c r="M16" i="1"/>
  <c r="L16" i="1"/>
  <c r="K16" i="1"/>
  <c r="F16" i="1"/>
  <c r="E16" i="1"/>
  <c r="D16" i="1"/>
  <c r="BO15" i="1"/>
  <c r="BN15" i="1"/>
  <c r="BM15" i="1"/>
  <c r="BF15" i="1"/>
  <c r="BE15" i="1"/>
  <c r="BD15" i="1"/>
  <c r="AW15" i="1"/>
  <c r="AV15" i="1"/>
  <c r="AY15" i="1" s="1"/>
  <c r="AU15" i="1"/>
  <c r="AN15" i="1"/>
  <c r="AM15" i="1"/>
  <c r="AP15" i="1" s="1"/>
  <c r="AL15" i="1"/>
  <c r="AE15" i="1"/>
  <c r="AD15" i="1"/>
  <c r="AC15" i="1"/>
  <c r="V15" i="1"/>
  <c r="U15" i="1"/>
  <c r="T15" i="1"/>
  <c r="M15" i="1"/>
  <c r="L15" i="1"/>
  <c r="K15" i="1"/>
  <c r="F15" i="1"/>
  <c r="E15" i="1"/>
  <c r="D15" i="1"/>
  <c r="BO14" i="1"/>
  <c r="BN14" i="1"/>
  <c r="BM14" i="1"/>
  <c r="BF14" i="1"/>
  <c r="BE14" i="1"/>
  <c r="BD14" i="1"/>
  <c r="AW14" i="1"/>
  <c r="AV14" i="1"/>
  <c r="AU14" i="1"/>
  <c r="AN14" i="1"/>
  <c r="AM14" i="1"/>
  <c r="AL14" i="1"/>
  <c r="AE14" i="1"/>
  <c r="AD14" i="1"/>
  <c r="AC14" i="1"/>
  <c r="V14" i="1"/>
  <c r="U14" i="1"/>
  <c r="X14" i="1" s="1"/>
  <c r="T14" i="1"/>
  <c r="M14" i="1"/>
  <c r="L14" i="1"/>
  <c r="K14" i="1"/>
  <c r="F14" i="1"/>
  <c r="E14" i="1"/>
  <c r="D14" i="1"/>
  <c r="BO13" i="1"/>
  <c r="BN13" i="1"/>
  <c r="BM13" i="1"/>
  <c r="BF13" i="1"/>
  <c r="BE13" i="1"/>
  <c r="BD13" i="1"/>
  <c r="AW13" i="1"/>
  <c r="AV13" i="1"/>
  <c r="AX13" i="1" s="1"/>
  <c r="AU13" i="1"/>
  <c r="AN13" i="1"/>
  <c r="AM13" i="1"/>
  <c r="AQ13" i="1" s="1"/>
  <c r="AL13" i="1"/>
  <c r="AE13" i="1"/>
  <c r="AD13" i="1"/>
  <c r="AC13" i="1"/>
  <c r="V13" i="1"/>
  <c r="U13" i="1"/>
  <c r="T13" i="1"/>
  <c r="M13" i="1"/>
  <c r="L13" i="1"/>
  <c r="N13" i="1" s="1"/>
  <c r="K13" i="1"/>
  <c r="F13" i="1"/>
  <c r="E13" i="1"/>
  <c r="D13" i="1"/>
  <c r="BO12" i="1"/>
  <c r="BN12" i="1"/>
  <c r="BM12" i="1"/>
  <c r="BF12" i="1"/>
  <c r="BE12" i="1"/>
  <c r="BD12" i="1"/>
  <c r="AW12" i="1"/>
  <c r="AV12" i="1"/>
  <c r="AU12" i="1"/>
  <c r="AN12" i="1"/>
  <c r="AM12" i="1"/>
  <c r="AO12" i="1" s="1"/>
  <c r="AL12" i="1"/>
  <c r="AE12" i="1"/>
  <c r="AD12" i="1"/>
  <c r="AG12" i="1" s="1"/>
  <c r="AC12" i="1"/>
  <c r="V12" i="1"/>
  <c r="U12" i="1"/>
  <c r="T12" i="1"/>
  <c r="M12" i="1"/>
  <c r="L12" i="1"/>
  <c r="K12" i="1"/>
  <c r="F12" i="1"/>
  <c r="E12" i="1"/>
  <c r="D12" i="1"/>
  <c r="BO11" i="1"/>
  <c r="BR11" i="1" s="1"/>
  <c r="BN11" i="1"/>
  <c r="BM11" i="1"/>
  <c r="BF11" i="1"/>
  <c r="BE11" i="1"/>
  <c r="BD11" i="1"/>
  <c r="AW11" i="1"/>
  <c r="AV11" i="1"/>
  <c r="AU11" i="1"/>
  <c r="AN11" i="1"/>
  <c r="AM11" i="1"/>
  <c r="AP11" i="1" s="1"/>
  <c r="AL11" i="1"/>
  <c r="AE11" i="1"/>
  <c r="AD11" i="1"/>
  <c r="AH11" i="1" s="1"/>
  <c r="AC11" i="1"/>
  <c r="V11" i="1"/>
  <c r="U11" i="1"/>
  <c r="T11" i="1"/>
  <c r="M11" i="1"/>
  <c r="L11" i="1"/>
  <c r="K11" i="1"/>
  <c r="F11" i="1"/>
  <c r="E11" i="1"/>
  <c r="H11" i="1" s="1"/>
  <c r="D11" i="1"/>
  <c r="BO10" i="1"/>
  <c r="BR10" i="1" s="1"/>
  <c r="BN10" i="1"/>
  <c r="BM10" i="1"/>
  <c r="BF10" i="1"/>
  <c r="BE10" i="1"/>
  <c r="BD10" i="1"/>
  <c r="AW10" i="1"/>
  <c r="AV10" i="1"/>
  <c r="AU10" i="1"/>
  <c r="AN10" i="1"/>
  <c r="AM10" i="1"/>
  <c r="AP10" i="1" s="1"/>
  <c r="AL10" i="1"/>
  <c r="AE10" i="1"/>
  <c r="AD10" i="1"/>
  <c r="AF10" i="1" s="1"/>
  <c r="AC10" i="1"/>
  <c r="V10" i="1"/>
  <c r="U10" i="1"/>
  <c r="X10" i="1" s="1"/>
  <c r="T10" i="1"/>
  <c r="P10" i="1"/>
  <c r="M10" i="1"/>
  <c r="L10" i="1"/>
  <c r="K10" i="1"/>
  <c r="F10" i="1"/>
  <c r="I10" i="1" s="1"/>
  <c r="E10" i="1"/>
  <c r="D10" i="1"/>
  <c r="BO9" i="1"/>
  <c r="BN9" i="1"/>
  <c r="BM9" i="1"/>
  <c r="BF9" i="1"/>
  <c r="BE9" i="1"/>
  <c r="BH9" i="1" s="1"/>
  <c r="BD9" i="1"/>
  <c r="AW9" i="1"/>
  <c r="AV9" i="1"/>
  <c r="AY9" i="1" s="1"/>
  <c r="AU9" i="1"/>
  <c r="AN9" i="1"/>
  <c r="AM9" i="1"/>
  <c r="AL9" i="1"/>
  <c r="AE9" i="1"/>
  <c r="AD9" i="1"/>
  <c r="AG9" i="1" s="1"/>
  <c r="AC9" i="1"/>
  <c r="V9" i="1"/>
  <c r="U9" i="1"/>
  <c r="T9" i="1"/>
  <c r="M9" i="1"/>
  <c r="L9" i="1"/>
  <c r="K9" i="1"/>
  <c r="F9" i="1"/>
  <c r="E9" i="1"/>
  <c r="D9" i="1"/>
  <c r="BO8" i="1"/>
  <c r="BN8" i="1"/>
  <c r="BM8" i="1"/>
  <c r="BF8" i="1"/>
  <c r="BE8" i="1"/>
  <c r="BD8" i="1"/>
  <c r="AW8" i="1"/>
  <c r="AV8" i="1"/>
  <c r="AY8" i="1" s="1"/>
  <c r="AU8" i="1"/>
  <c r="AN8" i="1"/>
  <c r="AM8" i="1"/>
  <c r="AP8" i="1" s="1"/>
  <c r="AL8" i="1"/>
  <c r="AE8" i="1"/>
  <c r="AD8" i="1"/>
  <c r="AC8" i="1"/>
  <c r="V8" i="1"/>
  <c r="U8" i="1"/>
  <c r="T8" i="1"/>
  <c r="M8" i="1"/>
  <c r="L8" i="1"/>
  <c r="K8" i="1"/>
  <c r="F8" i="1"/>
  <c r="E8" i="1"/>
  <c r="D8" i="1"/>
  <c r="BO7" i="1"/>
  <c r="BN7" i="1"/>
  <c r="BM7" i="1"/>
  <c r="BF7" i="1"/>
  <c r="BE7" i="1"/>
  <c r="BD7" i="1"/>
  <c r="AW7" i="1"/>
  <c r="AV7" i="1"/>
  <c r="AY7" i="1" s="1"/>
  <c r="AU7" i="1"/>
  <c r="AN7" i="1"/>
  <c r="AM7" i="1"/>
  <c r="AL7" i="1"/>
  <c r="AE7" i="1"/>
  <c r="AD7" i="1"/>
  <c r="AC7" i="1"/>
  <c r="V7" i="1"/>
  <c r="Y7" i="1" s="1"/>
  <c r="U7" i="1"/>
  <c r="T7" i="1"/>
  <c r="M7" i="1"/>
  <c r="L7" i="1"/>
  <c r="N7" i="1" s="1"/>
  <c r="K7" i="1"/>
  <c r="F7" i="1"/>
  <c r="E7" i="1"/>
  <c r="D7" i="1"/>
  <c r="BO6" i="1"/>
  <c r="BN6" i="1"/>
  <c r="BQ6" i="1" s="1"/>
  <c r="BM6" i="1"/>
  <c r="BF6" i="1"/>
  <c r="BE6" i="1"/>
  <c r="BD6" i="1"/>
  <c r="AW6" i="1"/>
  <c r="AV6" i="1"/>
  <c r="AU6" i="1"/>
  <c r="AN6" i="1"/>
  <c r="AM6" i="1"/>
  <c r="AL6" i="1"/>
  <c r="AE6" i="1"/>
  <c r="AD6" i="1"/>
  <c r="AF6" i="1" s="1"/>
  <c r="AC6" i="1"/>
  <c r="V6" i="1"/>
  <c r="U6" i="1"/>
  <c r="T6" i="1"/>
  <c r="M6" i="1"/>
  <c r="O6" i="1" s="1"/>
  <c r="L6" i="1"/>
  <c r="K6" i="1"/>
  <c r="F6" i="1"/>
  <c r="E6" i="1"/>
  <c r="D6" i="1"/>
  <c r="BO5" i="1"/>
  <c r="BN5" i="1"/>
  <c r="BM5" i="1"/>
  <c r="BF5" i="1"/>
  <c r="BE5" i="1"/>
  <c r="BD5" i="1"/>
  <c r="AW5" i="1"/>
  <c r="AV5" i="1"/>
  <c r="AU5" i="1"/>
  <c r="AN5" i="1"/>
  <c r="AM5" i="1"/>
  <c r="AP5" i="1" s="1"/>
  <c r="AL5" i="1"/>
  <c r="AE5" i="1"/>
  <c r="AH5" i="1" s="1"/>
  <c r="AD5" i="1"/>
  <c r="AC5" i="1"/>
  <c r="V5" i="1"/>
  <c r="U5" i="1"/>
  <c r="X5" i="1" s="1"/>
  <c r="T5" i="1"/>
  <c r="M5" i="1"/>
  <c r="L5" i="1"/>
  <c r="K5" i="1"/>
  <c r="F5" i="1"/>
  <c r="E5" i="1"/>
  <c r="D5" i="1"/>
  <c r="BO4" i="1"/>
  <c r="BN4" i="1"/>
  <c r="BM4" i="1"/>
  <c r="BF4" i="1"/>
  <c r="BE4" i="1"/>
  <c r="BD4" i="1"/>
  <c r="AW4" i="1"/>
  <c r="AZ4" i="1" s="1"/>
  <c r="AV4" i="1"/>
  <c r="AU4" i="1"/>
  <c r="AN4" i="1"/>
  <c r="AM4" i="1"/>
  <c r="AQ4" i="1" s="1"/>
  <c r="AL4" i="1"/>
  <c r="AE4" i="1"/>
  <c r="AH4" i="1" s="1"/>
  <c r="AD4" i="1"/>
  <c r="AC4" i="1"/>
  <c r="V4" i="1"/>
  <c r="U4" i="1"/>
  <c r="T4" i="1"/>
  <c r="M4" i="1"/>
  <c r="P4" i="1" s="1"/>
  <c r="L4" i="1"/>
  <c r="K4" i="1"/>
  <c r="F4" i="1"/>
  <c r="E4" i="1"/>
  <c r="H4" i="1" s="1"/>
  <c r="D4" i="1"/>
  <c r="BO3" i="1"/>
  <c r="BN3" i="1"/>
  <c r="BM3" i="1"/>
  <c r="BF3" i="1"/>
  <c r="BE3" i="1"/>
  <c r="BD3" i="1"/>
  <c r="AW3" i="1"/>
  <c r="AY3" i="1" s="1"/>
  <c r="AV3" i="1"/>
  <c r="AU3" i="1"/>
  <c r="AN3" i="1"/>
  <c r="AM3" i="1"/>
  <c r="AL3" i="1"/>
  <c r="AE3" i="1"/>
  <c r="AD3" i="1"/>
  <c r="AC3" i="1"/>
  <c r="V3" i="1"/>
  <c r="U3" i="1"/>
  <c r="X3" i="1" s="1"/>
  <c r="T3" i="1"/>
  <c r="M3" i="1"/>
  <c r="L3" i="1"/>
  <c r="K3" i="1"/>
  <c r="F3" i="1"/>
  <c r="E3" i="1"/>
  <c r="H3" i="1" s="1"/>
  <c r="D3" i="1"/>
  <c r="BO2" i="1"/>
  <c r="BN2" i="1"/>
  <c r="BM2" i="1"/>
  <c r="BF2" i="1"/>
  <c r="BE2" i="1"/>
  <c r="BD2" i="1"/>
  <c r="AV2" i="1"/>
  <c r="AW2" i="1"/>
  <c r="AU2" i="1"/>
  <c r="AN2" i="1"/>
  <c r="AM2" i="1"/>
  <c r="AL2" i="1"/>
  <c r="AE2" i="1"/>
  <c r="AD2" i="1"/>
  <c r="AC2" i="1"/>
  <c r="AC2" i="16"/>
  <c r="V2" i="1"/>
  <c r="U2" i="1"/>
  <c r="X2" i="1" s="1"/>
  <c r="T2" i="1"/>
  <c r="M2" i="1"/>
  <c r="L2" i="1"/>
  <c r="K2" i="1"/>
  <c r="F2" i="1"/>
  <c r="E2" i="1"/>
  <c r="BV2" i="1"/>
  <c r="D2" i="1"/>
  <c r="FW4" i="1" l="1"/>
  <c r="ET3" i="1"/>
  <c r="EV3" i="1" s="1"/>
  <c r="GV3" i="1"/>
  <c r="FD4" i="1"/>
  <c r="FE3" i="1"/>
  <c r="EM3" i="1"/>
  <c r="FV3" i="1"/>
  <c r="FA5" i="1"/>
  <c r="FC5" i="1" s="1"/>
  <c r="FE5" i="1" s="1"/>
  <c r="GV8" i="1"/>
  <c r="FC10" i="1"/>
  <c r="GN4" i="1"/>
  <c r="EK5" i="1"/>
  <c r="EM5" i="1" s="1"/>
  <c r="EV5" i="1" s="1"/>
  <c r="EJ5" i="1"/>
  <c r="GF9" i="1"/>
  <c r="FE15" i="1"/>
  <c r="EL5" i="1"/>
  <c r="EM6" i="1"/>
  <c r="FE7" i="1"/>
  <c r="GW8" i="1"/>
  <c r="EM10" i="1"/>
  <c r="GD10" i="1"/>
  <c r="FU11" i="1"/>
  <c r="GK3" i="1"/>
  <c r="GM3" i="1" s="1"/>
  <c r="GO3" i="1" s="1"/>
  <c r="GS3" i="1"/>
  <c r="EQ4" i="1"/>
  <c r="FJ5" i="1"/>
  <c r="FL5" i="1" s="1"/>
  <c r="FN5" i="1" s="1"/>
  <c r="FI5" i="1"/>
  <c r="FE9" i="1"/>
  <c r="FN10" i="1"/>
  <c r="GV13" i="1"/>
  <c r="FM16" i="1"/>
  <c r="EJ4" i="1"/>
  <c r="ER4" i="1"/>
  <c r="ET4" i="1" s="1"/>
  <c r="EV4" i="1" s="1"/>
  <c r="FV4" i="1"/>
  <c r="GD4" i="1"/>
  <c r="GF4" i="1" s="1"/>
  <c r="GT4" i="1"/>
  <c r="GV4" i="1" s="1"/>
  <c r="FK5" i="1"/>
  <c r="EV6" i="1"/>
  <c r="FN6" i="1"/>
  <c r="GV6" i="1"/>
  <c r="GF7" i="1"/>
  <c r="GO10" i="1"/>
  <c r="FE11" i="1"/>
  <c r="GF11" i="1"/>
  <c r="EU13" i="1"/>
  <c r="GD13" i="1"/>
  <c r="GF13" i="1" s="1"/>
  <c r="GO15" i="1"/>
  <c r="EQ3" i="1"/>
  <c r="EJ3" i="1"/>
  <c r="EZ3" i="1"/>
  <c r="FD3" i="1" s="1"/>
  <c r="GS4" i="1"/>
  <c r="EU5" i="1"/>
  <c r="GD5" i="1"/>
  <c r="GF5" i="1" s="1"/>
  <c r="FN8" i="1"/>
  <c r="FW8" i="1"/>
  <c r="GM8" i="1"/>
  <c r="GO8" i="1" s="1"/>
  <c r="FN12" i="1"/>
  <c r="GF14" i="1"/>
  <c r="FU15" i="1"/>
  <c r="GE5" i="1"/>
  <c r="FV5" i="1"/>
  <c r="GO6" i="1"/>
  <c r="FM8" i="1"/>
  <c r="FD8" i="1"/>
  <c r="ET9" i="1"/>
  <c r="EV9" i="1" s="1"/>
  <c r="GV9" i="1"/>
  <c r="FU10" i="1"/>
  <c r="FW10" i="1" s="1"/>
  <c r="FM12" i="1"/>
  <c r="FC13" i="1"/>
  <c r="FE13" i="1" s="1"/>
  <c r="FL14" i="1"/>
  <c r="FN14" i="1" s="1"/>
  <c r="GV14" i="1"/>
  <c r="ET17" i="1"/>
  <c r="EV17" i="1" s="1"/>
  <c r="EZ5" i="1"/>
  <c r="FD5" i="1" s="1"/>
  <c r="FR6" i="1"/>
  <c r="FV6" i="1" s="1"/>
  <c r="GJ7" i="1"/>
  <c r="GN7" i="1" s="1"/>
  <c r="EJ9" i="1"/>
  <c r="EU9" i="1" s="1"/>
  <c r="EZ9" i="1"/>
  <c r="FD9" i="1" s="1"/>
  <c r="FR10" i="1"/>
  <c r="FV10" i="1" s="1"/>
  <c r="GJ11" i="1"/>
  <c r="GN11" i="1" s="1"/>
  <c r="EJ13" i="1"/>
  <c r="EZ13" i="1"/>
  <c r="FD13" i="1" s="1"/>
  <c r="FR14" i="1"/>
  <c r="FV14" i="1" s="1"/>
  <c r="GJ15" i="1"/>
  <c r="GN15" i="1" s="1"/>
  <c r="EJ17" i="1"/>
  <c r="EU17" i="1" s="1"/>
  <c r="FA17" i="1"/>
  <c r="FC17" i="1" s="1"/>
  <c r="FE17" i="1" s="1"/>
  <c r="FC26" i="1"/>
  <c r="FE29" i="1"/>
  <c r="FU30" i="1"/>
  <c r="EV31" i="1"/>
  <c r="GA6" i="1"/>
  <c r="GE6" i="1" s="1"/>
  <c r="GS7" i="1"/>
  <c r="EQ8" i="1"/>
  <c r="FI9" i="1"/>
  <c r="FV9" i="1" s="1"/>
  <c r="GA10" i="1"/>
  <c r="GE10" i="1" s="1"/>
  <c r="GS11" i="1"/>
  <c r="EQ12" i="1"/>
  <c r="FD12" i="1" s="1"/>
  <c r="FI13" i="1"/>
  <c r="FM13" i="1" s="1"/>
  <c r="GA14" i="1"/>
  <c r="GE14" i="1" s="1"/>
  <c r="GS15" i="1"/>
  <c r="EQ16" i="1"/>
  <c r="FD16" i="1" s="1"/>
  <c r="GN17" i="1"/>
  <c r="FM18" i="1"/>
  <c r="FV27" i="1"/>
  <c r="GJ6" i="1"/>
  <c r="GN6" i="1" s="1"/>
  <c r="EJ8" i="1"/>
  <c r="ER8" i="1"/>
  <c r="ET8" i="1" s="1"/>
  <c r="EV8" i="1" s="1"/>
  <c r="FJ9" i="1"/>
  <c r="FL9" i="1" s="1"/>
  <c r="FN9" i="1" s="1"/>
  <c r="GJ10" i="1"/>
  <c r="GW10" i="1" s="1"/>
  <c r="EJ12" i="1"/>
  <c r="ER12" i="1"/>
  <c r="ET12" i="1" s="1"/>
  <c r="EV12" i="1" s="1"/>
  <c r="FJ13" i="1"/>
  <c r="FL13" i="1" s="1"/>
  <c r="FN13" i="1" s="1"/>
  <c r="GJ14" i="1"/>
  <c r="GN14" i="1" s="1"/>
  <c r="EJ16" i="1"/>
  <c r="ER16" i="1"/>
  <c r="ET16" i="1" s="1"/>
  <c r="EV16" i="1" s="1"/>
  <c r="FE20" i="1"/>
  <c r="GN20" i="1"/>
  <c r="GM21" i="1"/>
  <c r="FN24" i="1"/>
  <c r="FD26" i="1"/>
  <c r="FM31" i="1"/>
  <c r="GT17" i="1"/>
  <c r="GV17" i="1" s="1"/>
  <c r="FU18" i="1"/>
  <c r="FW18" i="1" s="1"/>
  <c r="GD19" i="1"/>
  <c r="GF19" i="1" s="1"/>
  <c r="ET21" i="1"/>
  <c r="ET22" i="1"/>
  <c r="GV23" i="1"/>
  <c r="GM25" i="1"/>
  <c r="GD27" i="1"/>
  <c r="GF27" i="1" s="1"/>
  <c r="GV28" i="1"/>
  <c r="GM31" i="1"/>
  <c r="GO31" i="1" s="1"/>
  <c r="EV27" i="1"/>
  <c r="FM29" i="1"/>
  <c r="GK5" i="1"/>
  <c r="GM5" i="1" s="1"/>
  <c r="GO5" i="1" s="1"/>
  <c r="GS5" i="1"/>
  <c r="EQ6" i="1"/>
  <c r="EU6" i="1" s="1"/>
  <c r="FI7" i="1"/>
  <c r="FM7" i="1" s="1"/>
  <c r="GA8" i="1"/>
  <c r="GE8" i="1" s="1"/>
  <c r="GK9" i="1"/>
  <c r="GM9" i="1" s="1"/>
  <c r="GO9" i="1" s="1"/>
  <c r="GS9" i="1"/>
  <c r="EQ10" i="1"/>
  <c r="EU10" i="1" s="1"/>
  <c r="FI11" i="1"/>
  <c r="FM11" i="1" s="1"/>
  <c r="GA12" i="1"/>
  <c r="GE12" i="1" s="1"/>
  <c r="GK13" i="1"/>
  <c r="GM13" i="1" s="1"/>
  <c r="GO13" i="1" s="1"/>
  <c r="GS13" i="1"/>
  <c r="EQ14" i="1"/>
  <c r="FI15" i="1"/>
  <c r="FM15" i="1" s="1"/>
  <c r="GA16" i="1"/>
  <c r="GE16" i="1" s="1"/>
  <c r="GF17" i="1"/>
  <c r="EV19" i="1"/>
  <c r="GX21" i="1"/>
  <c r="GF23" i="1"/>
  <c r="FU25" i="1"/>
  <c r="FW25" i="1" s="1"/>
  <c r="ET30" i="1"/>
  <c r="FE31" i="1"/>
  <c r="EJ10" i="1"/>
  <c r="ER10" i="1"/>
  <c r="ET10" i="1" s="1"/>
  <c r="EV10" i="1" s="1"/>
  <c r="EZ10" i="1"/>
  <c r="FJ11" i="1"/>
  <c r="FL11" i="1" s="1"/>
  <c r="FN11" i="1" s="1"/>
  <c r="FR11" i="1"/>
  <c r="FV11" i="1" s="1"/>
  <c r="GB12" i="1"/>
  <c r="GD12" i="1" s="1"/>
  <c r="GF12" i="1" s="1"/>
  <c r="GJ12" i="1"/>
  <c r="GN12" i="1" s="1"/>
  <c r="EJ14" i="1"/>
  <c r="ER14" i="1"/>
  <c r="ET14" i="1" s="1"/>
  <c r="EV14" i="1" s="1"/>
  <c r="EZ14" i="1"/>
  <c r="FD14" i="1" s="1"/>
  <c r="FJ15" i="1"/>
  <c r="FL15" i="1" s="1"/>
  <c r="FN15" i="1" s="1"/>
  <c r="FR15" i="1"/>
  <c r="FV15" i="1" s="1"/>
  <c r="GB16" i="1"/>
  <c r="GD16" i="1" s="1"/>
  <c r="GF16" i="1" s="1"/>
  <c r="GJ16" i="1"/>
  <c r="GW16" i="1" s="1"/>
  <c r="EZ17" i="1"/>
  <c r="FD17" i="1" s="1"/>
  <c r="FV17" i="1"/>
  <c r="GD18" i="1"/>
  <c r="GF18" i="1" s="1"/>
  <c r="GM19" i="1"/>
  <c r="GO19" i="1" s="1"/>
  <c r="FE21" i="1"/>
  <c r="GV22" i="1"/>
  <c r="GV25" i="1"/>
  <c r="ET26" i="1"/>
  <c r="GM27" i="1"/>
  <c r="GO27" i="1" s="1"/>
  <c r="FN28" i="1"/>
  <c r="EM29" i="1"/>
  <c r="EV29" i="1" s="1"/>
  <c r="GM30" i="1"/>
  <c r="GX30" i="1" s="1"/>
  <c r="GV31" i="1"/>
  <c r="FM17" i="1"/>
  <c r="FW17" i="1"/>
  <c r="GD20" i="1"/>
  <c r="FL23" i="1"/>
  <c r="FW23" i="1" s="1"/>
  <c r="EK18" i="1"/>
  <c r="EM18" i="1" s="1"/>
  <c r="ES18" i="1"/>
  <c r="ET18" i="1" s="1"/>
  <c r="EV18" i="1" s="1"/>
  <c r="FA18" i="1"/>
  <c r="FC18" i="1" s="1"/>
  <c r="FK19" i="1"/>
  <c r="FL19" i="1" s="1"/>
  <c r="GA19" i="1"/>
  <c r="GE19" i="1" s="1"/>
  <c r="GC20" i="1"/>
  <c r="GK20" i="1"/>
  <c r="GM20" i="1" s="1"/>
  <c r="GS20" i="1"/>
  <c r="EQ21" i="1"/>
  <c r="EK22" i="1"/>
  <c r="EM22" i="1" s="1"/>
  <c r="FI22" i="1"/>
  <c r="FM22" i="1" s="1"/>
  <c r="FK23" i="1"/>
  <c r="GA23" i="1"/>
  <c r="GE23" i="1" s="1"/>
  <c r="GC24" i="1"/>
  <c r="GD24" i="1" s="1"/>
  <c r="GF24" i="1" s="1"/>
  <c r="GS24" i="1"/>
  <c r="EQ25" i="1"/>
  <c r="EU25" i="1" s="1"/>
  <c r="EK26" i="1"/>
  <c r="EM26" i="1" s="1"/>
  <c r="FK27" i="1"/>
  <c r="FL27" i="1" s="1"/>
  <c r="GA27" i="1"/>
  <c r="GE27" i="1" s="1"/>
  <c r="GC28" i="1"/>
  <c r="GD28" i="1" s="1"/>
  <c r="GF28" i="1" s="1"/>
  <c r="GS28" i="1"/>
  <c r="EQ29" i="1"/>
  <c r="FD29" i="1" s="1"/>
  <c r="EK30" i="1"/>
  <c r="EM30" i="1" s="1"/>
  <c r="FA30" i="1"/>
  <c r="FC30" i="1" s="1"/>
  <c r="FE30" i="1" s="1"/>
  <c r="FI30" i="1"/>
  <c r="FM30" i="1" s="1"/>
  <c r="FS31" i="1"/>
  <c r="FU31" i="1" s="1"/>
  <c r="FW31" i="1" s="1"/>
  <c r="GA31" i="1"/>
  <c r="GE31" i="1" s="1"/>
  <c r="FR18" i="1"/>
  <c r="FV18" i="1" s="1"/>
  <c r="GJ19" i="1"/>
  <c r="GN19" i="1" s="1"/>
  <c r="EJ21" i="1"/>
  <c r="EZ21" i="1"/>
  <c r="FB22" i="1"/>
  <c r="FC22" i="1" s="1"/>
  <c r="FR22" i="1"/>
  <c r="GE22" i="1" s="1"/>
  <c r="GJ23" i="1"/>
  <c r="GN23" i="1" s="1"/>
  <c r="GL24" i="1"/>
  <c r="GM24" i="1" s="1"/>
  <c r="EJ25" i="1"/>
  <c r="EZ25" i="1"/>
  <c r="FJ26" i="1"/>
  <c r="FL26" i="1" s="1"/>
  <c r="FN26" i="1" s="1"/>
  <c r="FR26" i="1"/>
  <c r="FV26" i="1" s="1"/>
  <c r="GJ27" i="1"/>
  <c r="GL28" i="1"/>
  <c r="GM28" i="1" s="1"/>
  <c r="EJ29" i="1"/>
  <c r="FJ30" i="1"/>
  <c r="FL30" i="1" s="1"/>
  <c r="FN30" i="1" s="1"/>
  <c r="FT31" i="1"/>
  <c r="GJ31" i="1"/>
  <c r="GA18" i="1"/>
  <c r="GE18" i="1" s="1"/>
  <c r="GS19" i="1"/>
  <c r="EK21" i="1"/>
  <c r="EM21" i="1" s="1"/>
  <c r="FS22" i="1"/>
  <c r="FU22" i="1" s="1"/>
  <c r="FW22" i="1" s="1"/>
  <c r="GS23" i="1"/>
  <c r="EK25" i="1"/>
  <c r="EM25" i="1" s="1"/>
  <c r="EV25" i="1" s="1"/>
  <c r="GS27" i="1"/>
  <c r="GS31" i="1"/>
  <c r="GJ18" i="1"/>
  <c r="GN18" i="1" s="1"/>
  <c r="GB22" i="1"/>
  <c r="GD22" i="1" s="1"/>
  <c r="GJ22" i="1"/>
  <c r="GN22" i="1" s="1"/>
  <c r="GB26" i="1"/>
  <c r="GD26" i="1" s="1"/>
  <c r="GF26" i="1" s="1"/>
  <c r="GJ26" i="1"/>
  <c r="GN26" i="1" s="1"/>
  <c r="GB30" i="1"/>
  <c r="GD30" i="1" s="1"/>
  <c r="GF30" i="1" s="1"/>
  <c r="GJ30" i="1"/>
  <c r="GN30" i="1" s="1"/>
  <c r="GK18" i="1"/>
  <c r="GM18" i="1" s="1"/>
  <c r="GO18" i="1" s="1"/>
  <c r="GS18" i="1"/>
  <c r="GK22" i="1"/>
  <c r="GM22" i="1" s="1"/>
  <c r="GO22" i="1" s="1"/>
  <c r="GS22" i="1"/>
  <c r="GK26" i="1"/>
  <c r="GM26" i="1" s="1"/>
  <c r="GO26" i="1" s="1"/>
  <c r="GS26" i="1"/>
  <c r="EK28" i="1"/>
  <c r="EM28" i="1" s="1"/>
  <c r="EV28" i="1" s="1"/>
  <c r="GS30" i="1"/>
  <c r="EQ31" i="1"/>
  <c r="FD31" i="1" s="1"/>
  <c r="EJ19" i="1"/>
  <c r="EU19" i="1" s="1"/>
  <c r="GB21" i="1"/>
  <c r="GD21" i="1" s="1"/>
  <c r="GF21" i="1" s="1"/>
  <c r="GJ21" i="1"/>
  <c r="GN21" i="1" s="1"/>
  <c r="EJ23" i="1"/>
  <c r="EU23" i="1" s="1"/>
  <c r="GB25" i="1"/>
  <c r="GD25" i="1" s="1"/>
  <c r="GF25" i="1" s="1"/>
  <c r="GJ25" i="1"/>
  <c r="GN25" i="1" s="1"/>
  <c r="EJ27" i="1"/>
  <c r="EU27" i="1" s="1"/>
  <c r="FR28" i="1"/>
  <c r="FV28" i="1" s="1"/>
  <c r="GB29" i="1"/>
  <c r="GD29" i="1" s="1"/>
  <c r="GF29" i="1" s="1"/>
  <c r="GJ29" i="1"/>
  <c r="GN29" i="1" s="1"/>
  <c r="EJ31" i="1"/>
  <c r="GS17" i="1"/>
  <c r="EQ18" i="1"/>
  <c r="EU18" i="1" s="1"/>
  <c r="FA19" i="1"/>
  <c r="FC19" i="1" s="1"/>
  <c r="FE19" i="1" s="1"/>
  <c r="FI19" i="1"/>
  <c r="FM19" i="1" s="1"/>
  <c r="FS20" i="1"/>
  <c r="FU20" i="1" s="1"/>
  <c r="FW20" i="1" s="1"/>
  <c r="GS21" i="1"/>
  <c r="EQ22" i="1"/>
  <c r="EU22" i="1" s="1"/>
  <c r="FA23" i="1"/>
  <c r="FC23" i="1" s="1"/>
  <c r="FE23" i="1" s="1"/>
  <c r="FI23" i="1"/>
  <c r="FM23" i="1" s="1"/>
  <c r="FS24" i="1"/>
  <c r="FU24" i="1" s="1"/>
  <c r="FW24" i="1" s="1"/>
  <c r="GA24" i="1"/>
  <c r="GE24" i="1" s="1"/>
  <c r="GS25" i="1"/>
  <c r="FS28" i="1"/>
  <c r="FU28" i="1" s="1"/>
  <c r="FW28" i="1" s="1"/>
  <c r="GS29" i="1"/>
  <c r="AQ3" i="1"/>
  <c r="AZ12" i="1"/>
  <c r="Y13" i="1"/>
  <c r="Y15" i="1"/>
  <c r="Y16" i="1"/>
  <c r="BG20" i="1"/>
  <c r="BI21" i="1"/>
  <c r="BI22" i="1"/>
  <c r="BI25" i="1"/>
  <c r="BH31" i="1"/>
  <c r="AX8" i="1"/>
  <c r="AP12" i="1"/>
  <c r="P6" i="1"/>
  <c r="AZ14" i="1"/>
  <c r="Y17" i="1"/>
  <c r="AP16" i="1"/>
  <c r="AR16" i="1" s="1"/>
  <c r="AT16" i="1" s="1"/>
  <c r="BR4" i="1"/>
  <c r="Y3" i="1"/>
  <c r="Z3" i="1" s="1"/>
  <c r="AY4" i="1"/>
  <c r="X6" i="1"/>
  <c r="P9" i="1"/>
  <c r="AQ9" i="1"/>
  <c r="O10" i="1"/>
  <c r="Q10" i="1" s="1"/>
  <c r="N11" i="1"/>
  <c r="BI11" i="1"/>
  <c r="AG14" i="1"/>
  <c r="AG15" i="1"/>
  <c r="AG16" i="1"/>
  <c r="H17" i="1"/>
  <c r="AY18" i="1"/>
  <c r="X19" i="1"/>
  <c r="Z19" i="1" s="1"/>
  <c r="P28" i="1"/>
  <c r="AP29" i="1"/>
  <c r="O31" i="1"/>
  <c r="EJ2" i="1"/>
  <c r="AF3" i="1"/>
  <c r="H7" i="1"/>
  <c r="AZ8" i="1"/>
  <c r="BA8" i="1" s="1"/>
  <c r="BC8" i="1" s="1"/>
  <c r="BI13" i="1"/>
  <c r="O14" i="1"/>
  <c r="O15" i="1"/>
  <c r="BI15" i="1"/>
  <c r="O16" i="1"/>
  <c r="AH17" i="1"/>
  <c r="AG18" i="1"/>
  <c r="H19" i="1"/>
  <c r="J19" i="1" s="1"/>
  <c r="AZ19" i="1"/>
  <c r="G20" i="1"/>
  <c r="AY20" i="1"/>
  <c r="AY23" i="1"/>
  <c r="AX24" i="1"/>
  <c r="Y25" i="1"/>
  <c r="AX25" i="1"/>
  <c r="AY26" i="1"/>
  <c r="X29" i="1"/>
  <c r="BR30" i="1"/>
  <c r="BR31" i="1"/>
  <c r="BS31" i="1" s="1"/>
  <c r="O3" i="1"/>
  <c r="BH3" i="1"/>
  <c r="BI4" i="1"/>
  <c r="O5" i="1"/>
  <c r="AH7" i="1"/>
  <c r="BH7" i="1"/>
  <c r="AH8" i="1"/>
  <c r="Y11" i="1"/>
  <c r="AY11" i="1"/>
  <c r="BQ13" i="1"/>
  <c r="AQ14" i="1"/>
  <c r="BQ14" i="1"/>
  <c r="H20" i="1"/>
  <c r="AF20" i="1"/>
  <c r="AH21" i="1"/>
  <c r="I22" i="1"/>
  <c r="AG22" i="1"/>
  <c r="AG23" i="1"/>
  <c r="I24" i="1"/>
  <c r="AF24" i="1"/>
  <c r="AG25" i="1"/>
  <c r="AI25" i="1" s="1"/>
  <c r="AX26" i="1"/>
  <c r="AZ29" i="1"/>
  <c r="AZ30" i="1"/>
  <c r="GT2" i="1"/>
  <c r="GK2" i="1"/>
  <c r="GM2" i="1" s="1"/>
  <c r="GJ2" i="1"/>
  <c r="GC2" i="1"/>
  <c r="FT2" i="1"/>
  <c r="FR2" i="1"/>
  <c r="FS2" i="1"/>
  <c r="FK2" i="1"/>
  <c r="FJ2" i="1"/>
  <c r="FL2" i="1" s="1"/>
  <c r="FV2" i="1"/>
  <c r="EZ2" i="1"/>
  <c r="FB2" i="1"/>
  <c r="FC2" i="1" s="1"/>
  <c r="FM2" i="1"/>
  <c r="ES2" i="1"/>
  <c r="EQ2" i="1"/>
  <c r="FD2" i="1" s="1"/>
  <c r="ER2" i="1"/>
  <c r="ET2" i="1" s="1"/>
  <c r="EU2" i="1"/>
  <c r="EL2" i="1"/>
  <c r="EK2" i="1"/>
  <c r="GD2" i="1"/>
  <c r="GV2" i="1"/>
  <c r="GX2" i="1" s="1"/>
  <c r="GA2" i="1"/>
  <c r="GE2" i="1" s="1"/>
  <c r="GS2" i="1"/>
  <c r="GW2" i="1" s="1"/>
  <c r="AP3" i="1"/>
  <c r="BH4" i="1"/>
  <c r="AG5" i="1"/>
  <c r="AI5" i="1" s="1"/>
  <c r="AZ5" i="1"/>
  <c r="AP6" i="1"/>
  <c r="O8" i="1"/>
  <c r="Q8" i="1" s="1"/>
  <c r="AZ9" i="1"/>
  <c r="BA9" i="1" s="1"/>
  <c r="AH12" i="1"/>
  <c r="AZ13" i="1"/>
  <c r="BR13" i="1"/>
  <c r="P14" i="1"/>
  <c r="P15" i="1"/>
  <c r="Q15" i="1" s="1"/>
  <c r="AH15" i="1"/>
  <c r="BR16" i="1"/>
  <c r="BS16" i="1" s="1"/>
  <c r="AQ18" i="1"/>
  <c r="AG20" i="1"/>
  <c r="BG22" i="1"/>
  <c r="AH23" i="1"/>
  <c r="BH23" i="1"/>
  <c r="BR24" i="1"/>
  <c r="AQ25" i="1"/>
  <c r="BQ25" i="1"/>
  <c r="BI26" i="1"/>
  <c r="N27" i="1"/>
  <c r="BI27" i="1"/>
  <c r="AH29" i="1"/>
  <c r="AI29" i="1" s="1"/>
  <c r="AX30" i="1"/>
  <c r="H31" i="1"/>
  <c r="P7" i="1"/>
  <c r="P11" i="1"/>
  <c r="BP13" i="1"/>
  <c r="AI16" i="1"/>
  <c r="AO27" i="1"/>
  <c r="AP28" i="1"/>
  <c r="O29" i="1"/>
  <c r="AH30" i="1"/>
  <c r="P5" i="1"/>
  <c r="Q5" i="1" s="1"/>
  <c r="AF5" i="1"/>
  <c r="Y6" i="1"/>
  <c r="Z6" i="1" s="1"/>
  <c r="BR6" i="1"/>
  <c r="AQ7" i="1"/>
  <c r="AQ8" i="1"/>
  <c r="P12" i="1"/>
  <c r="AH13" i="1"/>
  <c r="AF16" i="1"/>
  <c r="AZ16" i="1"/>
  <c r="AZ17" i="1"/>
  <c r="BR18" i="1"/>
  <c r="BR19" i="1"/>
  <c r="P20" i="1"/>
  <c r="P22" i="1"/>
  <c r="P24" i="1"/>
  <c r="P30" i="1"/>
  <c r="AI23" i="1"/>
  <c r="AX3" i="1"/>
  <c r="BR3" i="1"/>
  <c r="X4" i="1"/>
  <c r="BQ4" i="1"/>
  <c r="N5" i="1"/>
  <c r="BI5" i="1"/>
  <c r="X7" i="1"/>
  <c r="Z7" i="1" s="1"/>
  <c r="BR7" i="1"/>
  <c r="AO8" i="1"/>
  <c r="BI8" i="1"/>
  <c r="BI9" i="1"/>
  <c r="BJ9" i="1" s="1"/>
  <c r="BL9" i="1" s="1"/>
  <c r="AZ10" i="1"/>
  <c r="X11" i="1"/>
  <c r="Z11" i="1" s="1"/>
  <c r="AQ12" i="1"/>
  <c r="P13" i="1"/>
  <c r="BH13" i="1"/>
  <c r="BJ13" i="1" s="1"/>
  <c r="X15" i="1"/>
  <c r="Z15" i="1" s="1"/>
  <c r="BQ15" i="1"/>
  <c r="AZ18" i="1"/>
  <c r="BA18" i="1" s="1"/>
  <c r="AQ20" i="1"/>
  <c r="BQ20" i="1"/>
  <c r="BQ21" i="1"/>
  <c r="AQ22" i="1"/>
  <c r="BQ22" i="1"/>
  <c r="AO23" i="1"/>
  <c r="BQ23" i="1"/>
  <c r="AH24" i="1"/>
  <c r="G26" i="1"/>
  <c r="AZ26" i="1"/>
  <c r="BR26" i="1"/>
  <c r="X27" i="1"/>
  <c r="BR27" i="1"/>
  <c r="X28" i="1"/>
  <c r="Z28" i="1" s="1"/>
  <c r="BQ28" i="1"/>
  <c r="AQ29" i="1"/>
  <c r="BQ29" i="1"/>
  <c r="O30" i="1"/>
  <c r="Q30" i="1" s="1"/>
  <c r="AP30" i="1"/>
  <c r="BI30" i="1"/>
  <c r="BA4" i="1"/>
  <c r="AH3" i="1"/>
  <c r="N6" i="1"/>
  <c r="AH6" i="1"/>
  <c r="H8" i="1"/>
  <c r="BQ8" i="1"/>
  <c r="BQ9" i="1"/>
  <c r="N10" i="1"/>
  <c r="AH10" i="1"/>
  <c r="BH10" i="1"/>
  <c r="BR12" i="1"/>
  <c r="BG13" i="1"/>
  <c r="BI16" i="1"/>
  <c r="I20" i="1"/>
  <c r="Y20" i="1"/>
  <c r="Y21" i="1"/>
  <c r="Z21" i="1" s="1"/>
  <c r="AK21" i="1" s="1"/>
  <c r="W22" i="1"/>
  <c r="Y23" i="1"/>
  <c r="Z23" i="1" s="1"/>
  <c r="AP24" i="1"/>
  <c r="O25" i="1"/>
  <c r="AH26" i="1"/>
  <c r="AZ27" i="1"/>
  <c r="AY28" i="1"/>
  <c r="Y29" i="1"/>
  <c r="Z29" i="1" s="1"/>
  <c r="AK29" i="1" s="1"/>
  <c r="W30" i="1"/>
  <c r="P31" i="1"/>
  <c r="BG3" i="1"/>
  <c r="G5" i="1"/>
  <c r="BR5" i="1"/>
  <c r="AG7" i="1"/>
  <c r="AG8" i="1"/>
  <c r="AI8" i="1" s="1"/>
  <c r="AT8" i="1" s="1"/>
  <c r="X9" i="1"/>
  <c r="AY12" i="1"/>
  <c r="BA12" i="1" s="1"/>
  <c r="BH14" i="1"/>
  <c r="AQ16" i="1"/>
  <c r="P17" i="1"/>
  <c r="AQ17" i="1"/>
  <c r="I21" i="1"/>
  <c r="AZ21" i="1"/>
  <c r="AZ22" i="1"/>
  <c r="Y24" i="1"/>
  <c r="Z24" i="1" s="1"/>
  <c r="O26" i="1"/>
  <c r="I27" i="1"/>
  <c r="AG27" i="1"/>
  <c r="I28" i="1"/>
  <c r="AH28" i="1"/>
  <c r="H29" i="1"/>
  <c r="X31" i="1"/>
  <c r="BS13" i="1"/>
  <c r="BU13" i="1" s="1"/>
  <c r="BQ3" i="1"/>
  <c r="BR8" i="1"/>
  <c r="BS8" i="1" s="1"/>
  <c r="BQ11" i="1"/>
  <c r="BS11" i="1" s="1"/>
  <c r="BQ18" i="1"/>
  <c r="BS18" i="1" s="1"/>
  <c r="BQ19" i="1"/>
  <c r="BR25" i="1"/>
  <c r="BS25" i="1" s="1"/>
  <c r="BP9" i="1"/>
  <c r="BQ12" i="1"/>
  <c r="BR14" i="1"/>
  <c r="BS14" i="1" s="1"/>
  <c r="BQ26" i="1"/>
  <c r="BS26" i="1" s="1"/>
  <c r="BQ27" i="1"/>
  <c r="BR9" i="1"/>
  <c r="BS9" i="1" s="1"/>
  <c r="BR15" i="1"/>
  <c r="BR20" i="1"/>
  <c r="BR21" i="1"/>
  <c r="BS21" i="1" s="1"/>
  <c r="BR22" i="1"/>
  <c r="BS22" i="1" s="1"/>
  <c r="BR23" i="1"/>
  <c r="BS23" i="1" s="1"/>
  <c r="BR28" i="1"/>
  <c r="BR29" i="1"/>
  <c r="BS29" i="1" s="1"/>
  <c r="BP3" i="1"/>
  <c r="BP4" i="1"/>
  <c r="BQ7" i="1"/>
  <c r="BS7" i="1" s="1"/>
  <c r="BQ30" i="1"/>
  <c r="BS30" i="1" s="1"/>
  <c r="BS4" i="1"/>
  <c r="BQ10" i="1"/>
  <c r="BS10" i="1" s="1"/>
  <c r="BS6" i="1"/>
  <c r="BQ5" i="1"/>
  <c r="BS5" i="1" s="1"/>
  <c r="BQ16" i="1"/>
  <c r="BQ17" i="1"/>
  <c r="BQ24" i="1"/>
  <c r="BG4" i="1"/>
  <c r="BG9" i="1"/>
  <c r="BI10" i="1"/>
  <c r="BI23" i="1"/>
  <c r="BJ23" i="1" s="1"/>
  <c r="BG28" i="1"/>
  <c r="BK28" i="1" s="1"/>
  <c r="BI29" i="1"/>
  <c r="BJ29" i="1" s="1"/>
  <c r="BH30" i="1"/>
  <c r="BH11" i="1"/>
  <c r="BJ11" i="1" s="1"/>
  <c r="BI17" i="1"/>
  <c r="BJ4" i="1"/>
  <c r="BL4" i="1" s="1"/>
  <c r="BJ14" i="1"/>
  <c r="BI7" i="1"/>
  <c r="BJ7" i="1" s="1"/>
  <c r="BI3" i="1"/>
  <c r="BH5" i="1"/>
  <c r="BJ5" i="1" s="1"/>
  <c r="BG7" i="1"/>
  <c r="BI12" i="1"/>
  <c r="BI14" i="1"/>
  <c r="BI18" i="1"/>
  <c r="BH19" i="1"/>
  <c r="BJ19" i="1" s="1"/>
  <c r="BG24" i="1"/>
  <c r="BK24" i="1" s="1"/>
  <c r="BH25" i="1"/>
  <c r="BJ25" i="1" s="1"/>
  <c r="BH15" i="1"/>
  <c r="BH20" i="1"/>
  <c r="BH21" i="1"/>
  <c r="BJ21" i="1" s="1"/>
  <c r="BH27" i="1"/>
  <c r="BJ27" i="1" s="1"/>
  <c r="AZ11" i="1"/>
  <c r="AY13" i="1"/>
  <c r="BA13" i="1" s="1"/>
  <c r="BL13" i="1" s="1"/>
  <c r="AX16" i="1"/>
  <c r="BB16" i="1" s="1"/>
  <c r="AZ20" i="1"/>
  <c r="AZ25" i="1"/>
  <c r="AZ31" i="1"/>
  <c r="BA31" i="1" s="1"/>
  <c r="AX11" i="1"/>
  <c r="AY16" i="1"/>
  <c r="BA17" i="1"/>
  <c r="AX20" i="1"/>
  <c r="BK4" i="1"/>
  <c r="AZ7" i="1"/>
  <c r="BA7" i="1" s="1"/>
  <c r="AX9" i="1"/>
  <c r="AZ15" i="1"/>
  <c r="BA15" i="1" s="1"/>
  <c r="BC15" i="1" s="1"/>
  <c r="AX21" i="1"/>
  <c r="AY27" i="1"/>
  <c r="BA27" i="1" s="1"/>
  <c r="AZ6" i="1"/>
  <c r="BK3" i="1"/>
  <c r="AY5" i="1"/>
  <c r="BA5" i="1" s="1"/>
  <c r="AX7" i="1"/>
  <c r="AX12" i="1"/>
  <c r="BB12" i="1" s="1"/>
  <c r="AX15" i="1"/>
  <c r="AZ23" i="1"/>
  <c r="AZ3" i="1"/>
  <c r="BA3" i="1" s="1"/>
  <c r="AX4" i="1"/>
  <c r="AY10" i="1"/>
  <c r="BA10" i="1" s="1"/>
  <c r="BK20" i="1"/>
  <c r="BK13" i="1"/>
  <c r="AY19" i="1"/>
  <c r="BA19" i="1" s="1"/>
  <c r="AY24" i="1"/>
  <c r="BA24" i="1" s="1"/>
  <c r="AX29" i="1"/>
  <c r="AY14" i="1"/>
  <c r="BA14" i="1" s="1"/>
  <c r="AR8" i="1"/>
  <c r="AR3" i="1"/>
  <c r="AR12" i="1"/>
  <c r="AQ10" i="1"/>
  <c r="AR10" i="1" s="1"/>
  <c r="AQ15" i="1"/>
  <c r="AO19" i="1"/>
  <c r="AO25" i="1"/>
  <c r="AO29" i="1"/>
  <c r="AQ26" i="1"/>
  <c r="AP20" i="1"/>
  <c r="AR20" i="1" s="1"/>
  <c r="AQ30" i="1"/>
  <c r="AR30" i="1" s="1"/>
  <c r="AP7" i="1"/>
  <c r="AQ5" i="1"/>
  <c r="AR5" i="1" s="1"/>
  <c r="AT5" i="1" s="1"/>
  <c r="AP14" i="1"/>
  <c r="AR14" i="1" s="1"/>
  <c r="AP18" i="1"/>
  <c r="AQ21" i="1"/>
  <c r="AR21" i="1" s="1"/>
  <c r="AQ24" i="1"/>
  <c r="AQ27" i="1"/>
  <c r="BB8" i="1"/>
  <c r="AO21" i="1"/>
  <c r="BB25" i="1"/>
  <c r="AQ11" i="1"/>
  <c r="AR11" i="1" s="1"/>
  <c r="AO3" i="1"/>
  <c r="BB3" i="1" s="1"/>
  <c r="AP22" i="1"/>
  <c r="AI12" i="1"/>
  <c r="AI15" i="1"/>
  <c r="AK15" i="1" s="1"/>
  <c r="AI7" i="1"/>
  <c r="AK7" i="1" s="1"/>
  <c r="AG3" i="1"/>
  <c r="AG4" i="1"/>
  <c r="AG6" i="1"/>
  <c r="AI6" i="1" s="1"/>
  <c r="AF15" i="1"/>
  <c r="AH18" i="1"/>
  <c r="AH22" i="1"/>
  <c r="AI22" i="1" s="1"/>
  <c r="AH27" i="1"/>
  <c r="AF29" i="1"/>
  <c r="AH31" i="1"/>
  <c r="AI31" i="1" s="1"/>
  <c r="AF12" i="1"/>
  <c r="AG13" i="1"/>
  <c r="AH20" i="1"/>
  <c r="AI20" i="1" s="1"/>
  <c r="AF25" i="1"/>
  <c r="AF27" i="1"/>
  <c r="AJ27" i="1" s="1"/>
  <c r="AF31" i="1"/>
  <c r="AS31" i="1" s="1"/>
  <c r="AF7" i="1"/>
  <c r="AF8" i="1"/>
  <c r="AS8" i="1" s="1"/>
  <c r="AH9" i="1"/>
  <c r="AH14" i="1"/>
  <c r="AH19" i="1"/>
  <c r="AI19" i="1" s="1"/>
  <c r="AF21" i="1"/>
  <c r="AF23" i="1"/>
  <c r="AS23" i="1" s="1"/>
  <c r="AH25" i="1"/>
  <c r="AG28" i="1"/>
  <c r="AI28" i="1" s="1"/>
  <c r="AK28" i="1" s="1"/>
  <c r="AF11" i="1"/>
  <c r="AJ11" i="1" s="1"/>
  <c r="AF14" i="1"/>
  <c r="AS16" i="1"/>
  <c r="AF19" i="1"/>
  <c r="AG21" i="1"/>
  <c r="AI21" i="1" s="1"/>
  <c r="AF28" i="1"/>
  <c r="AS12" i="1"/>
  <c r="AS3" i="1"/>
  <c r="AG11" i="1"/>
  <c r="AI11" i="1" s="1"/>
  <c r="AG17" i="1"/>
  <c r="AI17" i="1" s="1"/>
  <c r="AI24" i="1"/>
  <c r="AG26" i="1"/>
  <c r="AI26" i="1" s="1"/>
  <c r="AG30" i="1"/>
  <c r="AG10" i="1"/>
  <c r="AI10" i="1" s="1"/>
  <c r="Z20" i="1"/>
  <c r="W7" i="1"/>
  <c r="Y10" i="1"/>
  <c r="Y14" i="1"/>
  <c r="Z14" i="1" s="1"/>
  <c r="AB14" i="1" s="1"/>
  <c r="Y30" i="1"/>
  <c r="W21" i="1"/>
  <c r="AJ21" i="1" s="1"/>
  <c r="W26" i="1"/>
  <c r="W28" i="1"/>
  <c r="AJ28" i="1" s="1"/>
  <c r="Y8" i="1"/>
  <c r="W20" i="1"/>
  <c r="AJ20" i="1" s="1"/>
  <c r="X25" i="1"/>
  <c r="Z25" i="1" s="1"/>
  <c r="Y5" i="1"/>
  <c r="Y9" i="1"/>
  <c r="Y12" i="1"/>
  <c r="Z16" i="1"/>
  <c r="AK16" i="1" s="1"/>
  <c r="Y19" i="1"/>
  <c r="Y4" i="1"/>
  <c r="Z4" i="1" s="1"/>
  <c r="W3" i="1"/>
  <c r="AJ3" i="1" s="1"/>
  <c r="W11" i="1"/>
  <c r="W15" i="1"/>
  <c r="W24" i="1"/>
  <c r="AJ24" i="1" s="1"/>
  <c r="Y27" i="1"/>
  <c r="Y31" i="1"/>
  <c r="Z31" i="1" s="1"/>
  <c r="X13" i="1"/>
  <c r="X17" i="1"/>
  <c r="Z17" i="1" s="1"/>
  <c r="AK17" i="1" s="1"/>
  <c r="Q14" i="1"/>
  <c r="Q6" i="1"/>
  <c r="N20" i="1"/>
  <c r="R20" i="1" s="1"/>
  <c r="O22" i="1"/>
  <c r="N24" i="1"/>
  <c r="P26" i="1"/>
  <c r="Q26" i="1" s="1"/>
  <c r="N4" i="1"/>
  <c r="O19" i="1"/>
  <c r="O20" i="1"/>
  <c r="P21" i="1"/>
  <c r="Q21" i="1" s="1"/>
  <c r="N22" i="1"/>
  <c r="R22" i="1" s="1"/>
  <c r="O24" i="1"/>
  <c r="Q24" i="1" s="1"/>
  <c r="P25" i="1"/>
  <c r="Q25" i="1" s="1"/>
  <c r="O27" i="1"/>
  <c r="N28" i="1"/>
  <c r="AA28" i="1" s="1"/>
  <c r="N14" i="1"/>
  <c r="P16" i="1"/>
  <c r="Q16" i="1" s="1"/>
  <c r="O28" i="1"/>
  <c r="Q28" i="1" s="1"/>
  <c r="AB28" i="1" s="1"/>
  <c r="P3" i="1"/>
  <c r="Q3" i="1" s="1"/>
  <c r="P8" i="1"/>
  <c r="O9" i="1"/>
  <c r="Q9" i="1" s="1"/>
  <c r="O17" i="1"/>
  <c r="P19" i="1"/>
  <c r="O23" i="1"/>
  <c r="P27" i="1"/>
  <c r="P29" i="1"/>
  <c r="Q29" i="1" s="1"/>
  <c r="AA31" i="1"/>
  <c r="AA30" i="1"/>
  <c r="O11" i="1"/>
  <c r="O7" i="1"/>
  <c r="Q7" i="1" s="1"/>
  <c r="O12" i="1"/>
  <c r="O18" i="1"/>
  <c r="P23" i="1"/>
  <c r="O4" i="1"/>
  <c r="Q4" i="1" s="1"/>
  <c r="O13" i="1"/>
  <c r="N15" i="1"/>
  <c r="AA15" i="1" s="1"/>
  <c r="AA27" i="1"/>
  <c r="Q31" i="1"/>
  <c r="I7" i="1"/>
  <c r="J7" i="1" s="1"/>
  <c r="H9" i="1"/>
  <c r="I11" i="1"/>
  <c r="I23" i="1"/>
  <c r="I6" i="1"/>
  <c r="G7" i="1"/>
  <c r="H18" i="1"/>
  <c r="H13" i="1"/>
  <c r="J13" i="1" s="1"/>
  <c r="I15" i="1"/>
  <c r="J11" i="1"/>
  <c r="I3" i="1"/>
  <c r="I25" i="1"/>
  <c r="I14" i="1"/>
  <c r="I16" i="1"/>
  <c r="J3" i="1"/>
  <c r="I13" i="1"/>
  <c r="I17" i="1"/>
  <c r="I29" i="1"/>
  <c r="I8" i="1"/>
  <c r="H5" i="1"/>
  <c r="I9" i="1"/>
  <c r="G11" i="1"/>
  <c r="R11" i="1" s="1"/>
  <c r="G15" i="1"/>
  <c r="I5" i="1"/>
  <c r="H15" i="1"/>
  <c r="J15" i="1" s="1"/>
  <c r="I4" i="1"/>
  <c r="J4" i="1" s="1"/>
  <c r="G22" i="1"/>
  <c r="G24" i="1"/>
  <c r="R24" i="1" s="1"/>
  <c r="I26" i="1"/>
  <c r="I19" i="1"/>
  <c r="H24" i="1"/>
  <c r="J24" i="1" s="1"/>
  <c r="S24" i="1" s="1"/>
  <c r="H27" i="1"/>
  <c r="J27" i="1" s="1"/>
  <c r="H6" i="1"/>
  <c r="I12" i="1"/>
  <c r="H23" i="1"/>
  <c r="G30" i="1"/>
  <c r="R30" i="1" s="1"/>
  <c r="BJ3" i="1"/>
  <c r="AI4" i="1"/>
  <c r="Z5" i="1"/>
  <c r="AB5" i="1" s="1"/>
  <c r="BU5" i="1"/>
  <c r="BT3" i="1"/>
  <c r="W5" i="1"/>
  <c r="W6" i="1"/>
  <c r="AA6" i="1" s="1"/>
  <c r="AO7" i="1"/>
  <c r="AS7" i="1" s="1"/>
  <c r="BJ15" i="1"/>
  <c r="J17" i="1"/>
  <c r="G4" i="1"/>
  <c r="AO5" i="1"/>
  <c r="AQ6" i="1"/>
  <c r="AR6" i="1" s="1"/>
  <c r="AI9" i="1"/>
  <c r="AI13" i="1"/>
  <c r="AR15" i="1"/>
  <c r="AT15" i="1" s="1"/>
  <c r="N3" i="1"/>
  <c r="AF4" i="1"/>
  <c r="AX5" i="1"/>
  <c r="G6" i="1"/>
  <c r="AO6" i="1"/>
  <c r="AS6" i="1" s="1"/>
  <c r="BH6" i="1"/>
  <c r="BG6" i="1"/>
  <c r="W4" i="1"/>
  <c r="AA4" i="1" s="1"/>
  <c r="G3" i="1"/>
  <c r="AO4" i="1"/>
  <c r="BG5" i="1"/>
  <c r="BP5" i="1"/>
  <c r="BI6" i="1"/>
  <c r="R7" i="1"/>
  <c r="BU11" i="1"/>
  <c r="R6" i="1"/>
  <c r="AR7" i="1"/>
  <c r="AP4" i="1"/>
  <c r="AR4" i="1" s="1"/>
  <c r="Z10" i="1"/>
  <c r="BA11" i="1"/>
  <c r="BS12" i="1"/>
  <c r="AY6" i="1"/>
  <c r="BA6" i="1" s="1"/>
  <c r="AX6" i="1"/>
  <c r="Z9" i="1"/>
  <c r="AB9" i="1" s="1"/>
  <c r="AA11" i="1"/>
  <c r="Z13" i="1"/>
  <c r="AI14" i="1"/>
  <c r="Y18" i="1"/>
  <c r="X18" i="1"/>
  <c r="Z18" i="1" s="1"/>
  <c r="AR25" i="1"/>
  <c r="BG8" i="1"/>
  <c r="BK8" i="1" s="1"/>
  <c r="G10" i="1"/>
  <c r="W10" i="1"/>
  <c r="AO11" i="1"/>
  <c r="AS11" i="1" s="1"/>
  <c r="BG12" i="1"/>
  <c r="G14" i="1"/>
  <c r="R14" i="1" s="1"/>
  <c r="W14" i="1"/>
  <c r="AA14" i="1" s="1"/>
  <c r="AO15" i="1"/>
  <c r="AS15" i="1" s="1"/>
  <c r="BG16" i="1"/>
  <c r="BK16" i="1" s="1"/>
  <c r="BR17" i="1"/>
  <c r="W18" i="1"/>
  <c r="BH8" i="1"/>
  <c r="BP8" i="1"/>
  <c r="N9" i="1"/>
  <c r="H10" i="1"/>
  <c r="J10" i="1" s="1"/>
  <c r="BH12" i="1"/>
  <c r="BP12" i="1"/>
  <c r="H14" i="1"/>
  <c r="J14" i="1" s="1"/>
  <c r="BH16" i="1"/>
  <c r="BP16" i="1"/>
  <c r="N17" i="1"/>
  <c r="BP17" i="1"/>
  <c r="AR24" i="1"/>
  <c r="AT24" i="1" s="1"/>
  <c r="BS27" i="1"/>
  <c r="G9" i="1"/>
  <c r="W9" i="1"/>
  <c r="AO10" i="1"/>
  <c r="AS10" i="1" s="1"/>
  <c r="BG11" i="1"/>
  <c r="BK11" i="1" s="1"/>
  <c r="G13" i="1"/>
  <c r="R13" i="1" s="1"/>
  <c r="W13" i="1"/>
  <c r="AA13" i="1" s="1"/>
  <c r="AO14" i="1"/>
  <c r="AS14" i="1" s="1"/>
  <c r="BG15" i="1"/>
  <c r="G17" i="1"/>
  <c r="W17" i="1"/>
  <c r="P18" i="1"/>
  <c r="Q18" i="1" s="1"/>
  <c r="AI18" i="1"/>
  <c r="BA20" i="1"/>
  <c r="BA23" i="1"/>
  <c r="AR29" i="1"/>
  <c r="J31" i="1"/>
  <c r="BJ31" i="1"/>
  <c r="BP7" i="1"/>
  <c r="N8" i="1"/>
  <c r="AF9" i="1"/>
  <c r="AJ9" i="1" s="1"/>
  <c r="AX10" i="1"/>
  <c r="BP11" i="1"/>
  <c r="N12" i="1"/>
  <c r="AF13" i="1"/>
  <c r="AX14" i="1"/>
  <c r="BB14" i="1" s="1"/>
  <c r="BP15" i="1"/>
  <c r="N16" i="1"/>
  <c r="AF17" i="1"/>
  <c r="AJ17" i="1" s="1"/>
  <c r="BG17" i="1"/>
  <c r="N18" i="1"/>
  <c r="R18" i="1" s="1"/>
  <c r="AR28" i="1"/>
  <c r="AT28" i="1" s="1"/>
  <c r="G8" i="1"/>
  <c r="W8" i="1"/>
  <c r="AO9" i="1"/>
  <c r="BG10" i="1"/>
  <c r="G12" i="1"/>
  <c r="W12" i="1"/>
  <c r="AO13" i="1"/>
  <c r="BG14" i="1"/>
  <c r="G16" i="1"/>
  <c r="W16" i="1"/>
  <c r="AO17" i="1"/>
  <c r="AX17" i="1"/>
  <c r="BB17" i="1" s="1"/>
  <c r="BH17" i="1"/>
  <c r="BJ17" i="1" s="1"/>
  <c r="BL17" i="1" s="1"/>
  <c r="BP6" i="1"/>
  <c r="X8" i="1"/>
  <c r="Z8" i="1" s="1"/>
  <c r="AP9" i="1"/>
  <c r="AR9" i="1" s="1"/>
  <c r="AT9" i="1" s="1"/>
  <c r="BP10" i="1"/>
  <c r="H12" i="1"/>
  <c r="X12" i="1"/>
  <c r="AP13" i="1"/>
  <c r="AR13" i="1" s="1"/>
  <c r="AT13" i="1" s="1"/>
  <c r="BP14" i="1"/>
  <c r="H16" i="1"/>
  <c r="J16" i="1" s="1"/>
  <c r="AP17" i="1"/>
  <c r="AR17" i="1" s="1"/>
  <c r="AT17" i="1" s="1"/>
  <c r="I18" i="1"/>
  <c r="BS19" i="1"/>
  <c r="Q22" i="1"/>
  <c r="J23" i="1"/>
  <c r="AA24" i="1"/>
  <c r="AS25" i="1"/>
  <c r="AF18" i="1"/>
  <c r="AP19" i="1"/>
  <c r="AX19" i="1"/>
  <c r="BP20" i="1"/>
  <c r="N21" i="1"/>
  <c r="H22" i="1"/>
  <c r="J22" i="1" s="1"/>
  <c r="X22" i="1"/>
  <c r="AF22" i="1"/>
  <c r="AJ22" i="1" s="1"/>
  <c r="AP23" i="1"/>
  <c r="AX23" i="1"/>
  <c r="BB23" i="1" s="1"/>
  <c r="BP24" i="1"/>
  <c r="N25" i="1"/>
  <c r="H26" i="1"/>
  <c r="J26" i="1" s="1"/>
  <c r="X26" i="1"/>
  <c r="AF26" i="1"/>
  <c r="AJ26" i="1" s="1"/>
  <c r="AP27" i="1"/>
  <c r="AX27" i="1"/>
  <c r="BB27" i="1" s="1"/>
  <c r="AZ28" i="1"/>
  <c r="BA28" i="1" s="1"/>
  <c r="BP28" i="1"/>
  <c r="N29" i="1"/>
  <c r="H30" i="1"/>
  <c r="J30" i="1" s="1"/>
  <c r="X30" i="1"/>
  <c r="Z30" i="1" s="1"/>
  <c r="AF30" i="1"/>
  <c r="AJ30" i="1" s="1"/>
  <c r="AP31" i="1"/>
  <c r="AX31" i="1"/>
  <c r="BB31" i="1" s="1"/>
  <c r="AO18" i="1"/>
  <c r="AQ19" i="1"/>
  <c r="BG19" i="1"/>
  <c r="BK19" i="1" s="1"/>
  <c r="BI20" i="1"/>
  <c r="G21" i="1"/>
  <c r="Y22" i="1"/>
  <c r="AQ23" i="1"/>
  <c r="BG23" i="1"/>
  <c r="BK23" i="1" s="1"/>
  <c r="BI24" i="1"/>
  <c r="BJ24" i="1" s="1"/>
  <c r="G25" i="1"/>
  <c r="W25" i="1"/>
  <c r="AA25" i="1" s="1"/>
  <c r="Y26" i="1"/>
  <c r="AO26" i="1"/>
  <c r="BG27" i="1"/>
  <c r="BI28" i="1"/>
  <c r="BJ28" i="1" s="1"/>
  <c r="G29" i="1"/>
  <c r="W29" i="1"/>
  <c r="AO30" i="1"/>
  <c r="BB30" i="1" s="1"/>
  <c r="AQ31" i="1"/>
  <c r="BG31" i="1"/>
  <c r="AX18" i="1"/>
  <c r="BB18" i="1" s="1"/>
  <c r="BP19" i="1"/>
  <c r="H21" i="1"/>
  <c r="J21" i="1" s="1"/>
  <c r="AX22" i="1"/>
  <c r="BB22" i="1" s="1"/>
  <c r="BP23" i="1"/>
  <c r="H25" i="1"/>
  <c r="AP26" i="1"/>
  <c r="AR26" i="1" s="1"/>
  <c r="BP27" i="1"/>
  <c r="BP31" i="1"/>
  <c r="AY22" i="1"/>
  <c r="BA22" i="1" s="1"/>
  <c r="BG26" i="1"/>
  <c r="BK26" i="1" s="1"/>
  <c r="G28" i="1"/>
  <c r="AY30" i="1"/>
  <c r="BA30" i="1" s="1"/>
  <c r="BG30" i="1"/>
  <c r="BK30" i="1" s="1"/>
  <c r="BH18" i="1"/>
  <c r="BP18" i="1"/>
  <c r="BH22" i="1"/>
  <c r="BP22" i="1"/>
  <c r="BH26" i="1"/>
  <c r="BJ26" i="1" s="1"/>
  <c r="BP26" i="1"/>
  <c r="H28" i="1"/>
  <c r="J28" i="1" s="1"/>
  <c r="BP30" i="1"/>
  <c r="G19" i="1"/>
  <c r="R19" i="1" s="1"/>
  <c r="W19" i="1"/>
  <c r="AA19" i="1" s="1"/>
  <c r="AO20" i="1"/>
  <c r="AS20" i="1" s="1"/>
  <c r="AY21" i="1"/>
  <c r="BG21" i="1"/>
  <c r="G23" i="1"/>
  <c r="R23" i="1" s="1"/>
  <c r="W23" i="1"/>
  <c r="AA23" i="1" s="1"/>
  <c r="AO24" i="1"/>
  <c r="AS24" i="1" s="1"/>
  <c r="AY25" i="1"/>
  <c r="BG25" i="1"/>
  <c r="BK25" i="1" s="1"/>
  <c r="G27" i="1"/>
  <c r="R27" i="1" s="1"/>
  <c r="AO28" i="1"/>
  <c r="AS28" i="1" s="1"/>
  <c r="AY29" i="1"/>
  <c r="BA29" i="1" s="1"/>
  <c r="BC29" i="1" s="1"/>
  <c r="BG29" i="1"/>
  <c r="BK29" i="1" s="1"/>
  <c r="G31" i="1"/>
  <c r="R31" i="1" s="1"/>
  <c r="BP21" i="1"/>
  <c r="BP25" i="1"/>
  <c r="N26" i="1"/>
  <c r="R26" i="1" s="1"/>
  <c r="BP29" i="1"/>
  <c r="N2" i="1"/>
  <c r="BQ2" i="1"/>
  <c r="BP2" i="1"/>
  <c r="BR2" i="1"/>
  <c r="BG2" i="1"/>
  <c r="BI2" i="1"/>
  <c r="BH2" i="1"/>
  <c r="AY2" i="1"/>
  <c r="AZ2" i="1"/>
  <c r="AX2" i="1"/>
  <c r="H2" i="1"/>
  <c r="AP2" i="1"/>
  <c r="AO2" i="1"/>
  <c r="AQ2" i="1"/>
  <c r="AF2" i="1"/>
  <c r="AG2" i="1"/>
  <c r="AH2" i="1"/>
  <c r="P2" i="1"/>
  <c r="Y2" i="1"/>
  <c r="Z2" i="1" s="1"/>
  <c r="I2" i="1"/>
  <c r="G2" i="1"/>
  <c r="R2" i="1" s="1"/>
  <c r="O2" i="1"/>
  <c r="W2" i="1"/>
  <c r="AF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220" i="12"/>
  <c r="AF221" i="12"/>
  <c r="AF222" i="12"/>
  <c r="AF223" i="12"/>
  <c r="AF224" i="12"/>
  <c r="AF225" i="12"/>
  <c r="AF226" i="12"/>
  <c r="AF227" i="12"/>
  <c r="AF228" i="12"/>
  <c r="AF229" i="12"/>
  <c r="AF230" i="12"/>
  <c r="AF231" i="12"/>
  <c r="AF232" i="12"/>
  <c r="AF233" i="12"/>
  <c r="AF234" i="12"/>
  <c r="AF235" i="12"/>
  <c r="AF236" i="12"/>
  <c r="AF237" i="12"/>
  <c r="AF238" i="12"/>
  <c r="AF239" i="12"/>
  <c r="AF240" i="12"/>
  <c r="AF241" i="12"/>
  <c r="AF242" i="12"/>
  <c r="AF243" i="12"/>
  <c r="AF244" i="12"/>
  <c r="AF245" i="12"/>
  <c r="AF246" i="12"/>
  <c r="AF247" i="12"/>
  <c r="AF248" i="12"/>
  <c r="AF249" i="12"/>
  <c r="AF250" i="12"/>
  <c r="AF251" i="12"/>
  <c r="AF252" i="12"/>
  <c r="AF253" i="12"/>
  <c r="AF254" i="12"/>
  <c r="AF255" i="12"/>
  <c r="AF256" i="12"/>
  <c r="AF257" i="12"/>
  <c r="AF258" i="12"/>
  <c r="AF259" i="12"/>
  <c r="AF260" i="12"/>
  <c r="AF261" i="12"/>
  <c r="AF262" i="12"/>
  <c r="AF263" i="12"/>
  <c r="AF264" i="12"/>
  <c r="AF265" i="12"/>
  <c r="AF266" i="12"/>
  <c r="AF267" i="12"/>
  <c r="AF268" i="12"/>
  <c r="AF269" i="12"/>
  <c r="AF270" i="12"/>
  <c r="AF271" i="12"/>
  <c r="AF272" i="12"/>
  <c r="AF273" i="12"/>
  <c r="AF274" i="12"/>
  <c r="AF275" i="12"/>
  <c r="AF276" i="12"/>
  <c r="AF277" i="12"/>
  <c r="AF278" i="12"/>
  <c r="AF279" i="12"/>
  <c r="AF280" i="12"/>
  <c r="AF281" i="12"/>
  <c r="AF282" i="12"/>
  <c r="AF283" i="12"/>
  <c r="AF284" i="12"/>
  <c r="AF285" i="12"/>
  <c r="AF286" i="12"/>
  <c r="AF287" i="12"/>
  <c r="AF288" i="12"/>
  <c r="AF289" i="12"/>
  <c r="AF290" i="12"/>
  <c r="AF291" i="12"/>
  <c r="AF292" i="12"/>
  <c r="AF293" i="12"/>
  <c r="AF294" i="12"/>
  <c r="AF295" i="12"/>
  <c r="AF296" i="12"/>
  <c r="AF297" i="12"/>
  <c r="AF298" i="12"/>
  <c r="AF299" i="12"/>
  <c r="AF300" i="12"/>
  <c r="AF301" i="12"/>
  <c r="AF302" i="12"/>
  <c r="AF303" i="12"/>
  <c r="AF304" i="12"/>
  <c r="AF305" i="12"/>
  <c r="AF306" i="12"/>
  <c r="AF307" i="12"/>
  <c r="AF308" i="12"/>
  <c r="AF309" i="12"/>
  <c r="AF311" i="12"/>
  <c r="AF312" i="12"/>
  <c r="AF313" i="12"/>
  <c r="AF314" i="12"/>
  <c r="AF315" i="12"/>
  <c r="AF316" i="12"/>
  <c r="AF317" i="12"/>
  <c r="AF318" i="12"/>
  <c r="AF319" i="12"/>
  <c r="AF320" i="12"/>
  <c r="AF321" i="12"/>
  <c r="AF322" i="12"/>
  <c r="AF323" i="12"/>
  <c r="AF324" i="12"/>
  <c r="AF325" i="12"/>
  <c r="AF326" i="12"/>
  <c r="AF327" i="12"/>
  <c r="AF328" i="12"/>
  <c r="AF329" i="12"/>
  <c r="AF330" i="12"/>
  <c r="AF331" i="12"/>
  <c r="AF332" i="12"/>
  <c r="AF333" i="12"/>
  <c r="AF334" i="12"/>
  <c r="AF335" i="12"/>
  <c r="AF336" i="12"/>
  <c r="AF337" i="12"/>
  <c r="AF338" i="12"/>
  <c r="AF339" i="12"/>
  <c r="AF340" i="12"/>
  <c r="AF341" i="12"/>
  <c r="AF342" i="12"/>
  <c r="AF343" i="12"/>
  <c r="AF344" i="12"/>
  <c r="AF345" i="12"/>
  <c r="AF346" i="12"/>
  <c r="AF347" i="12"/>
  <c r="AF348" i="12"/>
  <c r="AF349" i="12"/>
  <c r="AF350" i="12"/>
  <c r="AF351" i="12"/>
  <c r="AF352" i="12"/>
  <c r="AF353" i="12"/>
  <c r="AF354" i="12"/>
  <c r="AF355" i="12"/>
  <c r="AF356" i="12"/>
  <c r="AF357" i="12"/>
  <c r="AF358" i="12"/>
  <c r="AF359" i="12"/>
  <c r="AF360" i="12"/>
  <c r="AF361" i="12"/>
  <c r="AF362" i="12"/>
  <c r="AF363" i="12"/>
  <c r="AF364" i="12"/>
  <c r="AF365" i="12"/>
  <c r="AF366" i="12"/>
  <c r="AF367" i="12"/>
  <c r="AF368" i="12"/>
  <c r="AF369" i="12"/>
  <c r="AF370" i="12"/>
  <c r="AF371" i="12"/>
  <c r="AF372" i="12"/>
  <c r="AF373" i="12"/>
  <c r="AF374" i="12"/>
  <c r="AF375" i="12"/>
  <c r="AF376" i="12"/>
  <c r="AF377" i="12"/>
  <c r="AF378" i="12"/>
  <c r="AF379" i="12"/>
  <c r="AF380" i="12"/>
  <c r="AF381" i="12"/>
  <c r="AF382" i="12"/>
  <c r="AF383" i="12"/>
  <c r="AF384" i="12"/>
  <c r="AF385" i="12"/>
  <c r="AF386" i="12"/>
  <c r="AF387" i="12"/>
  <c r="AF388" i="12"/>
  <c r="AF389" i="12"/>
  <c r="AF390" i="12"/>
  <c r="AF391" i="12"/>
  <c r="AF392" i="12"/>
  <c r="AF393" i="12"/>
  <c r="AF394" i="12"/>
  <c r="AF395" i="12"/>
  <c r="AF396" i="12"/>
  <c r="AF397" i="12"/>
  <c r="AF398" i="12"/>
  <c r="AF399" i="12"/>
  <c r="AF400" i="12"/>
  <c r="AF401" i="12"/>
  <c r="AF402" i="12"/>
  <c r="AF403" i="12"/>
  <c r="AF404" i="12"/>
  <c r="AF405" i="12"/>
  <c r="AF406" i="12"/>
  <c r="AF407" i="12"/>
  <c r="AF408" i="12"/>
  <c r="AF409" i="12"/>
  <c r="AF410" i="12"/>
  <c r="AF411" i="12"/>
  <c r="AF412" i="12"/>
  <c r="AF413" i="12"/>
  <c r="AF414" i="12"/>
  <c r="AF415" i="12"/>
  <c r="AF416" i="12"/>
  <c r="AF417" i="12"/>
  <c r="AF418" i="12"/>
  <c r="AF419" i="12"/>
  <c r="AF420" i="12"/>
  <c r="AF421" i="12"/>
  <c r="AF422" i="12"/>
  <c r="AF423" i="12"/>
  <c r="AF424" i="12"/>
  <c r="AF425" i="12"/>
  <c r="AF426" i="12"/>
  <c r="AF427" i="12"/>
  <c r="AF428" i="12"/>
  <c r="AF429" i="12"/>
  <c r="AF430" i="12"/>
  <c r="AF431" i="12"/>
  <c r="AF432" i="12"/>
  <c r="AF433" i="12"/>
  <c r="AF434" i="12"/>
  <c r="AF435" i="12"/>
  <c r="AF436" i="12"/>
  <c r="AF437" i="12"/>
  <c r="AF438" i="12"/>
  <c r="AF439" i="12"/>
  <c r="AF440" i="12"/>
  <c r="AF441" i="12"/>
  <c r="AF442" i="12"/>
  <c r="AF443" i="12"/>
  <c r="AF444" i="12"/>
  <c r="AF445" i="12"/>
  <c r="AF446" i="12"/>
  <c r="AF447" i="12"/>
  <c r="AF448" i="12"/>
  <c r="AF449" i="12"/>
  <c r="AF450" i="12"/>
  <c r="AF451" i="12"/>
  <c r="AF452" i="12"/>
  <c r="AF453" i="12"/>
  <c r="AF454" i="12"/>
  <c r="AF455" i="12"/>
  <c r="AF456" i="12"/>
  <c r="AF457" i="12"/>
  <c r="AF458" i="12"/>
  <c r="AF459" i="12"/>
  <c r="AF460" i="12"/>
  <c r="AF461" i="12"/>
  <c r="AF462" i="12"/>
  <c r="AF463" i="12"/>
  <c r="AF464" i="12"/>
  <c r="AF465" i="12"/>
  <c r="AF466" i="12"/>
  <c r="AF467" i="12"/>
  <c r="AF468" i="12"/>
  <c r="AF469" i="12"/>
  <c r="AF470" i="12"/>
  <c r="AF471" i="12"/>
  <c r="AF472" i="12"/>
  <c r="AF473" i="12"/>
  <c r="AF474" i="12"/>
  <c r="AF475" i="12"/>
  <c r="AF476" i="12"/>
  <c r="AF477" i="12"/>
  <c r="AF478" i="12"/>
  <c r="AF479" i="12"/>
  <c r="AF480" i="12"/>
  <c r="AF481" i="12"/>
  <c r="AF482" i="12"/>
  <c r="AF483" i="12"/>
  <c r="AF484" i="12"/>
  <c r="AF485" i="12"/>
  <c r="AF486" i="12"/>
  <c r="AF487" i="12"/>
  <c r="AF488" i="12"/>
  <c r="AF489" i="12"/>
  <c r="AF490" i="12"/>
  <c r="AF491" i="12"/>
  <c r="AF492" i="12"/>
  <c r="AF493" i="12"/>
  <c r="AF494" i="12"/>
  <c r="AF495" i="12"/>
  <c r="AF496" i="12"/>
  <c r="AF497" i="12"/>
  <c r="AF498" i="12"/>
  <c r="AF499" i="12"/>
  <c r="AF500" i="12"/>
  <c r="AF501" i="12"/>
  <c r="AF502" i="12"/>
  <c r="AF503" i="12"/>
  <c r="AF504" i="12"/>
  <c r="AF505" i="12"/>
  <c r="AF506" i="12"/>
  <c r="AF507" i="12"/>
  <c r="AF508" i="12"/>
  <c r="AF509" i="12"/>
  <c r="AF510" i="12"/>
  <c r="AF511" i="12"/>
  <c r="AF512" i="12"/>
  <c r="AF513" i="12"/>
  <c r="AF514" i="12"/>
  <c r="AF515" i="12"/>
  <c r="AF516" i="12"/>
  <c r="AF517" i="12"/>
  <c r="AF518" i="12"/>
  <c r="AF519" i="12"/>
  <c r="AF520" i="12"/>
  <c r="AF521" i="12"/>
  <c r="AF522" i="12"/>
  <c r="AF523" i="12"/>
  <c r="AF524" i="12"/>
  <c r="FN19" i="1" l="1"/>
  <c r="FW19" i="1"/>
  <c r="GO24" i="1"/>
  <c r="GX24" i="1"/>
  <c r="FN27" i="1"/>
  <c r="FW27" i="1"/>
  <c r="GO28" i="1"/>
  <c r="FE22" i="1"/>
  <c r="FN22" i="1"/>
  <c r="FE18" i="1"/>
  <c r="GF20" i="1"/>
  <c r="GX22" i="1"/>
  <c r="HG22" i="1"/>
  <c r="GX18" i="1"/>
  <c r="FV23" i="1"/>
  <c r="GW15" i="1"/>
  <c r="HF15" i="1"/>
  <c r="GW7" i="1"/>
  <c r="HF7" i="1"/>
  <c r="FW13" i="1"/>
  <c r="GW12" i="1"/>
  <c r="FM14" i="1"/>
  <c r="FE4" i="1"/>
  <c r="GW26" i="1"/>
  <c r="HF26" i="1"/>
  <c r="GW23" i="1"/>
  <c r="HF23" i="1"/>
  <c r="GE28" i="1"/>
  <c r="FD18" i="1"/>
  <c r="EV22" i="1"/>
  <c r="GX5" i="1"/>
  <c r="FW9" i="1"/>
  <c r="FD6" i="1"/>
  <c r="GO12" i="1"/>
  <c r="GW17" i="1"/>
  <c r="HF17" i="1"/>
  <c r="FV22" i="1"/>
  <c r="EU21" i="1"/>
  <c r="FN18" i="1"/>
  <c r="FD10" i="1"/>
  <c r="GW9" i="1"/>
  <c r="HF9" i="1"/>
  <c r="EV21" i="1"/>
  <c r="GO21" i="1"/>
  <c r="GO29" i="1"/>
  <c r="GF31" i="1"/>
  <c r="EU3" i="1"/>
  <c r="FE14" i="1"/>
  <c r="FW11" i="1"/>
  <c r="FE12" i="1"/>
  <c r="FE10" i="1"/>
  <c r="GW22" i="1"/>
  <c r="HF22" i="1"/>
  <c r="GN27" i="1"/>
  <c r="GW20" i="1"/>
  <c r="HF20" i="1"/>
  <c r="GN24" i="1"/>
  <c r="GX28" i="1"/>
  <c r="HG28" i="1"/>
  <c r="GX19" i="1"/>
  <c r="EU12" i="1"/>
  <c r="GO16" i="1"/>
  <c r="GN8" i="1"/>
  <c r="GW6" i="1"/>
  <c r="GF10" i="1"/>
  <c r="GX8" i="1"/>
  <c r="HG8" i="1"/>
  <c r="GO4" i="1"/>
  <c r="GF22" i="1"/>
  <c r="GW19" i="1"/>
  <c r="HF19" i="1"/>
  <c r="FD21" i="1"/>
  <c r="GW24" i="1"/>
  <c r="HF24" i="1"/>
  <c r="GO20" i="1"/>
  <c r="FW26" i="1"/>
  <c r="EV26" i="1"/>
  <c r="EU14" i="1"/>
  <c r="GN10" i="1"/>
  <c r="GX27" i="1"/>
  <c r="FV19" i="1"/>
  <c r="GW11" i="1"/>
  <c r="HF11" i="1"/>
  <c r="FW30" i="1"/>
  <c r="GE11" i="1"/>
  <c r="FE16" i="1"/>
  <c r="FM10" i="1"/>
  <c r="FM5" i="1"/>
  <c r="FN17" i="1"/>
  <c r="FW5" i="1"/>
  <c r="HG3" i="1"/>
  <c r="GX3" i="1"/>
  <c r="GW29" i="1"/>
  <c r="HF29" i="1"/>
  <c r="GW21" i="1"/>
  <c r="HF21" i="1"/>
  <c r="GW18" i="1"/>
  <c r="HF18" i="1"/>
  <c r="EU29" i="1"/>
  <c r="GX31" i="1"/>
  <c r="HG31" i="1"/>
  <c r="GX25" i="1"/>
  <c r="HG25" i="1"/>
  <c r="GW13" i="1"/>
  <c r="HF13" i="1"/>
  <c r="GE26" i="1"/>
  <c r="GX17" i="1"/>
  <c r="HG17" i="1"/>
  <c r="FW15" i="1"/>
  <c r="GE15" i="1"/>
  <c r="EU31" i="1"/>
  <c r="GW31" i="1"/>
  <c r="HF31" i="1"/>
  <c r="GN31" i="1"/>
  <c r="FD25" i="1"/>
  <c r="GW28" i="1"/>
  <c r="HF28" i="1"/>
  <c r="FN23" i="1"/>
  <c r="GO30" i="1"/>
  <c r="FM25" i="1"/>
  <c r="EV30" i="1"/>
  <c r="GX20" i="1"/>
  <c r="GO25" i="1"/>
  <c r="FM9" i="1"/>
  <c r="GX14" i="1"/>
  <c r="HG14" i="1"/>
  <c r="GX9" i="1"/>
  <c r="HG9" i="1"/>
  <c r="GW14" i="1"/>
  <c r="GX6" i="1"/>
  <c r="HG6" i="1"/>
  <c r="GX4" i="1"/>
  <c r="HG4" i="1"/>
  <c r="FW14" i="1"/>
  <c r="EU4" i="1"/>
  <c r="GF15" i="1"/>
  <c r="FE8" i="1"/>
  <c r="GW25" i="1"/>
  <c r="HF25" i="1"/>
  <c r="GW30" i="1"/>
  <c r="HF30" i="1"/>
  <c r="GW27" i="1"/>
  <c r="HF27" i="1"/>
  <c r="FD22" i="1"/>
  <c r="FV30" i="1"/>
  <c r="GN16" i="1"/>
  <c r="GW5" i="1"/>
  <c r="HF5" i="1"/>
  <c r="FM21" i="1"/>
  <c r="GX23" i="1"/>
  <c r="HG23" i="1"/>
  <c r="GX26" i="1"/>
  <c r="EU16" i="1"/>
  <c r="EU8" i="1"/>
  <c r="FE26" i="1"/>
  <c r="FV13" i="1"/>
  <c r="GW4" i="1"/>
  <c r="HF4" i="1"/>
  <c r="GX13" i="1"/>
  <c r="HG13" i="1"/>
  <c r="GW3" i="1"/>
  <c r="HF3" i="1"/>
  <c r="FV7" i="1"/>
  <c r="FM3" i="1"/>
  <c r="AB7" i="1"/>
  <c r="AK25" i="1"/>
  <c r="BB19" i="1"/>
  <c r="AS17" i="1"/>
  <c r="AA10" i="1"/>
  <c r="BL11" i="1"/>
  <c r="AA22" i="1"/>
  <c r="AB4" i="1"/>
  <c r="AS21" i="1"/>
  <c r="BJ30" i="1"/>
  <c r="BU30" i="1" s="1"/>
  <c r="FN2" i="1"/>
  <c r="R10" i="1"/>
  <c r="AB10" i="1"/>
  <c r="Q11" i="1"/>
  <c r="AB31" i="1"/>
  <c r="J20" i="1"/>
  <c r="BA26" i="1"/>
  <c r="BS20" i="1"/>
  <c r="R5" i="1"/>
  <c r="AI30" i="1"/>
  <c r="BS24" i="1"/>
  <c r="AB15" i="1"/>
  <c r="EM2" i="1"/>
  <c r="AK8" i="1"/>
  <c r="BU31" i="1"/>
  <c r="Q13" i="1"/>
  <c r="Z27" i="1"/>
  <c r="AR22" i="1"/>
  <c r="AT22" i="1" s="1"/>
  <c r="J8" i="1"/>
  <c r="S8" i="1" s="1"/>
  <c r="Q12" i="1"/>
  <c r="AB12" i="1" s="1"/>
  <c r="S31" i="1"/>
  <c r="BJ12" i="1"/>
  <c r="AB3" i="1"/>
  <c r="AT21" i="1"/>
  <c r="BA21" i="1"/>
  <c r="BC22" i="1"/>
  <c r="AT29" i="1"/>
  <c r="S10" i="1"/>
  <c r="AT25" i="1"/>
  <c r="AT7" i="1"/>
  <c r="AS5" i="1"/>
  <c r="J29" i="1"/>
  <c r="AB21" i="1"/>
  <c r="BS28" i="1"/>
  <c r="BS15" i="1"/>
  <c r="BU15" i="1" s="1"/>
  <c r="BJ22" i="1"/>
  <c r="BL22" i="1" s="1"/>
  <c r="AJ6" i="1"/>
  <c r="J6" i="1"/>
  <c r="S6" i="1" s="1"/>
  <c r="AB16" i="1"/>
  <c r="AJ15" i="1"/>
  <c r="AK10" i="1"/>
  <c r="AS29" i="1"/>
  <c r="BC3" i="1"/>
  <c r="BC12" i="1"/>
  <c r="FU2" i="1"/>
  <c r="GF2" i="1" s="1"/>
  <c r="AA2" i="1"/>
  <c r="S7" i="1"/>
  <c r="BC14" i="1"/>
  <c r="BT9" i="1"/>
  <c r="AB6" i="1"/>
  <c r="BT13" i="1"/>
  <c r="FW2" i="1"/>
  <c r="FE2" i="1"/>
  <c r="EV2" i="1"/>
  <c r="GN2" i="1"/>
  <c r="GO2" i="1"/>
  <c r="AK23" i="1"/>
  <c r="BU25" i="1"/>
  <c r="AB24" i="1"/>
  <c r="AK24" i="1"/>
  <c r="BC5" i="1"/>
  <c r="BC21" i="1"/>
  <c r="AB29" i="1"/>
  <c r="BL12" i="1"/>
  <c r="BS17" i="1"/>
  <c r="R4" i="1"/>
  <c r="Q20" i="1"/>
  <c r="AI3" i="1"/>
  <c r="AR18" i="1"/>
  <c r="AT18" i="1" s="1"/>
  <c r="BS3" i="1"/>
  <c r="AB30" i="1"/>
  <c r="Z26" i="1"/>
  <c r="AB26" i="1" s="1"/>
  <c r="BC24" i="1"/>
  <c r="AA5" i="1"/>
  <c r="Q23" i="1"/>
  <c r="AB23" i="1" s="1"/>
  <c r="AJ7" i="1"/>
  <c r="BB29" i="1"/>
  <c r="BJ20" i="1"/>
  <c r="S30" i="1"/>
  <c r="AJ13" i="1"/>
  <c r="AT4" i="1"/>
  <c r="AI27" i="1"/>
  <c r="AK27" i="1" s="1"/>
  <c r="BA16" i="1"/>
  <c r="BC16" i="1" s="1"/>
  <c r="BL26" i="1"/>
  <c r="BU4" i="1"/>
  <c r="Q2" i="1"/>
  <c r="BA25" i="1"/>
  <c r="BC25" i="1" s="1"/>
  <c r="BJ18" i="1"/>
  <c r="BL18" i="1" s="1"/>
  <c r="BC26" i="1"/>
  <c r="R25" i="1"/>
  <c r="R17" i="1"/>
  <c r="BL15" i="1"/>
  <c r="Q17" i="1"/>
  <c r="AT12" i="1"/>
  <c r="BT4" i="1"/>
  <c r="BK2" i="1"/>
  <c r="BJ8" i="1"/>
  <c r="BL8" i="1" s="1"/>
  <c r="BK5" i="1"/>
  <c r="AK20" i="1"/>
  <c r="AS19" i="1"/>
  <c r="BC28" i="1"/>
  <c r="AR19" i="1"/>
  <c r="BK17" i="1"/>
  <c r="BJ16" i="1"/>
  <c r="AK11" i="1"/>
  <c r="J2" i="1"/>
  <c r="S2" i="1" s="1"/>
  <c r="R28" i="1"/>
  <c r="AR23" i="1"/>
  <c r="AT23" i="1" s="1"/>
  <c r="Z12" i="1"/>
  <c r="S14" i="1"/>
  <c r="S15" i="1"/>
  <c r="AS27" i="1"/>
  <c r="BK7" i="1"/>
  <c r="BL14" i="1"/>
  <c r="BJ10" i="1"/>
  <c r="BL10" i="1" s="1"/>
  <c r="BU9" i="1"/>
  <c r="BU14" i="1"/>
  <c r="BU21" i="1"/>
  <c r="BU23" i="1"/>
  <c r="BL23" i="1"/>
  <c r="BU10" i="1"/>
  <c r="BL7" i="1"/>
  <c r="BJ6" i="1"/>
  <c r="BL6" i="1" s="1"/>
  <c r="BL19" i="1"/>
  <c r="BK9" i="1"/>
  <c r="BK15" i="1"/>
  <c r="BB21" i="1"/>
  <c r="BL24" i="1"/>
  <c r="BK10" i="1"/>
  <c r="BK12" i="1"/>
  <c r="BK21" i="1"/>
  <c r="BL27" i="1"/>
  <c r="BL31" i="1"/>
  <c r="BL3" i="1"/>
  <c r="BC20" i="1"/>
  <c r="BB6" i="1"/>
  <c r="BC4" i="1"/>
  <c r="AT30" i="1"/>
  <c r="BC30" i="1"/>
  <c r="BB10" i="1"/>
  <c r="BC6" i="1"/>
  <c r="AR31" i="1"/>
  <c r="BC31" i="1" s="1"/>
  <c r="AR27" i="1"/>
  <c r="BB15" i="1"/>
  <c r="BC11" i="1"/>
  <c r="AT19" i="1"/>
  <c r="AT20" i="1"/>
  <c r="AJ31" i="1"/>
  <c r="AT11" i="1"/>
  <c r="AK19" i="1"/>
  <c r="AS26" i="1"/>
  <c r="AT6" i="1"/>
  <c r="AK14" i="1"/>
  <c r="AB25" i="1"/>
  <c r="AA7" i="1"/>
  <c r="AK31" i="1"/>
  <c r="AK18" i="1"/>
  <c r="AJ18" i="1"/>
  <c r="AA20" i="1"/>
  <c r="AB11" i="1"/>
  <c r="S11" i="1"/>
  <c r="AB13" i="1"/>
  <c r="Q19" i="1"/>
  <c r="AB19" i="1" s="1"/>
  <c r="S16" i="1"/>
  <c r="R15" i="1"/>
  <c r="S19" i="1"/>
  <c r="S28" i="1"/>
  <c r="AA29" i="1"/>
  <c r="Q27" i="1"/>
  <c r="AA18" i="1"/>
  <c r="S3" i="1"/>
  <c r="S4" i="1"/>
  <c r="J25" i="1"/>
  <c r="S25" i="1" s="1"/>
  <c r="R9" i="1"/>
  <c r="J5" i="1"/>
  <c r="S5" i="1" s="1"/>
  <c r="J12" i="1"/>
  <c r="J18" i="1"/>
  <c r="S18" i="1" s="1"/>
  <c r="J9" i="1"/>
  <c r="S9" i="1" s="1"/>
  <c r="S13" i="1"/>
  <c r="S22" i="1"/>
  <c r="S29" i="1"/>
  <c r="BU17" i="1"/>
  <c r="BL28" i="1"/>
  <c r="BT23" i="1"/>
  <c r="AS18" i="1"/>
  <c r="AJ12" i="1"/>
  <c r="AA12" i="1"/>
  <c r="AJ29" i="1"/>
  <c r="BU20" i="1"/>
  <c r="BT12" i="1"/>
  <c r="AJ25" i="1"/>
  <c r="AT10" i="1"/>
  <c r="R3" i="1"/>
  <c r="AS4" i="1"/>
  <c r="BB4" i="1"/>
  <c r="BL21" i="1"/>
  <c r="BU28" i="1"/>
  <c r="BC27" i="1"/>
  <c r="R12" i="1"/>
  <c r="BU26" i="1"/>
  <c r="AJ19" i="1"/>
  <c r="BU18" i="1"/>
  <c r="BC9" i="1"/>
  <c r="BK6" i="1"/>
  <c r="AJ5" i="1"/>
  <c r="BT26" i="1"/>
  <c r="BT22" i="1"/>
  <c r="BT19" i="1"/>
  <c r="BK27" i="1"/>
  <c r="Z22" i="1"/>
  <c r="BL20" i="1"/>
  <c r="BT10" i="1"/>
  <c r="BB26" i="1"/>
  <c r="BB9" i="1"/>
  <c r="AS9" i="1"/>
  <c r="BT11" i="1"/>
  <c r="AA26" i="1"/>
  <c r="BT17" i="1"/>
  <c r="S21" i="1"/>
  <c r="BU7" i="1"/>
  <c r="BT29" i="1"/>
  <c r="BT31" i="1"/>
  <c r="AK26" i="1"/>
  <c r="AJ16" i="1"/>
  <c r="AA16" i="1"/>
  <c r="AJ8" i="1"/>
  <c r="AA8" i="1"/>
  <c r="AK30" i="1"/>
  <c r="BU24" i="1"/>
  <c r="BT8" i="1"/>
  <c r="BK18" i="1"/>
  <c r="BU16" i="1"/>
  <c r="AK13" i="1"/>
  <c r="BT18" i="1"/>
  <c r="BT27" i="1"/>
  <c r="BK31" i="1"/>
  <c r="R21" i="1"/>
  <c r="S26" i="1"/>
  <c r="BU19" i="1"/>
  <c r="BL25" i="1"/>
  <c r="AB8" i="1"/>
  <c r="AJ23" i="1"/>
  <c r="BC23" i="1"/>
  <c r="AA17" i="1"/>
  <c r="AA9" i="1"/>
  <c r="BT16" i="1"/>
  <c r="AB18" i="1"/>
  <c r="BC7" i="1"/>
  <c r="BC10" i="1"/>
  <c r="AA3" i="1"/>
  <c r="BT25" i="1"/>
  <c r="AT26" i="1"/>
  <c r="R29" i="1"/>
  <c r="BT20" i="1"/>
  <c r="BB24" i="1"/>
  <c r="BT6" i="1"/>
  <c r="AA21" i="1"/>
  <c r="BK14" i="1"/>
  <c r="R16" i="1"/>
  <c r="R8" i="1"/>
  <c r="BK22" i="1"/>
  <c r="BL29" i="1"/>
  <c r="BB11" i="1"/>
  <c r="AK6" i="1"/>
  <c r="BU8" i="1"/>
  <c r="AJ14" i="1"/>
  <c r="BC13" i="1"/>
  <c r="AT14" i="1"/>
  <c r="BB5" i="1"/>
  <c r="AK9" i="1"/>
  <c r="BU3" i="1"/>
  <c r="BU27" i="1"/>
  <c r="BT21" i="1"/>
  <c r="BT30" i="1"/>
  <c r="AS30" i="1"/>
  <c r="BT28" i="1"/>
  <c r="BT24" i="1"/>
  <c r="BT14" i="1"/>
  <c r="BL30" i="1"/>
  <c r="BB20" i="1"/>
  <c r="BB13" i="1"/>
  <c r="AS13" i="1"/>
  <c r="BU29" i="1"/>
  <c r="BU22" i="1"/>
  <c r="BT15" i="1"/>
  <c r="BT7" i="1"/>
  <c r="AS22" i="1"/>
  <c r="BC19" i="1"/>
  <c r="BB28" i="1"/>
  <c r="BC17" i="1"/>
  <c r="BB7" i="1"/>
  <c r="BU12" i="1"/>
  <c r="AJ10" i="1"/>
  <c r="AK12" i="1"/>
  <c r="BT5" i="1"/>
  <c r="AJ4" i="1"/>
  <c r="AK5" i="1"/>
  <c r="AK4" i="1"/>
  <c r="BL5" i="1"/>
  <c r="BA2" i="1"/>
  <c r="BT2" i="1"/>
  <c r="BB2" i="1"/>
  <c r="BS2" i="1"/>
  <c r="BJ2" i="1"/>
  <c r="AJ2" i="1"/>
  <c r="AS2" i="1"/>
  <c r="AB2" i="1"/>
  <c r="AR2" i="1"/>
  <c r="BC2" i="1" s="1"/>
  <c r="AI2" i="1"/>
  <c r="AK2" i="1" s="1"/>
  <c r="S12" i="1" l="1"/>
  <c r="AT27" i="1"/>
  <c r="BL16" i="1"/>
  <c r="S17" i="1"/>
  <c r="AB17" i="1"/>
  <c r="AK3" i="1"/>
  <c r="AT3" i="1"/>
  <c r="S23" i="1"/>
  <c r="S20" i="1"/>
  <c r="AB20" i="1"/>
  <c r="BC18" i="1"/>
  <c r="BU6" i="1"/>
  <c r="BL2" i="1"/>
  <c r="AT31" i="1"/>
  <c r="AB27" i="1"/>
  <c r="S27" i="1"/>
  <c r="AB22" i="1"/>
  <c r="AK22" i="1"/>
  <c r="BU2" i="1"/>
  <c r="AT2" i="1"/>
  <c r="BH564" i="12" l="1"/>
  <c r="BH563" i="12"/>
  <c r="BH562" i="12"/>
  <c r="BH561" i="12"/>
  <c r="BH560" i="12"/>
  <c r="BH559" i="12"/>
  <c r="BH558" i="12"/>
  <c r="BH557" i="12"/>
  <c r="BH556" i="12"/>
  <c r="BH555" i="12"/>
  <c r="BH554" i="12"/>
  <c r="BH553" i="12"/>
  <c r="BH552" i="12"/>
  <c r="BH551" i="12"/>
  <c r="BH550" i="12"/>
  <c r="BH549" i="12"/>
  <c r="BH548" i="12"/>
  <c r="BH547" i="12"/>
  <c r="BH546" i="12"/>
  <c r="BH545" i="12"/>
  <c r="BH544" i="12"/>
  <c r="BH543" i="12"/>
  <c r="BH542" i="12"/>
  <c r="BH541" i="12"/>
  <c r="BH540" i="12"/>
  <c r="BH539" i="12"/>
  <c r="BH538" i="12"/>
  <c r="BH537" i="12"/>
  <c r="BH536" i="12"/>
  <c r="BH535" i="12"/>
  <c r="BH534" i="12"/>
  <c r="BH533" i="12"/>
  <c r="BH532" i="12"/>
  <c r="BH531" i="12"/>
  <c r="BH530" i="12"/>
  <c r="BH529" i="12"/>
  <c r="BH528" i="12"/>
  <c r="BH527" i="12"/>
  <c r="BH526" i="12"/>
  <c r="BH525" i="12"/>
  <c r="BH524" i="12"/>
  <c r="BH523" i="12"/>
  <c r="BH522" i="12"/>
  <c r="BH521" i="12"/>
  <c r="BH520" i="12"/>
  <c r="BH519" i="12"/>
  <c r="BH518" i="12"/>
  <c r="BH517" i="12"/>
  <c r="BH516" i="12"/>
  <c r="BH515" i="12"/>
  <c r="BH514" i="12"/>
  <c r="BH513" i="12"/>
  <c r="BH512" i="12"/>
  <c r="BH511" i="12"/>
  <c r="BH510" i="12"/>
  <c r="BH509" i="12"/>
  <c r="BH508" i="12"/>
  <c r="BH507" i="12"/>
  <c r="BH506" i="12"/>
  <c r="BH505" i="12"/>
  <c r="BH504" i="12"/>
  <c r="BH503" i="12"/>
  <c r="BH502" i="12"/>
  <c r="BH501" i="12"/>
  <c r="BH500" i="12"/>
  <c r="BH499" i="12"/>
  <c r="BH498" i="12"/>
  <c r="BH497" i="12"/>
  <c r="BH496" i="12"/>
  <c r="BH495" i="12"/>
  <c r="BH494" i="12"/>
  <c r="BH493" i="12"/>
  <c r="BH492" i="12"/>
  <c r="BH491" i="12"/>
  <c r="BH490" i="12"/>
  <c r="BH489" i="12"/>
  <c r="BH488" i="12"/>
  <c r="BH487" i="12"/>
  <c r="BH486" i="12"/>
  <c r="BH485" i="12"/>
  <c r="BH484" i="12"/>
  <c r="BH483" i="12"/>
  <c r="BH482" i="12"/>
  <c r="BH481" i="12"/>
  <c r="BH480" i="12"/>
  <c r="BH479" i="12"/>
  <c r="BH478" i="12"/>
  <c r="BH477" i="12"/>
  <c r="BH476" i="12"/>
  <c r="BH475" i="12"/>
  <c r="BH474" i="12"/>
  <c r="BH473" i="12"/>
  <c r="BH472" i="12"/>
  <c r="BH471" i="12"/>
  <c r="BH470" i="12"/>
  <c r="BH469" i="12"/>
  <c r="BH468" i="12"/>
  <c r="BH467" i="12"/>
  <c r="BH466" i="12"/>
  <c r="BH465" i="12"/>
  <c r="BH464" i="12"/>
  <c r="BH463" i="12"/>
  <c r="BH462" i="12"/>
  <c r="BH461" i="12"/>
  <c r="BH460" i="12"/>
  <c r="BH459" i="12"/>
  <c r="BH458" i="12"/>
  <c r="BH457" i="12"/>
  <c r="BH456" i="12"/>
  <c r="BH455" i="12"/>
  <c r="BH454" i="12"/>
  <c r="BH453" i="12"/>
  <c r="BH452" i="12"/>
  <c r="BH451" i="12"/>
  <c r="BH450" i="12"/>
  <c r="BH449" i="12"/>
  <c r="BH448" i="12"/>
  <c r="BH447" i="12"/>
  <c r="BH446" i="12"/>
  <c r="BH445" i="12"/>
  <c r="BH444" i="12"/>
  <c r="BH443" i="12"/>
  <c r="BH442" i="12"/>
  <c r="BH441" i="12"/>
  <c r="BH440" i="12"/>
  <c r="BH439" i="12"/>
  <c r="BH438" i="12"/>
  <c r="BH437" i="12"/>
  <c r="BH436" i="12"/>
  <c r="BH435" i="12"/>
  <c r="BH434" i="12"/>
  <c r="BH433" i="12"/>
  <c r="BH432" i="12"/>
  <c r="BH431" i="12"/>
  <c r="BH430" i="12"/>
  <c r="BH429" i="12"/>
  <c r="BH428" i="12"/>
  <c r="BH427" i="12"/>
  <c r="BH426" i="12"/>
  <c r="BH425" i="12"/>
  <c r="BH424" i="12"/>
  <c r="BH423" i="12"/>
  <c r="BH422" i="12"/>
  <c r="BH421" i="12"/>
  <c r="BH420" i="12"/>
  <c r="BH419" i="12"/>
  <c r="BH418" i="12"/>
  <c r="BH417" i="12"/>
  <c r="BH416" i="12"/>
  <c r="BH415" i="12"/>
  <c r="BH414" i="12"/>
  <c r="BH413" i="12"/>
  <c r="BH412" i="12"/>
  <c r="BH411" i="12"/>
  <c r="BH410" i="12"/>
  <c r="BH409" i="12"/>
  <c r="BH408" i="12"/>
  <c r="BH407" i="12"/>
  <c r="BH406" i="12"/>
  <c r="BH405" i="12"/>
  <c r="BH404" i="12"/>
  <c r="BH403" i="12"/>
  <c r="BH402" i="12"/>
  <c r="BH401" i="12"/>
  <c r="BH400" i="12"/>
  <c r="BH399" i="12"/>
  <c r="BH398" i="12"/>
  <c r="BH397" i="12"/>
  <c r="BH396" i="12"/>
  <c r="BH395" i="12"/>
  <c r="BH394" i="12"/>
  <c r="BH393" i="12"/>
  <c r="BH392" i="12"/>
  <c r="BH391" i="12"/>
  <c r="BH390" i="12"/>
  <c r="BH389" i="12"/>
  <c r="BH388" i="12"/>
  <c r="BH387" i="12"/>
  <c r="BH386" i="12"/>
  <c r="BH385" i="12"/>
  <c r="BH384" i="12"/>
  <c r="BH383" i="12"/>
  <c r="BH382" i="12"/>
  <c r="BH381" i="12"/>
  <c r="BH380" i="12"/>
  <c r="BH379" i="12"/>
  <c r="BH378" i="12"/>
  <c r="BH377" i="12"/>
  <c r="BH376" i="12"/>
  <c r="BH375" i="12"/>
  <c r="BH374" i="12"/>
  <c r="BH373" i="12"/>
  <c r="BH372" i="12"/>
  <c r="BH371" i="12"/>
  <c r="BH370" i="12"/>
  <c r="BH369" i="12"/>
  <c r="BH368" i="12"/>
  <c r="BH367" i="12"/>
  <c r="BH366" i="12"/>
  <c r="BH365" i="12"/>
  <c r="BH364" i="12"/>
  <c r="BH363" i="12"/>
  <c r="BH362" i="12"/>
  <c r="BH361" i="12"/>
  <c r="BH360" i="12"/>
  <c r="BH359" i="12"/>
  <c r="BH358" i="12"/>
  <c r="BH357" i="12"/>
  <c r="BH356" i="12"/>
  <c r="BH355" i="12"/>
  <c r="BH354" i="12"/>
  <c r="BH353" i="12"/>
  <c r="BH352" i="12"/>
  <c r="BH351" i="12"/>
  <c r="BH350" i="12"/>
  <c r="BH349" i="12"/>
  <c r="BH348" i="12"/>
  <c r="BH347" i="12"/>
  <c r="BH346" i="12"/>
  <c r="BH345" i="12"/>
  <c r="BH344" i="12"/>
  <c r="BH343" i="12"/>
  <c r="BH342" i="12"/>
  <c r="BH341" i="12"/>
  <c r="BH340" i="12"/>
  <c r="BH339" i="12"/>
  <c r="BH338" i="12"/>
  <c r="BH337" i="12"/>
  <c r="BH336" i="12"/>
  <c r="BH335" i="12"/>
  <c r="BH334" i="12"/>
  <c r="BH333" i="12"/>
  <c r="BH332" i="12"/>
  <c r="BH331" i="12"/>
  <c r="BH330" i="12"/>
  <c r="BH329" i="12"/>
  <c r="BH328" i="12"/>
  <c r="BH327" i="12"/>
  <c r="BH326" i="12"/>
  <c r="BH325" i="12"/>
  <c r="BH324" i="12"/>
  <c r="BH323" i="12"/>
  <c r="BH322" i="12"/>
  <c r="BH321" i="12"/>
  <c r="BH320" i="12"/>
  <c r="BH319" i="12"/>
  <c r="BH318" i="12"/>
  <c r="BH317" i="12"/>
  <c r="BH316" i="12"/>
  <c r="BH315" i="12"/>
  <c r="BH314" i="12"/>
  <c r="BH313" i="12"/>
  <c r="BH312" i="12"/>
  <c r="BH311" i="12"/>
  <c r="BH310" i="12"/>
  <c r="BH309" i="12"/>
  <c r="BH308" i="12"/>
  <c r="BH307" i="12"/>
  <c r="BH306" i="12"/>
  <c r="BH305" i="12"/>
  <c r="BH304" i="12"/>
  <c r="BH303" i="12"/>
  <c r="BH302" i="12"/>
  <c r="BH301" i="12"/>
  <c r="BH300" i="12"/>
  <c r="BH299" i="12"/>
  <c r="BH298" i="12"/>
  <c r="BH297" i="12"/>
  <c r="BH296" i="12"/>
  <c r="BH295" i="12"/>
  <c r="BH294" i="12"/>
  <c r="BH293" i="12"/>
  <c r="BH292" i="12"/>
  <c r="BH291" i="12"/>
  <c r="BH290" i="12"/>
  <c r="BH289" i="12"/>
  <c r="BH288" i="12"/>
  <c r="BH287" i="12"/>
  <c r="BH286" i="12"/>
  <c r="BH285" i="12"/>
  <c r="BH284" i="12"/>
  <c r="BH283" i="12"/>
  <c r="BH282" i="12"/>
  <c r="BH281" i="12"/>
  <c r="BH280" i="12"/>
  <c r="BH279" i="12"/>
  <c r="BH278" i="12"/>
  <c r="BH277" i="12"/>
  <c r="BH276" i="12"/>
  <c r="BH275" i="12"/>
  <c r="BH274" i="12"/>
  <c r="BH273" i="12"/>
  <c r="BH272" i="12"/>
  <c r="BH271" i="12"/>
  <c r="BH270" i="12"/>
  <c r="BH269" i="12"/>
  <c r="BH268" i="12"/>
  <c r="BH267" i="12"/>
  <c r="BH266" i="12"/>
  <c r="BH265" i="12"/>
  <c r="BH264" i="12"/>
  <c r="BH263" i="12"/>
  <c r="BH262" i="12"/>
  <c r="BH261" i="12"/>
  <c r="BH260" i="12"/>
  <c r="BH259" i="12"/>
  <c r="BH258" i="12"/>
  <c r="BH257" i="12"/>
  <c r="BH256" i="12"/>
  <c r="BH255" i="12"/>
  <c r="BH254" i="12"/>
  <c r="BH253" i="12"/>
  <c r="BH252" i="12"/>
  <c r="BH251" i="12"/>
  <c r="BH249" i="12"/>
  <c r="BH248" i="12"/>
  <c r="BH247" i="12"/>
  <c r="BH246" i="12"/>
  <c r="BH245" i="12"/>
  <c r="BH244" i="12"/>
  <c r="BH243" i="12"/>
  <c r="BH242" i="12"/>
  <c r="BH241" i="12"/>
  <c r="BH240" i="12"/>
  <c r="BH239" i="12"/>
  <c r="BH238" i="12"/>
  <c r="BH237" i="12"/>
  <c r="BH236" i="12"/>
  <c r="BH235" i="12"/>
  <c r="BH234" i="12"/>
  <c r="BH233" i="12"/>
  <c r="BH232" i="12"/>
  <c r="BH231" i="12"/>
  <c r="BH230" i="12"/>
  <c r="BH229" i="12"/>
  <c r="BH228" i="12"/>
  <c r="BH227" i="12"/>
  <c r="BH226" i="12"/>
  <c r="BH225" i="12"/>
  <c r="BH224" i="12"/>
  <c r="BH223" i="12"/>
  <c r="BH222" i="12"/>
  <c r="BH221" i="12"/>
  <c r="BH220" i="12"/>
  <c r="BH219" i="12"/>
  <c r="BH218" i="12"/>
  <c r="BH217" i="12"/>
  <c r="BH216" i="12"/>
  <c r="BH215" i="12"/>
  <c r="BH214" i="12"/>
  <c r="BH213" i="12"/>
  <c r="BH212" i="12"/>
  <c r="BH211" i="12"/>
  <c r="BH210" i="12"/>
  <c r="BH209" i="12"/>
  <c r="BH208" i="12"/>
  <c r="BH207" i="12"/>
  <c r="BH206" i="12"/>
  <c r="BH205" i="12"/>
  <c r="BH204" i="12"/>
  <c r="BH203" i="12"/>
  <c r="BH202" i="12"/>
  <c r="BH201" i="12"/>
  <c r="BH200" i="12"/>
  <c r="BH199" i="12"/>
  <c r="BH198" i="12"/>
  <c r="BH197" i="12"/>
  <c r="BH196" i="12"/>
  <c r="BH195" i="12"/>
  <c r="BH194" i="12"/>
  <c r="BH193" i="12"/>
  <c r="BH192" i="12"/>
  <c r="BH191" i="12"/>
  <c r="BH190" i="12"/>
  <c r="BH189" i="12"/>
  <c r="BH188" i="12"/>
  <c r="BH187" i="12"/>
  <c r="BH186" i="12"/>
  <c r="BH185" i="12"/>
  <c r="BH184" i="12"/>
  <c r="BH183" i="12"/>
  <c r="BH182" i="12"/>
  <c r="BH181" i="12"/>
  <c r="BH180" i="12"/>
  <c r="BH179" i="12"/>
  <c r="BH178" i="12"/>
  <c r="BH177" i="12"/>
  <c r="BH176" i="12"/>
  <c r="BH175" i="12"/>
  <c r="BH174" i="12"/>
  <c r="BH173" i="12"/>
  <c r="BH172" i="12"/>
  <c r="BH171" i="12"/>
  <c r="BH170" i="12"/>
  <c r="BH169" i="12"/>
  <c r="BH168" i="12"/>
  <c r="BH167" i="12"/>
  <c r="BH166" i="12"/>
  <c r="BH165" i="12"/>
  <c r="BH164" i="12"/>
  <c r="BH163" i="12"/>
  <c r="BH162" i="12"/>
  <c r="BH161" i="12"/>
  <c r="BH160" i="12"/>
  <c r="BH159" i="12"/>
  <c r="BH158" i="12"/>
  <c r="BH157" i="12"/>
  <c r="BH156" i="12"/>
  <c r="BH155" i="12"/>
  <c r="BH154" i="12"/>
  <c r="BH153" i="12"/>
  <c r="BH152" i="12"/>
  <c r="BH151" i="12"/>
  <c r="BH150" i="12"/>
  <c r="BH149" i="12"/>
  <c r="BH148" i="12"/>
  <c r="BH147" i="12"/>
  <c r="BH146" i="12"/>
  <c r="BH145" i="12"/>
  <c r="BH144" i="12"/>
  <c r="BH143" i="12"/>
  <c r="BH142" i="12"/>
  <c r="BH141" i="12"/>
  <c r="BH140" i="12"/>
  <c r="BH139" i="12"/>
  <c r="BH138" i="12"/>
  <c r="BH137" i="12"/>
  <c r="BH136" i="12"/>
  <c r="BH135" i="12"/>
  <c r="BH134" i="12"/>
  <c r="BH133" i="12"/>
  <c r="BH132" i="12"/>
  <c r="BH131" i="12"/>
  <c r="BH130" i="12"/>
  <c r="BH129" i="12"/>
  <c r="BH128" i="12"/>
  <c r="BH127" i="12"/>
  <c r="BH126" i="12"/>
  <c r="BH125" i="12"/>
  <c r="BH124" i="12"/>
  <c r="BH123" i="12"/>
  <c r="BH122" i="12"/>
  <c r="BH121" i="12"/>
  <c r="BH120" i="12"/>
  <c r="BH119" i="12"/>
  <c r="BH118" i="12"/>
  <c r="BH117" i="12"/>
  <c r="BH116" i="12"/>
  <c r="BH115" i="12"/>
  <c r="BH114" i="12"/>
  <c r="BH113" i="12"/>
  <c r="BH112" i="12"/>
  <c r="BH111" i="12"/>
  <c r="BH110" i="12"/>
  <c r="BH109" i="12"/>
  <c r="BH108" i="12"/>
  <c r="BH107" i="12"/>
  <c r="BH106" i="12"/>
  <c r="BH105" i="12"/>
  <c r="BH104" i="12"/>
  <c r="BH103" i="12"/>
  <c r="BH102" i="12"/>
  <c r="BH101" i="12"/>
  <c r="BH100" i="12"/>
  <c r="BH99" i="12"/>
  <c r="BH98" i="12"/>
  <c r="BH97" i="12"/>
  <c r="BH96" i="12"/>
  <c r="BH95" i="12"/>
  <c r="BH94" i="12"/>
  <c r="BH93" i="12"/>
  <c r="BH92" i="12"/>
  <c r="BH91" i="12"/>
  <c r="BH90" i="12"/>
  <c r="BH89" i="12"/>
  <c r="BH88" i="12"/>
  <c r="BH87" i="12"/>
  <c r="BH86" i="12"/>
  <c r="BH85" i="12"/>
  <c r="BH84" i="12"/>
  <c r="BH83" i="12"/>
  <c r="BH82" i="12"/>
  <c r="BH81" i="12"/>
  <c r="BH80" i="12"/>
  <c r="BH79" i="12"/>
  <c r="BH78" i="12"/>
  <c r="BH77" i="12"/>
  <c r="BH76" i="12"/>
  <c r="BH75" i="12"/>
  <c r="BH74" i="12"/>
  <c r="BH73" i="12"/>
  <c r="BH72" i="12"/>
  <c r="BH71" i="12"/>
  <c r="BH70" i="12"/>
  <c r="BH69" i="12"/>
  <c r="BH68" i="12"/>
  <c r="BH67" i="12"/>
  <c r="BH66" i="12"/>
  <c r="BH65" i="12"/>
  <c r="BH64" i="12"/>
  <c r="BH63" i="12"/>
  <c r="BH62" i="12"/>
  <c r="BH61" i="12"/>
  <c r="BH60" i="12"/>
  <c r="BH59" i="12"/>
  <c r="BH58" i="12"/>
  <c r="BH57" i="12"/>
  <c r="BH56" i="12"/>
  <c r="BH55" i="12"/>
  <c r="BH54" i="12"/>
  <c r="BH53" i="12"/>
  <c r="BH52" i="12"/>
  <c r="BH51" i="12"/>
  <c r="BH50" i="12"/>
  <c r="BH49" i="12"/>
  <c r="BH48" i="12"/>
  <c r="BH47" i="12"/>
  <c r="BH46" i="12"/>
  <c r="BH45" i="12"/>
  <c r="BH44" i="12"/>
  <c r="BH43" i="12"/>
  <c r="BH42" i="12"/>
  <c r="BH41" i="12"/>
  <c r="BH40" i="12"/>
  <c r="BH39" i="12"/>
  <c r="BH38" i="12"/>
  <c r="BH37" i="12"/>
  <c r="BH36" i="12"/>
  <c r="BH35" i="12"/>
  <c r="BH34" i="12"/>
  <c r="BH33" i="12"/>
  <c r="BH32" i="12"/>
  <c r="BH31" i="12"/>
  <c r="BH30" i="12"/>
  <c r="BH29" i="12"/>
  <c r="BH28" i="12"/>
  <c r="BH27" i="12"/>
  <c r="BH26" i="12"/>
  <c r="BH25" i="12"/>
  <c r="BH24" i="12"/>
  <c r="BH23" i="12"/>
  <c r="BH22" i="12"/>
  <c r="BH21" i="12"/>
  <c r="BH20" i="12"/>
  <c r="BH19" i="12"/>
  <c r="BH18" i="12"/>
  <c r="BH17" i="12"/>
  <c r="BH16" i="12"/>
  <c r="BH15" i="12"/>
  <c r="BH14" i="12"/>
  <c r="BH13" i="12"/>
  <c r="BH12" i="12"/>
  <c r="BH11" i="12"/>
  <c r="BH10" i="12"/>
  <c r="BH9" i="12"/>
  <c r="BH8" i="12"/>
  <c r="BH7" i="12"/>
  <c r="BH6" i="12"/>
  <c r="BH5" i="12"/>
  <c r="BH4" i="12"/>
  <c r="BH3" i="12"/>
  <c r="BH2" i="12"/>
  <c r="BD638" i="12"/>
  <c r="BD637" i="12"/>
  <c r="BD636" i="12"/>
  <c r="BD635" i="12"/>
  <c r="BD634" i="12"/>
  <c r="BD633" i="12"/>
  <c r="BD632" i="12"/>
  <c r="BD631" i="12"/>
  <c r="BD630" i="12"/>
  <c r="BD629" i="12"/>
  <c r="BD628" i="12"/>
  <c r="BD627" i="12"/>
  <c r="BD626" i="12"/>
  <c r="BD625" i="12"/>
  <c r="BD624" i="12"/>
  <c r="BD623" i="12"/>
  <c r="BD622" i="12"/>
  <c r="BD621" i="12"/>
  <c r="BD620" i="12"/>
  <c r="BD619" i="12"/>
  <c r="BD618" i="12"/>
  <c r="BD617" i="12"/>
  <c r="BD616" i="12"/>
  <c r="BD615" i="12"/>
  <c r="BD614" i="12"/>
  <c r="BD613" i="12"/>
  <c r="BD612" i="12"/>
  <c r="BD611" i="12"/>
  <c r="BD610" i="12"/>
  <c r="BD609" i="12"/>
  <c r="BD608" i="12"/>
  <c r="BD607" i="12"/>
  <c r="BD606" i="12"/>
  <c r="BD605" i="12"/>
  <c r="BD604" i="12"/>
  <c r="BD603" i="12"/>
  <c r="BD602" i="12"/>
  <c r="BD601" i="12"/>
  <c r="BD600" i="12"/>
  <c r="BD599" i="12"/>
  <c r="BD598" i="12"/>
  <c r="BD597" i="12"/>
  <c r="BD596" i="12"/>
  <c r="BD595" i="12"/>
  <c r="BD594" i="12"/>
  <c r="BD593" i="12"/>
  <c r="BD592" i="12"/>
  <c r="BD591" i="12"/>
  <c r="BD590" i="12"/>
  <c r="BD589" i="12"/>
  <c r="BD588" i="12"/>
  <c r="BD587" i="12"/>
  <c r="BD586" i="12"/>
  <c r="BD585" i="12"/>
  <c r="BD584" i="12"/>
  <c r="BD583" i="12"/>
  <c r="BD582" i="12"/>
  <c r="BD581" i="12"/>
  <c r="BD580" i="12"/>
  <c r="BD579" i="12"/>
  <c r="BD578" i="12"/>
  <c r="BD577" i="12"/>
  <c r="BD576" i="12"/>
  <c r="BD575" i="12"/>
  <c r="BD574" i="12"/>
  <c r="BD573" i="12"/>
  <c r="BD572" i="12"/>
  <c r="BD570" i="12"/>
  <c r="BD569" i="12"/>
  <c r="BD568" i="12"/>
  <c r="BD567" i="12"/>
  <c r="BD566" i="12"/>
  <c r="BD565" i="12"/>
  <c r="BD564" i="12"/>
  <c r="BD563" i="12"/>
  <c r="BD562" i="12"/>
  <c r="BD561" i="12"/>
  <c r="BD560" i="12"/>
  <c r="BD559" i="12"/>
  <c r="BD558" i="12"/>
  <c r="BD557" i="12"/>
  <c r="BD556" i="12"/>
  <c r="BD555" i="12"/>
  <c r="BD554" i="12"/>
  <c r="BD553" i="12"/>
  <c r="BD552" i="12"/>
  <c r="BD551" i="12"/>
  <c r="BD550" i="12"/>
  <c r="BD549" i="12"/>
  <c r="BD548" i="12"/>
  <c r="BD547" i="12"/>
  <c r="BD546" i="12"/>
  <c r="BD545" i="12"/>
  <c r="BD544" i="12"/>
  <c r="BD543" i="12"/>
  <c r="BD542" i="12"/>
  <c r="BD541" i="12"/>
  <c r="BD540" i="12"/>
  <c r="BD539" i="12"/>
  <c r="BD538" i="12"/>
  <c r="BD537" i="12"/>
  <c r="BD536" i="12"/>
  <c r="BD535" i="12"/>
  <c r="BD534" i="12"/>
  <c r="BD533" i="12"/>
  <c r="BD532" i="12"/>
  <c r="BD531" i="12"/>
  <c r="BD530" i="12"/>
  <c r="BD529" i="12"/>
  <c r="BD528" i="12"/>
  <c r="BD527" i="12"/>
  <c r="BD526" i="12"/>
  <c r="BD525" i="12"/>
  <c r="BD524" i="12"/>
  <c r="BD523" i="12"/>
  <c r="BD522" i="12"/>
  <c r="BD521" i="12"/>
  <c r="BD520" i="12"/>
  <c r="BD519" i="12"/>
  <c r="BD518" i="12"/>
  <c r="BD517" i="12"/>
  <c r="BD516" i="12"/>
  <c r="BD515" i="12"/>
  <c r="BD514" i="12"/>
  <c r="BD513" i="12"/>
  <c r="BD512" i="12"/>
  <c r="BD511" i="12"/>
  <c r="BD510" i="12"/>
  <c r="BD509" i="12"/>
  <c r="BD508" i="12"/>
  <c r="BD507" i="12"/>
  <c r="BD506" i="12"/>
  <c r="BD505" i="12"/>
  <c r="BD504" i="12"/>
  <c r="BD503" i="12"/>
  <c r="BD502" i="12"/>
  <c r="BD501" i="12"/>
  <c r="BD500" i="12"/>
  <c r="BD499" i="12"/>
  <c r="BD498" i="12"/>
  <c r="BD497" i="12"/>
  <c r="BD496" i="12"/>
  <c r="BD495" i="12"/>
  <c r="BD494" i="12"/>
  <c r="BD493" i="12"/>
  <c r="BD492" i="12"/>
  <c r="BD491" i="12"/>
  <c r="BD490" i="12"/>
  <c r="BD489" i="12"/>
  <c r="BD488" i="12"/>
  <c r="BD487" i="12"/>
  <c r="BD486" i="12"/>
  <c r="BD485" i="12"/>
  <c r="BD484" i="12"/>
  <c r="BD483" i="12"/>
  <c r="BD482" i="12"/>
  <c r="BD481" i="12"/>
  <c r="BD480" i="12"/>
  <c r="BD479" i="12"/>
  <c r="BD478" i="12"/>
  <c r="BD477" i="12"/>
  <c r="BD476" i="12"/>
  <c r="BD475" i="12"/>
  <c r="BD474" i="12"/>
  <c r="BD473" i="12"/>
  <c r="BD472" i="12"/>
  <c r="BD471" i="12"/>
  <c r="BD470" i="12"/>
  <c r="BD469" i="12"/>
  <c r="BD468" i="12"/>
  <c r="BD467" i="12"/>
  <c r="BD466" i="12"/>
  <c r="BD465" i="12"/>
  <c r="BD464" i="12"/>
  <c r="BD463" i="12"/>
  <c r="BD462" i="12"/>
  <c r="BD461" i="12"/>
  <c r="BD460" i="12"/>
  <c r="BD459" i="12"/>
  <c r="BD458" i="12"/>
  <c r="BD457" i="12"/>
  <c r="BD456" i="12"/>
  <c r="BD455" i="12"/>
  <c r="BD454" i="12"/>
  <c r="BD453" i="12"/>
  <c r="BD452" i="12"/>
  <c r="BD451" i="12"/>
  <c r="BD450" i="12"/>
  <c r="BD449" i="12"/>
  <c r="BD448" i="12"/>
  <c r="BD447" i="12"/>
  <c r="BD446" i="12"/>
  <c r="BD445" i="12"/>
  <c r="BD444" i="12"/>
  <c r="BD443" i="12"/>
  <c r="BD442" i="12"/>
  <c r="BD441" i="12"/>
  <c r="BD440" i="12"/>
  <c r="BD439" i="12"/>
  <c r="BD438" i="12"/>
  <c r="BD437" i="12"/>
  <c r="BD436" i="12"/>
  <c r="BD435" i="12"/>
  <c r="BD434" i="12"/>
  <c r="BD433" i="12"/>
  <c r="BD432" i="12"/>
  <c r="BD431" i="12"/>
  <c r="BD430" i="12"/>
  <c r="BD429" i="12"/>
  <c r="BD428" i="12"/>
  <c r="BD427" i="12"/>
  <c r="BD426" i="12"/>
  <c r="BD425" i="12"/>
  <c r="BD424" i="12"/>
  <c r="BD423" i="12"/>
  <c r="BD422" i="12"/>
  <c r="BD421" i="12"/>
  <c r="BD420" i="12"/>
  <c r="BD419" i="12"/>
  <c r="BD418" i="12"/>
  <c r="BD417" i="12"/>
  <c r="BD416" i="12"/>
  <c r="BD415" i="12"/>
  <c r="BD414" i="12"/>
  <c r="BD413" i="12"/>
  <c r="BD412" i="12"/>
  <c r="BD411" i="12"/>
  <c r="BD410" i="12"/>
  <c r="BD409" i="12"/>
  <c r="BD408" i="12"/>
  <c r="BD407" i="12"/>
  <c r="BD406" i="12"/>
  <c r="BD405" i="12"/>
  <c r="BD404" i="12"/>
  <c r="BD403" i="12"/>
  <c r="BD402" i="12"/>
  <c r="BD401" i="12"/>
  <c r="BD400" i="12"/>
  <c r="BD399" i="12"/>
  <c r="BD398" i="12"/>
  <c r="BD397" i="12"/>
  <c r="BD396" i="12"/>
  <c r="BD395" i="12"/>
  <c r="BD394" i="12"/>
  <c r="BD393" i="12"/>
  <c r="BD392" i="12"/>
  <c r="BD391" i="12"/>
  <c r="BD390" i="12"/>
  <c r="BD389" i="12"/>
  <c r="BD388" i="12"/>
  <c r="BD387" i="12"/>
  <c r="BD386" i="12"/>
  <c r="BD385" i="12"/>
  <c r="BD384" i="12"/>
  <c r="BD383" i="12"/>
  <c r="BD382" i="12"/>
  <c r="BD381" i="12"/>
  <c r="BD380" i="12"/>
  <c r="BD379" i="12"/>
  <c r="BD378" i="12"/>
  <c r="BD377" i="12"/>
  <c r="BD376" i="12"/>
  <c r="BD375" i="12"/>
  <c r="BD374" i="12"/>
  <c r="BD373" i="12"/>
  <c r="BD372" i="12"/>
  <c r="BD371" i="12"/>
  <c r="BD370" i="12"/>
  <c r="BD369" i="12"/>
  <c r="BD368" i="12"/>
  <c r="BD367" i="12"/>
  <c r="BD366" i="12"/>
  <c r="BD365" i="12"/>
  <c r="BD364" i="12"/>
  <c r="BD363" i="12"/>
  <c r="BD362" i="12"/>
  <c r="BD361" i="12"/>
  <c r="BD360" i="12"/>
  <c r="BD359" i="12"/>
  <c r="BD358" i="12"/>
  <c r="BD357" i="12"/>
  <c r="BD356" i="12"/>
  <c r="BD355" i="12"/>
  <c r="BD354" i="12"/>
  <c r="BD353" i="12"/>
  <c r="BD352" i="12"/>
  <c r="BD351" i="12"/>
  <c r="BD350" i="12"/>
  <c r="BD349" i="12"/>
  <c r="BD348" i="12"/>
  <c r="BD347" i="12"/>
  <c r="BD346" i="12"/>
  <c r="BD345" i="12"/>
  <c r="BD344" i="12"/>
  <c r="BD343" i="12"/>
  <c r="BD342" i="12"/>
  <c r="BD341" i="12"/>
  <c r="BD340" i="12"/>
  <c r="BD339" i="12"/>
  <c r="BD338" i="12"/>
  <c r="BD337" i="12"/>
  <c r="BD336" i="12"/>
  <c r="BD335" i="12"/>
  <c r="BD334" i="12"/>
  <c r="BD333" i="12"/>
  <c r="BD332" i="12"/>
  <c r="BD331" i="12"/>
  <c r="BD330" i="12"/>
  <c r="BD329" i="12"/>
  <c r="BD328" i="12"/>
  <c r="BD327" i="12"/>
  <c r="BD326" i="12"/>
  <c r="BD325" i="12"/>
  <c r="BD324" i="12"/>
  <c r="BD323" i="12"/>
  <c r="BD322" i="12"/>
  <c r="BD321" i="12"/>
  <c r="BD320" i="12"/>
  <c r="BD319" i="12"/>
  <c r="BD318" i="12"/>
  <c r="BD317" i="12"/>
  <c r="BD316" i="12"/>
  <c r="BD315" i="12"/>
  <c r="BD314" i="12"/>
  <c r="BD313" i="12"/>
  <c r="BD312" i="12"/>
  <c r="BD311" i="12"/>
  <c r="BD310" i="12"/>
  <c r="BD309" i="12"/>
  <c r="BD308" i="12"/>
  <c r="BD307" i="12"/>
  <c r="BD306" i="12"/>
  <c r="BD305" i="12"/>
  <c r="BD304" i="12"/>
  <c r="BD303" i="12"/>
  <c r="BD302" i="12"/>
  <c r="BD301" i="12"/>
  <c r="BD300" i="12"/>
  <c r="BD299" i="12"/>
  <c r="BD298" i="12"/>
  <c r="BD297" i="12"/>
  <c r="BD296" i="12"/>
  <c r="BD295" i="12"/>
  <c r="BD294" i="12"/>
  <c r="BD293" i="12"/>
  <c r="BD292" i="12"/>
  <c r="BD291" i="12"/>
  <c r="BD290" i="12"/>
  <c r="BD289" i="12"/>
  <c r="BD288" i="12"/>
  <c r="BD287" i="12"/>
  <c r="BD286" i="12"/>
  <c r="BD285" i="12"/>
  <c r="BD284" i="12"/>
  <c r="BD283" i="12"/>
  <c r="BD282" i="12"/>
  <c r="BD281" i="12"/>
  <c r="BD280" i="12"/>
  <c r="BD279" i="12"/>
  <c r="BD278" i="12"/>
  <c r="BD277" i="12"/>
  <c r="BD276" i="12"/>
  <c r="BD275" i="12"/>
  <c r="BD274" i="12"/>
  <c r="BD273" i="12"/>
  <c r="BD272" i="12"/>
  <c r="BD271" i="12"/>
  <c r="BD270" i="12"/>
  <c r="BD269" i="12"/>
  <c r="BD268" i="12"/>
  <c r="BD267" i="12"/>
  <c r="BD266" i="12"/>
  <c r="BD265" i="12"/>
  <c r="BD264" i="12"/>
  <c r="BD263" i="12"/>
  <c r="BD262" i="12"/>
  <c r="BD261" i="12"/>
  <c r="BD260" i="12"/>
  <c r="BD259" i="12"/>
  <c r="BD258" i="12"/>
  <c r="BD257" i="12"/>
  <c r="BD256" i="12"/>
  <c r="BD255" i="12"/>
  <c r="BD254" i="12"/>
  <c r="BD253" i="12"/>
  <c r="BD252" i="12"/>
  <c r="BD251" i="12"/>
  <c r="BD250" i="12"/>
  <c r="BD249" i="12"/>
  <c r="BD248" i="12"/>
  <c r="BD247" i="12"/>
  <c r="BD246" i="12"/>
  <c r="BD245" i="12"/>
  <c r="BD244" i="12"/>
  <c r="BD243" i="12"/>
  <c r="BD242" i="12"/>
  <c r="BD241" i="12"/>
  <c r="BD240" i="12"/>
  <c r="BD239" i="12"/>
  <c r="BD238" i="12"/>
  <c r="BD237" i="12"/>
  <c r="BD236" i="12"/>
  <c r="BD235" i="12"/>
  <c r="BD234" i="12"/>
  <c r="BD233" i="12"/>
  <c r="BD232" i="12"/>
  <c r="BD231" i="12"/>
  <c r="BD230" i="12"/>
  <c r="BD229" i="12"/>
  <c r="BD228" i="12"/>
  <c r="BD227" i="12"/>
  <c r="BD226" i="12"/>
  <c r="BD225" i="12"/>
  <c r="BD224" i="12"/>
  <c r="BD223" i="12"/>
  <c r="BD222" i="12"/>
  <c r="BD221" i="12"/>
  <c r="BD220" i="12"/>
  <c r="BD219" i="12"/>
  <c r="BD218" i="12"/>
  <c r="BD217" i="12"/>
  <c r="BD216" i="12"/>
  <c r="BD215" i="12"/>
  <c r="BD214" i="12"/>
  <c r="BD213" i="12"/>
  <c r="BD212" i="12"/>
  <c r="BD211" i="12"/>
  <c r="BD210" i="12"/>
  <c r="BD209" i="12"/>
  <c r="BD208" i="12"/>
  <c r="BD207" i="12"/>
  <c r="BD206" i="12"/>
  <c r="BD205" i="12"/>
  <c r="BD204" i="12"/>
  <c r="BD203" i="12"/>
  <c r="BD202" i="12"/>
  <c r="BD201" i="12"/>
  <c r="BD200" i="12"/>
  <c r="BD199" i="12"/>
  <c r="BD198" i="12"/>
  <c r="BD197" i="12"/>
  <c r="BD196" i="12"/>
  <c r="BD195" i="12"/>
  <c r="BD194" i="12"/>
  <c r="BD193" i="12"/>
  <c r="BD192" i="12"/>
  <c r="BD191" i="12"/>
  <c r="BD190" i="12"/>
  <c r="BD189" i="12"/>
  <c r="BD188" i="12"/>
  <c r="BD187" i="12"/>
  <c r="BD186" i="12"/>
  <c r="BD185" i="12"/>
  <c r="BD184" i="12"/>
  <c r="BD183" i="12"/>
  <c r="BD182" i="12"/>
  <c r="BD181" i="12"/>
  <c r="BD180" i="12"/>
  <c r="BD179" i="12"/>
  <c r="BD178" i="12"/>
  <c r="BD177" i="12"/>
  <c r="BD176" i="12"/>
  <c r="BD175" i="12"/>
  <c r="BD174" i="12"/>
  <c r="BD173" i="12"/>
  <c r="BD172" i="12"/>
  <c r="BD171" i="12"/>
  <c r="BD170" i="12"/>
  <c r="BD169" i="12"/>
  <c r="BD168" i="12"/>
  <c r="BD167" i="12"/>
  <c r="BD166" i="12"/>
  <c r="BD165" i="12"/>
  <c r="BD164" i="12"/>
  <c r="BD163" i="12"/>
  <c r="BD162" i="12"/>
  <c r="BD161" i="12"/>
  <c r="BD160" i="12"/>
  <c r="BD159" i="12"/>
  <c r="BD158" i="12"/>
  <c r="BD157" i="12"/>
  <c r="BD156" i="12"/>
  <c r="BD155" i="12"/>
  <c r="BD154" i="12"/>
  <c r="BD153" i="12"/>
  <c r="BD152" i="12"/>
  <c r="BD151" i="12"/>
  <c r="BD150" i="12"/>
  <c r="BD149" i="12"/>
  <c r="BD148" i="12"/>
  <c r="BD147" i="12"/>
  <c r="BD146" i="12"/>
  <c r="BD145" i="12"/>
  <c r="BD144" i="12"/>
  <c r="BD143" i="12"/>
  <c r="BD142" i="12"/>
  <c r="BD141" i="12"/>
  <c r="BD140" i="12"/>
  <c r="BD139" i="12"/>
  <c r="BD138" i="12"/>
  <c r="BD137" i="12"/>
  <c r="BD136" i="12"/>
  <c r="BD135" i="12"/>
  <c r="BD134" i="12"/>
  <c r="BD133" i="12"/>
  <c r="BD132" i="12"/>
  <c r="BD131" i="12"/>
  <c r="BD130" i="12"/>
  <c r="BD129" i="12"/>
  <c r="BD128" i="12"/>
  <c r="BD127" i="12"/>
  <c r="BD126" i="12"/>
  <c r="BD125" i="12"/>
  <c r="BD124" i="12"/>
  <c r="BD123" i="12"/>
  <c r="BD122" i="12"/>
  <c r="BD121" i="12"/>
  <c r="BD120" i="12"/>
  <c r="BD119" i="12"/>
  <c r="BD118" i="12"/>
  <c r="BD117" i="12"/>
  <c r="BD116" i="12"/>
  <c r="BD115" i="12"/>
  <c r="BD114" i="12"/>
  <c r="BD113" i="12"/>
  <c r="BD112" i="12"/>
  <c r="BD111" i="12"/>
  <c r="BD110" i="12"/>
  <c r="BD109" i="12"/>
  <c r="BD108" i="12"/>
  <c r="BD107" i="12"/>
  <c r="BD106" i="12"/>
  <c r="BD105" i="12"/>
  <c r="BD104" i="12"/>
  <c r="BD103" i="12"/>
  <c r="BD102" i="12"/>
  <c r="BD101" i="12"/>
  <c r="BD100" i="12"/>
  <c r="BD99" i="12"/>
  <c r="BD98" i="12"/>
  <c r="BD97" i="12"/>
  <c r="BD96" i="12"/>
  <c r="BD95" i="12"/>
  <c r="BD94" i="12"/>
  <c r="BD93" i="12"/>
  <c r="BD92" i="12"/>
  <c r="BD91" i="12"/>
  <c r="BD90" i="12"/>
  <c r="BD89" i="12"/>
  <c r="BD88" i="12"/>
  <c r="BD87" i="12"/>
  <c r="BD86" i="12"/>
  <c r="BD85" i="12"/>
  <c r="BD84" i="12"/>
  <c r="BD83" i="12"/>
  <c r="BD82" i="12"/>
  <c r="BD81" i="12"/>
  <c r="BD80" i="12"/>
  <c r="BD79" i="12"/>
  <c r="BD78" i="12"/>
  <c r="BD77" i="12"/>
  <c r="BD76" i="12"/>
  <c r="BD75" i="12"/>
  <c r="BD74" i="12"/>
  <c r="BD73" i="12"/>
  <c r="BD72" i="12"/>
  <c r="BD71" i="12"/>
  <c r="BD70" i="12"/>
  <c r="BD69" i="12"/>
  <c r="BD68" i="12"/>
  <c r="BD67" i="12"/>
  <c r="BD66" i="12"/>
  <c r="BD65" i="12"/>
  <c r="BD64" i="12"/>
  <c r="BD63" i="12"/>
  <c r="BD62" i="12"/>
  <c r="BD61" i="12"/>
  <c r="BD60" i="12"/>
  <c r="BD59" i="12"/>
  <c r="BD58" i="12"/>
  <c r="BD57" i="12"/>
  <c r="BD56" i="12"/>
  <c r="BD55" i="12"/>
  <c r="BD54" i="12"/>
  <c r="BD53" i="12"/>
  <c r="BD52" i="12"/>
  <c r="BD51" i="12"/>
  <c r="BD50" i="12"/>
  <c r="BD49" i="12"/>
  <c r="BD48" i="12"/>
  <c r="BD47" i="12"/>
  <c r="BD46" i="12"/>
  <c r="BD45" i="12"/>
  <c r="BD44" i="12"/>
  <c r="BD43" i="12"/>
  <c r="BD42" i="12"/>
  <c r="BD41" i="12"/>
  <c r="BD40" i="12"/>
  <c r="BD39" i="12"/>
  <c r="BD38" i="12"/>
  <c r="BD37" i="12"/>
  <c r="BD36" i="12"/>
  <c r="BD35" i="12"/>
  <c r="BD34" i="12"/>
  <c r="BD33" i="12"/>
  <c r="BD32" i="12"/>
  <c r="BD31" i="12"/>
  <c r="BD30" i="12"/>
  <c r="BD29" i="12"/>
  <c r="BD28" i="12"/>
  <c r="BD27" i="12"/>
  <c r="BD26" i="12"/>
  <c r="BD25" i="12"/>
  <c r="BD24" i="12"/>
  <c r="BD23" i="12"/>
  <c r="BD22" i="12"/>
  <c r="BD21" i="12"/>
  <c r="BD20" i="12"/>
  <c r="BD19" i="12"/>
  <c r="BD18" i="12"/>
  <c r="BD17" i="12"/>
  <c r="BD16" i="12"/>
  <c r="BD15" i="12"/>
  <c r="BD14" i="12"/>
  <c r="BD13" i="12"/>
  <c r="BD12" i="12"/>
  <c r="BD11" i="12"/>
  <c r="BD10" i="12"/>
  <c r="BD9" i="12"/>
  <c r="BD8" i="12"/>
  <c r="BD7" i="12"/>
  <c r="BD6" i="12"/>
  <c r="BD5" i="12"/>
  <c r="BD4" i="12"/>
  <c r="BD3" i="12"/>
  <c r="BD2" i="12"/>
  <c r="AZ723" i="12"/>
  <c r="AZ722" i="12"/>
  <c r="AZ721" i="12"/>
  <c r="AZ720" i="12"/>
  <c r="AZ719" i="12"/>
  <c r="AZ718" i="12"/>
  <c r="AZ717" i="12"/>
  <c r="AZ716" i="12"/>
  <c r="AZ715" i="12"/>
  <c r="AZ714" i="12"/>
  <c r="AZ713" i="12"/>
  <c r="AZ712" i="12"/>
  <c r="AZ711" i="12"/>
  <c r="AZ710" i="12"/>
  <c r="AZ709" i="12"/>
  <c r="AZ708" i="12"/>
  <c r="AZ707" i="12"/>
  <c r="AZ706" i="12"/>
  <c r="AZ705" i="12"/>
  <c r="AZ704" i="12"/>
  <c r="AZ703" i="12"/>
  <c r="AZ702" i="12"/>
  <c r="AZ701" i="12"/>
  <c r="AZ700" i="12"/>
  <c r="AZ699" i="12"/>
  <c r="AZ698" i="12"/>
  <c r="AZ697" i="12"/>
  <c r="AZ696" i="12"/>
  <c r="AZ695" i="12"/>
  <c r="AZ694" i="12"/>
  <c r="AZ693" i="12"/>
  <c r="AZ692" i="12"/>
  <c r="AZ691" i="12"/>
  <c r="AZ690" i="12"/>
  <c r="AZ689" i="12"/>
  <c r="AZ688" i="12"/>
  <c r="AZ687" i="12"/>
  <c r="AZ686" i="12"/>
  <c r="AZ685" i="12"/>
  <c r="AZ684" i="12"/>
  <c r="AZ683" i="12"/>
  <c r="AZ682" i="12"/>
  <c r="AZ681" i="12"/>
  <c r="AZ680" i="12"/>
  <c r="AZ679" i="12"/>
  <c r="AZ678" i="12"/>
  <c r="AZ677" i="12"/>
  <c r="AZ676" i="12"/>
  <c r="AZ675" i="12"/>
  <c r="AZ674" i="12"/>
  <c r="AZ673" i="12"/>
  <c r="AZ672" i="12"/>
  <c r="AZ671" i="12"/>
  <c r="AZ670" i="12"/>
  <c r="AZ669" i="12"/>
  <c r="AZ668" i="12"/>
  <c r="AZ667" i="12"/>
  <c r="AZ666" i="12"/>
  <c r="AZ665" i="12"/>
  <c r="AZ664" i="12"/>
  <c r="AZ663" i="12"/>
  <c r="AZ662" i="12"/>
  <c r="AZ661" i="12"/>
  <c r="AZ660" i="12"/>
  <c r="AZ659" i="12"/>
  <c r="AZ658" i="12"/>
  <c r="AZ657" i="12"/>
  <c r="AZ656" i="12"/>
  <c r="AZ655" i="12"/>
  <c r="AZ654" i="12"/>
  <c r="AZ653" i="12"/>
  <c r="AZ652" i="12"/>
  <c r="AZ651" i="12"/>
  <c r="AZ650" i="12"/>
  <c r="AZ649" i="12"/>
  <c r="AZ648" i="12"/>
  <c r="AZ647" i="12"/>
  <c r="AZ646" i="12"/>
  <c r="AZ645" i="12"/>
  <c r="AZ644" i="12"/>
  <c r="AZ643" i="12"/>
  <c r="AZ642" i="12"/>
  <c r="AZ641" i="12"/>
  <c r="AZ640" i="12"/>
  <c r="AZ639" i="12"/>
  <c r="AZ638" i="12"/>
  <c r="AZ637" i="12"/>
  <c r="AZ636" i="12"/>
  <c r="AZ635" i="12"/>
  <c r="AZ634" i="12"/>
  <c r="AZ633" i="12"/>
  <c r="AZ632" i="12"/>
  <c r="AZ631" i="12"/>
  <c r="AZ630" i="12"/>
  <c r="AZ629" i="12"/>
  <c r="AZ628" i="12"/>
  <c r="AZ627" i="12"/>
  <c r="AZ626" i="12"/>
  <c r="AZ625" i="12"/>
  <c r="AZ624" i="12"/>
  <c r="AZ623" i="12"/>
  <c r="AZ622" i="12"/>
  <c r="AZ621" i="12"/>
  <c r="AZ620" i="12"/>
  <c r="AZ619" i="12"/>
  <c r="AZ618" i="12"/>
  <c r="AZ617" i="12"/>
  <c r="AZ616" i="12"/>
  <c r="AZ615" i="12"/>
  <c r="AZ614" i="12"/>
  <c r="AZ613" i="12"/>
  <c r="AZ612" i="12"/>
  <c r="AZ611" i="12"/>
  <c r="AZ610" i="12"/>
  <c r="AZ609" i="12"/>
  <c r="AZ608" i="12"/>
  <c r="AZ607" i="12"/>
  <c r="AZ606" i="12"/>
  <c r="AZ605" i="12"/>
  <c r="AZ604" i="12"/>
  <c r="AZ603" i="12"/>
  <c r="AZ602" i="12"/>
  <c r="AZ601" i="12"/>
  <c r="AZ600" i="12"/>
  <c r="AZ599" i="12"/>
  <c r="AZ598" i="12"/>
  <c r="AZ597" i="12"/>
  <c r="AZ596" i="12"/>
  <c r="AZ595" i="12"/>
  <c r="AZ594" i="12"/>
  <c r="AZ593" i="12"/>
  <c r="AZ592" i="12"/>
  <c r="AZ591" i="12"/>
  <c r="AZ590" i="12"/>
  <c r="AZ589" i="12"/>
  <c r="AZ588" i="12"/>
  <c r="AZ587" i="12"/>
  <c r="AZ586" i="12"/>
  <c r="AZ585" i="12"/>
  <c r="AZ584" i="12"/>
  <c r="AZ583" i="12"/>
  <c r="AZ582" i="12"/>
  <c r="AZ581" i="12"/>
  <c r="AZ580" i="12"/>
  <c r="AZ579" i="12"/>
  <c r="AZ578" i="12"/>
  <c r="AZ577" i="12"/>
  <c r="AZ576" i="12"/>
  <c r="AZ575" i="12"/>
  <c r="AZ574" i="12"/>
  <c r="AZ573" i="12"/>
  <c r="AZ572" i="12"/>
  <c r="AZ571" i="12"/>
  <c r="AZ570" i="12"/>
  <c r="AZ569" i="12"/>
  <c r="AZ568" i="12"/>
  <c r="AZ567" i="12"/>
  <c r="AZ566" i="12"/>
  <c r="AZ565" i="12"/>
  <c r="AZ564" i="12"/>
  <c r="AZ563" i="12"/>
  <c r="AZ562" i="12"/>
  <c r="AZ561" i="12"/>
  <c r="AZ560" i="12"/>
  <c r="AZ559" i="12"/>
  <c r="AZ558" i="12"/>
  <c r="AZ557" i="12"/>
  <c r="AZ556" i="12"/>
  <c r="AZ555" i="12"/>
  <c r="AZ554" i="12"/>
  <c r="AZ553" i="12"/>
  <c r="AZ552" i="12"/>
  <c r="AZ551" i="12"/>
  <c r="AZ550" i="12"/>
  <c r="AZ549" i="12"/>
  <c r="AZ548" i="12"/>
  <c r="AZ547" i="12"/>
  <c r="AZ546" i="12"/>
  <c r="AZ545" i="12"/>
  <c r="AZ544" i="12"/>
  <c r="AZ543" i="12"/>
  <c r="AZ542" i="12"/>
  <c r="AZ541" i="12"/>
  <c r="AZ540" i="12"/>
  <c r="AZ539" i="12"/>
  <c r="AZ538" i="12"/>
  <c r="AZ537" i="12"/>
  <c r="AZ536" i="12"/>
  <c r="AZ535" i="12"/>
  <c r="AZ534" i="12"/>
  <c r="AZ533" i="12"/>
  <c r="AZ532" i="12"/>
  <c r="AZ531" i="12"/>
  <c r="AZ530" i="12"/>
  <c r="AZ529" i="12"/>
  <c r="AZ528" i="12"/>
  <c r="AZ527" i="12"/>
  <c r="AZ526" i="12"/>
  <c r="AZ525" i="12"/>
  <c r="AZ524" i="12"/>
  <c r="AZ523" i="12"/>
  <c r="AZ522" i="12"/>
  <c r="AZ521" i="12"/>
  <c r="AZ520" i="12"/>
  <c r="AZ519" i="12"/>
  <c r="AZ518" i="12"/>
  <c r="AZ517" i="12"/>
  <c r="AZ516" i="12"/>
  <c r="AZ515" i="12"/>
  <c r="AZ514" i="12"/>
  <c r="AZ513" i="12"/>
  <c r="AZ512" i="12"/>
  <c r="AZ511" i="12"/>
  <c r="AZ510" i="12"/>
  <c r="AZ509" i="12"/>
  <c r="AZ508" i="12"/>
  <c r="AZ507" i="12"/>
  <c r="AZ506" i="12"/>
  <c r="AZ505" i="12"/>
  <c r="AZ504" i="12"/>
  <c r="AZ503" i="12"/>
  <c r="AZ502" i="12"/>
  <c r="AZ501" i="12"/>
  <c r="AZ500" i="12"/>
  <c r="AZ499" i="12"/>
  <c r="AZ498" i="12"/>
  <c r="AZ497" i="12"/>
  <c r="AZ496" i="12"/>
  <c r="AZ495" i="12"/>
  <c r="AZ494" i="12"/>
  <c r="AZ493" i="12"/>
  <c r="AZ492" i="12"/>
  <c r="AZ491" i="12"/>
  <c r="AZ490" i="12"/>
  <c r="AZ489" i="12"/>
  <c r="AZ488" i="12"/>
  <c r="AZ487" i="12"/>
  <c r="AZ486" i="12"/>
  <c r="AZ485" i="12"/>
  <c r="AZ484" i="12"/>
  <c r="AZ483" i="12"/>
  <c r="AZ482" i="12"/>
  <c r="AZ481" i="12"/>
  <c r="AZ480" i="12"/>
  <c r="AZ479" i="12"/>
  <c r="AZ478" i="12"/>
  <c r="AZ477" i="12"/>
  <c r="AZ476" i="12"/>
  <c r="AZ475" i="12"/>
  <c r="AZ474" i="12"/>
  <c r="AZ473" i="12"/>
  <c r="AZ472" i="12"/>
  <c r="AZ471" i="12"/>
  <c r="AZ470" i="12"/>
  <c r="AZ469" i="12"/>
  <c r="AZ468" i="12"/>
  <c r="AZ467" i="12"/>
  <c r="AZ466" i="12"/>
  <c r="AZ465" i="12"/>
  <c r="AZ464" i="12"/>
  <c r="AZ463" i="12"/>
  <c r="AZ462" i="12"/>
  <c r="AZ461" i="12"/>
  <c r="AZ460" i="12"/>
  <c r="AZ459" i="12"/>
  <c r="AZ458" i="12"/>
  <c r="AZ457" i="12"/>
  <c r="AZ456" i="12"/>
  <c r="AZ455" i="12"/>
  <c r="AZ454" i="12"/>
  <c r="AZ453" i="12"/>
  <c r="AZ452" i="12"/>
  <c r="AZ451" i="12"/>
  <c r="AZ450" i="12"/>
  <c r="AZ449" i="12"/>
  <c r="AZ448" i="12"/>
  <c r="AZ447" i="12"/>
  <c r="AZ446" i="12"/>
  <c r="AZ445" i="12"/>
  <c r="AZ444" i="12"/>
  <c r="AZ443" i="12"/>
  <c r="AZ442" i="12"/>
  <c r="AZ441" i="12"/>
  <c r="AZ440" i="12"/>
  <c r="AZ439" i="12"/>
  <c r="AZ438" i="12"/>
  <c r="AZ437" i="12"/>
  <c r="AZ436" i="12"/>
  <c r="AZ435" i="12"/>
  <c r="AZ434" i="12"/>
  <c r="AZ433" i="12"/>
  <c r="AZ432" i="12"/>
  <c r="AZ431" i="12"/>
  <c r="AZ430" i="12"/>
  <c r="AZ429" i="12"/>
  <c r="AZ428" i="12"/>
  <c r="AZ427" i="12"/>
  <c r="AZ426" i="12"/>
  <c r="AZ425" i="12"/>
  <c r="AZ424" i="12"/>
  <c r="AZ423" i="12"/>
  <c r="AZ422" i="12"/>
  <c r="AZ421" i="12"/>
  <c r="AZ420" i="12"/>
  <c r="AZ419" i="12"/>
  <c r="AZ418" i="12"/>
  <c r="AZ417" i="12"/>
  <c r="AZ416" i="12"/>
  <c r="AZ415" i="12"/>
  <c r="AZ414" i="12"/>
  <c r="AZ413" i="12"/>
  <c r="AZ412" i="12"/>
  <c r="AZ411" i="12"/>
  <c r="AZ410" i="12"/>
  <c r="AZ409" i="12"/>
  <c r="AZ408" i="12"/>
  <c r="AZ407" i="12"/>
  <c r="AZ406" i="12"/>
  <c r="AZ405" i="12"/>
  <c r="AZ404" i="12"/>
  <c r="AZ403" i="12"/>
  <c r="AZ402" i="12"/>
  <c r="AZ401" i="12"/>
  <c r="AZ400" i="12"/>
  <c r="AZ399" i="12"/>
  <c r="AZ398" i="12"/>
  <c r="AZ397" i="12"/>
  <c r="AZ396" i="12"/>
  <c r="AZ395" i="12"/>
  <c r="AZ394" i="12"/>
  <c r="AZ393" i="12"/>
  <c r="AZ392" i="12"/>
  <c r="AZ391" i="12"/>
  <c r="AZ390" i="12"/>
  <c r="AZ389" i="12"/>
  <c r="AZ388" i="12"/>
  <c r="AZ387" i="12"/>
  <c r="AZ386" i="12"/>
  <c r="AZ385" i="12"/>
  <c r="AZ384" i="12"/>
  <c r="AZ383" i="12"/>
  <c r="AZ382" i="12"/>
  <c r="AZ381" i="12"/>
  <c r="AZ380" i="12"/>
  <c r="AZ379" i="12"/>
  <c r="AZ378" i="12"/>
  <c r="AZ377" i="12"/>
  <c r="AZ376" i="12"/>
  <c r="AZ375" i="12"/>
  <c r="AZ374" i="12"/>
  <c r="AZ373" i="12"/>
  <c r="AZ372" i="12"/>
  <c r="AZ371" i="12"/>
  <c r="AZ370" i="12"/>
  <c r="AZ369" i="12"/>
  <c r="AZ368" i="12"/>
  <c r="AZ367" i="12"/>
  <c r="AZ366" i="12"/>
  <c r="AZ365" i="12"/>
  <c r="AZ364" i="12"/>
  <c r="AZ363" i="12"/>
  <c r="AZ362" i="12"/>
  <c r="AZ361" i="12"/>
  <c r="AZ360" i="12"/>
  <c r="AZ359" i="12"/>
  <c r="AZ358" i="12"/>
  <c r="AZ357" i="12"/>
  <c r="AZ356" i="12"/>
  <c r="AZ355" i="12"/>
  <c r="AZ354" i="12"/>
  <c r="AZ353" i="12"/>
  <c r="AZ352" i="12"/>
  <c r="AZ351" i="12"/>
  <c r="AZ350" i="12"/>
  <c r="AZ349" i="12"/>
  <c r="AZ348" i="12"/>
  <c r="AZ347" i="12"/>
  <c r="AZ346" i="12"/>
  <c r="AZ345" i="12"/>
  <c r="AZ344" i="12"/>
  <c r="AZ343" i="12"/>
  <c r="AZ342" i="12"/>
  <c r="AZ341" i="12"/>
  <c r="AZ340" i="12"/>
  <c r="AZ339" i="12"/>
  <c r="AZ338" i="12"/>
  <c r="AZ337" i="12"/>
  <c r="AZ336" i="12"/>
  <c r="AZ335" i="12"/>
  <c r="AZ334" i="12"/>
  <c r="AZ333" i="12"/>
  <c r="AZ332" i="12"/>
  <c r="AZ331" i="12"/>
  <c r="AZ330" i="12"/>
  <c r="AZ329" i="12"/>
  <c r="AZ328" i="12"/>
  <c r="AZ327" i="12"/>
  <c r="AZ326" i="12"/>
  <c r="AZ325" i="12"/>
  <c r="AZ324" i="12"/>
  <c r="AZ323" i="12"/>
  <c r="AZ322" i="12"/>
  <c r="AZ321" i="12"/>
  <c r="AZ320" i="12"/>
  <c r="AZ319" i="12"/>
  <c r="AZ318" i="12"/>
  <c r="AZ317" i="12"/>
  <c r="AZ316" i="12"/>
  <c r="AZ315" i="12"/>
  <c r="AZ314" i="12"/>
  <c r="AZ313" i="12"/>
  <c r="AZ312" i="12"/>
  <c r="AZ311" i="12"/>
  <c r="AZ310" i="12"/>
  <c r="AZ309" i="12"/>
  <c r="AZ308" i="12"/>
  <c r="AZ307" i="12"/>
  <c r="AZ306" i="12"/>
  <c r="AZ305" i="12"/>
  <c r="AZ304" i="12"/>
  <c r="AZ303" i="12"/>
  <c r="AZ302" i="12"/>
  <c r="AZ301" i="12"/>
  <c r="AZ300" i="12"/>
  <c r="AZ299" i="12"/>
  <c r="AZ298" i="12"/>
  <c r="AZ297" i="12"/>
  <c r="AZ296" i="12"/>
  <c r="AZ295" i="12"/>
  <c r="AZ294" i="12"/>
  <c r="AZ293" i="12"/>
  <c r="AZ292" i="12"/>
  <c r="AZ291" i="12"/>
  <c r="AZ290" i="12"/>
  <c r="AZ289" i="12"/>
  <c r="AZ288" i="12"/>
  <c r="AZ287" i="12"/>
  <c r="AZ286" i="12"/>
  <c r="AZ285" i="12"/>
  <c r="AZ284" i="12"/>
  <c r="AZ283" i="12"/>
  <c r="AZ282" i="12"/>
  <c r="AZ281" i="12"/>
  <c r="AZ280" i="12"/>
  <c r="AZ279" i="12"/>
  <c r="AZ278" i="12"/>
  <c r="AZ277" i="12"/>
  <c r="AZ276" i="12"/>
  <c r="AZ275" i="12"/>
  <c r="AZ274" i="12"/>
  <c r="AZ273" i="12"/>
  <c r="AZ272" i="12"/>
  <c r="AZ271" i="12"/>
  <c r="AZ270" i="12"/>
  <c r="AZ269" i="12"/>
  <c r="AZ268" i="12"/>
  <c r="AZ267" i="12"/>
  <c r="AZ266" i="12"/>
  <c r="AZ265" i="12"/>
  <c r="AZ264" i="12"/>
  <c r="AZ263" i="12"/>
  <c r="AZ262" i="12"/>
  <c r="AZ261" i="12"/>
  <c r="AZ260" i="12"/>
  <c r="AZ259" i="12"/>
  <c r="AZ258" i="12"/>
  <c r="AZ257" i="12"/>
  <c r="AZ256" i="12"/>
  <c r="AZ255" i="12"/>
  <c r="AZ254" i="12"/>
  <c r="AZ253" i="12"/>
  <c r="AZ252" i="12"/>
  <c r="AZ251" i="12"/>
  <c r="AZ250" i="12"/>
  <c r="AZ249" i="12"/>
  <c r="AZ248" i="12"/>
  <c r="AZ247" i="12"/>
  <c r="AZ246" i="12"/>
  <c r="AZ245" i="12"/>
  <c r="AZ244" i="12"/>
  <c r="AZ243" i="12"/>
  <c r="AZ242" i="12"/>
  <c r="AZ241" i="12"/>
  <c r="AZ240" i="12"/>
  <c r="AZ239" i="12"/>
  <c r="AZ238" i="12"/>
  <c r="AZ237" i="12"/>
  <c r="AZ236" i="12"/>
  <c r="AZ235" i="12"/>
  <c r="AZ234" i="12"/>
  <c r="AZ233" i="12"/>
  <c r="AZ232" i="12"/>
  <c r="AZ231" i="12"/>
  <c r="AZ230" i="12"/>
  <c r="AZ229" i="12"/>
  <c r="AZ228" i="12"/>
  <c r="AZ227" i="12"/>
  <c r="AZ226" i="12"/>
  <c r="AZ225" i="12"/>
  <c r="AZ224" i="12"/>
  <c r="AZ223" i="12"/>
  <c r="AZ222" i="12"/>
  <c r="AZ221" i="12"/>
  <c r="AZ220" i="12"/>
  <c r="AZ219" i="12"/>
  <c r="AZ218" i="12"/>
  <c r="AZ217" i="12"/>
  <c r="AZ216" i="12"/>
  <c r="AZ215" i="12"/>
  <c r="AZ214" i="12"/>
  <c r="AZ213" i="12"/>
  <c r="AZ212" i="12"/>
  <c r="AZ211" i="12"/>
  <c r="AZ210" i="12"/>
  <c r="AZ209" i="12"/>
  <c r="AZ208" i="12"/>
  <c r="AZ207" i="12"/>
  <c r="AZ206" i="12"/>
  <c r="AZ205" i="12"/>
  <c r="AZ204" i="12"/>
  <c r="AZ203" i="12"/>
  <c r="AZ202" i="12"/>
  <c r="AZ201" i="12"/>
  <c r="AZ200" i="12"/>
  <c r="AZ199" i="12"/>
  <c r="AZ198" i="12"/>
  <c r="AZ197" i="12"/>
  <c r="AZ196" i="12"/>
  <c r="AZ195" i="12"/>
  <c r="AZ194" i="12"/>
  <c r="AZ193" i="12"/>
  <c r="AZ192" i="12"/>
  <c r="AZ191" i="12"/>
  <c r="AZ190" i="12"/>
  <c r="AZ189" i="12"/>
  <c r="AZ188" i="12"/>
  <c r="AZ187" i="12"/>
  <c r="AZ186" i="12"/>
  <c r="AZ185" i="12"/>
  <c r="AZ184" i="12"/>
  <c r="AZ183" i="12"/>
  <c r="AZ182" i="12"/>
  <c r="AZ181" i="12"/>
  <c r="AZ180" i="12"/>
  <c r="AZ179" i="12"/>
  <c r="AZ178" i="12"/>
  <c r="AZ177" i="12"/>
  <c r="AZ176" i="12"/>
  <c r="AZ175" i="12"/>
  <c r="AZ174" i="12"/>
  <c r="AZ173" i="12"/>
  <c r="AZ172" i="12"/>
  <c r="AZ171" i="12"/>
  <c r="AZ170" i="12"/>
  <c r="AZ169" i="12"/>
  <c r="AZ168" i="12"/>
  <c r="AZ167" i="12"/>
  <c r="AZ166" i="12"/>
  <c r="AZ165" i="12"/>
  <c r="AZ164" i="12"/>
  <c r="AZ163" i="12"/>
  <c r="AZ162" i="12"/>
  <c r="AZ161" i="12"/>
  <c r="AZ160" i="12"/>
  <c r="AZ159" i="12"/>
  <c r="AZ158" i="12"/>
  <c r="AZ157" i="12"/>
  <c r="AZ156" i="12"/>
  <c r="AZ155" i="12"/>
  <c r="AZ154" i="12"/>
  <c r="AZ153" i="12"/>
  <c r="AZ152" i="12"/>
  <c r="AZ151" i="12"/>
  <c r="AZ150" i="12"/>
  <c r="AZ149" i="12"/>
  <c r="AZ148" i="12"/>
  <c r="AZ147" i="12"/>
  <c r="AZ146" i="12"/>
  <c r="AZ145" i="12"/>
  <c r="AZ144" i="12"/>
  <c r="AZ143" i="12"/>
  <c r="AZ142" i="12"/>
  <c r="AZ141" i="12"/>
  <c r="AZ140" i="12"/>
  <c r="AZ139" i="12"/>
  <c r="AZ138" i="12"/>
  <c r="AZ137" i="12"/>
  <c r="AZ136" i="12"/>
  <c r="AZ135" i="12"/>
  <c r="AZ134" i="12"/>
  <c r="AZ133" i="12"/>
  <c r="AZ132" i="12"/>
  <c r="AZ131" i="12"/>
  <c r="AZ130" i="12"/>
  <c r="AZ129" i="12"/>
  <c r="AZ128" i="12"/>
  <c r="AZ127" i="12"/>
  <c r="AZ126" i="12"/>
  <c r="AZ125" i="12"/>
  <c r="AZ124" i="12"/>
  <c r="AZ123" i="12"/>
  <c r="AZ122" i="12"/>
  <c r="AZ121" i="12"/>
  <c r="AZ120" i="12"/>
  <c r="AZ119" i="12"/>
  <c r="AZ118" i="12"/>
  <c r="AZ117" i="12"/>
  <c r="AZ116" i="12"/>
  <c r="AZ115" i="12"/>
  <c r="AZ114" i="12"/>
  <c r="AZ113" i="12"/>
  <c r="AZ112" i="12"/>
  <c r="AZ111" i="12"/>
  <c r="AZ110" i="12"/>
  <c r="AZ108" i="12"/>
  <c r="AZ107" i="12"/>
  <c r="AZ106" i="12"/>
  <c r="AZ105" i="12"/>
  <c r="AZ104" i="12"/>
  <c r="AZ103" i="12"/>
  <c r="AZ102" i="12"/>
  <c r="AZ101" i="12"/>
  <c r="AZ100" i="12"/>
  <c r="AZ99" i="12"/>
  <c r="AZ98" i="12"/>
  <c r="AZ97" i="12"/>
  <c r="AZ96" i="12"/>
  <c r="AZ95" i="12"/>
  <c r="AZ94" i="12"/>
  <c r="AZ93" i="12"/>
  <c r="AZ92" i="12"/>
  <c r="AZ91" i="12"/>
  <c r="AZ90" i="12"/>
  <c r="AZ89" i="12"/>
  <c r="AZ88" i="12"/>
  <c r="AZ87" i="12"/>
  <c r="AZ86" i="12"/>
  <c r="AZ85" i="12"/>
  <c r="AZ84" i="12"/>
  <c r="AZ83" i="12"/>
  <c r="AZ82" i="12"/>
  <c r="AZ81" i="12"/>
  <c r="AZ80" i="12"/>
  <c r="AZ79" i="12"/>
  <c r="AZ78" i="12"/>
  <c r="AZ77" i="12"/>
  <c r="AZ76" i="12"/>
  <c r="AZ75" i="12"/>
  <c r="AZ74" i="12"/>
  <c r="AZ73" i="12"/>
  <c r="AZ72" i="12"/>
  <c r="AZ71" i="12"/>
  <c r="AZ70" i="12"/>
  <c r="AZ69" i="12"/>
  <c r="AZ68" i="12"/>
  <c r="AZ67" i="12"/>
  <c r="AZ66" i="12"/>
  <c r="AZ65" i="12"/>
  <c r="AZ64" i="12"/>
  <c r="AZ63" i="12"/>
  <c r="AZ62" i="12"/>
  <c r="AZ61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Z4" i="12"/>
  <c r="AZ3" i="12"/>
  <c r="AZ2" i="12"/>
  <c r="AV518" i="12"/>
  <c r="AV517" i="12"/>
  <c r="AV516" i="12"/>
  <c r="AV515" i="12"/>
  <c r="AV514" i="12"/>
  <c r="AV513" i="12"/>
  <c r="AV512" i="12"/>
  <c r="AV511" i="12"/>
  <c r="AV510" i="12"/>
  <c r="AV509" i="12"/>
  <c r="AV508" i="12"/>
  <c r="AV507" i="12"/>
  <c r="AV506" i="12"/>
  <c r="AV505" i="12"/>
  <c r="AV504" i="12"/>
  <c r="AV503" i="12"/>
  <c r="AV502" i="12"/>
  <c r="AV501" i="12"/>
  <c r="AV500" i="12"/>
  <c r="AV499" i="12"/>
  <c r="AV498" i="12"/>
  <c r="AV497" i="12"/>
  <c r="AV496" i="12"/>
  <c r="AV495" i="12"/>
  <c r="AV494" i="12"/>
  <c r="AV493" i="12"/>
  <c r="AV492" i="12"/>
  <c r="AV491" i="12"/>
  <c r="AV490" i="12"/>
  <c r="AV489" i="12"/>
  <c r="AV488" i="12"/>
  <c r="AV487" i="12"/>
  <c r="AV486" i="12"/>
  <c r="AV485" i="12"/>
  <c r="AV484" i="12"/>
  <c r="AV483" i="12"/>
  <c r="AV482" i="12"/>
  <c r="AV481" i="12"/>
  <c r="AV480" i="12"/>
  <c r="AV479" i="12"/>
  <c r="AV478" i="12"/>
  <c r="AV477" i="12"/>
  <c r="AV476" i="12"/>
  <c r="AV475" i="12"/>
  <c r="AV474" i="12"/>
  <c r="AV473" i="12"/>
  <c r="AV472" i="12"/>
  <c r="AV471" i="12"/>
  <c r="AV470" i="12"/>
  <c r="AV469" i="12"/>
  <c r="AV468" i="12"/>
  <c r="AV467" i="12"/>
  <c r="AV466" i="12"/>
  <c r="AV465" i="12"/>
  <c r="AV464" i="12"/>
  <c r="AV463" i="12"/>
  <c r="AV462" i="12"/>
  <c r="AV461" i="12"/>
  <c r="AV460" i="12"/>
  <c r="AV459" i="12"/>
  <c r="AV458" i="12"/>
  <c r="AV457" i="12"/>
  <c r="AV456" i="12"/>
  <c r="AV455" i="12"/>
  <c r="AV454" i="12"/>
  <c r="AV453" i="12"/>
  <c r="AV452" i="12"/>
  <c r="AV451" i="12"/>
  <c r="AV450" i="12"/>
  <c r="AV449" i="12"/>
  <c r="AV448" i="12"/>
  <c r="AV447" i="12"/>
  <c r="AV446" i="12"/>
  <c r="AV445" i="12"/>
  <c r="AV444" i="12"/>
  <c r="AV443" i="12"/>
  <c r="AV442" i="12"/>
  <c r="AV441" i="12"/>
  <c r="AV440" i="12"/>
  <c r="AV439" i="12"/>
  <c r="AV438" i="12"/>
  <c r="AV437" i="12"/>
  <c r="AV436" i="12"/>
  <c r="AV435" i="12"/>
  <c r="AV434" i="12"/>
  <c r="AV433" i="12"/>
  <c r="AV432" i="12"/>
  <c r="AV431" i="12"/>
  <c r="AV430" i="12"/>
  <c r="AV429" i="12"/>
  <c r="AV428" i="12"/>
  <c r="AV427" i="12"/>
  <c r="AV426" i="12"/>
  <c r="AV425" i="12"/>
  <c r="AV424" i="12"/>
  <c r="AV423" i="12"/>
  <c r="AV422" i="12"/>
  <c r="AV421" i="12"/>
  <c r="AV420" i="12"/>
  <c r="AV419" i="12"/>
  <c r="AV418" i="12"/>
  <c r="AV417" i="12"/>
  <c r="AV416" i="12"/>
  <c r="AV415" i="12"/>
  <c r="AV414" i="12"/>
  <c r="AV413" i="12"/>
  <c r="AV412" i="12"/>
  <c r="AV411" i="12"/>
  <c r="AV410" i="12"/>
  <c r="AV409" i="12"/>
  <c r="AV408" i="12"/>
  <c r="AV407" i="12"/>
  <c r="AV406" i="12"/>
  <c r="AV405" i="12"/>
  <c r="AV404" i="12"/>
  <c r="AV403" i="12"/>
  <c r="AV402" i="12"/>
  <c r="AV401" i="12"/>
  <c r="AV400" i="12"/>
  <c r="AV399" i="12"/>
  <c r="AV398" i="12"/>
  <c r="AV397" i="12"/>
  <c r="AV396" i="12"/>
  <c r="AV395" i="12"/>
  <c r="AV394" i="12"/>
  <c r="AV393" i="12"/>
  <c r="AV392" i="12"/>
  <c r="AV391" i="12"/>
  <c r="AV390" i="12"/>
  <c r="AV389" i="12"/>
  <c r="AV388" i="12"/>
  <c r="AV387" i="12"/>
  <c r="AV386" i="12"/>
  <c r="AV385" i="12"/>
  <c r="AV384" i="12"/>
  <c r="AV383" i="12"/>
  <c r="AV382" i="12"/>
  <c r="AV381" i="12"/>
  <c r="AV380" i="12"/>
  <c r="AV379" i="12"/>
  <c r="AV378" i="12"/>
  <c r="AV377" i="12"/>
  <c r="AV376" i="12"/>
  <c r="AV375" i="12"/>
  <c r="AV374" i="12"/>
  <c r="AV373" i="12"/>
  <c r="AV372" i="12"/>
  <c r="AV371" i="12"/>
  <c r="AV370" i="12"/>
  <c r="AV369" i="12"/>
  <c r="AV368" i="12"/>
  <c r="AV367" i="12"/>
  <c r="AV366" i="12"/>
  <c r="AV365" i="12"/>
  <c r="AV364" i="12"/>
  <c r="AV363" i="12"/>
  <c r="AV362" i="12"/>
  <c r="AV361" i="12"/>
  <c r="AV360" i="12"/>
  <c r="AV359" i="12"/>
  <c r="AV358" i="12"/>
  <c r="AV357" i="12"/>
  <c r="AV356" i="12"/>
  <c r="AV355" i="12"/>
  <c r="AV354" i="12"/>
  <c r="AV353" i="12"/>
  <c r="AV352" i="12"/>
  <c r="AV351" i="12"/>
  <c r="AV350" i="12"/>
  <c r="AV349" i="12"/>
  <c r="AV348" i="12"/>
  <c r="AV347" i="12"/>
  <c r="AV346" i="12"/>
  <c r="AV345" i="12"/>
  <c r="AV344" i="12"/>
  <c r="AV343" i="12"/>
  <c r="AV342" i="12"/>
  <c r="AV341" i="12"/>
  <c r="AV340" i="12"/>
  <c r="AV339" i="12"/>
  <c r="AV338" i="12"/>
  <c r="AV337" i="12"/>
  <c r="AV336" i="12"/>
  <c r="AV335" i="12"/>
  <c r="AV334" i="12"/>
  <c r="AV333" i="12"/>
  <c r="AV332" i="12"/>
  <c r="AV331" i="12"/>
  <c r="AV330" i="12"/>
  <c r="AV329" i="12"/>
  <c r="AV328" i="12"/>
  <c r="AV327" i="12"/>
  <c r="AV326" i="12"/>
  <c r="AV325" i="12"/>
  <c r="AV324" i="12"/>
  <c r="AV323" i="12"/>
  <c r="AV322" i="12"/>
  <c r="AV321" i="12"/>
  <c r="AV320" i="12"/>
  <c r="AV319" i="12"/>
  <c r="AV318" i="12"/>
  <c r="AV317" i="12"/>
  <c r="AV316" i="12"/>
  <c r="AV315" i="12"/>
  <c r="AV314" i="12"/>
  <c r="AV313" i="12"/>
  <c r="AV312" i="12"/>
  <c r="AV311" i="12"/>
  <c r="AV310" i="12"/>
  <c r="AV309" i="12"/>
  <c r="AV308" i="12"/>
  <c r="AV307" i="12"/>
  <c r="AV306" i="12"/>
  <c r="AV305" i="12"/>
  <c r="AV304" i="12"/>
  <c r="AV303" i="12"/>
  <c r="AV302" i="12"/>
  <c r="AV301" i="12"/>
  <c r="AV300" i="12"/>
  <c r="AV299" i="12"/>
  <c r="AV298" i="12"/>
  <c r="AV297" i="12"/>
  <c r="AV296" i="12"/>
  <c r="AV295" i="12"/>
  <c r="AV294" i="12"/>
  <c r="AV293" i="12"/>
  <c r="AV292" i="12"/>
  <c r="AV291" i="12"/>
  <c r="AV290" i="12"/>
  <c r="AV289" i="12"/>
  <c r="AV288" i="12"/>
  <c r="AV287" i="12"/>
  <c r="AV286" i="12"/>
  <c r="AV285" i="12"/>
  <c r="AV284" i="12"/>
  <c r="AV283" i="12"/>
  <c r="AV282" i="12"/>
  <c r="AV281" i="12"/>
  <c r="AV280" i="12"/>
  <c r="AV279" i="12"/>
  <c r="AV278" i="12"/>
  <c r="AV277" i="12"/>
  <c r="AV276" i="12"/>
  <c r="AV275" i="12"/>
  <c r="AV274" i="12"/>
  <c r="AV273" i="12"/>
  <c r="AV272" i="12"/>
  <c r="AV271" i="12"/>
  <c r="AV270" i="12"/>
  <c r="AV269" i="12"/>
  <c r="AV268" i="12"/>
  <c r="AV267" i="12"/>
  <c r="AV266" i="12"/>
  <c r="AV265" i="12"/>
  <c r="AV264" i="12"/>
  <c r="AV263" i="12"/>
  <c r="AV262" i="12"/>
  <c r="AV261" i="12"/>
  <c r="AV260" i="12"/>
  <c r="AV259" i="12"/>
  <c r="AV258" i="12"/>
  <c r="AV257" i="12"/>
  <c r="AV256" i="12"/>
  <c r="AV255" i="12"/>
  <c r="AV254" i="12"/>
  <c r="AV253" i="12"/>
  <c r="AV252" i="12"/>
  <c r="AV251" i="12"/>
  <c r="AV250" i="12"/>
  <c r="AV249" i="12"/>
  <c r="AV248" i="12"/>
  <c r="AV247" i="12"/>
  <c r="AV246" i="12"/>
  <c r="AV245" i="12"/>
  <c r="AV244" i="12"/>
  <c r="AV243" i="12"/>
  <c r="AV242" i="12"/>
  <c r="AV241" i="12"/>
  <c r="AV240" i="12"/>
  <c r="AV239" i="12"/>
  <c r="AV238" i="12"/>
  <c r="AV237" i="12"/>
  <c r="AV236" i="12"/>
  <c r="AV235" i="12"/>
  <c r="AV234" i="12"/>
  <c r="AV233" i="12"/>
  <c r="AV232" i="12"/>
  <c r="AV231" i="12"/>
  <c r="AV230" i="12"/>
  <c r="AV229" i="12"/>
  <c r="AV228" i="12"/>
  <c r="AV227" i="12"/>
  <c r="AV226" i="12"/>
  <c r="AV225" i="12"/>
  <c r="AV224" i="12"/>
  <c r="AV223" i="12"/>
  <c r="AV222" i="12"/>
  <c r="AV221" i="12"/>
  <c r="AV220" i="12"/>
  <c r="AV219" i="12"/>
  <c r="AV218" i="12"/>
  <c r="AV217" i="12"/>
  <c r="AV216" i="12"/>
  <c r="AV215" i="12"/>
  <c r="AV214" i="12"/>
  <c r="AV213" i="12"/>
  <c r="AV212" i="12"/>
  <c r="AV211" i="12"/>
  <c r="AV210" i="12"/>
  <c r="AV209" i="12"/>
  <c r="AV208" i="12"/>
  <c r="AV207" i="12"/>
  <c r="AV206" i="12"/>
  <c r="AV205" i="12"/>
  <c r="AV204" i="12"/>
  <c r="AV203" i="12"/>
  <c r="AV202" i="12"/>
  <c r="AV201" i="12"/>
  <c r="AV200" i="12"/>
  <c r="AV199" i="12"/>
  <c r="AV198" i="12"/>
  <c r="AV197" i="12"/>
  <c r="AV196" i="12"/>
  <c r="AV195" i="12"/>
  <c r="AV194" i="12"/>
  <c r="AV193" i="12"/>
  <c r="AV192" i="12"/>
  <c r="AV191" i="12"/>
  <c r="AV190" i="12"/>
  <c r="AV189" i="12"/>
  <c r="AV188" i="12"/>
  <c r="AV187" i="12"/>
  <c r="AV186" i="12"/>
  <c r="AV185" i="12"/>
  <c r="AV184" i="12"/>
  <c r="AV183" i="12"/>
  <c r="AV182" i="12"/>
  <c r="AV181" i="12"/>
  <c r="AV180" i="12"/>
  <c r="AV179" i="12"/>
  <c r="AV178" i="12"/>
  <c r="AV177" i="12"/>
  <c r="AV176" i="12"/>
  <c r="AV175" i="12"/>
  <c r="AV174" i="12"/>
  <c r="AV173" i="12"/>
  <c r="AV172" i="12"/>
  <c r="AV171" i="12"/>
  <c r="AV170" i="12"/>
  <c r="AV169" i="12"/>
  <c r="AV168" i="12"/>
  <c r="AV167" i="12"/>
  <c r="AV166" i="12"/>
  <c r="AV165" i="12"/>
  <c r="AV164" i="12"/>
  <c r="AV163" i="12"/>
  <c r="AV162" i="12"/>
  <c r="AV161" i="12"/>
  <c r="AV160" i="12"/>
  <c r="AV159" i="12"/>
  <c r="AV158" i="12"/>
  <c r="AV157" i="12"/>
  <c r="AV156" i="12"/>
  <c r="AV155" i="12"/>
  <c r="AV154" i="12"/>
  <c r="AV153" i="12"/>
  <c r="AV152" i="12"/>
  <c r="AV151" i="12"/>
  <c r="AV150" i="12"/>
  <c r="AV149" i="12"/>
  <c r="AV148" i="12"/>
  <c r="AV147" i="12"/>
  <c r="AV146" i="12"/>
  <c r="AV145" i="12"/>
  <c r="AV144" i="12"/>
  <c r="AV143" i="12"/>
  <c r="AV142" i="12"/>
  <c r="AV141" i="12"/>
  <c r="AV140" i="12"/>
  <c r="AV139" i="12"/>
  <c r="AV138" i="12"/>
  <c r="AV137" i="12"/>
  <c r="AV136" i="12"/>
  <c r="AV135" i="12"/>
  <c r="AV134" i="12"/>
  <c r="AV133" i="12"/>
  <c r="AV132" i="12"/>
  <c r="AV131" i="12"/>
  <c r="AV130" i="12"/>
  <c r="AV129" i="12"/>
  <c r="AV128" i="12"/>
  <c r="AV127" i="12"/>
  <c r="AV126" i="12"/>
  <c r="AV125" i="12"/>
  <c r="AV124" i="12"/>
  <c r="AV123" i="12"/>
  <c r="AV122" i="12"/>
  <c r="AV121" i="12"/>
  <c r="AV120" i="12"/>
  <c r="AV119" i="12"/>
  <c r="AV118" i="12"/>
  <c r="AV117" i="12"/>
  <c r="AV116" i="12"/>
  <c r="AV115" i="12"/>
  <c r="AV114" i="12"/>
  <c r="AV113" i="12"/>
  <c r="AV112" i="12"/>
  <c r="AV111" i="12"/>
  <c r="AV110" i="12"/>
  <c r="AV109" i="12"/>
  <c r="AV108" i="12"/>
  <c r="AV107" i="12"/>
  <c r="AV106" i="12"/>
  <c r="AV105" i="12"/>
  <c r="AV104" i="12"/>
  <c r="AV103" i="12"/>
  <c r="AV102" i="12"/>
  <c r="AV101" i="12"/>
  <c r="AV100" i="12"/>
  <c r="AV99" i="12"/>
  <c r="AV98" i="12"/>
  <c r="AV97" i="12"/>
  <c r="AV96" i="12"/>
  <c r="AV95" i="12"/>
  <c r="AV94" i="12"/>
  <c r="AV93" i="12"/>
  <c r="AV92" i="12"/>
  <c r="AV91" i="12"/>
  <c r="AV90" i="12"/>
  <c r="AV89" i="12"/>
  <c r="AV88" i="12"/>
  <c r="AV87" i="12"/>
  <c r="AV86" i="12"/>
  <c r="AV85" i="12"/>
  <c r="AV84" i="12"/>
  <c r="AV83" i="12"/>
  <c r="AV82" i="12"/>
  <c r="AV81" i="12"/>
  <c r="AV80" i="12"/>
  <c r="AV79" i="12"/>
  <c r="AV78" i="12"/>
  <c r="AV77" i="12"/>
  <c r="AV76" i="12"/>
  <c r="AV75" i="12"/>
  <c r="AV74" i="12"/>
  <c r="AV73" i="12"/>
  <c r="AV72" i="12"/>
  <c r="AV71" i="12"/>
  <c r="AV70" i="12"/>
  <c r="AV69" i="12"/>
  <c r="AV67" i="12"/>
  <c r="AV66" i="12"/>
  <c r="AV65" i="12"/>
  <c r="AV64" i="12"/>
  <c r="AV63" i="12"/>
  <c r="AV62" i="12"/>
  <c r="AV61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V3" i="12"/>
  <c r="AV2" i="12"/>
  <c r="AR651" i="12"/>
  <c r="AR650" i="12"/>
  <c r="AR649" i="12"/>
  <c r="AR648" i="12"/>
  <c r="AR647" i="12"/>
  <c r="AR646" i="12"/>
  <c r="AR645" i="12"/>
  <c r="AR644" i="12"/>
  <c r="AR643" i="12"/>
  <c r="AR642" i="12"/>
  <c r="AR641" i="12"/>
  <c r="AR640" i="12"/>
  <c r="AR639" i="12"/>
  <c r="AR638" i="12"/>
  <c r="AR637" i="12"/>
  <c r="AR636" i="12"/>
  <c r="AR635" i="12"/>
  <c r="AR634" i="12"/>
  <c r="AR633" i="12"/>
  <c r="AR632" i="12"/>
  <c r="AR631" i="12"/>
  <c r="AR630" i="12"/>
  <c r="AR629" i="12"/>
  <c r="AR628" i="12"/>
  <c r="AR627" i="12"/>
  <c r="AR626" i="12"/>
  <c r="AR625" i="12"/>
  <c r="AR624" i="12"/>
  <c r="AR623" i="12"/>
  <c r="AR622" i="12"/>
  <c r="AR621" i="12"/>
  <c r="AR620" i="12"/>
  <c r="AR619" i="12"/>
  <c r="AR618" i="12"/>
  <c r="AR617" i="12"/>
  <c r="AR616" i="12"/>
  <c r="AR615" i="12"/>
  <c r="AR614" i="12"/>
  <c r="AR613" i="12"/>
  <c r="AR612" i="12"/>
  <c r="AR611" i="12"/>
  <c r="AR610" i="12"/>
  <c r="AR609" i="12"/>
  <c r="AR608" i="12"/>
  <c r="AR607" i="12"/>
  <c r="AR606" i="12"/>
  <c r="AR605" i="12"/>
  <c r="AR604" i="12"/>
  <c r="AR603" i="12"/>
  <c r="AR602" i="12"/>
  <c r="AR601" i="12"/>
  <c r="AR600" i="12"/>
  <c r="AR599" i="12"/>
  <c r="AR598" i="12"/>
  <c r="AR597" i="12"/>
  <c r="AR596" i="12"/>
  <c r="AR595" i="12"/>
  <c r="AR594" i="12"/>
  <c r="AR593" i="12"/>
  <c r="AR592" i="12"/>
  <c r="AR591" i="12"/>
  <c r="AR590" i="12"/>
  <c r="AR589" i="12"/>
  <c r="AR588" i="12"/>
  <c r="AR587" i="12"/>
  <c r="AR586" i="12"/>
  <c r="AR585" i="12"/>
  <c r="AR584" i="12"/>
  <c r="AR583" i="12"/>
  <c r="AR582" i="12"/>
  <c r="AR581" i="12"/>
  <c r="AR580" i="12"/>
  <c r="AR579" i="12"/>
  <c r="AR578" i="12"/>
  <c r="AR577" i="12"/>
  <c r="AR576" i="12"/>
  <c r="AR575" i="12"/>
  <c r="AR574" i="12"/>
  <c r="AR573" i="12"/>
  <c r="AR572" i="12"/>
  <c r="AR571" i="12"/>
  <c r="AR570" i="12"/>
  <c r="AR569" i="12"/>
  <c r="AR568" i="12"/>
  <c r="AR567" i="12"/>
  <c r="AR566" i="12"/>
  <c r="AR565" i="12"/>
  <c r="AR564" i="12"/>
  <c r="AR563" i="12"/>
  <c r="AR562" i="12"/>
  <c r="AR561" i="12"/>
  <c r="AR560" i="12"/>
  <c r="AR559" i="12"/>
  <c r="AR558" i="12"/>
  <c r="AR557" i="12"/>
  <c r="AR556" i="12"/>
  <c r="AR555" i="12"/>
  <c r="AR554" i="12"/>
  <c r="AR553" i="12"/>
  <c r="AR552" i="12"/>
  <c r="AR551" i="12"/>
  <c r="AR550" i="12"/>
  <c r="AR549" i="12"/>
  <c r="AR548" i="12"/>
  <c r="AR547" i="12"/>
  <c r="AR546" i="12"/>
  <c r="AR545" i="12"/>
  <c r="AR544" i="12"/>
  <c r="AR543" i="12"/>
  <c r="AR542" i="12"/>
  <c r="AR541" i="12"/>
  <c r="AR540" i="12"/>
  <c r="AR539" i="12"/>
  <c r="AR538" i="12"/>
  <c r="AR537" i="12"/>
  <c r="AR536" i="12"/>
  <c r="AR535" i="12"/>
  <c r="AR534" i="12"/>
  <c r="AR533" i="12"/>
  <c r="AR532" i="12"/>
  <c r="AR531" i="12"/>
  <c r="AR530" i="12"/>
  <c r="AR529" i="12"/>
  <c r="AR528" i="12"/>
  <c r="AR527" i="12"/>
  <c r="AR526" i="12"/>
  <c r="AR525" i="12"/>
  <c r="AR524" i="12"/>
  <c r="AR523" i="12"/>
  <c r="AR522" i="12"/>
  <c r="AR521" i="12"/>
  <c r="AR520" i="12"/>
  <c r="AR519" i="12"/>
  <c r="AR518" i="12"/>
  <c r="AR517" i="12"/>
  <c r="AR516" i="12"/>
  <c r="AR515" i="12"/>
  <c r="AR514" i="12"/>
  <c r="AR513" i="12"/>
  <c r="AR512" i="12"/>
  <c r="AR511" i="12"/>
  <c r="AR510" i="12"/>
  <c r="AR509" i="12"/>
  <c r="AR508" i="12"/>
  <c r="AR507" i="12"/>
  <c r="AR506" i="12"/>
  <c r="AR505" i="12"/>
  <c r="AR504" i="12"/>
  <c r="AR503" i="12"/>
  <c r="AR502" i="12"/>
  <c r="AR501" i="12"/>
  <c r="AR500" i="12"/>
  <c r="AR499" i="12"/>
  <c r="AR498" i="12"/>
  <c r="AR497" i="12"/>
  <c r="AR496" i="12"/>
  <c r="AR495" i="12"/>
  <c r="AR494" i="12"/>
  <c r="AR493" i="12"/>
  <c r="AR492" i="12"/>
  <c r="AR491" i="12"/>
  <c r="AR490" i="12"/>
  <c r="AR489" i="12"/>
  <c r="AR488" i="12"/>
  <c r="AR487" i="12"/>
  <c r="AR486" i="12"/>
  <c r="AR484" i="12"/>
  <c r="AR483" i="12"/>
  <c r="AR482" i="12"/>
  <c r="AR481" i="12"/>
  <c r="AR480" i="12"/>
  <c r="AR479" i="12"/>
  <c r="AR478" i="12"/>
  <c r="AR477" i="12"/>
  <c r="AR476" i="12"/>
  <c r="AR475" i="12"/>
  <c r="AR474" i="12"/>
  <c r="AR473" i="12"/>
  <c r="AR472" i="12"/>
  <c r="AR471" i="12"/>
  <c r="AR470" i="12"/>
  <c r="AR469" i="12"/>
  <c r="AR468" i="12"/>
  <c r="AR467" i="12"/>
  <c r="AR466" i="12"/>
  <c r="AR465" i="12"/>
  <c r="AR464" i="12"/>
  <c r="AR463" i="12"/>
  <c r="AR462" i="12"/>
  <c r="AR461" i="12"/>
  <c r="AR460" i="12"/>
  <c r="AR459" i="12"/>
  <c r="AR458" i="12"/>
  <c r="AR457" i="12"/>
  <c r="AR456" i="12"/>
  <c r="AR455" i="12"/>
  <c r="AR454" i="12"/>
  <c r="AR453" i="12"/>
  <c r="AR452" i="12"/>
  <c r="AR451" i="12"/>
  <c r="AR450" i="12"/>
  <c r="AR449" i="12"/>
  <c r="AR448" i="12"/>
  <c r="AR447" i="12"/>
  <c r="AR446" i="12"/>
  <c r="AR445" i="12"/>
  <c r="AR444" i="12"/>
  <c r="AR443" i="12"/>
  <c r="AR442" i="12"/>
  <c r="AR441" i="12"/>
  <c r="AR440" i="12"/>
  <c r="AR439" i="12"/>
  <c r="AR438" i="12"/>
  <c r="AR437" i="12"/>
  <c r="AR436" i="12"/>
  <c r="AR435" i="12"/>
  <c r="AR434" i="12"/>
  <c r="AR433" i="12"/>
  <c r="AR432" i="12"/>
  <c r="AR431" i="12"/>
  <c r="AR430" i="12"/>
  <c r="AR429" i="12"/>
  <c r="AR428" i="12"/>
  <c r="AR427" i="12"/>
  <c r="AR426" i="12"/>
  <c r="AR425" i="12"/>
  <c r="AR424" i="12"/>
  <c r="AR423" i="12"/>
  <c r="AR422" i="12"/>
  <c r="AR421" i="12"/>
  <c r="AR420" i="12"/>
  <c r="AR419" i="12"/>
  <c r="AR418" i="12"/>
  <c r="AR417" i="12"/>
  <c r="AR416" i="12"/>
  <c r="AR415" i="12"/>
  <c r="AR414" i="12"/>
  <c r="AR413" i="12"/>
  <c r="AR412" i="12"/>
  <c r="AR411" i="12"/>
  <c r="AR410" i="12"/>
  <c r="AR409" i="12"/>
  <c r="AR408" i="12"/>
  <c r="AR407" i="12"/>
  <c r="AR406" i="12"/>
  <c r="AR405" i="12"/>
  <c r="AR404" i="12"/>
  <c r="AR403" i="12"/>
  <c r="AR402" i="12"/>
  <c r="AR401" i="12"/>
  <c r="AR400" i="12"/>
  <c r="AR399" i="12"/>
  <c r="AR398" i="12"/>
  <c r="AR397" i="12"/>
  <c r="AR396" i="12"/>
  <c r="AR395" i="12"/>
  <c r="AR394" i="12"/>
  <c r="AR393" i="12"/>
  <c r="AR392" i="12"/>
  <c r="AR391" i="12"/>
  <c r="AR390" i="12"/>
  <c r="AR389" i="12"/>
  <c r="AR388" i="12"/>
  <c r="AR387" i="12"/>
  <c r="AR386" i="12"/>
  <c r="AR385" i="12"/>
  <c r="AR384" i="12"/>
  <c r="AR383" i="12"/>
  <c r="AR382" i="12"/>
  <c r="AR381" i="12"/>
  <c r="AR380" i="12"/>
  <c r="AR379" i="12"/>
  <c r="AR378" i="12"/>
  <c r="AR377" i="12"/>
  <c r="AR376" i="12"/>
  <c r="AR375" i="12"/>
  <c r="AR374" i="12"/>
  <c r="AR373" i="12"/>
  <c r="AR372" i="12"/>
  <c r="AR371" i="12"/>
  <c r="AR370" i="12"/>
  <c r="AR369" i="12"/>
  <c r="AR368" i="12"/>
  <c r="AR367" i="12"/>
  <c r="AR366" i="12"/>
  <c r="AR365" i="12"/>
  <c r="AR364" i="12"/>
  <c r="AR363" i="12"/>
  <c r="AR362" i="12"/>
  <c r="AR361" i="12"/>
  <c r="AR360" i="12"/>
  <c r="AR359" i="12"/>
  <c r="AR358" i="12"/>
  <c r="AR357" i="12"/>
  <c r="AR356" i="12"/>
  <c r="AR355" i="12"/>
  <c r="AR354" i="12"/>
  <c r="AR353" i="12"/>
  <c r="AR352" i="12"/>
  <c r="AR351" i="12"/>
  <c r="AR350" i="12"/>
  <c r="AR349" i="12"/>
  <c r="AR348" i="12"/>
  <c r="AR347" i="12"/>
  <c r="AR346" i="12"/>
  <c r="AR345" i="12"/>
  <c r="AR344" i="12"/>
  <c r="AR343" i="12"/>
  <c r="AR342" i="12"/>
  <c r="AR341" i="12"/>
  <c r="AR340" i="12"/>
  <c r="AR339" i="12"/>
  <c r="AR338" i="12"/>
  <c r="AR337" i="12"/>
  <c r="AR336" i="12"/>
  <c r="AR335" i="12"/>
  <c r="AR334" i="12"/>
  <c r="AR333" i="12"/>
  <c r="AR332" i="12"/>
  <c r="AR331" i="12"/>
  <c r="AR330" i="12"/>
  <c r="AR329" i="12"/>
  <c r="AR328" i="12"/>
  <c r="AR327" i="12"/>
  <c r="AR326" i="12"/>
  <c r="AR325" i="12"/>
  <c r="AR324" i="12"/>
  <c r="AR323" i="12"/>
  <c r="AR322" i="12"/>
  <c r="AR321" i="12"/>
  <c r="AR320" i="12"/>
  <c r="AR319" i="12"/>
  <c r="AR318" i="12"/>
  <c r="AR317" i="12"/>
  <c r="AR316" i="12"/>
  <c r="AR315" i="12"/>
  <c r="AR314" i="12"/>
  <c r="AR313" i="12"/>
  <c r="AR312" i="12"/>
  <c r="AR311" i="12"/>
  <c r="AR310" i="12"/>
  <c r="AR309" i="12"/>
  <c r="AR308" i="12"/>
  <c r="AR307" i="12"/>
  <c r="AR306" i="12"/>
  <c r="AR305" i="12"/>
  <c r="AR304" i="12"/>
  <c r="AR303" i="12"/>
  <c r="AR302" i="12"/>
  <c r="AR301" i="12"/>
  <c r="AR300" i="12"/>
  <c r="AR299" i="12"/>
  <c r="AR298" i="12"/>
  <c r="AR297" i="12"/>
  <c r="AR296" i="12"/>
  <c r="AR295" i="12"/>
  <c r="AR294" i="12"/>
  <c r="AR293" i="12"/>
  <c r="AR292" i="12"/>
  <c r="AR291" i="12"/>
  <c r="AR290" i="12"/>
  <c r="AR289" i="12"/>
  <c r="AR288" i="12"/>
  <c r="AR287" i="12"/>
  <c r="AR286" i="12"/>
  <c r="AR285" i="12"/>
  <c r="AR284" i="12"/>
  <c r="AR283" i="12"/>
  <c r="AR282" i="12"/>
  <c r="AR281" i="12"/>
  <c r="AR280" i="12"/>
  <c r="AR279" i="12"/>
  <c r="AR278" i="12"/>
  <c r="AR277" i="12"/>
  <c r="AR276" i="12"/>
  <c r="AR275" i="12"/>
  <c r="AR274" i="12"/>
  <c r="AR273" i="12"/>
  <c r="AR272" i="12"/>
  <c r="AR271" i="12"/>
  <c r="AR270" i="12"/>
  <c r="AR269" i="12"/>
  <c r="AR268" i="12"/>
  <c r="AR267" i="12"/>
  <c r="AR266" i="12"/>
  <c r="AR265" i="12"/>
  <c r="AR264" i="12"/>
  <c r="AR263" i="12"/>
  <c r="AR262" i="12"/>
  <c r="AR261" i="12"/>
  <c r="AR260" i="12"/>
  <c r="AR259" i="12"/>
  <c r="AR258" i="12"/>
  <c r="AR257" i="12"/>
  <c r="AR256" i="12"/>
  <c r="AR255" i="12"/>
  <c r="AR254" i="12"/>
  <c r="AR253" i="12"/>
  <c r="AR252" i="12"/>
  <c r="AR251" i="12"/>
  <c r="AR250" i="12"/>
  <c r="AR249" i="12"/>
  <c r="AR248" i="12"/>
  <c r="AR247" i="12"/>
  <c r="AR246" i="12"/>
  <c r="AR245" i="12"/>
  <c r="AR244" i="12"/>
  <c r="AR243" i="12"/>
  <c r="AR242" i="12"/>
  <c r="AR241" i="12"/>
  <c r="AR240" i="12"/>
  <c r="AR239" i="12"/>
  <c r="AR238" i="12"/>
  <c r="AR237" i="12"/>
  <c r="AR236" i="12"/>
  <c r="AR235" i="12"/>
  <c r="AR234" i="12"/>
  <c r="AR233" i="12"/>
  <c r="AR232" i="12"/>
  <c r="AR231" i="12"/>
  <c r="AR230" i="12"/>
  <c r="AR229" i="12"/>
  <c r="AR228" i="12"/>
  <c r="AR227" i="12"/>
  <c r="AR226" i="12"/>
  <c r="AR225" i="12"/>
  <c r="AR224" i="12"/>
  <c r="AR223" i="12"/>
  <c r="AR222" i="12"/>
  <c r="AR221" i="12"/>
  <c r="AR220" i="12"/>
  <c r="AR219" i="12"/>
  <c r="AR218" i="12"/>
  <c r="AR217" i="12"/>
  <c r="AR216" i="12"/>
  <c r="AR215" i="12"/>
  <c r="AR214" i="12"/>
  <c r="AR213" i="12"/>
  <c r="AR212" i="12"/>
  <c r="AR211" i="12"/>
  <c r="AR210" i="12"/>
  <c r="AR209" i="12"/>
  <c r="AR208" i="12"/>
  <c r="AR207" i="12"/>
  <c r="AR206" i="12"/>
  <c r="AR205" i="12"/>
  <c r="AR204" i="12"/>
  <c r="AR203" i="12"/>
  <c r="AR202" i="12"/>
  <c r="AR201" i="12"/>
  <c r="AR200" i="12"/>
  <c r="AR199" i="12"/>
  <c r="AR198" i="12"/>
  <c r="AR197" i="12"/>
  <c r="AR196" i="12"/>
  <c r="AR195" i="12"/>
  <c r="AR194" i="12"/>
  <c r="AR193" i="12"/>
  <c r="AR192" i="12"/>
  <c r="AR191" i="12"/>
  <c r="AR190" i="12"/>
  <c r="AR189" i="12"/>
  <c r="AR188" i="12"/>
  <c r="AR187" i="12"/>
  <c r="AR186" i="12"/>
  <c r="AR185" i="12"/>
  <c r="AR184" i="12"/>
  <c r="AR183" i="12"/>
  <c r="AR182" i="12"/>
  <c r="AR181" i="12"/>
  <c r="AR180" i="12"/>
  <c r="AR179" i="12"/>
  <c r="AR178" i="12"/>
  <c r="AR177" i="12"/>
  <c r="AR176" i="12"/>
  <c r="AR175" i="12"/>
  <c r="AR174" i="12"/>
  <c r="AR173" i="12"/>
  <c r="AR172" i="12"/>
  <c r="AR171" i="12"/>
  <c r="AR170" i="12"/>
  <c r="AR169" i="12"/>
  <c r="AR168" i="12"/>
  <c r="AR167" i="12"/>
  <c r="AR166" i="12"/>
  <c r="AR165" i="12"/>
  <c r="AR164" i="12"/>
  <c r="AR163" i="12"/>
  <c r="AR162" i="12"/>
  <c r="AR161" i="12"/>
  <c r="AR160" i="12"/>
  <c r="AR159" i="12"/>
  <c r="AR158" i="12"/>
  <c r="AR157" i="12"/>
  <c r="AR156" i="12"/>
  <c r="AR155" i="12"/>
  <c r="AR154" i="12"/>
  <c r="AR153" i="12"/>
  <c r="AR152" i="12"/>
  <c r="AR151" i="12"/>
  <c r="AR150" i="12"/>
  <c r="AR149" i="12"/>
  <c r="AR148" i="12"/>
  <c r="AR147" i="12"/>
  <c r="AR146" i="12"/>
  <c r="AR145" i="12"/>
  <c r="AR144" i="12"/>
  <c r="AR143" i="12"/>
  <c r="AR142" i="12"/>
  <c r="AR141" i="12"/>
  <c r="AR140" i="12"/>
  <c r="AR139" i="12"/>
  <c r="AR138" i="12"/>
  <c r="AR137" i="12"/>
  <c r="AR136" i="12"/>
  <c r="AR135" i="12"/>
  <c r="AR134" i="12"/>
  <c r="AR133" i="12"/>
  <c r="AR132" i="12"/>
  <c r="AR131" i="12"/>
  <c r="AR130" i="12"/>
  <c r="AR129" i="12"/>
  <c r="AR128" i="12"/>
  <c r="AR127" i="12"/>
  <c r="AR126" i="12"/>
  <c r="AR125" i="12"/>
  <c r="AR124" i="12"/>
  <c r="AR123" i="12"/>
  <c r="AR122" i="12"/>
  <c r="AR121" i="12"/>
  <c r="AR120" i="12"/>
  <c r="AR119" i="12"/>
  <c r="AR118" i="12"/>
  <c r="AR117" i="12"/>
  <c r="AR116" i="12"/>
  <c r="AR115" i="12"/>
  <c r="AR114" i="12"/>
  <c r="AR113" i="12"/>
  <c r="AR112" i="12"/>
  <c r="AR111" i="12"/>
  <c r="AR110" i="12"/>
  <c r="AR109" i="12"/>
  <c r="AR108" i="12"/>
  <c r="AR107" i="12"/>
  <c r="AR106" i="12"/>
  <c r="AR105" i="12"/>
  <c r="AR104" i="12"/>
  <c r="AR103" i="12"/>
  <c r="AR102" i="12"/>
  <c r="AR101" i="12"/>
  <c r="AR100" i="12"/>
  <c r="AR99" i="12"/>
  <c r="AR98" i="12"/>
  <c r="AR97" i="12"/>
  <c r="AR96" i="12"/>
  <c r="AR95" i="12"/>
  <c r="AR94" i="12"/>
  <c r="AR93" i="12"/>
  <c r="AR92" i="12"/>
  <c r="AR91" i="12"/>
  <c r="AR90" i="12"/>
  <c r="AR89" i="12"/>
  <c r="AR88" i="12"/>
  <c r="AR87" i="12"/>
  <c r="AR86" i="12"/>
  <c r="AR85" i="12"/>
  <c r="AR84" i="12"/>
  <c r="AR83" i="12"/>
  <c r="AR82" i="12"/>
  <c r="AR81" i="12"/>
  <c r="AR80" i="12"/>
  <c r="AR79" i="12"/>
  <c r="AR78" i="12"/>
  <c r="AR77" i="12"/>
  <c r="AR76" i="12"/>
  <c r="AR75" i="12"/>
  <c r="AR74" i="12"/>
  <c r="AR73" i="12"/>
  <c r="AR72" i="12"/>
  <c r="AR71" i="12"/>
  <c r="AR70" i="12"/>
  <c r="AR69" i="12"/>
  <c r="AR68" i="12"/>
  <c r="AR67" i="12"/>
  <c r="AR66" i="12"/>
  <c r="AR65" i="12"/>
  <c r="AR64" i="12"/>
  <c r="AR63" i="12"/>
  <c r="AR62" i="12"/>
  <c r="AR61" i="12"/>
  <c r="AR60" i="12"/>
  <c r="AR59" i="12"/>
  <c r="AR58" i="12"/>
  <c r="AR57" i="12"/>
  <c r="AR56" i="12"/>
  <c r="AR55" i="12"/>
  <c r="AR54" i="12"/>
  <c r="AR53" i="12"/>
  <c r="AR52" i="12"/>
  <c r="AR51" i="12"/>
  <c r="AR50" i="12"/>
  <c r="AR49" i="12"/>
  <c r="AR48" i="12"/>
  <c r="AR47" i="12"/>
  <c r="AR46" i="12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R25" i="12"/>
  <c r="AR24" i="12"/>
  <c r="AR23" i="12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AR3" i="12"/>
  <c r="AR2" i="12"/>
  <c r="AN623" i="12"/>
  <c r="AN622" i="12"/>
  <c r="AN621" i="12"/>
  <c r="AN620" i="12"/>
  <c r="AN619" i="12"/>
  <c r="AN618" i="12"/>
  <c r="AN617" i="12"/>
  <c r="AN616" i="12"/>
  <c r="AN615" i="12"/>
  <c r="AN614" i="12"/>
  <c r="AN613" i="12"/>
  <c r="AN612" i="12"/>
  <c r="AN611" i="12"/>
  <c r="AN610" i="12"/>
  <c r="AN609" i="12"/>
  <c r="AN608" i="12"/>
  <c r="AN607" i="12"/>
  <c r="AN606" i="12"/>
  <c r="AN605" i="12"/>
  <c r="AN604" i="12"/>
  <c r="AN603" i="12"/>
  <c r="AN602" i="12"/>
  <c r="AN601" i="12"/>
  <c r="AN600" i="12"/>
  <c r="AN599" i="12"/>
  <c r="AN598" i="12"/>
  <c r="AN597" i="12"/>
  <c r="AN596" i="12"/>
  <c r="AN595" i="12"/>
  <c r="AN594" i="12"/>
  <c r="AN593" i="12"/>
  <c r="AN592" i="12"/>
  <c r="AN591" i="12"/>
  <c r="AN590" i="12"/>
  <c r="AN589" i="12"/>
  <c r="AN588" i="12"/>
  <c r="AN587" i="12"/>
  <c r="AN586" i="12"/>
  <c r="AN585" i="12"/>
  <c r="AN584" i="12"/>
  <c r="AN583" i="12"/>
  <c r="AN582" i="12"/>
  <c r="AN581" i="12"/>
  <c r="AN580" i="12"/>
  <c r="AN579" i="12"/>
  <c r="AN578" i="12"/>
  <c r="AN577" i="12"/>
  <c r="AN576" i="12"/>
  <c r="AN575" i="12"/>
  <c r="AN574" i="12"/>
  <c r="AN573" i="12"/>
  <c r="AN572" i="12"/>
  <c r="AN571" i="12"/>
  <c r="AN570" i="12"/>
  <c r="AN569" i="12"/>
  <c r="AN568" i="12"/>
  <c r="AN567" i="12"/>
  <c r="AN566" i="12"/>
  <c r="AN565" i="12"/>
  <c r="AN564" i="12"/>
  <c r="AN563" i="12"/>
  <c r="AN562" i="12"/>
  <c r="AN561" i="12"/>
  <c r="AN560" i="12"/>
  <c r="AN559" i="12"/>
  <c r="AN558" i="12"/>
  <c r="AN557" i="12"/>
  <c r="AN556" i="12"/>
  <c r="AN555" i="12"/>
  <c r="AN554" i="12"/>
  <c r="AN553" i="12"/>
  <c r="AN552" i="12"/>
  <c r="AN551" i="12"/>
  <c r="AN550" i="12"/>
  <c r="AN549" i="12"/>
  <c r="AN548" i="12"/>
  <c r="AN547" i="12"/>
  <c r="AN546" i="12"/>
  <c r="AN545" i="12"/>
  <c r="AN544" i="12"/>
  <c r="AN543" i="12"/>
  <c r="AN542" i="12"/>
  <c r="AN541" i="12"/>
  <c r="AN540" i="12"/>
  <c r="AN539" i="12"/>
  <c r="AN538" i="12"/>
  <c r="AN537" i="12"/>
  <c r="AN536" i="12"/>
  <c r="AN535" i="12"/>
  <c r="AN534" i="12"/>
  <c r="AN533" i="12"/>
  <c r="AN532" i="12"/>
  <c r="AN531" i="12"/>
  <c r="AN530" i="12"/>
  <c r="AN529" i="12"/>
  <c r="AN528" i="12"/>
  <c r="AN527" i="12"/>
  <c r="AN526" i="12"/>
  <c r="AN525" i="12"/>
  <c r="AN524" i="12"/>
  <c r="AN523" i="12"/>
  <c r="AN522" i="12"/>
  <c r="AN521" i="12"/>
  <c r="AN520" i="12"/>
  <c r="AN519" i="12"/>
  <c r="AN518" i="12"/>
  <c r="AN517" i="12"/>
  <c r="AN516" i="12"/>
  <c r="AN515" i="12"/>
  <c r="AN514" i="12"/>
  <c r="AN513" i="12"/>
  <c r="AN512" i="12"/>
  <c r="AN511" i="12"/>
  <c r="AN510" i="12"/>
  <c r="AN509" i="12"/>
  <c r="AN508" i="12"/>
  <c r="AN507" i="12"/>
  <c r="AN506" i="12"/>
  <c r="AN505" i="12"/>
  <c r="AN504" i="12"/>
  <c r="AN503" i="12"/>
  <c r="AN502" i="12"/>
  <c r="AN501" i="12"/>
  <c r="AN500" i="12"/>
  <c r="AN499" i="12"/>
  <c r="AN498" i="12"/>
  <c r="AN497" i="12"/>
  <c r="AN496" i="12"/>
  <c r="AN495" i="12"/>
  <c r="AN494" i="12"/>
  <c r="AN493" i="12"/>
  <c r="AN492" i="12"/>
  <c r="AN491" i="12"/>
  <c r="AN490" i="12"/>
  <c r="AN489" i="12"/>
  <c r="AN488" i="12"/>
  <c r="AN487" i="12"/>
  <c r="AN486" i="12"/>
  <c r="AN485" i="12"/>
  <c r="AN484" i="12"/>
  <c r="AN483" i="12"/>
  <c r="AN482" i="12"/>
  <c r="AN481" i="12"/>
  <c r="AN480" i="12"/>
  <c r="AN479" i="12"/>
  <c r="AN478" i="12"/>
  <c r="AN477" i="12"/>
  <c r="AN476" i="12"/>
  <c r="AN475" i="12"/>
  <c r="AN474" i="12"/>
  <c r="AN473" i="12"/>
  <c r="AN472" i="12"/>
  <c r="AN471" i="12"/>
  <c r="AN470" i="12"/>
  <c r="AN469" i="12"/>
  <c r="AN468" i="12"/>
  <c r="AN467" i="12"/>
  <c r="AN466" i="12"/>
  <c r="AN465" i="12"/>
  <c r="AN464" i="12"/>
  <c r="AN463" i="12"/>
  <c r="AN461" i="12"/>
  <c r="AN460" i="12"/>
  <c r="AN459" i="12"/>
  <c r="AN458" i="12"/>
  <c r="AN457" i="12"/>
  <c r="AN456" i="12"/>
  <c r="AN455" i="12"/>
  <c r="AN454" i="12"/>
  <c r="AN453" i="12"/>
  <c r="AN452" i="12"/>
  <c r="AN451" i="12"/>
  <c r="AN450" i="12"/>
  <c r="AN449" i="12"/>
  <c r="AN448" i="12"/>
  <c r="AN447" i="12"/>
  <c r="AN446" i="12"/>
  <c r="AN445" i="12"/>
  <c r="AN444" i="12"/>
  <c r="AN443" i="12"/>
  <c r="AN442" i="12"/>
  <c r="AN441" i="12"/>
  <c r="AN440" i="12"/>
  <c r="AN439" i="12"/>
  <c r="AN438" i="12"/>
  <c r="AN437" i="12"/>
  <c r="AN436" i="12"/>
  <c r="AN435" i="12"/>
  <c r="AN434" i="12"/>
  <c r="AN433" i="12"/>
  <c r="AN432" i="12"/>
  <c r="AN431" i="12"/>
  <c r="AN430" i="12"/>
  <c r="AN429" i="12"/>
  <c r="AN428" i="12"/>
  <c r="AN427" i="12"/>
  <c r="AN426" i="12"/>
  <c r="AN425" i="12"/>
  <c r="AN424" i="12"/>
  <c r="AN423" i="12"/>
  <c r="AN422" i="12"/>
  <c r="AN421" i="12"/>
  <c r="AN420" i="12"/>
  <c r="AN419" i="12"/>
  <c r="AN418" i="12"/>
  <c r="AN417" i="12"/>
  <c r="AN416" i="12"/>
  <c r="AN415" i="12"/>
  <c r="AN414" i="12"/>
  <c r="AN413" i="12"/>
  <c r="AN412" i="12"/>
  <c r="AN411" i="12"/>
  <c r="AN410" i="12"/>
  <c r="AN409" i="12"/>
  <c r="AN408" i="12"/>
  <c r="AN407" i="12"/>
  <c r="AN406" i="12"/>
  <c r="AN405" i="12"/>
  <c r="AN404" i="12"/>
  <c r="AN403" i="12"/>
  <c r="AN402" i="12"/>
  <c r="AN401" i="12"/>
  <c r="AN400" i="12"/>
  <c r="AN399" i="12"/>
  <c r="AN398" i="12"/>
  <c r="AN397" i="12"/>
  <c r="AN396" i="12"/>
  <c r="AN395" i="12"/>
  <c r="AN394" i="12"/>
  <c r="AN393" i="12"/>
  <c r="AN392" i="12"/>
  <c r="AN391" i="12"/>
  <c r="AN390" i="12"/>
  <c r="AN389" i="12"/>
  <c r="AN388" i="12"/>
  <c r="AN387" i="12"/>
  <c r="AN386" i="12"/>
  <c r="AN385" i="12"/>
  <c r="AN384" i="12"/>
  <c r="AN383" i="12"/>
  <c r="AN382" i="12"/>
  <c r="AN381" i="12"/>
  <c r="AN380" i="12"/>
  <c r="AN379" i="12"/>
  <c r="AN378" i="12"/>
  <c r="AN377" i="12"/>
  <c r="AN376" i="12"/>
  <c r="AN375" i="12"/>
  <c r="AN374" i="12"/>
  <c r="AN373" i="12"/>
  <c r="AN372" i="12"/>
  <c r="AN371" i="12"/>
  <c r="AN370" i="12"/>
  <c r="AN369" i="12"/>
  <c r="AN368" i="12"/>
  <c r="AN367" i="12"/>
  <c r="AN366" i="12"/>
  <c r="AN365" i="12"/>
  <c r="AN364" i="12"/>
  <c r="AN363" i="12"/>
  <c r="AN362" i="12"/>
  <c r="AN361" i="12"/>
  <c r="AN360" i="12"/>
  <c r="AN359" i="12"/>
  <c r="AN358" i="12"/>
  <c r="AN357" i="12"/>
  <c r="AN356" i="12"/>
  <c r="AN355" i="12"/>
  <c r="AN354" i="12"/>
  <c r="AN353" i="12"/>
  <c r="AN352" i="12"/>
  <c r="AN351" i="12"/>
  <c r="AN350" i="12"/>
  <c r="AN349" i="12"/>
  <c r="AN348" i="12"/>
  <c r="AN347" i="12"/>
  <c r="AN346" i="12"/>
  <c r="AN345" i="12"/>
  <c r="AN344" i="12"/>
  <c r="AN343" i="12"/>
  <c r="AN342" i="12"/>
  <c r="AN341" i="12"/>
  <c r="AN340" i="12"/>
  <c r="AN339" i="12"/>
  <c r="AN338" i="12"/>
  <c r="AN337" i="12"/>
  <c r="AN336" i="12"/>
  <c r="AN335" i="12"/>
  <c r="AN334" i="12"/>
  <c r="AN333" i="12"/>
  <c r="AN332" i="12"/>
  <c r="AN331" i="12"/>
  <c r="AN330" i="12"/>
  <c r="AN329" i="12"/>
  <c r="AN328" i="12"/>
  <c r="AN327" i="12"/>
  <c r="AN326" i="12"/>
  <c r="AN325" i="12"/>
  <c r="AN324" i="12"/>
  <c r="AN323" i="12"/>
  <c r="AN322" i="12"/>
  <c r="AN321" i="12"/>
  <c r="AN320" i="12"/>
  <c r="AN319" i="12"/>
  <c r="AN318" i="12"/>
  <c r="AN317" i="12"/>
  <c r="AN316" i="12"/>
  <c r="AN315" i="12"/>
  <c r="AN314" i="12"/>
  <c r="AN313" i="12"/>
  <c r="AN312" i="12"/>
  <c r="AN311" i="12"/>
  <c r="AN310" i="12"/>
  <c r="AN309" i="12"/>
  <c r="AN308" i="12"/>
  <c r="AN307" i="12"/>
  <c r="AN306" i="12"/>
  <c r="AN305" i="12"/>
  <c r="AN304" i="12"/>
  <c r="AN303" i="12"/>
  <c r="AN302" i="12"/>
  <c r="AN301" i="12"/>
  <c r="AN300" i="12"/>
  <c r="AN299" i="12"/>
  <c r="AN298" i="12"/>
  <c r="AN297" i="12"/>
  <c r="AN296" i="12"/>
  <c r="AN295" i="12"/>
  <c r="AN294" i="12"/>
  <c r="AN293" i="12"/>
  <c r="AN292" i="12"/>
  <c r="AN291" i="12"/>
  <c r="AN290" i="12"/>
  <c r="AN289" i="12"/>
  <c r="AN288" i="12"/>
  <c r="AN287" i="12"/>
  <c r="AN286" i="12"/>
  <c r="AN285" i="12"/>
  <c r="AN284" i="12"/>
  <c r="AN283" i="12"/>
  <c r="AN282" i="12"/>
  <c r="AN281" i="12"/>
  <c r="AN280" i="12"/>
  <c r="AN279" i="12"/>
  <c r="AN278" i="12"/>
  <c r="AN277" i="12"/>
  <c r="AN276" i="12"/>
  <c r="AN275" i="12"/>
  <c r="AN274" i="12"/>
  <c r="AN273" i="12"/>
  <c r="AN272" i="12"/>
  <c r="AN271" i="12"/>
  <c r="AN270" i="12"/>
  <c r="AN269" i="12"/>
  <c r="AN268" i="12"/>
  <c r="AN267" i="12"/>
  <c r="AN266" i="12"/>
  <c r="AN265" i="12"/>
  <c r="AN264" i="12"/>
  <c r="AN263" i="12"/>
  <c r="AN262" i="12"/>
  <c r="AN261" i="12"/>
  <c r="AN260" i="12"/>
  <c r="AN259" i="12"/>
  <c r="AN258" i="12"/>
  <c r="AN257" i="12"/>
  <c r="AN256" i="12"/>
  <c r="AN255" i="12"/>
  <c r="AN254" i="12"/>
  <c r="AN253" i="12"/>
  <c r="AN252" i="12"/>
  <c r="AN251" i="12"/>
  <c r="AN250" i="12"/>
  <c r="AN249" i="12"/>
  <c r="AN248" i="12"/>
  <c r="AN247" i="12"/>
  <c r="AN246" i="12"/>
  <c r="AN245" i="12"/>
  <c r="AN244" i="12"/>
  <c r="AN243" i="12"/>
  <c r="AN242" i="12"/>
  <c r="AN241" i="12"/>
  <c r="AN240" i="12"/>
  <c r="AN239" i="12"/>
  <c r="AN238" i="12"/>
  <c r="AN237" i="12"/>
  <c r="AN236" i="12"/>
  <c r="AN235" i="12"/>
  <c r="AN234" i="12"/>
  <c r="AN233" i="12"/>
  <c r="AN232" i="12"/>
  <c r="AN231" i="12"/>
  <c r="AN230" i="12"/>
  <c r="AN229" i="12"/>
  <c r="AN228" i="12"/>
  <c r="AN227" i="12"/>
  <c r="AN226" i="12"/>
  <c r="AN225" i="12"/>
  <c r="AN224" i="12"/>
  <c r="AN223" i="12"/>
  <c r="AN222" i="12"/>
  <c r="AN221" i="12"/>
  <c r="AN220" i="12"/>
  <c r="AN219" i="12"/>
  <c r="AN218" i="12"/>
  <c r="AN217" i="12"/>
  <c r="AN216" i="12"/>
  <c r="AN215" i="12"/>
  <c r="AN214" i="12"/>
  <c r="AN213" i="12"/>
  <c r="AN212" i="12"/>
  <c r="AN211" i="12"/>
  <c r="AN210" i="12"/>
  <c r="AN209" i="12"/>
  <c r="AN208" i="12"/>
  <c r="AN207" i="12"/>
  <c r="AN206" i="12"/>
  <c r="AN205" i="12"/>
  <c r="AN204" i="12"/>
  <c r="AN203" i="12"/>
  <c r="AN202" i="12"/>
  <c r="AN201" i="12"/>
  <c r="AN200" i="12"/>
  <c r="AN199" i="12"/>
  <c r="AN198" i="12"/>
  <c r="AN197" i="12"/>
  <c r="AN196" i="12"/>
  <c r="AN195" i="12"/>
  <c r="AN194" i="12"/>
  <c r="AN193" i="12"/>
  <c r="AN192" i="12"/>
  <c r="AN191" i="12"/>
  <c r="AN190" i="12"/>
  <c r="AN189" i="12"/>
  <c r="AN188" i="12"/>
  <c r="AN187" i="12"/>
  <c r="AN186" i="12"/>
  <c r="AN185" i="12"/>
  <c r="AN184" i="12"/>
  <c r="AN183" i="12"/>
  <c r="AN182" i="12"/>
  <c r="AN181" i="12"/>
  <c r="AN180" i="12"/>
  <c r="AN179" i="12"/>
  <c r="AN178" i="12"/>
  <c r="AN177" i="12"/>
  <c r="AN176" i="12"/>
  <c r="AN175" i="12"/>
  <c r="AN174" i="12"/>
  <c r="AN173" i="12"/>
  <c r="AN172" i="12"/>
  <c r="AN171" i="12"/>
  <c r="AN170" i="12"/>
  <c r="AN169" i="12"/>
  <c r="AN168" i="12"/>
  <c r="AN167" i="12"/>
  <c r="AN166" i="12"/>
  <c r="AN165" i="12"/>
  <c r="AN164" i="12"/>
  <c r="AN163" i="12"/>
  <c r="AN162" i="12"/>
  <c r="AN161" i="12"/>
  <c r="AN160" i="12"/>
  <c r="AN159" i="12"/>
  <c r="AN158" i="12"/>
  <c r="AN157" i="12"/>
  <c r="AN156" i="12"/>
  <c r="AN155" i="12"/>
  <c r="AN154" i="12"/>
  <c r="AN153" i="12"/>
  <c r="AN152" i="12"/>
  <c r="AN151" i="12"/>
  <c r="AN150" i="12"/>
  <c r="AN149" i="12"/>
  <c r="AN148" i="12"/>
  <c r="AN147" i="12"/>
  <c r="AN146" i="12"/>
  <c r="AN145" i="12"/>
  <c r="AN144" i="12"/>
  <c r="AN143" i="12"/>
  <c r="AN142" i="12"/>
  <c r="AN141" i="12"/>
  <c r="AN140" i="12"/>
  <c r="AN139" i="12"/>
  <c r="AN138" i="12"/>
  <c r="AN137" i="12"/>
  <c r="AN136" i="12"/>
  <c r="AN135" i="12"/>
  <c r="AN134" i="12"/>
  <c r="AN133" i="12"/>
  <c r="AN132" i="12"/>
  <c r="AN131" i="12"/>
  <c r="AN130" i="12"/>
  <c r="AN129" i="12"/>
  <c r="AN128" i="12"/>
  <c r="AN127" i="12"/>
  <c r="AN126" i="12"/>
  <c r="AN125" i="12"/>
  <c r="AN124" i="12"/>
  <c r="AN123" i="12"/>
  <c r="AN122" i="12"/>
  <c r="AN121" i="12"/>
  <c r="AN120" i="12"/>
  <c r="AN119" i="12"/>
  <c r="AN118" i="12"/>
  <c r="AN117" i="12"/>
  <c r="AN116" i="12"/>
  <c r="AN115" i="12"/>
  <c r="AN114" i="12"/>
  <c r="AN113" i="12"/>
  <c r="AN112" i="12"/>
  <c r="AN111" i="12"/>
  <c r="AN110" i="12"/>
  <c r="AN109" i="12"/>
  <c r="AN108" i="12"/>
  <c r="AN107" i="12"/>
  <c r="AN106" i="12"/>
  <c r="AN105" i="12"/>
  <c r="AN104" i="12"/>
  <c r="AN103" i="12"/>
  <c r="AN102" i="12"/>
  <c r="AN101" i="12"/>
  <c r="AN100" i="12"/>
  <c r="AN99" i="12"/>
  <c r="AN98" i="12"/>
  <c r="AN97" i="12"/>
  <c r="AN96" i="12"/>
  <c r="AN95" i="12"/>
  <c r="AN94" i="12"/>
  <c r="AN93" i="12"/>
  <c r="AN92" i="12"/>
  <c r="AN91" i="12"/>
  <c r="AN90" i="12"/>
  <c r="AN89" i="12"/>
  <c r="AN88" i="12"/>
  <c r="AN87" i="12"/>
  <c r="AN86" i="12"/>
  <c r="AN85" i="12"/>
  <c r="AN84" i="12"/>
  <c r="AN83" i="12"/>
  <c r="AN82" i="12"/>
  <c r="AN81" i="12"/>
  <c r="AN80" i="12"/>
  <c r="AN79" i="12"/>
  <c r="AN78" i="12"/>
  <c r="AN77" i="12"/>
  <c r="AN76" i="12"/>
  <c r="AN75" i="12"/>
  <c r="AN74" i="12"/>
  <c r="AN73" i="12"/>
  <c r="AN72" i="12"/>
  <c r="AN71" i="12"/>
  <c r="AN70" i="12"/>
  <c r="AN69" i="12"/>
  <c r="AN68" i="12"/>
  <c r="AN67" i="12"/>
  <c r="AN66" i="12"/>
  <c r="AN65" i="12"/>
  <c r="AN64" i="12"/>
  <c r="AN63" i="12"/>
  <c r="AN62" i="12"/>
  <c r="AN61" i="12"/>
  <c r="AN60" i="12"/>
  <c r="AN59" i="12"/>
  <c r="AN58" i="12"/>
  <c r="AN57" i="12"/>
  <c r="AN56" i="12"/>
  <c r="AN55" i="12"/>
  <c r="AN54" i="12"/>
  <c r="AN53" i="12"/>
  <c r="AN52" i="12"/>
  <c r="AN51" i="12"/>
  <c r="AN50" i="12"/>
  <c r="AN49" i="12"/>
  <c r="AN48" i="12"/>
  <c r="AN47" i="12"/>
  <c r="AN46" i="12"/>
  <c r="AN45" i="12"/>
  <c r="AN44" i="12"/>
  <c r="AN43" i="12"/>
  <c r="AN42" i="12"/>
  <c r="AN41" i="12"/>
  <c r="AN40" i="12"/>
  <c r="AN39" i="12"/>
  <c r="AN38" i="12"/>
  <c r="AN37" i="12"/>
  <c r="AN36" i="12"/>
  <c r="AN35" i="12"/>
  <c r="AN34" i="12"/>
  <c r="AN33" i="12"/>
  <c r="AN32" i="12"/>
  <c r="AN31" i="12"/>
  <c r="AN30" i="12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9" i="12"/>
  <c r="AN8" i="12"/>
  <c r="AN7" i="12"/>
  <c r="AN6" i="12"/>
  <c r="AN5" i="12"/>
  <c r="AN4" i="12"/>
  <c r="AN3" i="12"/>
  <c r="AN2" i="12"/>
  <c r="AJ596" i="12"/>
  <c r="AJ595" i="12"/>
  <c r="AJ594" i="12"/>
  <c r="AJ593" i="12"/>
  <c r="AJ592" i="12"/>
  <c r="AJ591" i="12"/>
  <c r="AJ590" i="12"/>
  <c r="AJ589" i="12"/>
  <c r="AJ588" i="12"/>
  <c r="AJ587" i="12"/>
  <c r="AJ586" i="12"/>
  <c r="AJ585" i="12"/>
  <c r="AJ584" i="12"/>
  <c r="AJ583" i="12"/>
  <c r="AJ582" i="12"/>
  <c r="AJ581" i="12"/>
  <c r="AJ580" i="12"/>
  <c r="AJ579" i="12"/>
  <c r="AJ578" i="12"/>
  <c r="AJ577" i="12"/>
  <c r="AJ576" i="12"/>
  <c r="AJ575" i="12"/>
  <c r="AJ574" i="12"/>
  <c r="AJ573" i="12"/>
  <c r="AJ572" i="12"/>
  <c r="AJ571" i="12"/>
  <c r="AJ570" i="12"/>
  <c r="AJ569" i="12"/>
  <c r="AJ568" i="12"/>
  <c r="AJ567" i="12"/>
  <c r="AJ566" i="12"/>
  <c r="AJ565" i="12"/>
  <c r="AJ564" i="12"/>
  <c r="AJ563" i="12"/>
  <c r="AJ562" i="12"/>
  <c r="AJ561" i="12"/>
  <c r="AJ560" i="12"/>
  <c r="AJ559" i="12"/>
  <c r="AJ558" i="12"/>
  <c r="AJ557" i="12"/>
  <c r="AJ556" i="12"/>
  <c r="AJ555" i="12"/>
  <c r="AJ554" i="12"/>
  <c r="AJ553" i="12"/>
  <c r="AJ552" i="12"/>
  <c r="AJ551" i="12"/>
  <c r="AJ550" i="12"/>
  <c r="AJ549" i="12"/>
  <c r="AJ548" i="12"/>
  <c r="AJ547" i="12"/>
  <c r="AJ546" i="12"/>
  <c r="AJ545" i="12"/>
  <c r="AJ544" i="12"/>
  <c r="AJ543" i="12"/>
  <c r="AJ542" i="12"/>
  <c r="AJ541" i="12"/>
  <c r="AJ540" i="12"/>
  <c r="AJ539" i="12"/>
  <c r="AJ538" i="12"/>
  <c r="AJ537" i="12"/>
  <c r="AJ536" i="12"/>
  <c r="AJ535" i="12"/>
  <c r="AJ534" i="12"/>
  <c r="AJ533" i="12"/>
  <c r="AJ532" i="12"/>
  <c r="AJ531" i="12"/>
  <c r="AJ530" i="12"/>
  <c r="AJ529" i="12"/>
  <c r="AJ528" i="12"/>
  <c r="AJ527" i="12"/>
  <c r="AJ526" i="12"/>
  <c r="AJ525" i="12"/>
  <c r="AJ524" i="12"/>
  <c r="AJ523" i="12"/>
  <c r="AJ522" i="12"/>
  <c r="AJ521" i="12"/>
  <c r="AJ520" i="12"/>
  <c r="AJ519" i="12"/>
  <c r="AJ518" i="12"/>
  <c r="AJ517" i="12"/>
  <c r="AJ516" i="12"/>
  <c r="AJ515" i="12"/>
  <c r="AJ514" i="12"/>
  <c r="AJ513" i="12"/>
  <c r="AJ512" i="12"/>
  <c r="AJ511" i="12"/>
  <c r="AJ510" i="12"/>
  <c r="AJ509" i="12"/>
  <c r="AJ508" i="12"/>
  <c r="AJ507" i="12"/>
  <c r="AJ506" i="12"/>
  <c r="AJ505" i="12"/>
  <c r="AJ504" i="12"/>
  <c r="AJ503" i="12"/>
  <c r="AJ502" i="12"/>
  <c r="AJ501" i="12"/>
  <c r="AJ500" i="12"/>
  <c r="AJ499" i="12"/>
  <c r="AJ498" i="12"/>
  <c r="AJ497" i="12"/>
  <c r="AJ496" i="12"/>
  <c r="AJ495" i="12"/>
  <c r="AJ494" i="12"/>
  <c r="AJ493" i="12"/>
  <c r="AJ492" i="12"/>
  <c r="AJ491" i="12"/>
  <c r="AJ490" i="12"/>
  <c r="AJ489" i="12"/>
  <c r="AJ488" i="12"/>
  <c r="AJ487" i="12"/>
  <c r="AJ486" i="12"/>
  <c r="AJ485" i="12"/>
  <c r="AJ484" i="12"/>
  <c r="AJ483" i="12"/>
  <c r="AJ482" i="12"/>
  <c r="AJ481" i="12"/>
  <c r="AJ480" i="12"/>
  <c r="AJ479" i="12"/>
  <c r="AJ478" i="12"/>
  <c r="AJ477" i="12"/>
  <c r="AJ476" i="12"/>
  <c r="AJ475" i="12"/>
  <c r="AJ474" i="12"/>
  <c r="AJ473" i="12"/>
  <c r="AJ472" i="12"/>
  <c r="AJ471" i="12"/>
  <c r="AJ470" i="12"/>
  <c r="AJ469" i="12"/>
  <c r="AJ468" i="12"/>
  <c r="AJ467" i="12"/>
  <c r="AJ466" i="12"/>
  <c r="AJ465" i="12"/>
  <c r="AJ464" i="12"/>
  <c r="AJ463" i="12"/>
  <c r="AJ462" i="12"/>
  <c r="AJ461" i="12"/>
  <c r="AJ460" i="12"/>
  <c r="AJ459" i="12"/>
  <c r="AJ458" i="12"/>
  <c r="AJ457" i="12"/>
  <c r="AJ456" i="12"/>
  <c r="AJ455" i="12"/>
  <c r="AJ454" i="12"/>
  <c r="AJ453" i="12"/>
  <c r="AJ452" i="12"/>
  <c r="AJ451" i="12"/>
  <c r="AJ450" i="12"/>
  <c r="AJ449" i="12"/>
  <c r="AJ448" i="12"/>
  <c r="AJ447" i="12"/>
  <c r="AJ446" i="12"/>
  <c r="AJ445" i="12"/>
  <c r="AJ444" i="12"/>
  <c r="AJ443" i="12"/>
  <c r="AJ442" i="12"/>
  <c r="AJ441" i="12"/>
  <c r="AJ440" i="12"/>
  <c r="AJ439" i="12"/>
  <c r="AJ438" i="12"/>
  <c r="AJ437" i="12"/>
  <c r="AJ436" i="12"/>
  <c r="AJ434" i="12"/>
  <c r="AJ433" i="12"/>
  <c r="AJ432" i="12"/>
  <c r="AJ431" i="12"/>
  <c r="AJ430" i="12"/>
  <c r="AJ429" i="12"/>
  <c r="AJ428" i="12"/>
  <c r="AJ427" i="12"/>
  <c r="AJ426" i="12"/>
  <c r="AJ425" i="12"/>
  <c r="AJ424" i="12"/>
  <c r="AJ423" i="12"/>
  <c r="AJ422" i="12"/>
  <c r="AJ421" i="12"/>
  <c r="AJ420" i="12"/>
  <c r="AJ419" i="12"/>
  <c r="AJ418" i="12"/>
  <c r="AJ417" i="12"/>
  <c r="AJ416" i="12"/>
  <c r="AJ415" i="12"/>
  <c r="AJ414" i="12"/>
  <c r="AJ413" i="12"/>
  <c r="AJ412" i="12"/>
  <c r="AJ411" i="12"/>
  <c r="AJ410" i="12"/>
  <c r="AJ409" i="12"/>
  <c r="AJ408" i="12"/>
  <c r="AJ407" i="12"/>
  <c r="AJ406" i="12"/>
  <c r="AJ405" i="12"/>
  <c r="AJ404" i="12"/>
  <c r="AJ403" i="12"/>
  <c r="AJ402" i="12"/>
  <c r="AJ401" i="12"/>
  <c r="AJ400" i="12"/>
  <c r="AJ399" i="12"/>
  <c r="AJ398" i="12"/>
  <c r="AJ397" i="12"/>
  <c r="AJ396" i="12"/>
  <c r="AJ395" i="12"/>
  <c r="AJ394" i="12"/>
  <c r="AJ393" i="12"/>
  <c r="AJ392" i="12"/>
  <c r="AJ391" i="12"/>
  <c r="AJ390" i="12"/>
  <c r="AJ389" i="12"/>
  <c r="AJ388" i="12"/>
  <c r="AJ387" i="12"/>
  <c r="AJ386" i="12"/>
  <c r="AJ385" i="12"/>
  <c r="AJ384" i="12"/>
  <c r="AJ383" i="12"/>
  <c r="AJ382" i="12"/>
  <c r="AJ381" i="12"/>
  <c r="AJ380" i="12"/>
  <c r="AJ379" i="12"/>
  <c r="AJ378" i="12"/>
  <c r="AJ377" i="12"/>
  <c r="AJ376" i="12"/>
  <c r="AJ375" i="12"/>
  <c r="AJ374" i="12"/>
  <c r="AJ373" i="12"/>
  <c r="AJ372" i="12"/>
  <c r="AJ371" i="12"/>
  <c r="AJ370" i="12"/>
  <c r="AJ369" i="12"/>
  <c r="AJ368" i="12"/>
  <c r="AJ367" i="12"/>
  <c r="AJ366" i="12"/>
  <c r="AJ365" i="12"/>
  <c r="AJ364" i="12"/>
  <c r="AJ363" i="12"/>
  <c r="AJ362" i="12"/>
  <c r="AJ361" i="12"/>
  <c r="AJ360" i="12"/>
  <c r="AJ359" i="12"/>
  <c r="AJ358" i="12"/>
  <c r="AJ357" i="12"/>
  <c r="AJ356" i="12"/>
  <c r="AJ355" i="12"/>
  <c r="AJ354" i="12"/>
  <c r="AJ353" i="12"/>
  <c r="AJ352" i="12"/>
  <c r="AJ351" i="12"/>
  <c r="AJ350" i="12"/>
  <c r="AJ349" i="12"/>
  <c r="AJ348" i="12"/>
  <c r="AJ347" i="12"/>
  <c r="AJ346" i="12"/>
  <c r="AJ345" i="12"/>
  <c r="AJ344" i="12"/>
  <c r="AJ343" i="12"/>
  <c r="AJ342" i="12"/>
  <c r="AJ341" i="12"/>
  <c r="AJ340" i="12"/>
  <c r="AJ339" i="12"/>
  <c r="AJ338" i="12"/>
  <c r="AJ337" i="12"/>
  <c r="AJ336" i="12"/>
  <c r="AJ335" i="12"/>
  <c r="AJ334" i="12"/>
  <c r="AJ333" i="12"/>
  <c r="AJ332" i="12"/>
  <c r="AJ331" i="12"/>
  <c r="AJ330" i="12"/>
  <c r="AJ329" i="12"/>
  <c r="AJ328" i="12"/>
  <c r="AJ327" i="12"/>
  <c r="AJ326" i="12"/>
  <c r="AJ325" i="12"/>
  <c r="AJ324" i="12"/>
  <c r="AJ323" i="12"/>
  <c r="AJ322" i="12"/>
  <c r="AJ321" i="12"/>
  <c r="AJ320" i="12"/>
  <c r="AJ319" i="12"/>
  <c r="AJ318" i="12"/>
  <c r="AJ317" i="12"/>
  <c r="AJ316" i="12"/>
  <c r="AJ315" i="12"/>
  <c r="AJ314" i="12"/>
  <c r="AJ313" i="12"/>
  <c r="AJ312" i="12"/>
  <c r="AJ311" i="12"/>
  <c r="AJ310" i="12"/>
  <c r="AJ309" i="12"/>
  <c r="AJ308" i="12"/>
  <c r="AJ307" i="12"/>
  <c r="AJ306" i="12"/>
  <c r="AJ305" i="12"/>
  <c r="AJ304" i="12"/>
  <c r="AJ303" i="12"/>
  <c r="AJ302" i="12"/>
  <c r="AJ301" i="12"/>
  <c r="AJ300" i="12"/>
  <c r="AJ299" i="12"/>
  <c r="AJ298" i="12"/>
  <c r="AJ297" i="12"/>
  <c r="AJ296" i="12"/>
  <c r="AJ295" i="12"/>
  <c r="AJ294" i="12"/>
  <c r="AJ293" i="12"/>
  <c r="AJ292" i="12"/>
  <c r="AJ291" i="12"/>
  <c r="AJ290" i="12"/>
  <c r="AJ289" i="12"/>
  <c r="AJ288" i="12"/>
  <c r="AJ287" i="12"/>
  <c r="AJ286" i="12"/>
  <c r="AJ285" i="12"/>
  <c r="AJ284" i="12"/>
  <c r="AJ283" i="12"/>
  <c r="AJ282" i="12"/>
  <c r="AJ281" i="12"/>
  <c r="AJ280" i="12"/>
  <c r="AJ279" i="12"/>
  <c r="AJ278" i="12"/>
  <c r="AJ277" i="12"/>
  <c r="AJ276" i="12"/>
  <c r="AJ275" i="12"/>
  <c r="AJ274" i="12"/>
  <c r="AJ273" i="12"/>
  <c r="AJ272" i="12"/>
  <c r="AJ271" i="12"/>
  <c r="AJ270" i="12"/>
  <c r="AJ269" i="12"/>
  <c r="AJ268" i="12"/>
  <c r="AJ267" i="12"/>
  <c r="AJ266" i="12"/>
  <c r="AJ265" i="12"/>
  <c r="AJ264" i="12"/>
  <c r="AJ263" i="12"/>
  <c r="AJ262" i="12"/>
  <c r="AJ261" i="12"/>
  <c r="AJ260" i="12"/>
  <c r="AJ259" i="12"/>
  <c r="AJ258" i="12"/>
  <c r="AJ257" i="12"/>
  <c r="AJ256" i="12"/>
  <c r="AJ255" i="12"/>
  <c r="AJ254" i="12"/>
  <c r="AJ253" i="12"/>
  <c r="AJ252" i="12"/>
  <c r="AJ251" i="12"/>
  <c r="AJ250" i="12"/>
  <c r="AJ249" i="12"/>
  <c r="AJ248" i="12"/>
  <c r="AJ247" i="12"/>
  <c r="AJ246" i="12"/>
  <c r="AJ245" i="12"/>
  <c r="AJ244" i="12"/>
  <c r="AJ243" i="12"/>
  <c r="AJ242" i="12"/>
  <c r="AJ241" i="12"/>
  <c r="AJ240" i="12"/>
  <c r="AJ239" i="12"/>
  <c r="AJ238" i="12"/>
  <c r="AJ237" i="12"/>
  <c r="AJ236" i="12"/>
  <c r="AJ235" i="12"/>
  <c r="AJ234" i="12"/>
  <c r="AJ233" i="12"/>
  <c r="AJ232" i="12"/>
  <c r="AJ231" i="12"/>
  <c r="AJ230" i="12"/>
  <c r="AJ229" i="12"/>
  <c r="AJ228" i="12"/>
  <c r="AJ227" i="12"/>
  <c r="AJ226" i="12"/>
  <c r="AJ225" i="12"/>
  <c r="AJ224" i="12"/>
  <c r="AJ223" i="12"/>
  <c r="AJ222" i="12"/>
  <c r="AJ221" i="12"/>
  <c r="AJ220" i="12"/>
  <c r="AJ219" i="12"/>
  <c r="AJ218" i="12"/>
  <c r="AJ217" i="12"/>
  <c r="AJ216" i="12"/>
  <c r="AJ215" i="12"/>
  <c r="AJ214" i="12"/>
  <c r="AJ213" i="12"/>
  <c r="AJ212" i="12"/>
  <c r="AJ211" i="12"/>
  <c r="AJ210" i="12"/>
  <c r="AJ209" i="12"/>
  <c r="AJ208" i="12"/>
  <c r="AJ207" i="12"/>
  <c r="AJ206" i="12"/>
  <c r="AJ205" i="12"/>
  <c r="AJ204" i="12"/>
  <c r="AJ203" i="12"/>
  <c r="AJ202" i="12"/>
  <c r="AJ201" i="12"/>
  <c r="AJ200" i="12"/>
  <c r="AJ199" i="12"/>
  <c r="AJ198" i="12"/>
  <c r="AJ197" i="12"/>
  <c r="AJ196" i="12"/>
  <c r="AJ195" i="12"/>
  <c r="AJ194" i="12"/>
  <c r="AJ193" i="12"/>
  <c r="AJ192" i="12"/>
  <c r="AJ191" i="12"/>
  <c r="AJ190" i="12"/>
  <c r="AJ189" i="12"/>
  <c r="AJ188" i="12"/>
  <c r="AJ187" i="12"/>
  <c r="AJ186" i="12"/>
  <c r="AJ185" i="12"/>
  <c r="AJ184" i="12"/>
  <c r="AJ183" i="12"/>
  <c r="AJ182" i="12"/>
  <c r="AJ181" i="12"/>
  <c r="AJ180" i="12"/>
  <c r="AJ179" i="12"/>
  <c r="AJ178" i="12"/>
  <c r="AJ177" i="12"/>
  <c r="AJ176" i="12"/>
  <c r="AJ175" i="12"/>
  <c r="AJ174" i="12"/>
  <c r="AJ173" i="12"/>
  <c r="AJ172" i="12"/>
  <c r="AJ171" i="12"/>
  <c r="AJ170" i="12"/>
  <c r="AJ169" i="12"/>
  <c r="AJ168" i="12"/>
  <c r="AJ167" i="12"/>
  <c r="AJ166" i="12"/>
  <c r="AJ165" i="12"/>
  <c r="AJ164" i="12"/>
  <c r="AJ163" i="12"/>
  <c r="AJ162" i="12"/>
  <c r="AJ161" i="12"/>
  <c r="AJ160" i="12"/>
  <c r="AJ159" i="12"/>
  <c r="AJ158" i="12"/>
  <c r="AJ157" i="12"/>
  <c r="AJ156" i="12"/>
  <c r="AJ155" i="12"/>
  <c r="AJ154" i="12"/>
  <c r="AJ153" i="12"/>
  <c r="AJ152" i="12"/>
  <c r="AJ151" i="12"/>
  <c r="AJ150" i="12"/>
  <c r="AJ149" i="12"/>
  <c r="AJ148" i="12"/>
  <c r="AJ147" i="12"/>
  <c r="AJ146" i="12"/>
  <c r="AJ145" i="12"/>
  <c r="AJ144" i="12"/>
  <c r="AJ143" i="12"/>
  <c r="AJ142" i="12"/>
  <c r="AJ141" i="12"/>
  <c r="AJ140" i="12"/>
  <c r="AJ139" i="12"/>
  <c r="AJ138" i="12"/>
  <c r="AJ137" i="12"/>
  <c r="AJ136" i="12"/>
  <c r="AJ135" i="12"/>
  <c r="AJ134" i="12"/>
  <c r="AJ133" i="12"/>
  <c r="AJ132" i="12"/>
  <c r="AJ131" i="12"/>
  <c r="AJ130" i="12"/>
  <c r="AJ129" i="12"/>
  <c r="AJ128" i="12"/>
  <c r="AJ127" i="12"/>
  <c r="AJ126" i="12"/>
  <c r="AJ125" i="12"/>
  <c r="AJ124" i="12"/>
  <c r="AJ123" i="12"/>
  <c r="AJ122" i="12"/>
  <c r="AJ121" i="12"/>
  <c r="AJ120" i="12"/>
  <c r="AJ119" i="12"/>
  <c r="AJ118" i="12"/>
  <c r="AJ117" i="12"/>
  <c r="AJ116" i="12"/>
  <c r="AJ115" i="12"/>
  <c r="AJ114" i="12"/>
  <c r="AJ113" i="12"/>
  <c r="AJ112" i="12"/>
  <c r="AJ111" i="12"/>
  <c r="AJ110" i="12"/>
  <c r="AJ109" i="12"/>
  <c r="AJ108" i="12"/>
  <c r="AJ107" i="12"/>
  <c r="AJ106" i="12"/>
  <c r="AJ105" i="12"/>
  <c r="AJ104" i="12"/>
  <c r="AJ103" i="12"/>
  <c r="AJ102" i="12"/>
  <c r="AJ101" i="12"/>
  <c r="AJ100" i="12"/>
  <c r="AJ99" i="12"/>
  <c r="AJ98" i="12"/>
  <c r="AJ97" i="12"/>
  <c r="AJ96" i="12"/>
  <c r="AJ95" i="12"/>
  <c r="AJ94" i="12"/>
  <c r="AJ93" i="12"/>
  <c r="AJ92" i="12"/>
  <c r="AJ91" i="12"/>
  <c r="AJ90" i="12"/>
  <c r="AJ89" i="12"/>
  <c r="AJ88" i="12"/>
  <c r="AJ87" i="12"/>
  <c r="AJ86" i="12"/>
  <c r="AJ85" i="12"/>
  <c r="AJ84" i="12"/>
  <c r="AJ83" i="12"/>
  <c r="AJ82" i="12"/>
  <c r="AJ81" i="12"/>
  <c r="AJ80" i="12"/>
  <c r="AJ79" i="12"/>
  <c r="AJ78" i="12"/>
  <c r="AJ77" i="12"/>
  <c r="AJ76" i="12"/>
  <c r="AJ75" i="12"/>
  <c r="AJ74" i="12"/>
  <c r="AJ73" i="12"/>
  <c r="AJ72" i="12"/>
  <c r="AJ71" i="12"/>
  <c r="AJ70" i="12"/>
  <c r="AJ69" i="12"/>
  <c r="AJ68" i="12"/>
  <c r="AJ67" i="12"/>
  <c r="AJ66" i="12"/>
  <c r="AJ6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J3" i="12"/>
  <c r="AJ2" i="12"/>
  <c r="AB526" i="12"/>
  <c r="AB525" i="12"/>
  <c r="AB524" i="12"/>
  <c r="AB523" i="12"/>
  <c r="AB522" i="12"/>
  <c r="AB521" i="12"/>
  <c r="AB520" i="12"/>
  <c r="AB519" i="12"/>
  <c r="AB518" i="12"/>
  <c r="AB517" i="12"/>
  <c r="AB516" i="12"/>
  <c r="AB515" i="12"/>
  <c r="AB514" i="12"/>
  <c r="AB513" i="12"/>
  <c r="AB512" i="12"/>
  <c r="AB511" i="12"/>
  <c r="AB510" i="12"/>
  <c r="AB509" i="12"/>
  <c r="AB508" i="12"/>
  <c r="AB507" i="12"/>
  <c r="AB506" i="12"/>
  <c r="AB505" i="12"/>
  <c r="AB504" i="12"/>
  <c r="AB503" i="12"/>
  <c r="AB502" i="12"/>
  <c r="AB501" i="12"/>
  <c r="AB500" i="12"/>
  <c r="AB499" i="12"/>
  <c r="AB498" i="12"/>
  <c r="AB497" i="12"/>
  <c r="AB496" i="12"/>
  <c r="AB495" i="12"/>
  <c r="AB494" i="12"/>
  <c r="AB493" i="12"/>
  <c r="AB492" i="12"/>
  <c r="AB491" i="12"/>
  <c r="AB490" i="12"/>
  <c r="AB489" i="12"/>
  <c r="AB488" i="12"/>
  <c r="AB487" i="12"/>
  <c r="AB486" i="12"/>
  <c r="AB485" i="12"/>
  <c r="AB484" i="12"/>
  <c r="AB483" i="12"/>
  <c r="AB482" i="12"/>
  <c r="AB481" i="12"/>
  <c r="AB480" i="12"/>
  <c r="AB479" i="12"/>
  <c r="AB478" i="12"/>
  <c r="AB477" i="12"/>
  <c r="AB476" i="12"/>
  <c r="AB475" i="12"/>
  <c r="AB474" i="12"/>
  <c r="AB473" i="12"/>
  <c r="AB472" i="12"/>
  <c r="AB471" i="12"/>
  <c r="AB470" i="12"/>
  <c r="AB469" i="12"/>
  <c r="AB468" i="12"/>
  <c r="AB467" i="12"/>
  <c r="AB466" i="12"/>
  <c r="AB465" i="12"/>
  <c r="AB464" i="12"/>
  <c r="AB463" i="12"/>
  <c r="AB462" i="12"/>
  <c r="AB461" i="12"/>
  <c r="AB460" i="12"/>
  <c r="AB459" i="12"/>
  <c r="AB458" i="12"/>
  <c r="AB457" i="12"/>
  <c r="AB456" i="12"/>
  <c r="AB455" i="12"/>
  <c r="AB454" i="12"/>
  <c r="AB453" i="12"/>
  <c r="AB452" i="12"/>
  <c r="AB451" i="12"/>
  <c r="AB450" i="12"/>
  <c r="AB449" i="12"/>
  <c r="AB448" i="12"/>
  <c r="AB447" i="12"/>
  <c r="AB446" i="12"/>
  <c r="AB445" i="12"/>
  <c r="AB444" i="12"/>
  <c r="AB443" i="12"/>
  <c r="AB442" i="12"/>
  <c r="AB441" i="12"/>
  <c r="AB440" i="12"/>
  <c r="AB439" i="12"/>
  <c r="AB438" i="12"/>
  <c r="AB437" i="12"/>
  <c r="AB436" i="12"/>
  <c r="AB435" i="12"/>
  <c r="AB434" i="12"/>
  <c r="AB433" i="12"/>
  <c r="AB432" i="12"/>
  <c r="AB431" i="12"/>
  <c r="AB430" i="12"/>
  <c r="AB429" i="12"/>
  <c r="AB428" i="12"/>
  <c r="AB427" i="12"/>
  <c r="AB426" i="12"/>
  <c r="AB425" i="12"/>
  <c r="AB424" i="12"/>
  <c r="AB423" i="12"/>
  <c r="AB422" i="12"/>
  <c r="AB421" i="12"/>
  <c r="AB420" i="12"/>
  <c r="AB419" i="12"/>
  <c r="AB418" i="12"/>
  <c r="AB417" i="12"/>
  <c r="AB416" i="12"/>
  <c r="AB415" i="12"/>
  <c r="AB414" i="12"/>
  <c r="AB413" i="12"/>
  <c r="AB412" i="12"/>
  <c r="AB411" i="12"/>
  <c r="AB410" i="12"/>
  <c r="AB409" i="12"/>
  <c r="AB408" i="12"/>
  <c r="AB407" i="12"/>
  <c r="AB406" i="12"/>
  <c r="AB405" i="12"/>
  <c r="AB404" i="12"/>
  <c r="AB403" i="12"/>
  <c r="AB402" i="12"/>
  <c r="AB401" i="12"/>
  <c r="AB400" i="12"/>
  <c r="AB399" i="12"/>
  <c r="AB398" i="12"/>
  <c r="AB397" i="12"/>
  <c r="AB396" i="12"/>
  <c r="AB395" i="12"/>
  <c r="AB394" i="12"/>
  <c r="AB393" i="12"/>
  <c r="AB392" i="12"/>
  <c r="AB391" i="12"/>
  <c r="AB390" i="12"/>
  <c r="AB389" i="12"/>
  <c r="AB388" i="12"/>
  <c r="AB387" i="12"/>
  <c r="AB386" i="12"/>
  <c r="AB385" i="12"/>
  <c r="AB384" i="12"/>
  <c r="AB383" i="12"/>
  <c r="AB382" i="12"/>
  <c r="AB381" i="12"/>
  <c r="AB380" i="12"/>
  <c r="AB379" i="12"/>
  <c r="AB378" i="12"/>
  <c r="AB377" i="12"/>
  <c r="AB376" i="12"/>
  <c r="AB375" i="12"/>
  <c r="AB374" i="12"/>
  <c r="AB373" i="12"/>
  <c r="AB372" i="12"/>
  <c r="AB371" i="12"/>
  <c r="AB370" i="12"/>
  <c r="AB369" i="12"/>
  <c r="AB368" i="12"/>
  <c r="AB367" i="12"/>
  <c r="AB366" i="12"/>
  <c r="AB365" i="12"/>
  <c r="AB364" i="12"/>
  <c r="AB363" i="12"/>
  <c r="AB362" i="12"/>
  <c r="AB361" i="12"/>
  <c r="AB360" i="12"/>
  <c r="AB359" i="12"/>
  <c r="AB358" i="12"/>
  <c r="AB357" i="12"/>
  <c r="AB356" i="12"/>
  <c r="AB355" i="12"/>
  <c r="AB354" i="12"/>
  <c r="AB353" i="12"/>
  <c r="AB352" i="12"/>
  <c r="AB351" i="12"/>
  <c r="AB350" i="12"/>
  <c r="AB349" i="12"/>
  <c r="AB348" i="12"/>
  <c r="AB347" i="12"/>
  <c r="AB346" i="12"/>
  <c r="AB345" i="12"/>
  <c r="AB344" i="12"/>
  <c r="AB343" i="12"/>
  <c r="AB342" i="12"/>
  <c r="AB341" i="12"/>
  <c r="AB340" i="12"/>
  <c r="AB339" i="12"/>
  <c r="AB338" i="12"/>
  <c r="AB337" i="12"/>
  <c r="AB336" i="12"/>
  <c r="AB335" i="12"/>
  <c r="AB334" i="12"/>
  <c r="AB333" i="12"/>
  <c r="AB332" i="12"/>
  <c r="AB331" i="12"/>
  <c r="AB330" i="12"/>
  <c r="AB329" i="12"/>
  <c r="AB328" i="12"/>
  <c r="AB327" i="12"/>
  <c r="AB326" i="12"/>
  <c r="AB325" i="12"/>
  <c r="AB324" i="12"/>
  <c r="AB323" i="12"/>
  <c r="AB322" i="12"/>
  <c r="AB321" i="12"/>
  <c r="AB320" i="12"/>
  <c r="AB319" i="12"/>
  <c r="AB318" i="12"/>
  <c r="AB317" i="12"/>
  <c r="AB316" i="12"/>
  <c r="AB315" i="12"/>
  <c r="AB314" i="12"/>
  <c r="AB313" i="12"/>
  <c r="AB311" i="12"/>
  <c r="AB310" i="12"/>
  <c r="AB309" i="12"/>
  <c r="AB308" i="12"/>
  <c r="AB307" i="12"/>
  <c r="AB306" i="12"/>
  <c r="AB305" i="12"/>
  <c r="AB304" i="12"/>
  <c r="AB303" i="12"/>
  <c r="AB302" i="12"/>
  <c r="AB301" i="12"/>
  <c r="AB300" i="12"/>
  <c r="AB299" i="12"/>
  <c r="AB298" i="12"/>
  <c r="AB297" i="12"/>
  <c r="AB296" i="12"/>
  <c r="AB295" i="12"/>
  <c r="AB294" i="12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X489" i="12"/>
  <c r="X488" i="12"/>
  <c r="X487" i="12"/>
  <c r="X486" i="12"/>
  <c r="X485" i="12"/>
  <c r="X484" i="12"/>
  <c r="X483" i="12"/>
  <c r="X482" i="12"/>
  <c r="X481" i="12"/>
  <c r="X480" i="12"/>
  <c r="X479" i="12"/>
  <c r="X478" i="12"/>
  <c r="X477" i="12"/>
  <c r="X476" i="12"/>
  <c r="X475" i="12"/>
  <c r="X474" i="12"/>
  <c r="X473" i="12"/>
  <c r="X472" i="12"/>
  <c r="X471" i="12"/>
  <c r="X470" i="12"/>
  <c r="X469" i="12"/>
  <c r="X468" i="12"/>
  <c r="X467" i="12"/>
  <c r="X466" i="12"/>
  <c r="X465" i="12"/>
  <c r="X464" i="12"/>
  <c r="X463" i="12"/>
  <c r="X462" i="12"/>
  <c r="X461" i="12"/>
  <c r="X460" i="12"/>
  <c r="X459" i="12"/>
  <c r="X458" i="12"/>
  <c r="X457" i="12"/>
  <c r="X456" i="12"/>
  <c r="X455" i="12"/>
  <c r="X454" i="12"/>
  <c r="X453" i="12"/>
  <c r="X452" i="12"/>
  <c r="X451" i="12"/>
  <c r="X450" i="12"/>
  <c r="X449" i="12"/>
  <c r="X448" i="12"/>
  <c r="X447" i="12"/>
  <c r="X446" i="12"/>
  <c r="X445" i="12"/>
  <c r="X444" i="12"/>
  <c r="X443" i="12"/>
  <c r="X442" i="12"/>
  <c r="X441" i="12"/>
  <c r="X440" i="12"/>
  <c r="X439" i="12"/>
  <c r="X438" i="12"/>
  <c r="X437" i="12"/>
  <c r="X436" i="12"/>
  <c r="X435" i="12"/>
  <c r="X434" i="12"/>
  <c r="X433" i="12"/>
  <c r="X432" i="12"/>
  <c r="X431" i="12"/>
  <c r="X430" i="12"/>
  <c r="X429" i="12"/>
  <c r="X428" i="12"/>
  <c r="X427" i="12"/>
  <c r="X426" i="12"/>
  <c r="X425" i="12"/>
  <c r="X424" i="12"/>
  <c r="X423" i="12"/>
  <c r="X422" i="12"/>
  <c r="X421" i="12"/>
  <c r="X420" i="12"/>
  <c r="X419" i="12"/>
  <c r="X418" i="12"/>
  <c r="X417" i="12"/>
  <c r="X416" i="12"/>
  <c r="X415" i="12"/>
  <c r="X414" i="12"/>
  <c r="X413" i="12"/>
  <c r="X412" i="12"/>
  <c r="X411" i="12"/>
  <c r="X410" i="12"/>
  <c r="X409" i="12"/>
  <c r="X408" i="12"/>
  <c r="X407" i="12"/>
  <c r="X406" i="12"/>
  <c r="X405" i="12"/>
  <c r="X403" i="12"/>
  <c r="X402" i="12"/>
  <c r="X401" i="12"/>
  <c r="X400" i="12"/>
  <c r="X399" i="12"/>
  <c r="X398" i="12"/>
  <c r="X397" i="12"/>
  <c r="X396" i="12"/>
  <c r="X395" i="12"/>
  <c r="X394" i="12"/>
  <c r="X393" i="12"/>
  <c r="X392" i="12"/>
  <c r="X391" i="12"/>
  <c r="X390" i="12"/>
  <c r="X389" i="12"/>
  <c r="X388" i="12"/>
  <c r="X387" i="12"/>
  <c r="X386" i="12"/>
  <c r="X385" i="12"/>
  <c r="X384" i="12"/>
  <c r="X383" i="12"/>
  <c r="X382" i="12"/>
  <c r="X381" i="12"/>
  <c r="X380" i="12"/>
  <c r="X379" i="12"/>
  <c r="X378" i="12"/>
  <c r="X377" i="12"/>
  <c r="X376" i="12"/>
  <c r="X375" i="12"/>
  <c r="X374" i="12"/>
  <c r="X373" i="12"/>
  <c r="X372" i="12"/>
  <c r="X371" i="12"/>
  <c r="X370" i="12"/>
  <c r="X369" i="12"/>
  <c r="X368" i="12"/>
  <c r="X367" i="12"/>
  <c r="X366" i="12"/>
  <c r="X365" i="12"/>
  <c r="X364" i="12"/>
  <c r="X363" i="12"/>
  <c r="X362" i="12"/>
  <c r="X361" i="12"/>
  <c r="X360" i="12"/>
  <c r="X359" i="12"/>
  <c r="X358" i="12"/>
  <c r="X357" i="12"/>
  <c r="X356" i="12"/>
  <c r="X355" i="12"/>
  <c r="X354" i="12"/>
  <c r="X353" i="12"/>
  <c r="X352" i="12"/>
  <c r="X351" i="12"/>
  <c r="X350" i="12"/>
  <c r="X349" i="12"/>
  <c r="X348" i="12"/>
  <c r="X347" i="12"/>
  <c r="X346" i="12"/>
  <c r="X345" i="12"/>
  <c r="X344" i="12"/>
  <c r="X343" i="12"/>
  <c r="X342" i="12"/>
  <c r="X341" i="12"/>
  <c r="X340" i="12"/>
  <c r="X339" i="12"/>
  <c r="X338" i="12"/>
  <c r="X337" i="12"/>
  <c r="X336" i="12"/>
  <c r="X335" i="12"/>
  <c r="X334" i="12"/>
  <c r="X333" i="12"/>
  <c r="X332" i="12"/>
  <c r="X331" i="12"/>
  <c r="X330" i="12"/>
  <c r="X329" i="12"/>
  <c r="X328" i="12"/>
  <c r="X327" i="12"/>
  <c r="X326" i="12"/>
  <c r="X325" i="12"/>
  <c r="X324" i="12"/>
  <c r="X323" i="12"/>
  <c r="X322" i="12"/>
  <c r="X321" i="12"/>
  <c r="X320" i="12"/>
  <c r="X319" i="12"/>
  <c r="X318" i="12"/>
  <c r="X317" i="12"/>
  <c r="X316" i="12"/>
  <c r="X315" i="12"/>
  <c r="X314" i="12"/>
  <c r="X313" i="12"/>
  <c r="X312" i="12"/>
  <c r="X311" i="12"/>
  <c r="X310" i="12"/>
  <c r="X309" i="12"/>
  <c r="X308" i="12"/>
  <c r="X307" i="12"/>
  <c r="X306" i="12"/>
  <c r="X305" i="12"/>
  <c r="X304" i="12"/>
  <c r="X303" i="12"/>
  <c r="X302" i="12"/>
  <c r="X301" i="12"/>
  <c r="X300" i="12"/>
  <c r="X299" i="12"/>
  <c r="X298" i="12"/>
  <c r="X297" i="12"/>
  <c r="X296" i="12"/>
  <c r="X295" i="12"/>
  <c r="X294" i="12"/>
  <c r="X293" i="12"/>
  <c r="X292" i="12"/>
  <c r="X291" i="12"/>
  <c r="X290" i="12"/>
  <c r="X289" i="12"/>
  <c r="X288" i="12"/>
  <c r="X287" i="12"/>
  <c r="X286" i="12"/>
  <c r="X285" i="12"/>
  <c r="X284" i="12"/>
  <c r="X283" i="12"/>
  <c r="X282" i="12"/>
  <c r="X281" i="12"/>
  <c r="X280" i="12"/>
  <c r="X279" i="12"/>
  <c r="X278" i="12"/>
  <c r="X277" i="12"/>
  <c r="X276" i="12"/>
  <c r="X275" i="12"/>
  <c r="X274" i="12"/>
  <c r="X273" i="12"/>
  <c r="X272" i="12"/>
  <c r="X271" i="12"/>
  <c r="X270" i="12"/>
  <c r="X269" i="12"/>
  <c r="X268" i="12"/>
  <c r="X267" i="12"/>
  <c r="X266" i="12"/>
  <c r="X265" i="12"/>
  <c r="X264" i="12"/>
  <c r="X263" i="12"/>
  <c r="X262" i="12"/>
  <c r="X261" i="12"/>
  <c r="X260" i="12"/>
  <c r="X259" i="12"/>
  <c r="X258" i="12"/>
  <c r="X257" i="12"/>
  <c r="X256" i="12"/>
  <c r="X255" i="12"/>
  <c r="X254" i="12"/>
  <c r="X253" i="12"/>
  <c r="X252" i="12"/>
  <c r="X251" i="12"/>
  <c r="X250" i="12"/>
  <c r="X249" i="12"/>
  <c r="X248" i="12"/>
  <c r="X247" i="12"/>
  <c r="X246" i="12"/>
  <c r="X245" i="12"/>
  <c r="X244" i="12"/>
  <c r="X243" i="12"/>
  <c r="X242" i="12"/>
  <c r="X241" i="12"/>
  <c r="X240" i="12"/>
  <c r="X239" i="12"/>
  <c r="X238" i="12"/>
  <c r="X237" i="12"/>
  <c r="X236" i="12"/>
  <c r="X235" i="12"/>
  <c r="X234" i="12"/>
  <c r="X233" i="12"/>
  <c r="X232" i="12"/>
  <c r="X231" i="12"/>
  <c r="X230" i="12"/>
  <c r="X229" i="12"/>
  <c r="X228" i="12"/>
  <c r="X227" i="12"/>
  <c r="X226" i="12"/>
  <c r="X225" i="12"/>
  <c r="X224" i="12"/>
  <c r="X223" i="12"/>
  <c r="X222" i="12"/>
  <c r="X221" i="12"/>
  <c r="X220" i="12"/>
  <c r="X219" i="12"/>
  <c r="X218" i="12"/>
  <c r="X217" i="12"/>
  <c r="X216" i="12"/>
  <c r="X215" i="12"/>
  <c r="X214" i="12"/>
  <c r="X213" i="12"/>
  <c r="X212" i="12"/>
  <c r="X211" i="12"/>
  <c r="X210" i="12"/>
  <c r="X209" i="12"/>
  <c r="X208" i="12"/>
  <c r="X207" i="12"/>
  <c r="X206" i="12"/>
  <c r="X205" i="12"/>
  <c r="X204" i="12"/>
  <c r="X203" i="12"/>
  <c r="X202" i="12"/>
  <c r="X201" i="12"/>
  <c r="X200" i="12"/>
  <c r="X199" i="12"/>
  <c r="X198" i="12"/>
  <c r="X197" i="12"/>
  <c r="X196" i="12"/>
  <c r="X195" i="12"/>
  <c r="X194" i="12"/>
  <c r="X193" i="12"/>
  <c r="X192" i="12"/>
  <c r="X191" i="12"/>
  <c r="X190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T469" i="12"/>
  <c r="T468" i="12"/>
  <c r="T467" i="12"/>
  <c r="T466" i="12"/>
  <c r="T465" i="12"/>
  <c r="T464" i="12"/>
  <c r="T463" i="12"/>
  <c r="T462" i="12"/>
  <c r="T461" i="12"/>
  <c r="T460" i="12"/>
  <c r="T459" i="12"/>
  <c r="T458" i="12"/>
  <c r="T457" i="12"/>
  <c r="T456" i="12"/>
  <c r="T455" i="12"/>
  <c r="T454" i="12"/>
  <c r="T453" i="12"/>
  <c r="T452" i="12"/>
  <c r="T451" i="12"/>
  <c r="T450" i="12"/>
  <c r="T449" i="12"/>
  <c r="T448" i="12"/>
  <c r="T447" i="12"/>
  <c r="T446" i="12"/>
  <c r="T445" i="12"/>
  <c r="T444" i="12"/>
  <c r="T443" i="12"/>
  <c r="T442" i="12"/>
  <c r="T441" i="12"/>
  <c r="T440" i="12"/>
  <c r="T439" i="12"/>
  <c r="T438" i="12"/>
  <c r="T437" i="12"/>
  <c r="T436" i="12"/>
  <c r="T435" i="12"/>
  <c r="T434" i="12"/>
  <c r="T433" i="12"/>
  <c r="T432" i="12"/>
  <c r="T431" i="12"/>
  <c r="T430" i="12"/>
  <c r="T429" i="12"/>
  <c r="T428" i="12"/>
  <c r="T427" i="12"/>
  <c r="T426" i="12"/>
  <c r="T425" i="12"/>
  <c r="T424" i="12"/>
  <c r="T423" i="12"/>
  <c r="T422" i="12"/>
  <c r="T421" i="12"/>
  <c r="T420" i="12"/>
  <c r="T419" i="12"/>
  <c r="T418" i="12"/>
  <c r="T417" i="12"/>
  <c r="T416" i="12"/>
  <c r="T415" i="12"/>
  <c r="T414" i="12"/>
  <c r="T413" i="12"/>
  <c r="T412" i="12"/>
  <c r="T411" i="12"/>
  <c r="T410" i="12"/>
  <c r="T409" i="12"/>
  <c r="T408" i="12"/>
  <c r="T407" i="12"/>
  <c r="T406" i="12"/>
  <c r="T405" i="12"/>
  <c r="T404" i="12"/>
  <c r="T403" i="12"/>
  <c r="T402" i="12"/>
  <c r="T401" i="12"/>
  <c r="T400" i="12"/>
  <c r="T399" i="12"/>
  <c r="T398" i="12"/>
  <c r="T397" i="12"/>
  <c r="T396" i="12"/>
  <c r="T395" i="12"/>
  <c r="T394" i="12"/>
  <c r="T393" i="12"/>
  <c r="T392" i="12"/>
  <c r="T391" i="12"/>
  <c r="T390" i="12"/>
  <c r="T389" i="12"/>
  <c r="T388" i="12"/>
  <c r="T387" i="12"/>
  <c r="T386" i="12"/>
  <c r="T385" i="12"/>
  <c r="T384" i="12"/>
  <c r="T382" i="12"/>
  <c r="T381" i="12"/>
  <c r="T380" i="12"/>
  <c r="T379" i="12"/>
  <c r="T378" i="12"/>
  <c r="T377" i="12"/>
  <c r="T376" i="12"/>
  <c r="T375" i="12"/>
  <c r="T374" i="12"/>
  <c r="T373" i="12"/>
  <c r="T372" i="12"/>
  <c r="T371" i="12"/>
  <c r="T370" i="12"/>
  <c r="T369" i="12"/>
  <c r="T368" i="12"/>
  <c r="T367" i="12"/>
  <c r="T366" i="12"/>
  <c r="T365" i="12"/>
  <c r="T364" i="12"/>
  <c r="T363" i="12"/>
  <c r="T362" i="12"/>
  <c r="T361" i="12"/>
  <c r="T360" i="12"/>
  <c r="T359" i="12"/>
  <c r="T358" i="12"/>
  <c r="T357" i="12"/>
  <c r="T356" i="12"/>
  <c r="T355" i="12"/>
  <c r="T354" i="12"/>
  <c r="T353" i="12"/>
  <c r="T352" i="12"/>
  <c r="T351" i="12"/>
  <c r="T350" i="12"/>
  <c r="T349" i="12"/>
  <c r="T348" i="12"/>
  <c r="T347" i="12"/>
  <c r="T346" i="12"/>
  <c r="T345" i="12"/>
  <c r="T344" i="12"/>
  <c r="T343" i="12"/>
  <c r="T342" i="12"/>
  <c r="T341" i="12"/>
  <c r="T340" i="12"/>
  <c r="T339" i="12"/>
  <c r="T338" i="12"/>
  <c r="T337" i="12"/>
  <c r="T336" i="12"/>
  <c r="T335" i="12"/>
  <c r="T334" i="12"/>
  <c r="T333" i="12"/>
  <c r="T332" i="12"/>
  <c r="T331" i="12"/>
  <c r="T330" i="12"/>
  <c r="T329" i="12"/>
  <c r="T328" i="12"/>
  <c r="T327" i="12"/>
  <c r="T326" i="12"/>
  <c r="T325" i="12"/>
  <c r="T324" i="12"/>
  <c r="T323" i="12"/>
  <c r="T322" i="12"/>
  <c r="T321" i="12"/>
  <c r="T320" i="12"/>
  <c r="T319" i="12"/>
  <c r="T318" i="12"/>
  <c r="T317" i="12"/>
  <c r="T316" i="12"/>
  <c r="T315" i="12"/>
  <c r="T314" i="12"/>
  <c r="T313" i="12"/>
  <c r="T312" i="12"/>
  <c r="T311" i="12"/>
  <c r="T310" i="12"/>
  <c r="T309" i="12"/>
  <c r="T308" i="12"/>
  <c r="T307" i="12"/>
  <c r="T306" i="12"/>
  <c r="T305" i="12"/>
  <c r="T304" i="12"/>
  <c r="T303" i="12"/>
  <c r="T302" i="12"/>
  <c r="T301" i="12"/>
  <c r="T300" i="12"/>
  <c r="T299" i="12"/>
  <c r="T298" i="12"/>
  <c r="T297" i="12"/>
  <c r="T296" i="12"/>
  <c r="T295" i="12"/>
  <c r="T294" i="12"/>
  <c r="T293" i="12"/>
  <c r="T292" i="12"/>
  <c r="T291" i="12"/>
  <c r="T290" i="12"/>
  <c r="T289" i="12"/>
  <c r="T288" i="12"/>
  <c r="T287" i="12"/>
  <c r="T286" i="12"/>
  <c r="T285" i="12"/>
  <c r="T284" i="12"/>
  <c r="T283" i="12"/>
  <c r="T282" i="12"/>
  <c r="T281" i="12"/>
  <c r="T280" i="12"/>
  <c r="T279" i="12"/>
  <c r="T278" i="12"/>
  <c r="T277" i="12"/>
  <c r="T276" i="12"/>
  <c r="T275" i="12"/>
  <c r="T274" i="12"/>
  <c r="T273" i="12"/>
  <c r="T272" i="12"/>
  <c r="T271" i="12"/>
  <c r="T270" i="12"/>
  <c r="T269" i="12"/>
  <c r="T268" i="12"/>
  <c r="T267" i="12"/>
  <c r="T266" i="12"/>
  <c r="T265" i="12"/>
  <c r="T264" i="12"/>
  <c r="T263" i="12"/>
  <c r="T262" i="12"/>
  <c r="T261" i="12"/>
  <c r="T260" i="12"/>
  <c r="T259" i="12"/>
  <c r="T258" i="12"/>
  <c r="T257" i="12"/>
  <c r="T256" i="12"/>
  <c r="T255" i="12"/>
  <c r="T254" i="12"/>
  <c r="T253" i="12"/>
  <c r="T252" i="12"/>
  <c r="T251" i="12"/>
  <c r="T250" i="12"/>
  <c r="T249" i="12"/>
  <c r="T248" i="12"/>
  <c r="T247" i="12"/>
  <c r="T246" i="12"/>
  <c r="T245" i="12"/>
  <c r="T244" i="12"/>
  <c r="T243" i="12"/>
  <c r="T242" i="12"/>
  <c r="T241" i="12"/>
  <c r="T240" i="12"/>
  <c r="T239" i="12"/>
  <c r="T238" i="12"/>
  <c r="T237" i="12"/>
  <c r="T236" i="12"/>
  <c r="T235" i="12"/>
  <c r="T234" i="12"/>
  <c r="T233" i="12"/>
  <c r="T232" i="12"/>
  <c r="T231" i="12"/>
  <c r="T230" i="12"/>
  <c r="T229" i="12"/>
  <c r="T228" i="12"/>
  <c r="T227" i="12"/>
  <c r="T226" i="12"/>
  <c r="T225" i="12"/>
  <c r="T224" i="12"/>
  <c r="T223" i="12"/>
  <c r="T222" i="12"/>
  <c r="T221" i="12"/>
  <c r="T220" i="12"/>
  <c r="T219" i="12"/>
  <c r="T218" i="12"/>
  <c r="T217" i="12"/>
  <c r="T216" i="12"/>
  <c r="T215" i="12"/>
  <c r="T214" i="12"/>
  <c r="T213" i="12"/>
  <c r="T212" i="12"/>
  <c r="T211" i="12"/>
  <c r="T210" i="12"/>
  <c r="T209" i="12"/>
  <c r="T208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9" i="12"/>
  <c r="T178" i="12"/>
  <c r="T177" i="12"/>
  <c r="T176" i="12"/>
  <c r="T175" i="12"/>
  <c r="T174" i="12"/>
  <c r="T173" i="12"/>
  <c r="T172" i="12"/>
  <c r="T171" i="12"/>
  <c r="T170" i="12"/>
  <c r="T169" i="12"/>
  <c r="T168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T147" i="12"/>
  <c r="T146" i="12"/>
  <c r="T145" i="12"/>
  <c r="T144" i="12"/>
  <c r="T143" i="12"/>
  <c r="T142" i="12"/>
  <c r="T141" i="12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P494" i="12"/>
  <c r="P493" i="12"/>
  <c r="P492" i="12"/>
  <c r="P491" i="12"/>
  <c r="P490" i="12"/>
  <c r="P489" i="12"/>
  <c r="P488" i="12"/>
  <c r="P487" i="12"/>
  <c r="P486" i="12"/>
  <c r="P485" i="12"/>
  <c r="P484" i="12"/>
  <c r="P483" i="12"/>
  <c r="P482" i="12"/>
  <c r="P481" i="12"/>
  <c r="P480" i="12"/>
  <c r="P479" i="12"/>
  <c r="P478" i="12"/>
  <c r="P477" i="12"/>
  <c r="P476" i="12"/>
  <c r="P475" i="12"/>
  <c r="P474" i="12"/>
  <c r="P473" i="12"/>
  <c r="P472" i="12"/>
  <c r="P471" i="12"/>
  <c r="P470" i="12"/>
  <c r="P469" i="12"/>
  <c r="P468" i="12"/>
  <c r="P467" i="12"/>
  <c r="P466" i="12"/>
  <c r="P465" i="12"/>
  <c r="P464" i="12"/>
  <c r="P463" i="12"/>
  <c r="P462" i="12"/>
  <c r="P461" i="12"/>
  <c r="P460" i="12"/>
  <c r="P459" i="12"/>
  <c r="P458" i="12"/>
  <c r="P457" i="12"/>
  <c r="P456" i="12"/>
  <c r="P455" i="12"/>
  <c r="P454" i="12"/>
  <c r="P453" i="12"/>
  <c r="P452" i="12"/>
  <c r="P451" i="12"/>
  <c r="P450" i="12"/>
  <c r="P449" i="12"/>
  <c r="P448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32" i="12"/>
  <c r="P431" i="12"/>
  <c r="P430" i="12"/>
  <c r="P429" i="12"/>
  <c r="P428" i="12"/>
  <c r="P427" i="12"/>
  <c r="P426" i="12"/>
  <c r="P425" i="12"/>
  <c r="P424" i="12"/>
  <c r="P423" i="12"/>
  <c r="P422" i="12"/>
  <c r="P421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6" i="12"/>
  <c r="P375" i="12"/>
  <c r="P374" i="12"/>
  <c r="P373" i="12"/>
  <c r="P372" i="12"/>
  <c r="P371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52" i="12"/>
  <c r="P351" i="12"/>
  <c r="P350" i="12"/>
  <c r="P349" i="12"/>
  <c r="P348" i="12"/>
  <c r="P347" i="12"/>
  <c r="P346" i="12"/>
  <c r="P345" i="12"/>
  <c r="P344" i="12"/>
  <c r="P343" i="12"/>
  <c r="P342" i="12"/>
  <c r="P341" i="12"/>
  <c r="P339" i="12"/>
  <c r="P338" i="12"/>
  <c r="P337" i="12"/>
  <c r="P336" i="12"/>
  <c r="P335" i="12"/>
  <c r="P334" i="12"/>
  <c r="P333" i="12"/>
  <c r="P332" i="12"/>
  <c r="P331" i="12"/>
  <c r="P330" i="12"/>
  <c r="P329" i="12"/>
  <c r="P328" i="12"/>
  <c r="P327" i="12"/>
  <c r="P326" i="12"/>
  <c r="P325" i="12"/>
  <c r="P324" i="12"/>
  <c r="P323" i="12"/>
  <c r="P322" i="12"/>
  <c r="P321" i="12"/>
  <c r="P320" i="12"/>
  <c r="P319" i="12"/>
  <c r="P318" i="12"/>
  <c r="P317" i="12"/>
  <c r="P316" i="12"/>
  <c r="P315" i="12"/>
  <c r="P314" i="12"/>
  <c r="P313" i="12"/>
  <c r="P312" i="12"/>
  <c r="P311" i="12"/>
  <c r="P310" i="12"/>
  <c r="P309" i="12"/>
  <c r="P308" i="12"/>
  <c r="P307" i="12"/>
  <c r="P306" i="12"/>
  <c r="P305" i="12"/>
  <c r="P304" i="12"/>
  <c r="P303" i="12"/>
  <c r="P302" i="12"/>
  <c r="P301" i="12"/>
  <c r="P300" i="12"/>
  <c r="P299" i="12"/>
  <c r="P298" i="12"/>
  <c r="P297" i="12"/>
  <c r="P296" i="12"/>
  <c r="P295" i="12"/>
  <c r="P294" i="12"/>
  <c r="P293" i="12"/>
  <c r="P292" i="12"/>
  <c r="P291" i="12"/>
  <c r="P290" i="12"/>
  <c r="P289" i="12"/>
  <c r="P288" i="12"/>
  <c r="P287" i="1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1" i="12"/>
  <c r="P190" i="12"/>
  <c r="P189" i="12"/>
  <c r="P188" i="12"/>
  <c r="P187" i="12"/>
  <c r="P186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L438" i="12"/>
  <c r="L437" i="12"/>
  <c r="L436" i="12"/>
  <c r="L435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22" i="12"/>
  <c r="L421" i="12"/>
  <c r="L420" i="12"/>
  <c r="L419" i="12"/>
  <c r="L418" i="12"/>
  <c r="L417" i="12"/>
  <c r="L416" i="12"/>
  <c r="L415" i="12"/>
  <c r="L414" i="12"/>
  <c r="L413" i="12"/>
  <c r="L412" i="12"/>
  <c r="L411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27" i="12"/>
  <c r="Y523" i="12"/>
  <c r="Y524" i="12" s="1"/>
  <c r="Y525" i="12" s="1"/>
  <c r="Y526" i="12" s="1"/>
  <c r="Y506" i="12"/>
  <c r="Y507" i="12" s="1"/>
  <c r="Y508" i="12" s="1"/>
  <c r="Y509" i="12" s="1"/>
  <c r="Y510" i="12" s="1"/>
  <c r="Y511" i="12" s="1"/>
  <c r="Y512" i="12" s="1"/>
  <c r="Y513" i="12" s="1"/>
  <c r="Y514" i="12" s="1"/>
  <c r="Y515" i="12" s="1"/>
  <c r="Y516" i="12" s="1"/>
  <c r="Y517" i="12" s="1"/>
  <c r="Y518" i="12" s="1"/>
  <c r="Y519" i="12" s="1"/>
  <c r="Y520" i="12" s="1"/>
  <c r="Y521" i="12" s="1"/>
  <c r="Y522" i="12" s="1"/>
  <c r="M495" i="12"/>
  <c r="M496" i="12" s="1"/>
  <c r="M497" i="12" s="1"/>
  <c r="M498" i="12" s="1"/>
  <c r="U490" i="12"/>
  <c r="U491" i="12" s="1"/>
  <c r="U492" i="12" s="1"/>
  <c r="U493" i="12" s="1"/>
  <c r="Y475" i="12"/>
  <c r="Y476" i="12" s="1"/>
  <c r="Y477" i="12" s="1"/>
  <c r="Y478" i="12" s="1"/>
  <c r="Y479" i="12" s="1"/>
  <c r="Y480" i="12" s="1"/>
  <c r="Y481" i="12" s="1"/>
  <c r="Y482" i="12" s="1"/>
  <c r="Y483" i="12" s="1"/>
  <c r="Y484" i="12" s="1"/>
  <c r="Y485" i="12" s="1"/>
  <c r="Y486" i="12" s="1"/>
  <c r="Y487" i="12" s="1"/>
  <c r="Y488" i="12" s="1"/>
  <c r="Y489" i="12" s="1"/>
  <c r="Y490" i="12" s="1"/>
  <c r="Y491" i="12" s="1"/>
  <c r="Y492" i="12" s="1"/>
  <c r="Y493" i="12" s="1"/>
  <c r="Y494" i="12" s="1"/>
  <c r="Y495" i="12" s="1"/>
  <c r="Y496" i="12" s="1"/>
  <c r="Y497" i="12" s="1"/>
  <c r="Y498" i="12" s="1"/>
  <c r="Y499" i="12" s="1"/>
  <c r="Y500" i="12" s="1"/>
  <c r="Y501" i="12" s="1"/>
  <c r="Y502" i="12" s="1"/>
  <c r="Y503" i="12" s="1"/>
  <c r="Y504" i="12" s="1"/>
  <c r="Y505" i="12" s="1"/>
  <c r="M472" i="12"/>
  <c r="M473" i="12" s="1"/>
  <c r="M474" i="12" s="1"/>
  <c r="M475" i="12" s="1"/>
  <c r="M476" i="12" s="1"/>
  <c r="M477" i="12" s="1"/>
  <c r="M478" i="12" s="1"/>
  <c r="M479" i="12" s="1"/>
  <c r="M480" i="12" s="1"/>
  <c r="M481" i="12" s="1"/>
  <c r="M482" i="12" s="1"/>
  <c r="M483" i="12" s="1"/>
  <c r="M484" i="12" s="1"/>
  <c r="M485" i="12" s="1"/>
  <c r="M486" i="12" s="1"/>
  <c r="M487" i="12" s="1"/>
  <c r="M488" i="12" s="1"/>
  <c r="M489" i="12" s="1"/>
  <c r="M490" i="12" s="1"/>
  <c r="M491" i="12" s="1"/>
  <c r="M492" i="12" s="1"/>
  <c r="M493" i="12" s="1"/>
  <c r="M494" i="12" s="1"/>
  <c r="Q470" i="12"/>
  <c r="Q471" i="12" s="1"/>
  <c r="Q472" i="12" s="1"/>
  <c r="Q473" i="12" s="1"/>
  <c r="M469" i="12"/>
  <c r="M470" i="12" s="1"/>
  <c r="M471" i="12" s="1"/>
  <c r="M468" i="12"/>
  <c r="U465" i="12"/>
  <c r="U466" i="12" s="1"/>
  <c r="U467" i="12" s="1"/>
  <c r="U468" i="12" s="1"/>
  <c r="U469" i="12" s="1"/>
  <c r="U470" i="12" s="1"/>
  <c r="U471" i="12" s="1"/>
  <c r="U472" i="12" s="1"/>
  <c r="U473" i="12" s="1"/>
  <c r="U474" i="12" s="1"/>
  <c r="U475" i="12" s="1"/>
  <c r="U476" i="12" s="1"/>
  <c r="U477" i="12" s="1"/>
  <c r="U478" i="12" s="1"/>
  <c r="U479" i="12" s="1"/>
  <c r="U480" i="12" s="1"/>
  <c r="U481" i="12" s="1"/>
  <c r="U482" i="12" s="1"/>
  <c r="U483" i="12" s="1"/>
  <c r="U484" i="12" s="1"/>
  <c r="U485" i="12" s="1"/>
  <c r="U486" i="12" s="1"/>
  <c r="U487" i="12" s="1"/>
  <c r="U488" i="12" s="1"/>
  <c r="U489" i="12" s="1"/>
  <c r="I453" i="12"/>
  <c r="I454" i="12" s="1"/>
  <c r="I452" i="12"/>
  <c r="I451" i="12"/>
  <c r="Y449" i="12"/>
  <c r="Y450" i="12" s="1"/>
  <c r="Y451" i="12" s="1"/>
  <c r="Y452" i="12" s="1"/>
  <c r="Y453" i="12" s="1"/>
  <c r="Y454" i="12" s="1"/>
  <c r="Y455" i="12" s="1"/>
  <c r="Y456" i="12" s="1"/>
  <c r="Y457" i="12" s="1"/>
  <c r="Y458" i="12" s="1"/>
  <c r="Y459" i="12" s="1"/>
  <c r="Y460" i="12" s="1"/>
  <c r="Y461" i="12" s="1"/>
  <c r="Y462" i="12" s="1"/>
  <c r="Y463" i="12" s="1"/>
  <c r="Y464" i="12" s="1"/>
  <c r="Y465" i="12" s="1"/>
  <c r="Y466" i="12" s="1"/>
  <c r="Y467" i="12" s="1"/>
  <c r="Y468" i="12" s="1"/>
  <c r="Y469" i="12" s="1"/>
  <c r="Y470" i="12" s="1"/>
  <c r="Y471" i="12" s="1"/>
  <c r="Y472" i="12" s="1"/>
  <c r="Y473" i="12" s="1"/>
  <c r="Y474" i="12" s="1"/>
  <c r="Y448" i="12"/>
  <c r="M448" i="12"/>
  <c r="M449" i="12" s="1"/>
  <c r="M450" i="12" s="1"/>
  <c r="M451" i="12" s="1"/>
  <c r="M452" i="12" s="1"/>
  <c r="M453" i="12" s="1"/>
  <c r="M454" i="12" s="1"/>
  <c r="M455" i="12" s="1"/>
  <c r="M456" i="12" s="1"/>
  <c r="M457" i="12" s="1"/>
  <c r="M458" i="12" s="1"/>
  <c r="M459" i="12" s="1"/>
  <c r="M460" i="12" s="1"/>
  <c r="M461" i="12" s="1"/>
  <c r="M462" i="12" s="1"/>
  <c r="M463" i="12" s="1"/>
  <c r="M464" i="12" s="1"/>
  <c r="M465" i="12" s="1"/>
  <c r="M466" i="12" s="1"/>
  <c r="M467" i="12" s="1"/>
  <c r="Q447" i="12"/>
  <c r="Q448" i="12" s="1"/>
  <c r="Q449" i="12" s="1"/>
  <c r="Q450" i="12" s="1"/>
  <c r="Q451" i="12" s="1"/>
  <c r="Q452" i="12" s="1"/>
  <c r="Q453" i="12" s="1"/>
  <c r="Q454" i="12" s="1"/>
  <c r="Q455" i="12" s="1"/>
  <c r="Q456" i="12" s="1"/>
  <c r="Q457" i="12" s="1"/>
  <c r="Q458" i="12" s="1"/>
  <c r="Q459" i="12" s="1"/>
  <c r="Q460" i="12" s="1"/>
  <c r="Q461" i="12" s="1"/>
  <c r="Q462" i="12" s="1"/>
  <c r="Q463" i="12" s="1"/>
  <c r="Q464" i="12" s="1"/>
  <c r="Q465" i="12" s="1"/>
  <c r="Q466" i="12" s="1"/>
  <c r="Q467" i="12" s="1"/>
  <c r="Q468" i="12" s="1"/>
  <c r="Q469" i="12" s="1"/>
  <c r="M447" i="12"/>
  <c r="U446" i="12"/>
  <c r="U447" i="12" s="1"/>
  <c r="U448" i="12" s="1"/>
  <c r="U449" i="12" s="1"/>
  <c r="U450" i="12" s="1"/>
  <c r="U451" i="12" s="1"/>
  <c r="U452" i="12" s="1"/>
  <c r="U453" i="12" s="1"/>
  <c r="U454" i="12" s="1"/>
  <c r="U455" i="12" s="1"/>
  <c r="U456" i="12" s="1"/>
  <c r="U457" i="12" s="1"/>
  <c r="U458" i="12" s="1"/>
  <c r="U459" i="12" s="1"/>
  <c r="U460" i="12" s="1"/>
  <c r="U461" i="12" s="1"/>
  <c r="U462" i="12" s="1"/>
  <c r="U463" i="12" s="1"/>
  <c r="U464" i="12" s="1"/>
  <c r="Q446" i="12"/>
  <c r="M446" i="12"/>
  <c r="I439" i="12"/>
  <c r="I440" i="12" s="1"/>
  <c r="I441" i="12" s="1"/>
  <c r="I442" i="12" s="1"/>
  <c r="I443" i="12" s="1"/>
  <c r="I444" i="12" s="1"/>
  <c r="I445" i="12" s="1"/>
  <c r="I446" i="12" s="1"/>
  <c r="I447" i="12" s="1"/>
  <c r="I448" i="12" s="1"/>
  <c r="I449" i="12" s="1"/>
  <c r="I450" i="12" s="1"/>
  <c r="I437" i="12"/>
  <c r="I438" i="12" s="1"/>
  <c r="Q435" i="12"/>
  <c r="Q436" i="12" s="1"/>
  <c r="Q437" i="12" s="1"/>
  <c r="Q438" i="12" s="1"/>
  <c r="Q439" i="12" s="1"/>
  <c r="Q440" i="12" s="1"/>
  <c r="Q441" i="12" s="1"/>
  <c r="Q442" i="12" s="1"/>
  <c r="Q443" i="12" s="1"/>
  <c r="Q444" i="12" s="1"/>
  <c r="Q445" i="12" s="1"/>
  <c r="Q429" i="12"/>
  <c r="Q430" i="12" s="1"/>
  <c r="Q431" i="12" s="1"/>
  <c r="Q432" i="12" s="1"/>
  <c r="Q433" i="12" s="1"/>
  <c r="Q434" i="12" s="1"/>
  <c r="Q428" i="12"/>
  <c r="Q427" i="12"/>
  <c r="M424" i="12"/>
  <c r="M425" i="12" s="1"/>
  <c r="M426" i="12" s="1"/>
  <c r="M427" i="12" s="1"/>
  <c r="M428" i="12" s="1"/>
  <c r="M429" i="12" s="1"/>
  <c r="M430" i="12" s="1"/>
  <c r="M431" i="12" s="1"/>
  <c r="M432" i="12" s="1"/>
  <c r="M433" i="12" s="1"/>
  <c r="M434" i="12" s="1"/>
  <c r="M435" i="12" s="1"/>
  <c r="M436" i="12" s="1"/>
  <c r="M437" i="12" s="1"/>
  <c r="M438" i="12" s="1"/>
  <c r="M439" i="12" s="1"/>
  <c r="M440" i="12" s="1"/>
  <c r="M441" i="12" s="1"/>
  <c r="M442" i="12" s="1"/>
  <c r="M443" i="12" s="1"/>
  <c r="M444" i="12" s="1"/>
  <c r="M445" i="12" s="1"/>
  <c r="I420" i="12"/>
  <c r="I421" i="12" s="1"/>
  <c r="I422" i="12" s="1"/>
  <c r="I423" i="12" s="1"/>
  <c r="I424" i="12" s="1"/>
  <c r="I425" i="12" s="1"/>
  <c r="I426" i="12" s="1"/>
  <c r="I427" i="12" s="1"/>
  <c r="I428" i="12" s="1"/>
  <c r="I429" i="12" s="1"/>
  <c r="I430" i="12" s="1"/>
  <c r="I431" i="12" s="1"/>
  <c r="I432" i="12" s="1"/>
  <c r="I433" i="12" s="1"/>
  <c r="I434" i="12" s="1"/>
  <c r="I435" i="12" s="1"/>
  <c r="I436" i="12" s="1"/>
  <c r="I417" i="12"/>
  <c r="I418" i="12" s="1"/>
  <c r="I419" i="12" s="1"/>
  <c r="Y404" i="12"/>
  <c r="Y405" i="12" s="1"/>
  <c r="Y406" i="12" s="1"/>
  <c r="Y407" i="12" s="1"/>
  <c r="Y408" i="12" s="1"/>
  <c r="Y409" i="12" s="1"/>
  <c r="Y410" i="12" s="1"/>
  <c r="Y411" i="12" s="1"/>
  <c r="Y412" i="12" s="1"/>
  <c r="Y413" i="12" s="1"/>
  <c r="Y414" i="12" s="1"/>
  <c r="Y415" i="12" s="1"/>
  <c r="Y416" i="12" s="1"/>
  <c r="Y417" i="12" s="1"/>
  <c r="Y418" i="12" s="1"/>
  <c r="Y419" i="12" s="1"/>
  <c r="Y420" i="12" s="1"/>
  <c r="Y421" i="12" s="1"/>
  <c r="Y422" i="12" s="1"/>
  <c r="Y423" i="12" s="1"/>
  <c r="Y424" i="12" s="1"/>
  <c r="Y425" i="12" s="1"/>
  <c r="Y426" i="12" s="1"/>
  <c r="Y427" i="12" s="1"/>
  <c r="Y428" i="12" s="1"/>
  <c r="Y429" i="12" s="1"/>
  <c r="Y430" i="12" s="1"/>
  <c r="Y431" i="12" s="1"/>
  <c r="Y432" i="12" s="1"/>
  <c r="Y433" i="12" s="1"/>
  <c r="Y434" i="12" s="1"/>
  <c r="Y435" i="12" s="1"/>
  <c r="Y436" i="12" s="1"/>
  <c r="Y437" i="12" s="1"/>
  <c r="Y438" i="12" s="1"/>
  <c r="Y439" i="12" s="1"/>
  <c r="Y440" i="12" s="1"/>
  <c r="Y441" i="12" s="1"/>
  <c r="Y442" i="12" s="1"/>
  <c r="Y443" i="12" s="1"/>
  <c r="Y444" i="12" s="1"/>
  <c r="Y445" i="12" s="1"/>
  <c r="Y446" i="12" s="1"/>
  <c r="Y447" i="12" s="1"/>
  <c r="U402" i="12"/>
  <c r="U403" i="12" s="1"/>
  <c r="U404" i="12" s="1"/>
  <c r="U405" i="12" s="1"/>
  <c r="U406" i="12" s="1"/>
  <c r="U407" i="12" s="1"/>
  <c r="U408" i="12" s="1"/>
  <c r="U409" i="12" s="1"/>
  <c r="U410" i="12" s="1"/>
  <c r="U411" i="12" s="1"/>
  <c r="U412" i="12" s="1"/>
  <c r="U413" i="12" s="1"/>
  <c r="U414" i="12" s="1"/>
  <c r="U415" i="12" s="1"/>
  <c r="U416" i="12" s="1"/>
  <c r="U417" i="12" s="1"/>
  <c r="U418" i="12" s="1"/>
  <c r="U419" i="12" s="1"/>
  <c r="U420" i="12" s="1"/>
  <c r="U421" i="12" s="1"/>
  <c r="U422" i="12" s="1"/>
  <c r="U423" i="12" s="1"/>
  <c r="U424" i="12" s="1"/>
  <c r="U425" i="12" s="1"/>
  <c r="U426" i="12" s="1"/>
  <c r="U427" i="12" s="1"/>
  <c r="U428" i="12" s="1"/>
  <c r="U429" i="12" s="1"/>
  <c r="U430" i="12" s="1"/>
  <c r="U431" i="12" s="1"/>
  <c r="U432" i="12" s="1"/>
  <c r="U433" i="12" s="1"/>
  <c r="U434" i="12" s="1"/>
  <c r="U435" i="12" s="1"/>
  <c r="U436" i="12" s="1"/>
  <c r="U437" i="12" s="1"/>
  <c r="U438" i="12" s="1"/>
  <c r="U439" i="12" s="1"/>
  <c r="U440" i="12" s="1"/>
  <c r="U441" i="12" s="1"/>
  <c r="U442" i="12" s="1"/>
  <c r="U443" i="12" s="1"/>
  <c r="U444" i="12" s="1"/>
  <c r="U445" i="12" s="1"/>
  <c r="U400" i="12"/>
  <c r="U401" i="12" s="1"/>
  <c r="I399" i="12"/>
  <c r="I400" i="12" s="1"/>
  <c r="I401" i="12" s="1"/>
  <c r="I402" i="12" s="1"/>
  <c r="I403" i="12" s="1"/>
  <c r="I404" i="12" s="1"/>
  <c r="I405" i="12" s="1"/>
  <c r="I406" i="12" s="1"/>
  <c r="I407" i="12" s="1"/>
  <c r="I408" i="12" s="1"/>
  <c r="I409" i="12" s="1"/>
  <c r="I410" i="12" s="1"/>
  <c r="I411" i="12" s="1"/>
  <c r="I412" i="12" s="1"/>
  <c r="I413" i="12" s="1"/>
  <c r="I414" i="12" s="1"/>
  <c r="I415" i="12" s="1"/>
  <c r="I416" i="12" s="1"/>
  <c r="E399" i="12"/>
  <c r="E400" i="12" s="1"/>
  <c r="E401" i="12" s="1"/>
  <c r="I398" i="12"/>
  <c r="E385" i="12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98" i="12" s="1"/>
  <c r="Y380" i="12"/>
  <c r="Y381" i="12" s="1"/>
  <c r="Y382" i="12" s="1"/>
  <c r="Y383" i="12" s="1"/>
  <c r="Y384" i="12" s="1"/>
  <c r="Y385" i="12" s="1"/>
  <c r="Y386" i="12" s="1"/>
  <c r="Y387" i="12" s="1"/>
  <c r="Y388" i="12" s="1"/>
  <c r="Y389" i="12" s="1"/>
  <c r="Y390" i="12" s="1"/>
  <c r="Y391" i="12" s="1"/>
  <c r="Y392" i="12" s="1"/>
  <c r="Y393" i="12" s="1"/>
  <c r="Y394" i="12" s="1"/>
  <c r="Y395" i="12" s="1"/>
  <c r="Y396" i="12" s="1"/>
  <c r="Y397" i="12" s="1"/>
  <c r="Y398" i="12" s="1"/>
  <c r="Y399" i="12" s="1"/>
  <c r="Y400" i="12" s="1"/>
  <c r="Y401" i="12" s="1"/>
  <c r="Y402" i="12" s="1"/>
  <c r="Y403" i="12" s="1"/>
  <c r="M380" i="12"/>
  <c r="M381" i="12" s="1"/>
  <c r="M382" i="12" s="1"/>
  <c r="M383" i="12" s="1"/>
  <c r="M384" i="12" s="1"/>
  <c r="M385" i="12" s="1"/>
  <c r="M386" i="12" s="1"/>
  <c r="M387" i="12" s="1"/>
  <c r="M388" i="12" s="1"/>
  <c r="M389" i="12" s="1"/>
  <c r="M390" i="12" s="1"/>
  <c r="M391" i="12" s="1"/>
  <c r="M392" i="12" s="1"/>
  <c r="M393" i="12" s="1"/>
  <c r="M394" i="12" s="1"/>
  <c r="M395" i="12" s="1"/>
  <c r="M396" i="12" s="1"/>
  <c r="M397" i="12" s="1"/>
  <c r="M398" i="12" s="1"/>
  <c r="M399" i="12" s="1"/>
  <c r="M400" i="12" s="1"/>
  <c r="M401" i="12" s="1"/>
  <c r="M402" i="12" s="1"/>
  <c r="M403" i="12" s="1"/>
  <c r="M404" i="12" s="1"/>
  <c r="M405" i="12" s="1"/>
  <c r="M406" i="12" s="1"/>
  <c r="M407" i="12" s="1"/>
  <c r="M408" i="12" s="1"/>
  <c r="M409" i="12" s="1"/>
  <c r="M410" i="12" s="1"/>
  <c r="M411" i="12" s="1"/>
  <c r="M412" i="12" s="1"/>
  <c r="M413" i="12" s="1"/>
  <c r="M414" i="12" s="1"/>
  <c r="M415" i="12" s="1"/>
  <c r="M416" i="12" s="1"/>
  <c r="M417" i="12" s="1"/>
  <c r="M418" i="12" s="1"/>
  <c r="M419" i="12" s="1"/>
  <c r="M420" i="12" s="1"/>
  <c r="M421" i="12" s="1"/>
  <c r="M422" i="12" s="1"/>
  <c r="M423" i="12" s="1"/>
  <c r="Y379" i="12"/>
  <c r="Q379" i="12"/>
  <c r="Q380" i="12" s="1"/>
  <c r="Q381" i="12" s="1"/>
  <c r="Q382" i="12" s="1"/>
  <c r="Q383" i="12" s="1"/>
  <c r="Q384" i="12" s="1"/>
  <c r="Q385" i="12" s="1"/>
  <c r="Q386" i="12" s="1"/>
  <c r="Q387" i="12" s="1"/>
  <c r="Q388" i="12" s="1"/>
  <c r="Q389" i="12" s="1"/>
  <c r="Q390" i="12" s="1"/>
  <c r="Q391" i="12" s="1"/>
  <c r="Q392" i="12" s="1"/>
  <c r="Q393" i="12" s="1"/>
  <c r="Q394" i="12" s="1"/>
  <c r="Q395" i="12" s="1"/>
  <c r="Q396" i="12" s="1"/>
  <c r="Q397" i="12" s="1"/>
  <c r="Q398" i="12" s="1"/>
  <c r="Q399" i="12" s="1"/>
  <c r="Q400" i="12" s="1"/>
  <c r="Q401" i="12" s="1"/>
  <c r="Q402" i="12" s="1"/>
  <c r="Q403" i="12" s="1"/>
  <c r="Q404" i="12" s="1"/>
  <c r="Q405" i="12" s="1"/>
  <c r="Q406" i="12" s="1"/>
  <c r="Q407" i="12" s="1"/>
  <c r="Q408" i="12" s="1"/>
  <c r="Q409" i="12" s="1"/>
  <c r="Q410" i="12" s="1"/>
  <c r="Q411" i="12" s="1"/>
  <c r="Q412" i="12" s="1"/>
  <c r="Q413" i="12" s="1"/>
  <c r="Q414" i="12" s="1"/>
  <c r="Q415" i="12" s="1"/>
  <c r="Q416" i="12" s="1"/>
  <c r="Q417" i="12" s="1"/>
  <c r="Q418" i="12" s="1"/>
  <c r="Q419" i="12" s="1"/>
  <c r="Q420" i="12" s="1"/>
  <c r="Q421" i="12" s="1"/>
  <c r="Q422" i="12" s="1"/>
  <c r="Q423" i="12" s="1"/>
  <c r="Q424" i="12" s="1"/>
  <c r="Q425" i="12" s="1"/>
  <c r="Q426" i="12" s="1"/>
  <c r="M379" i="12"/>
  <c r="Y378" i="12"/>
  <c r="Y377" i="12"/>
  <c r="E366" i="12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U362" i="12"/>
  <c r="U363" i="12" s="1"/>
  <c r="U364" i="12" s="1"/>
  <c r="U365" i="12" s="1"/>
  <c r="U366" i="12" s="1"/>
  <c r="U367" i="12" s="1"/>
  <c r="U368" i="12" s="1"/>
  <c r="U369" i="12" s="1"/>
  <c r="U370" i="12" s="1"/>
  <c r="U371" i="12" s="1"/>
  <c r="U372" i="12" s="1"/>
  <c r="U373" i="12" s="1"/>
  <c r="U374" i="12" s="1"/>
  <c r="U375" i="12" s="1"/>
  <c r="U376" i="12" s="1"/>
  <c r="U377" i="12" s="1"/>
  <c r="U378" i="12" s="1"/>
  <c r="U379" i="12" s="1"/>
  <c r="U380" i="12" s="1"/>
  <c r="U381" i="12" s="1"/>
  <c r="U382" i="12" s="1"/>
  <c r="U383" i="12" s="1"/>
  <c r="U384" i="12" s="1"/>
  <c r="U385" i="12" s="1"/>
  <c r="U386" i="12" s="1"/>
  <c r="U387" i="12" s="1"/>
  <c r="U388" i="12" s="1"/>
  <c r="U389" i="12" s="1"/>
  <c r="U390" i="12" s="1"/>
  <c r="U391" i="12" s="1"/>
  <c r="U392" i="12" s="1"/>
  <c r="U393" i="12" s="1"/>
  <c r="U394" i="12" s="1"/>
  <c r="U395" i="12" s="1"/>
  <c r="U396" i="12" s="1"/>
  <c r="U397" i="12" s="1"/>
  <c r="U398" i="12" s="1"/>
  <c r="U399" i="12" s="1"/>
  <c r="Y355" i="12"/>
  <c r="Y356" i="12" s="1"/>
  <c r="Y357" i="12" s="1"/>
  <c r="Y358" i="12" s="1"/>
  <c r="Y359" i="12" s="1"/>
  <c r="Y360" i="12" s="1"/>
  <c r="Y361" i="12" s="1"/>
  <c r="Y362" i="12" s="1"/>
  <c r="Y363" i="12" s="1"/>
  <c r="Y364" i="12" s="1"/>
  <c r="Y365" i="12" s="1"/>
  <c r="Y366" i="12" s="1"/>
  <c r="Y367" i="12" s="1"/>
  <c r="Y368" i="12" s="1"/>
  <c r="Y369" i="12" s="1"/>
  <c r="Y370" i="12" s="1"/>
  <c r="Y371" i="12" s="1"/>
  <c r="Y372" i="12" s="1"/>
  <c r="Y373" i="12" s="1"/>
  <c r="Y374" i="12" s="1"/>
  <c r="Y375" i="12" s="1"/>
  <c r="Y376" i="12" s="1"/>
  <c r="Y354" i="12"/>
  <c r="E350" i="12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65" i="12" s="1"/>
  <c r="Q346" i="12"/>
  <c r="Q347" i="12" s="1"/>
  <c r="Q348" i="12" s="1"/>
  <c r="Q349" i="12" s="1"/>
  <c r="Q350" i="12" s="1"/>
  <c r="Q351" i="12" s="1"/>
  <c r="Q352" i="12" s="1"/>
  <c r="Q353" i="12" s="1"/>
  <c r="Q354" i="12" s="1"/>
  <c r="Q355" i="12" s="1"/>
  <c r="Q356" i="12" s="1"/>
  <c r="Q357" i="12" s="1"/>
  <c r="Q358" i="12" s="1"/>
  <c r="Q359" i="12" s="1"/>
  <c r="Q360" i="12" s="1"/>
  <c r="Q361" i="12" s="1"/>
  <c r="Q362" i="12" s="1"/>
  <c r="Q363" i="12" s="1"/>
  <c r="Q364" i="12" s="1"/>
  <c r="Q365" i="12" s="1"/>
  <c r="Q366" i="12" s="1"/>
  <c r="Q367" i="12" s="1"/>
  <c r="Q368" i="12" s="1"/>
  <c r="Q369" i="12" s="1"/>
  <c r="Q370" i="12" s="1"/>
  <c r="Q371" i="12" s="1"/>
  <c r="Q372" i="12" s="1"/>
  <c r="Q373" i="12" s="1"/>
  <c r="Q374" i="12" s="1"/>
  <c r="Q375" i="12" s="1"/>
  <c r="Q376" i="12" s="1"/>
  <c r="Q377" i="12" s="1"/>
  <c r="Q378" i="12" s="1"/>
  <c r="Q345" i="12"/>
  <c r="Y344" i="12"/>
  <c r="Y345" i="12" s="1"/>
  <c r="Y346" i="12" s="1"/>
  <c r="Y347" i="12" s="1"/>
  <c r="Y348" i="12" s="1"/>
  <c r="Y349" i="12" s="1"/>
  <c r="Y350" i="12" s="1"/>
  <c r="Y351" i="12" s="1"/>
  <c r="Y352" i="12" s="1"/>
  <c r="Y353" i="12" s="1"/>
  <c r="I343" i="12"/>
  <c r="I344" i="12" s="1"/>
  <c r="I345" i="12" s="1"/>
  <c r="I346" i="12" s="1"/>
  <c r="I347" i="12" s="1"/>
  <c r="I348" i="12" s="1"/>
  <c r="I349" i="12" s="1"/>
  <c r="I350" i="12" s="1"/>
  <c r="I351" i="12" s="1"/>
  <c r="I352" i="12" s="1"/>
  <c r="I353" i="12" s="1"/>
  <c r="I354" i="12" s="1"/>
  <c r="I355" i="12" s="1"/>
  <c r="I356" i="12" s="1"/>
  <c r="I357" i="12" s="1"/>
  <c r="I358" i="12" s="1"/>
  <c r="I359" i="12" s="1"/>
  <c r="I360" i="12" s="1"/>
  <c r="I361" i="12" s="1"/>
  <c r="I362" i="12" s="1"/>
  <c r="I363" i="12" s="1"/>
  <c r="I364" i="12" s="1"/>
  <c r="I365" i="12" s="1"/>
  <c r="I366" i="12" s="1"/>
  <c r="I367" i="12" s="1"/>
  <c r="I368" i="12" s="1"/>
  <c r="I369" i="12" s="1"/>
  <c r="I370" i="12" s="1"/>
  <c r="I371" i="12" s="1"/>
  <c r="I372" i="12" s="1"/>
  <c r="I373" i="12" s="1"/>
  <c r="I374" i="12" s="1"/>
  <c r="I375" i="12" s="1"/>
  <c r="I376" i="12" s="1"/>
  <c r="I377" i="12" s="1"/>
  <c r="I378" i="12" s="1"/>
  <c r="I379" i="12" s="1"/>
  <c r="I380" i="12" s="1"/>
  <c r="I381" i="12" s="1"/>
  <c r="I382" i="12" s="1"/>
  <c r="I383" i="12" s="1"/>
  <c r="I384" i="12" s="1"/>
  <c r="I385" i="12" s="1"/>
  <c r="I386" i="12" s="1"/>
  <c r="I387" i="12" s="1"/>
  <c r="I388" i="12" s="1"/>
  <c r="I389" i="12" s="1"/>
  <c r="I390" i="12" s="1"/>
  <c r="I391" i="12" s="1"/>
  <c r="I392" i="12" s="1"/>
  <c r="I393" i="12" s="1"/>
  <c r="I394" i="12" s="1"/>
  <c r="I395" i="12" s="1"/>
  <c r="I396" i="12" s="1"/>
  <c r="I397" i="12" s="1"/>
  <c r="M336" i="12"/>
  <c r="M337" i="12" s="1"/>
  <c r="M338" i="12" s="1"/>
  <c r="M339" i="12" s="1"/>
  <c r="M340" i="12" s="1"/>
  <c r="M341" i="12" s="1"/>
  <c r="M342" i="12" s="1"/>
  <c r="M343" i="12" s="1"/>
  <c r="M344" i="12" s="1"/>
  <c r="M345" i="12" s="1"/>
  <c r="M346" i="12" s="1"/>
  <c r="M347" i="12" s="1"/>
  <c r="M348" i="12" s="1"/>
  <c r="M349" i="12" s="1"/>
  <c r="M350" i="12" s="1"/>
  <c r="M351" i="12" s="1"/>
  <c r="M352" i="12" s="1"/>
  <c r="M353" i="12" s="1"/>
  <c r="M354" i="12" s="1"/>
  <c r="M355" i="12" s="1"/>
  <c r="M356" i="12" s="1"/>
  <c r="M357" i="12" s="1"/>
  <c r="M358" i="12" s="1"/>
  <c r="M359" i="12" s="1"/>
  <c r="M360" i="12" s="1"/>
  <c r="M361" i="12" s="1"/>
  <c r="M362" i="12" s="1"/>
  <c r="M363" i="12" s="1"/>
  <c r="M364" i="12" s="1"/>
  <c r="M365" i="12" s="1"/>
  <c r="M366" i="12" s="1"/>
  <c r="M367" i="12" s="1"/>
  <c r="M368" i="12" s="1"/>
  <c r="M369" i="12" s="1"/>
  <c r="M370" i="12" s="1"/>
  <c r="M371" i="12" s="1"/>
  <c r="M372" i="12" s="1"/>
  <c r="M373" i="12" s="1"/>
  <c r="M374" i="12" s="1"/>
  <c r="M375" i="12" s="1"/>
  <c r="M376" i="12" s="1"/>
  <c r="M377" i="12" s="1"/>
  <c r="M378" i="12" s="1"/>
  <c r="M335" i="12"/>
  <c r="M334" i="12"/>
  <c r="Y333" i="12"/>
  <c r="Y334" i="12" s="1"/>
  <c r="Y335" i="12" s="1"/>
  <c r="Y336" i="12" s="1"/>
  <c r="Y337" i="12" s="1"/>
  <c r="Y338" i="12" s="1"/>
  <c r="Y339" i="12" s="1"/>
  <c r="Y340" i="12" s="1"/>
  <c r="Y341" i="12" s="1"/>
  <c r="Y342" i="12" s="1"/>
  <c r="Y343" i="12" s="1"/>
  <c r="U330" i="12"/>
  <c r="U331" i="12" s="1"/>
  <c r="U332" i="12" s="1"/>
  <c r="U333" i="12" s="1"/>
  <c r="U334" i="12" s="1"/>
  <c r="U335" i="12" s="1"/>
  <c r="U336" i="12" s="1"/>
  <c r="U337" i="12" s="1"/>
  <c r="U338" i="12" s="1"/>
  <c r="U339" i="12" s="1"/>
  <c r="U340" i="12" s="1"/>
  <c r="U341" i="12" s="1"/>
  <c r="U342" i="12" s="1"/>
  <c r="U343" i="12" s="1"/>
  <c r="U344" i="12" s="1"/>
  <c r="U345" i="12" s="1"/>
  <c r="U346" i="12" s="1"/>
  <c r="U347" i="12" s="1"/>
  <c r="U348" i="12" s="1"/>
  <c r="U349" i="12" s="1"/>
  <c r="U350" i="12" s="1"/>
  <c r="U351" i="12" s="1"/>
  <c r="U352" i="12" s="1"/>
  <c r="U353" i="12" s="1"/>
  <c r="U354" i="12" s="1"/>
  <c r="U355" i="12" s="1"/>
  <c r="U356" i="12" s="1"/>
  <c r="U357" i="12" s="1"/>
  <c r="U358" i="12" s="1"/>
  <c r="U359" i="12" s="1"/>
  <c r="U360" i="12" s="1"/>
  <c r="U361" i="12" s="1"/>
  <c r="Y328" i="12"/>
  <c r="Y329" i="12" s="1"/>
  <c r="Y330" i="12" s="1"/>
  <c r="Y331" i="12" s="1"/>
  <c r="Y332" i="12" s="1"/>
  <c r="Y327" i="12"/>
  <c r="A325" i="12"/>
  <c r="A326" i="12" s="1"/>
  <c r="A327" i="12" s="1"/>
  <c r="A324" i="12"/>
  <c r="A323" i="12"/>
  <c r="A322" i="12"/>
  <c r="A321" i="12"/>
  <c r="A316" i="12"/>
  <c r="A317" i="12" s="1"/>
  <c r="A318" i="12" s="1"/>
  <c r="A319" i="12" s="1"/>
  <c r="A320" i="12" s="1"/>
  <c r="Q314" i="12"/>
  <c r="Q315" i="12" s="1"/>
  <c r="Q316" i="12" s="1"/>
  <c r="Q317" i="12" s="1"/>
  <c r="Q318" i="12" s="1"/>
  <c r="Q319" i="12" s="1"/>
  <c r="Q320" i="12" s="1"/>
  <c r="Q321" i="12" s="1"/>
  <c r="Q322" i="12" s="1"/>
  <c r="Q323" i="12" s="1"/>
  <c r="Q324" i="12" s="1"/>
  <c r="Q325" i="12" s="1"/>
  <c r="Q326" i="12" s="1"/>
  <c r="Q327" i="12" s="1"/>
  <c r="Q328" i="12" s="1"/>
  <c r="Q329" i="12" s="1"/>
  <c r="Q330" i="12" s="1"/>
  <c r="Q331" i="12" s="1"/>
  <c r="Q332" i="12" s="1"/>
  <c r="Q333" i="12" s="1"/>
  <c r="Q334" i="12" s="1"/>
  <c r="Q335" i="12" s="1"/>
  <c r="Q336" i="12" s="1"/>
  <c r="Q337" i="12" s="1"/>
  <c r="Q338" i="12" s="1"/>
  <c r="Q339" i="12" s="1"/>
  <c r="Q340" i="12" s="1"/>
  <c r="Q341" i="12" s="1"/>
  <c r="Q342" i="12" s="1"/>
  <c r="Q343" i="12" s="1"/>
  <c r="Q344" i="12" s="1"/>
  <c r="Y313" i="12"/>
  <c r="Y314" i="12" s="1"/>
  <c r="Y315" i="12" s="1"/>
  <c r="Y316" i="12" s="1"/>
  <c r="Y317" i="12" s="1"/>
  <c r="Y318" i="12" s="1"/>
  <c r="Y319" i="12" s="1"/>
  <c r="Y320" i="12" s="1"/>
  <c r="Y321" i="12" s="1"/>
  <c r="Y322" i="12" s="1"/>
  <c r="Y323" i="12" s="1"/>
  <c r="Y324" i="12" s="1"/>
  <c r="Y325" i="12" s="1"/>
  <c r="Y326" i="12" s="1"/>
  <c r="Q313" i="12"/>
  <c r="Y312" i="12"/>
  <c r="U309" i="12"/>
  <c r="U310" i="12" s="1"/>
  <c r="U311" i="12" s="1"/>
  <c r="U312" i="12" s="1"/>
  <c r="U313" i="12" s="1"/>
  <c r="U314" i="12" s="1"/>
  <c r="U315" i="12" s="1"/>
  <c r="U316" i="12" s="1"/>
  <c r="U317" i="12" s="1"/>
  <c r="U318" i="12" s="1"/>
  <c r="U319" i="12" s="1"/>
  <c r="U320" i="12" s="1"/>
  <c r="U321" i="12" s="1"/>
  <c r="U322" i="12" s="1"/>
  <c r="U323" i="12" s="1"/>
  <c r="U324" i="12" s="1"/>
  <c r="U325" i="12" s="1"/>
  <c r="U326" i="12" s="1"/>
  <c r="U327" i="12" s="1"/>
  <c r="U328" i="12" s="1"/>
  <c r="U329" i="12" s="1"/>
  <c r="I308" i="12"/>
  <c r="I309" i="12" s="1"/>
  <c r="I310" i="12" s="1"/>
  <c r="I311" i="12" s="1"/>
  <c r="I312" i="12" s="1"/>
  <c r="I313" i="12" s="1"/>
  <c r="I314" i="12" s="1"/>
  <c r="I315" i="12" s="1"/>
  <c r="I316" i="12" s="1"/>
  <c r="I317" i="12" s="1"/>
  <c r="I318" i="12" s="1"/>
  <c r="I319" i="12" s="1"/>
  <c r="I320" i="12" s="1"/>
  <c r="I321" i="12" s="1"/>
  <c r="I322" i="12" s="1"/>
  <c r="I323" i="12" s="1"/>
  <c r="I324" i="12" s="1"/>
  <c r="I325" i="12" s="1"/>
  <c r="I326" i="12" s="1"/>
  <c r="I327" i="12" s="1"/>
  <c r="I328" i="12" s="1"/>
  <c r="I329" i="12" s="1"/>
  <c r="I330" i="12" s="1"/>
  <c r="I331" i="12" s="1"/>
  <c r="I332" i="12" s="1"/>
  <c r="I333" i="12" s="1"/>
  <c r="I334" i="12" s="1"/>
  <c r="I335" i="12" s="1"/>
  <c r="I336" i="12" s="1"/>
  <c r="I337" i="12" s="1"/>
  <c r="I338" i="12" s="1"/>
  <c r="I339" i="12" s="1"/>
  <c r="I340" i="12" s="1"/>
  <c r="I341" i="12" s="1"/>
  <c r="I342" i="12" s="1"/>
  <c r="M307" i="12"/>
  <c r="M308" i="12" s="1"/>
  <c r="M309" i="12" s="1"/>
  <c r="M310" i="12" s="1"/>
  <c r="M311" i="12" s="1"/>
  <c r="M312" i="12" s="1"/>
  <c r="M313" i="12" s="1"/>
  <c r="M314" i="12" s="1"/>
  <c r="M315" i="12" s="1"/>
  <c r="M316" i="12" s="1"/>
  <c r="M317" i="12" s="1"/>
  <c r="M318" i="12" s="1"/>
  <c r="M319" i="12" s="1"/>
  <c r="M320" i="12" s="1"/>
  <c r="M321" i="12" s="1"/>
  <c r="M322" i="12" s="1"/>
  <c r="M323" i="12" s="1"/>
  <c r="M324" i="12" s="1"/>
  <c r="M325" i="12" s="1"/>
  <c r="M326" i="12" s="1"/>
  <c r="M327" i="12" s="1"/>
  <c r="M328" i="12" s="1"/>
  <c r="M329" i="12" s="1"/>
  <c r="M330" i="12" s="1"/>
  <c r="M331" i="12" s="1"/>
  <c r="M332" i="12" s="1"/>
  <c r="M333" i="12" s="1"/>
  <c r="I307" i="12"/>
  <c r="M306" i="12"/>
  <c r="I306" i="12"/>
  <c r="U304" i="12"/>
  <c r="U305" i="12" s="1"/>
  <c r="U306" i="12" s="1"/>
  <c r="U307" i="12" s="1"/>
  <c r="U308" i="12" s="1"/>
  <c r="Y302" i="12"/>
  <c r="Y303" i="12" s="1"/>
  <c r="Y304" i="12" s="1"/>
  <c r="Y305" i="12" s="1"/>
  <c r="Y306" i="12" s="1"/>
  <c r="Y307" i="12" s="1"/>
  <c r="Y308" i="12" s="1"/>
  <c r="Y309" i="12" s="1"/>
  <c r="Y310" i="12" s="1"/>
  <c r="Y311" i="12" s="1"/>
  <c r="E302" i="12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A299" i="12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297" i="12"/>
  <c r="A298" i="12" s="1"/>
  <c r="Q291" i="12"/>
  <c r="Q292" i="12" s="1"/>
  <c r="Q293" i="12" s="1"/>
  <c r="Q294" i="12" s="1"/>
  <c r="Q295" i="12" s="1"/>
  <c r="Q296" i="12" s="1"/>
  <c r="Q297" i="12" s="1"/>
  <c r="Q298" i="12" s="1"/>
  <c r="Q299" i="12" s="1"/>
  <c r="Q300" i="12" s="1"/>
  <c r="Q301" i="12" s="1"/>
  <c r="Q302" i="12" s="1"/>
  <c r="Q303" i="12" s="1"/>
  <c r="Q304" i="12" s="1"/>
  <c r="Q305" i="12" s="1"/>
  <c r="Q306" i="12" s="1"/>
  <c r="Q307" i="12" s="1"/>
  <c r="Q308" i="12" s="1"/>
  <c r="Q309" i="12" s="1"/>
  <c r="Q310" i="12" s="1"/>
  <c r="Q311" i="12" s="1"/>
  <c r="Q312" i="12" s="1"/>
  <c r="A291" i="12"/>
  <c r="A292" i="12" s="1"/>
  <c r="A293" i="12" s="1"/>
  <c r="A294" i="12" s="1"/>
  <c r="A295" i="12" s="1"/>
  <c r="A296" i="12" s="1"/>
  <c r="A290" i="12"/>
  <c r="A289" i="12"/>
  <c r="Q288" i="12"/>
  <c r="Q289" i="12" s="1"/>
  <c r="Q290" i="12" s="1"/>
  <c r="A288" i="12"/>
  <c r="A287" i="12"/>
  <c r="A286" i="12"/>
  <c r="A285" i="12"/>
  <c r="A284" i="12"/>
  <c r="A283" i="12"/>
  <c r="A282" i="12"/>
  <c r="A281" i="12"/>
  <c r="I279" i="12"/>
  <c r="I280" i="12" s="1"/>
  <c r="I281" i="12" s="1"/>
  <c r="I282" i="12" s="1"/>
  <c r="I283" i="12" s="1"/>
  <c r="I284" i="12" s="1"/>
  <c r="I285" i="12" s="1"/>
  <c r="I286" i="12" s="1"/>
  <c r="I287" i="12" s="1"/>
  <c r="I288" i="12" s="1"/>
  <c r="I289" i="12" s="1"/>
  <c r="I290" i="12" s="1"/>
  <c r="I291" i="12" s="1"/>
  <c r="I292" i="12" s="1"/>
  <c r="I293" i="12" s="1"/>
  <c r="I294" i="12" s="1"/>
  <c r="I295" i="12" s="1"/>
  <c r="I296" i="12" s="1"/>
  <c r="I297" i="12" s="1"/>
  <c r="I298" i="12" s="1"/>
  <c r="I299" i="12" s="1"/>
  <c r="I300" i="12" s="1"/>
  <c r="I301" i="12" s="1"/>
  <c r="I302" i="12" s="1"/>
  <c r="I303" i="12" s="1"/>
  <c r="I304" i="12" s="1"/>
  <c r="I305" i="12" s="1"/>
  <c r="U278" i="12"/>
  <c r="U279" i="12" s="1"/>
  <c r="U280" i="12" s="1"/>
  <c r="U281" i="12" s="1"/>
  <c r="U282" i="12" s="1"/>
  <c r="U283" i="12" s="1"/>
  <c r="U284" i="12" s="1"/>
  <c r="U285" i="12" s="1"/>
  <c r="U286" i="12" s="1"/>
  <c r="U287" i="12" s="1"/>
  <c r="U288" i="12" s="1"/>
  <c r="U289" i="12" s="1"/>
  <c r="U290" i="12" s="1"/>
  <c r="U291" i="12" s="1"/>
  <c r="U292" i="12" s="1"/>
  <c r="U293" i="12" s="1"/>
  <c r="U294" i="12" s="1"/>
  <c r="U295" i="12" s="1"/>
  <c r="U296" i="12" s="1"/>
  <c r="U297" i="12" s="1"/>
  <c r="U298" i="12" s="1"/>
  <c r="U299" i="12" s="1"/>
  <c r="U300" i="12" s="1"/>
  <c r="U301" i="12" s="1"/>
  <c r="U302" i="12" s="1"/>
  <c r="U303" i="12" s="1"/>
  <c r="Y276" i="12"/>
  <c r="Y277" i="12" s="1"/>
  <c r="Y278" i="12" s="1"/>
  <c r="Y279" i="12" s="1"/>
  <c r="Y280" i="12" s="1"/>
  <c r="Y281" i="12" s="1"/>
  <c r="Y282" i="12" s="1"/>
  <c r="Y283" i="12" s="1"/>
  <c r="Y284" i="12" s="1"/>
  <c r="Y285" i="12" s="1"/>
  <c r="Y286" i="12" s="1"/>
  <c r="Y287" i="12" s="1"/>
  <c r="Y288" i="12" s="1"/>
  <c r="Y289" i="12" s="1"/>
  <c r="Y290" i="12" s="1"/>
  <c r="Y291" i="12" s="1"/>
  <c r="Y292" i="12" s="1"/>
  <c r="Y293" i="12" s="1"/>
  <c r="Y294" i="12" s="1"/>
  <c r="Y295" i="12" s="1"/>
  <c r="Y296" i="12" s="1"/>
  <c r="Y297" i="12" s="1"/>
  <c r="Y298" i="12" s="1"/>
  <c r="Y299" i="12" s="1"/>
  <c r="Y300" i="12" s="1"/>
  <c r="Y301" i="12" s="1"/>
  <c r="E270" i="12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269" i="12"/>
  <c r="A269" i="12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E268" i="12"/>
  <c r="A268" i="12"/>
  <c r="M267" i="12"/>
  <c r="M268" i="12" s="1"/>
  <c r="M269" i="12" s="1"/>
  <c r="M270" i="12" s="1"/>
  <c r="M271" i="12" s="1"/>
  <c r="M272" i="12" s="1"/>
  <c r="M273" i="12" s="1"/>
  <c r="M274" i="12" s="1"/>
  <c r="M275" i="12" s="1"/>
  <c r="M276" i="12" s="1"/>
  <c r="M277" i="12" s="1"/>
  <c r="M278" i="12" s="1"/>
  <c r="M279" i="12" s="1"/>
  <c r="M280" i="12" s="1"/>
  <c r="M281" i="12" s="1"/>
  <c r="M282" i="12" s="1"/>
  <c r="M283" i="12" s="1"/>
  <c r="M284" i="12" s="1"/>
  <c r="M285" i="12" s="1"/>
  <c r="M286" i="12" s="1"/>
  <c r="M287" i="12" s="1"/>
  <c r="M288" i="12" s="1"/>
  <c r="M289" i="12" s="1"/>
  <c r="M290" i="12" s="1"/>
  <c r="M291" i="12" s="1"/>
  <c r="M292" i="12" s="1"/>
  <c r="M293" i="12" s="1"/>
  <c r="M294" i="12" s="1"/>
  <c r="M295" i="12" s="1"/>
  <c r="M296" i="12" s="1"/>
  <c r="M297" i="12" s="1"/>
  <c r="M298" i="12" s="1"/>
  <c r="M299" i="12" s="1"/>
  <c r="M300" i="12" s="1"/>
  <c r="M301" i="12" s="1"/>
  <c r="M302" i="12" s="1"/>
  <c r="M303" i="12" s="1"/>
  <c r="M304" i="12" s="1"/>
  <c r="M305" i="12" s="1"/>
  <c r="A267" i="12"/>
  <c r="M266" i="12"/>
  <c r="M265" i="12"/>
  <c r="I261" i="12"/>
  <c r="I262" i="12" s="1"/>
  <c r="I263" i="12" s="1"/>
  <c r="I264" i="12" s="1"/>
  <c r="I265" i="12" s="1"/>
  <c r="I266" i="12" s="1"/>
  <c r="I267" i="12" s="1"/>
  <c r="I268" i="12" s="1"/>
  <c r="I269" i="12" s="1"/>
  <c r="I270" i="12" s="1"/>
  <c r="I271" i="12" s="1"/>
  <c r="I272" i="12" s="1"/>
  <c r="I273" i="12" s="1"/>
  <c r="I274" i="12" s="1"/>
  <c r="I275" i="12" s="1"/>
  <c r="I276" i="12" s="1"/>
  <c r="I277" i="12" s="1"/>
  <c r="I278" i="12" s="1"/>
  <c r="U260" i="12"/>
  <c r="U261" i="12" s="1"/>
  <c r="U262" i="12" s="1"/>
  <c r="U263" i="12" s="1"/>
  <c r="U264" i="12" s="1"/>
  <c r="U265" i="12" s="1"/>
  <c r="U266" i="12" s="1"/>
  <c r="U267" i="12" s="1"/>
  <c r="U268" i="12" s="1"/>
  <c r="U269" i="12" s="1"/>
  <c r="U270" i="12" s="1"/>
  <c r="U271" i="12" s="1"/>
  <c r="U272" i="12" s="1"/>
  <c r="U273" i="12" s="1"/>
  <c r="U274" i="12" s="1"/>
  <c r="U275" i="12" s="1"/>
  <c r="U276" i="12" s="1"/>
  <c r="U277" i="12" s="1"/>
  <c r="Q260" i="12"/>
  <c r="Q261" i="12" s="1"/>
  <c r="Q262" i="12" s="1"/>
  <c r="Q263" i="12" s="1"/>
  <c r="Q264" i="12" s="1"/>
  <c r="Q265" i="12" s="1"/>
  <c r="Q266" i="12" s="1"/>
  <c r="Q267" i="12" s="1"/>
  <c r="Q268" i="12" s="1"/>
  <c r="Q269" i="12" s="1"/>
  <c r="Q270" i="12" s="1"/>
  <c r="Q271" i="12" s="1"/>
  <c r="Q272" i="12" s="1"/>
  <c r="Q273" i="12" s="1"/>
  <c r="Q274" i="12" s="1"/>
  <c r="Q275" i="12" s="1"/>
  <c r="Q276" i="12" s="1"/>
  <c r="Q277" i="12" s="1"/>
  <c r="Q278" i="12" s="1"/>
  <c r="Q279" i="12" s="1"/>
  <c r="Q280" i="12" s="1"/>
  <c r="Q281" i="12" s="1"/>
  <c r="Q282" i="12" s="1"/>
  <c r="Q283" i="12" s="1"/>
  <c r="Q284" i="12" s="1"/>
  <c r="Q285" i="12" s="1"/>
  <c r="Q286" i="12" s="1"/>
  <c r="Q287" i="12" s="1"/>
  <c r="U259" i="12"/>
  <c r="M258" i="12"/>
  <c r="M259" i="12" s="1"/>
  <c r="M260" i="12" s="1"/>
  <c r="M261" i="12" s="1"/>
  <c r="M262" i="12" s="1"/>
  <c r="M263" i="12" s="1"/>
  <c r="M264" i="12" s="1"/>
  <c r="M257" i="12"/>
  <c r="I257" i="12"/>
  <c r="I258" i="12" s="1"/>
  <c r="I259" i="12" s="1"/>
  <c r="I260" i="12" s="1"/>
  <c r="M256" i="12"/>
  <c r="Y255" i="12"/>
  <c r="Y256" i="12" s="1"/>
  <c r="Y257" i="12" s="1"/>
  <c r="Y258" i="12" s="1"/>
  <c r="Y259" i="12" s="1"/>
  <c r="Y260" i="12" s="1"/>
  <c r="Y261" i="12" s="1"/>
  <c r="Y262" i="12" s="1"/>
  <c r="Y263" i="12" s="1"/>
  <c r="Y264" i="12" s="1"/>
  <c r="Y265" i="12" s="1"/>
  <c r="Y266" i="12" s="1"/>
  <c r="Y267" i="12" s="1"/>
  <c r="Y268" i="12" s="1"/>
  <c r="Y269" i="12" s="1"/>
  <c r="Y270" i="12" s="1"/>
  <c r="Y271" i="12" s="1"/>
  <c r="Y272" i="12" s="1"/>
  <c r="Y273" i="12" s="1"/>
  <c r="Y274" i="12" s="1"/>
  <c r="Y275" i="12" s="1"/>
  <c r="U255" i="12"/>
  <c r="U256" i="12" s="1"/>
  <c r="U257" i="12" s="1"/>
  <c r="U258" i="12" s="1"/>
  <c r="Y254" i="12"/>
  <c r="Q251" i="12"/>
  <c r="Q252" i="12" s="1"/>
  <c r="Q253" i="12" s="1"/>
  <c r="Q254" i="12" s="1"/>
  <c r="Q255" i="12" s="1"/>
  <c r="Q256" i="12" s="1"/>
  <c r="Q257" i="12" s="1"/>
  <c r="Q258" i="12" s="1"/>
  <c r="Q259" i="12" s="1"/>
  <c r="U249" i="12"/>
  <c r="U250" i="12" s="1"/>
  <c r="U251" i="12" s="1"/>
  <c r="U252" i="12" s="1"/>
  <c r="U253" i="12" s="1"/>
  <c r="U254" i="12" s="1"/>
  <c r="M249" i="12"/>
  <c r="M250" i="12" s="1"/>
  <c r="M251" i="12" s="1"/>
  <c r="M252" i="12" s="1"/>
  <c r="M253" i="12" s="1"/>
  <c r="M254" i="12" s="1"/>
  <c r="M255" i="12" s="1"/>
  <c r="M245" i="12"/>
  <c r="M246" i="12" s="1"/>
  <c r="M247" i="12" s="1"/>
  <c r="M248" i="12" s="1"/>
  <c r="E244" i="12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A243" i="12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Y241" i="12"/>
  <c r="Y242" i="12" s="1"/>
  <c r="Y243" i="12" s="1"/>
  <c r="Y244" i="12" s="1"/>
  <c r="Y245" i="12" s="1"/>
  <c r="Y246" i="12" s="1"/>
  <c r="Y247" i="12" s="1"/>
  <c r="Y248" i="12" s="1"/>
  <c r="Y249" i="12" s="1"/>
  <c r="Y250" i="12" s="1"/>
  <c r="Y251" i="12" s="1"/>
  <c r="Y252" i="12" s="1"/>
  <c r="Y253" i="12" s="1"/>
  <c r="Y240" i="12"/>
  <c r="Q240" i="12"/>
  <c r="Q241" i="12" s="1"/>
  <c r="Q242" i="12" s="1"/>
  <c r="Q243" i="12" s="1"/>
  <c r="Q244" i="12" s="1"/>
  <c r="Q245" i="12" s="1"/>
  <c r="Q246" i="12" s="1"/>
  <c r="Q247" i="12" s="1"/>
  <c r="Q248" i="12" s="1"/>
  <c r="Q249" i="12" s="1"/>
  <c r="Q250" i="12" s="1"/>
  <c r="Q239" i="12"/>
  <c r="Q238" i="12"/>
  <c r="A237" i="12"/>
  <c r="A238" i="12" s="1"/>
  <c r="A239" i="12" s="1"/>
  <c r="A240" i="12" s="1"/>
  <c r="A241" i="12" s="1"/>
  <c r="A242" i="12" s="1"/>
  <c r="A236" i="12"/>
  <c r="I235" i="12"/>
  <c r="I236" i="12" s="1"/>
  <c r="I237" i="12" s="1"/>
  <c r="I238" i="12" s="1"/>
  <c r="I239" i="12" s="1"/>
  <c r="I240" i="12" s="1"/>
  <c r="I241" i="12" s="1"/>
  <c r="I242" i="12" s="1"/>
  <c r="I243" i="12" s="1"/>
  <c r="I244" i="12" s="1"/>
  <c r="I245" i="12" s="1"/>
  <c r="I246" i="12" s="1"/>
  <c r="I247" i="12" s="1"/>
  <c r="I248" i="12" s="1"/>
  <c r="I249" i="12" s="1"/>
  <c r="I250" i="12" s="1"/>
  <c r="I251" i="12" s="1"/>
  <c r="I252" i="12" s="1"/>
  <c r="I253" i="12" s="1"/>
  <c r="I254" i="12" s="1"/>
  <c r="I255" i="12" s="1"/>
  <c r="I256" i="12" s="1"/>
  <c r="A235" i="12"/>
  <c r="Q229" i="12"/>
  <c r="Q230" i="12" s="1"/>
  <c r="Q231" i="12" s="1"/>
  <c r="Q232" i="12" s="1"/>
  <c r="Q233" i="12" s="1"/>
  <c r="Q234" i="12" s="1"/>
  <c r="Q235" i="12" s="1"/>
  <c r="Q236" i="12" s="1"/>
  <c r="Q237" i="12" s="1"/>
  <c r="Y228" i="12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U228" i="12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U243" i="12" s="1"/>
  <c r="U244" i="12" s="1"/>
  <c r="U245" i="12" s="1"/>
  <c r="U246" i="12" s="1"/>
  <c r="U247" i="12" s="1"/>
  <c r="U248" i="12" s="1"/>
  <c r="Q228" i="12"/>
  <c r="Y227" i="12"/>
  <c r="U227" i="12"/>
  <c r="U226" i="12"/>
  <c r="U225" i="12"/>
  <c r="E224" i="12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23" i="12"/>
  <c r="M222" i="12"/>
  <c r="M223" i="12" s="1"/>
  <c r="M224" i="12" s="1"/>
  <c r="M225" i="12" s="1"/>
  <c r="M226" i="12" s="1"/>
  <c r="M227" i="12" s="1"/>
  <c r="M228" i="12" s="1"/>
  <c r="M229" i="12" s="1"/>
  <c r="M230" i="12" s="1"/>
  <c r="M231" i="12" s="1"/>
  <c r="M232" i="12" s="1"/>
  <c r="M233" i="12" s="1"/>
  <c r="M234" i="12" s="1"/>
  <c r="M235" i="12" s="1"/>
  <c r="M236" i="12" s="1"/>
  <c r="M237" i="12" s="1"/>
  <c r="M238" i="12" s="1"/>
  <c r="M239" i="12" s="1"/>
  <c r="M240" i="12" s="1"/>
  <c r="M241" i="12" s="1"/>
  <c r="M242" i="12" s="1"/>
  <c r="M243" i="12" s="1"/>
  <c r="M244" i="12" s="1"/>
  <c r="E222" i="12"/>
  <c r="M221" i="12"/>
  <c r="I221" i="12"/>
  <c r="I222" i="12" s="1"/>
  <c r="I223" i="12" s="1"/>
  <c r="I224" i="12" s="1"/>
  <c r="I225" i="12" s="1"/>
  <c r="I226" i="12" s="1"/>
  <c r="I227" i="12" s="1"/>
  <c r="I228" i="12" s="1"/>
  <c r="I229" i="12" s="1"/>
  <c r="I230" i="12" s="1"/>
  <c r="I231" i="12" s="1"/>
  <c r="I232" i="12" s="1"/>
  <c r="I233" i="12" s="1"/>
  <c r="I234" i="12" s="1"/>
  <c r="M219" i="12"/>
  <c r="M220" i="12" s="1"/>
  <c r="Y216" i="12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A216" i="12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Y215" i="12"/>
  <c r="Y214" i="12"/>
  <c r="A214" i="12"/>
  <c r="A215" i="12" s="1"/>
  <c r="U207" i="12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Q206" i="12"/>
  <c r="Q207" i="12" s="1"/>
  <c r="Q208" i="12" s="1"/>
  <c r="Q209" i="12" s="1"/>
  <c r="Q210" i="12" s="1"/>
  <c r="Q211" i="12" s="1"/>
  <c r="Q212" i="12" s="1"/>
  <c r="Q213" i="12" s="1"/>
  <c r="Q214" i="12" s="1"/>
  <c r="Q215" i="12" s="1"/>
  <c r="Q216" i="12" s="1"/>
  <c r="Q217" i="12" s="1"/>
  <c r="Q218" i="12" s="1"/>
  <c r="Q219" i="12" s="1"/>
  <c r="Q220" i="12" s="1"/>
  <c r="Q221" i="12" s="1"/>
  <c r="Q222" i="12" s="1"/>
  <c r="Q223" i="12" s="1"/>
  <c r="Q224" i="12" s="1"/>
  <c r="Q225" i="12" s="1"/>
  <c r="Q226" i="12" s="1"/>
  <c r="Q227" i="12" s="1"/>
  <c r="Y203" i="12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E203" i="12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Y202" i="12"/>
  <c r="I202" i="12"/>
  <c r="I203" i="12" s="1"/>
  <c r="I204" i="12" s="1"/>
  <c r="I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I218" i="12" s="1"/>
  <c r="I219" i="12" s="1"/>
  <c r="I220" i="12" s="1"/>
  <c r="I201" i="12"/>
  <c r="A200" i="12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199" i="12"/>
  <c r="M196" i="12"/>
  <c r="M197" i="12" s="1"/>
  <c r="M198" i="12" s="1"/>
  <c r="M199" i="12" s="1"/>
  <c r="M200" i="12" s="1"/>
  <c r="M201" i="12" s="1"/>
  <c r="M202" i="12" s="1"/>
  <c r="M203" i="12" s="1"/>
  <c r="M204" i="12" s="1"/>
  <c r="M205" i="12" s="1"/>
  <c r="M206" i="12" s="1"/>
  <c r="M207" i="12" s="1"/>
  <c r="M208" i="12" s="1"/>
  <c r="M209" i="12" s="1"/>
  <c r="M210" i="12" s="1"/>
  <c r="M211" i="12" s="1"/>
  <c r="M212" i="12" s="1"/>
  <c r="M213" i="12" s="1"/>
  <c r="M214" i="12" s="1"/>
  <c r="M215" i="12" s="1"/>
  <c r="M216" i="12" s="1"/>
  <c r="M217" i="12" s="1"/>
  <c r="M218" i="12" s="1"/>
  <c r="I194" i="12"/>
  <c r="I195" i="12" s="1"/>
  <c r="I196" i="12" s="1"/>
  <c r="I197" i="12" s="1"/>
  <c r="I198" i="12" s="1"/>
  <c r="I199" i="12" s="1"/>
  <c r="I200" i="12" s="1"/>
  <c r="I193" i="12"/>
  <c r="A193" i="12"/>
  <c r="A194" i="12" s="1"/>
  <c r="A195" i="12" s="1"/>
  <c r="A196" i="12" s="1"/>
  <c r="A197" i="12" s="1"/>
  <c r="A198" i="12" s="1"/>
  <c r="E192" i="12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A192" i="12"/>
  <c r="Q191" i="12"/>
  <c r="Q192" i="12" s="1"/>
  <c r="Q193" i="12" s="1"/>
  <c r="Q194" i="12" s="1"/>
  <c r="Q195" i="12" s="1"/>
  <c r="Q196" i="12" s="1"/>
  <c r="Q197" i="12" s="1"/>
  <c r="Q198" i="12" s="1"/>
  <c r="Q199" i="12" s="1"/>
  <c r="Q200" i="12" s="1"/>
  <c r="Q201" i="12" s="1"/>
  <c r="Q202" i="12" s="1"/>
  <c r="Q203" i="12" s="1"/>
  <c r="Q204" i="12" s="1"/>
  <c r="Q205" i="12" s="1"/>
  <c r="E191" i="12"/>
  <c r="A191" i="12"/>
  <c r="E190" i="12"/>
  <c r="Y189" i="12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U186" i="12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Y176" i="12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A175" i="12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74" i="12"/>
  <c r="Q173" i="12"/>
  <c r="Q174" i="12" s="1"/>
  <c r="Q175" i="12" s="1"/>
  <c r="Q176" i="12" s="1"/>
  <c r="Q177" i="12" s="1"/>
  <c r="Q178" i="12" s="1"/>
  <c r="Q179" i="12" s="1"/>
  <c r="Q180" i="12" s="1"/>
  <c r="Q181" i="12" s="1"/>
  <c r="Q182" i="12" s="1"/>
  <c r="Q183" i="12" s="1"/>
  <c r="Q184" i="12" s="1"/>
  <c r="Q185" i="12" s="1"/>
  <c r="Q186" i="12" s="1"/>
  <c r="Q187" i="12" s="1"/>
  <c r="Q188" i="12" s="1"/>
  <c r="Q189" i="12" s="1"/>
  <c r="Q190" i="12" s="1"/>
  <c r="A173" i="12"/>
  <c r="U172" i="12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E172" i="12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A172" i="12"/>
  <c r="U171" i="12"/>
  <c r="M171" i="12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A171" i="12"/>
  <c r="A170" i="12"/>
  <c r="A169" i="12"/>
  <c r="A168" i="12"/>
  <c r="A167" i="12"/>
  <c r="E163" i="12"/>
  <c r="E164" i="12" s="1"/>
  <c r="E165" i="12" s="1"/>
  <c r="E166" i="12" s="1"/>
  <c r="E167" i="12" s="1"/>
  <c r="E168" i="12" s="1"/>
  <c r="E169" i="12" s="1"/>
  <c r="E170" i="12" s="1"/>
  <c r="E171" i="12" s="1"/>
  <c r="U162" i="12"/>
  <c r="U163" i="12" s="1"/>
  <c r="U164" i="12" s="1"/>
  <c r="U165" i="12" s="1"/>
  <c r="U166" i="12" s="1"/>
  <c r="U167" i="12" s="1"/>
  <c r="U168" i="12" s="1"/>
  <c r="U169" i="12" s="1"/>
  <c r="U170" i="12" s="1"/>
  <c r="Y161" i="12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U161" i="12"/>
  <c r="Q161" i="12"/>
  <c r="Q162" i="12" s="1"/>
  <c r="Q163" i="12" s="1"/>
  <c r="Q164" i="12" s="1"/>
  <c r="Q165" i="12" s="1"/>
  <c r="Q166" i="12" s="1"/>
  <c r="Q167" i="12" s="1"/>
  <c r="Q168" i="12" s="1"/>
  <c r="Q169" i="12" s="1"/>
  <c r="Q170" i="12" s="1"/>
  <c r="Q171" i="12" s="1"/>
  <c r="Q172" i="12" s="1"/>
  <c r="Q160" i="12"/>
  <c r="Q159" i="12"/>
  <c r="A154" i="12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53" i="12"/>
  <c r="M151" i="12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Q149" i="12"/>
  <c r="Q150" i="12" s="1"/>
  <c r="Q151" i="12" s="1"/>
  <c r="Q152" i="12" s="1"/>
  <c r="Q153" i="12" s="1"/>
  <c r="Q154" i="12" s="1"/>
  <c r="Q155" i="12" s="1"/>
  <c r="Q156" i="12" s="1"/>
  <c r="Q157" i="12" s="1"/>
  <c r="Q158" i="12" s="1"/>
  <c r="Y146" i="12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45" i="12"/>
  <c r="A145" i="12"/>
  <c r="A146" i="12" s="1"/>
  <c r="A147" i="12" s="1"/>
  <c r="A148" i="12" s="1"/>
  <c r="A149" i="12" s="1"/>
  <c r="A150" i="12" s="1"/>
  <c r="A151" i="12" s="1"/>
  <c r="A152" i="12" s="1"/>
  <c r="A144" i="12"/>
  <c r="U143" i="12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Y139" i="12"/>
  <c r="Y140" i="12" s="1"/>
  <c r="Y141" i="12" s="1"/>
  <c r="Y142" i="12" s="1"/>
  <c r="Y143" i="12" s="1"/>
  <c r="Y144" i="12" s="1"/>
  <c r="Q137" i="12"/>
  <c r="Q138" i="12" s="1"/>
  <c r="Q139" i="12" s="1"/>
  <c r="Q140" i="12" s="1"/>
  <c r="Q141" i="12" s="1"/>
  <c r="Q142" i="12" s="1"/>
  <c r="Q143" i="12" s="1"/>
  <c r="Q144" i="12" s="1"/>
  <c r="Q145" i="12" s="1"/>
  <c r="Q146" i="12" s="1"/>
  <c r="Q147" i="12" s="1"/>
  <c r="Q148" i="12" s="1"/>
  <c r="Q136" i="12"/>
  <c r="Y135" i="12"/>
  <c r="Y136" i="12" s="1"/>
  <c r="Y137" i="12" s="1"/>
  <c r="Y138" i="12" s="1"/>
  <c r="Q135" i="12"/>
  <c r="U132" i="12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31" i="12"/>
  <c r="A131" i="12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U130" i="12"/>
  <c r="M128" i="12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A125" i="12"/>
  <c r="A126" i="12" s="1"/>
  <c r="A127" i="12" s="1"/>
  <c r="A128" i="12" s="1"/>
  <c r="A129" i="12" s="1"/>
  <c r="A130" i="12" s="1"/>
  <c r="Q122" i="12"/>
  <c r="Q123" i="12" s="1"/>
  <c r="Q124" i="12" s="1"/>
  <c r="Q125" i="12" s="1"/>
  <c r="Q126" i="12" s="1"/>
  <c r="Q127" i="12" s="1"/>
  <c r="Q128" i="12" s="1"/>
  <c r="Q129" i="12" s="1"/>
  <c r="Q130" i="12" s="1"/>
  <c r="Q131" i="12" s="1"/>
  <c r="Q132" i="12" s="1"/>
  <c r="Q133" i="12" s="1"/>
  <c r="Q134" i="12" s="1"/>
  <c r="Y121" i="12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20" i="12"/>
  <c r="M115" i="12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14" i="12"/>
  <c r="I114" i="12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75" i="12" s="1"/>
  <c r="I176" i="12" s="1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M113" i="12"/>
  <c r="I113" i="12"/>
  <c r="U111" i="12"/>
  <c r="U112" i="12" s="1"/>
  <c r="U113" i="12" s="1"/>
  <c r="U114" i="12" s="1"/>
  <c r="U115" i="12" s="1"/>
  <c r="U116" i="12" s="1"/>
  <c r="U117" i="12" s="1"/>
  <c r="U118" i="12" s="1"/>
  <c r="U119" i="12" s="1"/>
  <c r="U120" i="12" s="1"/>
  <c r="U121" i="12" s="1"/>
  <c r="U122" i="12" s="1"/>
  <c r="U123" i="12" s="1"/>
  <c r="U124" i="12" s="1"/>
  <c r="U125" i="12" s="1"/>
  <c r="U126" i="12" s="1"/>
  <c r="U127" i="12" s="1"/>
  <c r="U128" i="12" s="1"/>
  <c r="U129" i="12" s="1"/>
  <c r="Q110" i="12"/>
  <c r="Q111" i="12" s="1"/>
  <c r="Q112" i="12" s="1"/>
  <c r="Q113" i="12" s="1"/>
  <c r="Q114" i="12" s="1"/>
  <c r="Q115" i="12" s="1"/>
  <c r="Q116" i="12" s="1"/>
  <c r="Q117" i="12" s="1"/>
  <c r="Q118" i="12" s="1"/>
  <c r="Q119" i="12" s="1"/>
  <c r="Q120" i="12" s="1"/>
  <c r="Q121" i="12" s="1"/>
  <c r="Q109" i="12"/>
  <c r="Q108" i="12"/>
  <c r="I101" i="12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E100" i="12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Y97" i="12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U93" i="12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U107" i="12" s="1"/>
  <c r="U108" i="12" s="1"/>
  <c r="U109" i="12" s="1"/>
  <c r="U110" i="12" s="1"/>
  <c r="M93" i="12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Q92" i="12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Q103" i="12" s="1"/>
  <c r="Q104" i="12" s="1"/>
  <c r="Q105" i="12" s="1"/>
  <c r="Q106" i="12" s="1"/>
  <c r="Q107" i="12" s="1"/>
  <c r="E91" i="12"/>
  <c r="E92" i="12" s="1"/>
  <c r="E93" i="12" s="1"/>
  <c r="E94" i="12" s="1"/>
  <c r="E95" i="12" s="1"/>
  <c r="E96" i="12" s="1"/>
  <c r="E97" i="12" s="1"/>
  <c r="E98" i="12" s="1"/>
  <c r="E99" i="12" s="1"/>
  <c r="E90" i="12"/>
  <c r="I88" i="12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A86" i="12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80" i="12"/>
  <c r="A81" i="12" s="1"/>
  <c r="A82" i="12" s="1"/>
  <c r="A83" i="12" s="1"/>
  <c r="A84" i="12" s="1"/>
  <c r="A85" i="12" s="1"/>
  <c r="A79" i="12"/>
  <c r="E78" i="12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I75" i="12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Y73" i="12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A73" i="12"/>
  <c r="A74" i="12" s="1"/>
  <c r="A75" i="12" s="1"/>
  <c r="A76" i="12" s="1"/>
  <c r="A77" i="12" s="1"/>
  <c r="A78" i="12" s="1"/>
  <c r="Y72" i="12"/>
  <c r="Y71" i="12"/>
  <c r="A71" i="12"/>
  <c r="A72" i="12" s="1"/>
  <c r="Y70" i="12"/>
  <c r="A70" i="12"/>
  <c r="A69" i="12"/>
  <c r="M68" i="12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M84" i="12" s="1"/>
  <c r="M85" i="12" s="1"/>
  <c r="M86" i="12" s="1"/>
  <c r="M87" i="12" s="1"/>
  <c r="M88" i="12" s="1"/>
  <c r="M89" i="12" s="1"/>
  <c r="M90" i="12" s="1"/>
  <c r="M91" i="12" s="1"/>
  <c r="M92" i="12" s="1"/>
  <c r="A68" i="12"/>
  <c r="M67" i="12"/>
  <c r="A67" i="12"/>
  <c r="M66" i="12"/>
  <c r="E66" i="12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A66" i="12"/>
  <c r="M65" i="12"/>
  <c r="E65" i="12"/>
  <c r="A65" i="12"/>
  <c r="U64" i="12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Q64" i="12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U63" i="12"/>
  <c r="U62" i="12"/>
  <c r="Y56" i="12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55" i="12"/>
  <c r="A54" i="12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I53" i="12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A53" i="12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49" i="12"/>
  <c r="Q48" i="12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E48" i="12"/>
  <c r="U47" i="12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M47" i="12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46" i="12"/>
  <c r="A42" i="12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I41" i="12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A41" i="12"/>
  <c r="E39" i="12"/>
  <c r="E40" i="12" s="1"/>
  <c r="E41" i="12" s="1"/>
  <c r="E42" i="12" s="1"/>
  <c r="E43" i="12" s="1"/>
  <c r="E44" i="12" s="1"/>
  <c r="E45" i="12" s="1"/>
  <c r="E46" i="12" s="1"/>
  <c r="E47" i="12" s="1"/>
  <c r="E38" i="12"/>
  <c r="U35" i="12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A35" i="12"/>
  <c r="A36" i="12" s="1"/>
  <c r="A37" i="12" s="1"/>
  <c r="A38" i="12" s="1"/>
  <c r="A39" i="12" s="1"/>
  <c r="A40" i="12" s="1"/>
  <c r="U34" i="12"/>
  <c r="Q34" i="12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A34" i="12"/>
  <c r="U33" i="12"/>
  <c r="Q33" i="12"/>
  <c r="U32" i="12"/>
  <c r="I32" i="12"/>
  <c r="I33" i="12" s="1"/>
  <c r="I34" i="12" s="1"/>
  <c r="I35" i="12" s="1"/>
  <c r="I36" i="12" s="1"/>
  <c r="I37" i="12" s="1"/>
  <c r="I38" i="12" s="1"/>
  <c r="I39" i="12" s="1"/>
  <c r="I40" i="12" s="1"/>
  <c r="I31" i="12"/>
  <c r="E30" i="12"/>
  <c r="E31" i="12" s="1"/>
  <c r="E32" i="12" s="1"/>
  <c r="E33" i="12" s="1"/>
  <c r="E34" i="12" s="1"/>
  <c r="E35" i="12" s="1"/>
  <c r="E36" i="12" s="1"/>
  <c r="E37" i="12" s="1"/>
  <c r="Y29" i="12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E29" i="12"/>
  <c r="A29" i="12"/>
  <c r="A30" i="12" s="1"/>
  <c r="A31" i="12" s="1"/>
  <c r="A32" i="12" s="1"/>
  <c r="A33" i="12" s="1"/>
  <c r="Y28" i="12"/>
  <c r="E28" i="12"/>
  <c r="A28" i="12"/>
  <c r="A27" i="12"/>
  <c r="A26" i="12"/>
  <c r="M24" i="12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Q4" i="12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Q3" i="12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Y2" i="12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Q2" i="12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I2" i="12"/>
  <c r="E2" i="12"/>
  <c r="A2" i="12"/>
  <c r="A3" i="12" s="1"/>
  <c r="A4" i="12" s="1"/>
  <c r="A5" i="12" s="1"/>
  <c r="A6" i="12" s="1"/>
  <c r="A7" i="12" s="1"/>
  <c r="A8" i="12" s="1"/>
  <c r="D247" i="10"/>
  <c r="D194" i="10"/>
  <c r="D156" i="10"/>
  <c r="D135" i="10"/>
  <c r="H356" i="10"/>
  <c r="H298" i="10"/>
  <c r="H227" i="10"/>
  <c r="H131" i="10"/>
  <c r="H206" i="10"/>
  <c r="H197" i="10"/>
  <c r="H127" i="10"/>
  <c r="H119" i="10"/>
  <c r="L427" i="10"/>
  <c r="L291" i="10"/>
  <c r="P241" i="10"/>
  <c r="T301" i="10"/>
  <c r="AB458" i="10"/>
  <c r="AB470" i="10"/>
  <c r="Y523" i="10"/>
  <c r="Y524" i="10" s="1"/>
  <c r="Y525" i="10" s="1"/>
  <c r="Y526" i="10" s="1"/>
  <c r="Y506" i="10"/>
  <c r="Y507" i="10" s="1"/>
  <c r="Y508" i="10" s="1"/>
  <c r="Y509" i="10" s="1"/>
  <c r="Y510" i="10" s="1"/>
  <c r="Y511" i="10" s="1"/>
  <c r="Y512" i="10" s="1"/>
  <c r="Y513" i="10" s="1"/>
  <c r="Y514" i="10" s="1"/>
  <c r="Y515" i="10" s="1"/>
  <c r="Y516" i="10" s="1"/>
  <c r="Y517" i="10" s="1"/>
  <c r="Y518" i="10" s="1"/>
  <c r="Y519" i="10" s="1"/>
  <c r="Y520" i="10" s="1"/>
  <c r="Y521" i="10" s="1"/>
  <c r="Y522" i="10" s="1"/>
  <c r="Y475" i="10"/>
  <c r="Y476" i="10" s="1"/>
  <c r="Y477" i="10" s="1"/>
  <c r="Y478" i="10" s="1"/>
  <c r="Y479" i="10" s="1"/>
  <c r="Y480" i="10" s="1"/>
  <c r="Y481" i="10" s="1"/>
  <c r="Y482" i="10" s="1"/>
  <c r="Y483" i="10" s="1"/>
  <c r="Y484" i="10" s="1"/>
  <c r="Y485" i="10" s="1"/>
  <c r="Y486" i="10" s="1"/>
  <c r="Y487" i="10" s="1"/>
  <c r="Y488" i="10" s="1"/>
  <c r="Y489" i="10" s="1"/>
  <c r="Y490" i="10" s="1"/>
  <c r="Y491" i="10" s="1"/>
  <c r="Y492" i="10" s="1"/>
  <c r="Y493" i="10" s="1"/>
  <c r="Y494" i="10" s="1"/>
  <c r="Y495" i="10" s="1"/>
  <c r="Y496" i="10" s="1"/>
  <c r="Y497" i="10" s="1"/>
  <c r="Y498" i="10" s="1"/>
  <c r="Y499" i="10" s="1"/>
  <c r="Y500" i="10" s="1"/>
  <c r="Y501" i="10" s="1"/>
  <c r="Y502" i="10" s="1"/>
  <c r="Y503" i="10" s="1"/>
  <c r="Y504" i="10" s="1"/>
  <c r="Y505" i="10" s="1"/>
  <c r="Y448" i="10"/>
  <c r="Y449" i="10" s="1"/>
  <c r="Y450" i="10" s="1"/>
  <c r="Y451" i="10" s="1"/>
  <c r="Y452" i="10" s="1"/>
  <c r="Y453" i="10" s="1"/>
  <c r="Y454" i="10" s="1"/>
  <c r="Y455" i="10" s="1"/>
  <c r="Y456" i="10" s="1"/>
  <c r="Y457" i="10" s="1"/>
  <c r="Y458" i="10" s="1"/>
  <c r="Y459" i="10" s="1"/>
  <c r="Y460" i="10" s="1"/>
  <c r="Y461" i="10" s="1"/>
  <c r="Y462" i="10" s="1"/>
  <c r="Y463" i="10" s="1"/>
  <c r="Y464" i="10" s="1"/>
  <c r="Y465" i="10" s="1"/>
  <c r="Y466" i="10" s="1"/>
  <c r="Y467" i="10" s="1"/>
  <c r="Y468" i="10" s="1"/>
  <c r="Y469" i="10" s="1"/>
  <c r="Y470" i="10" s="1"/>
  <c r="Y471" i="10" s="1"/>
  <c r="Y472" i="10" s="1"/>
  <c r="Y473" i="10" s="1"/>
  <c r="Y474" i="10" s="1"/>
  <c r="Y404" i="10"/>
  <c r="Y405" i="10" s="1"/>
  <c r="Y406" i="10" s="1"/>
  <c r="Y407" i="10" s="1"/>
  <c r="Y408" i="10" s="1"/>
  <c r="Y409" i="10" s="1"/>
  <c r="Y410" i="10" s="1"/>
  <c r="Y411" i="10" s="1"/>
  <c r="Y412" i="10" s="1"/>
  <c r="Y413" i="10" s="1"/>
  <c r="Y414" i="10" s="1"/>
  <c r="Y415" i="10" s="1"/>
  <c r="Y416" i="10" s="1"/>
  <c r="Y417" i="10" s="1"/>
  <c r="Y418" i="10" s="1"/>
  <c r="Y419" i="10" s="1"/>
  <c r="Y420" i="10" s="1"/>
  <c r="Y421" i="10" s="1"/>
  <c r="Y422" i="10" s="1"/>
  <c r="Y423" i="10" s="1"/>
  <c r="Y424" i="10" s="1"/>
  <c r="Y425" i="10" s="1"/>
  <c r="Y426" i="10" s="1"/>
  <c r="Y427" i="10" s="1"/>
  <c r="Y428" i="10" s="1"/>
  <c r="Y429" i="10" s="1"/>
  <c r="Y430" i="10" s="1"/>
  <c r="Y431" i="10" s="1"/>
  <c r="Y432" i="10" s="1"/>
  <c r="Y433" i="10" s="1"/>
  <c r="Y434" i="10" s="1"/>
  <c r="Y435" i="10" s="1"/>
  <c r="Y436" i="10" s="1"/>
  <c r="Y437" i="10" s="1"/>
  <c r="Y438" i="10" s="1"/>
  <c r="Y439" i="10" s="1"/>
  <c r="Y440" i="10" s="1"/>
  <c r="Y441" i="10" s="1"/>
  <c r="Y442" i="10" s="1"/>
  <c r="Y443" i="10" s="1"/>
  <c r="Y444" i="10" s="1"/>
  <c r="Y445" i="10" s="1"/>
  <c r="Y446" i="10" s="1"/>
  <c r="Y447" i="10" s="1"/>
  <c r="Y377" i="10"/>
  <c r="Y378" i="10" s="1"/>
  <c r="Y379" i="10" s="1"/>
  <c r="Y380" i="10" s="1"/>
  <c r="Y381" i="10" s="1"/>
  <c r="Y382" i="10" s="1"/>
  <c r="Y383" i="10" s="1"/>
  <c r="Y384" i="10" s="1"/>
  <c r="Y385" i="10" s="1"/>
  <c r="Y386" i="10" s="1"/>
  <c r="Y387" i="10" s="1"/>
  <c r="Y388" i="10" s="1"/>
  <c r="Y389" i="10" s="1"/>
  <c r="Y390" i="10" s="1"/>
  <c r="Y391" i="10" s="1"/>
  <c r="Y392" i="10" s="1"/>
  <c r="Y393" i="10" s="1"/>
  <c r="Y394" i="10" s="1"/>
  <c r="Y395" i="10" s="1"/>
  <c r="Y396" i="10" s="1"/>
  <c r="Y397" i="10" s="1"/>
  <c r="Y398" i="10" s="1"/>
  <c r="Y399" i="10" s="1"/>
  <c r="Y400" i="10" s="1"/>
  <c r="Y401" i="10" s="1"/>
  <c r="Y402" i="10" s="1"/>
  <c r="Y403" i="10" s="1"/>
  <c r="Y354" i="10"/>
  <c r="Y355" i="10" s="1"/>
  <c r="Y356" i="10" s="1"/>
  <c r="Y357" i="10" s="1"/>
  <c r="Y358" i="10" s="1"/>
  <c r="Y359" i="10" s="1"/>
  <c r="Y360" i="10" s="1"/>
  <c r="Y361" i="10" s="1"/>
  <c r="Y362" i="10" s="1"/>
  <c r="Y363" i="10" s="1"/>
  <c r="Y364" i="10" s="1"/>
  <c r="Y365" i="10" s="1"/>
  <c r="Y366" i="10" s="1"/>
  <c r="Y367" i="10" s="1"/>
  <c r="Y368" i="10" s="1"/>
  <c r="Y369" i="10" s="1"/>
  <c r="Y370" i="10" s="1"/>
  <c r="Y371" i="10" s="1"/>
  <c r="Y372" i="10" s="1"/>
  <c r="Y373" i="10" s="1"/>
  <c r="Y374" i="10" s="1"/>
  <c r="Y375" i="10" s="1"/>
  <c r="Y376" i="10" s="1"/>
  <c r="Y344" i="10"/>
  <c r="Y345" i="10" s="1"/>
  <c r="Y346" i="10" s="1"/>
  <c r="Y347" i="10" s="1"/>
  <c r="Y348" i="10" s="1"/>
  <c r="Y349" i="10" s="1"/>
  <c r="Y350" i="10" s="1"/>
  <c r="Y351" i="10" s="1"/>
  <c r="Y352" i="10" s="1"/>
  <c r="Y353" i="10" s="1"/>
  <c r="Y327" i="10"/>
  <c r="Y328" i="10" s="1"/>
  <c r="Y329" i="10" s="1"/>
  <c r="Y330" i="10" s="1"/>
  <c r="Y331" i="10" s="1"/>
  <c r="Y332" i="10" s="1"/>
  <c r="Y333" i="10" s="1"/>
  <c r="Y334" i="10" s="1"/>
  <c r="Y335" i="10" s="1"/>
  <c r="Y336" i="10" s="1"/>
  <c r="Y337" i="10" s="1"/>
  <c r="Y338" i="10" s="1"/>
  <c r="Y339" i="10" s="1"/>
  <c r="Y340" i="10" s="1"/>
  <c r="Y341" i="10" s="1"/>
  <c r="Y342" i="10" s="1"/>
  <c r="Y343" i="10" s="1"/>
  <c r="Y312" i="10"/>
  <c r="Y313" i="10" s="1"/>
  <c r="Y314" i="10" s="1"/>
  <c r="Y315" i="10" s="1"/>
  <c r="Y316" i="10" s="1"/>
  <c r="Y317" i="10" s="1"/>
  <c r="Y318" i="10" s="1"/>
  <c r="Y319" i="10" s="1"/>
  <c r="Y320" i="10" s="1"/>
  <c r="Y321" i="10" s="1"/>
  <c r="Y322" i="10" s="1"/>
  <c r="Y323" i="10" s="1"/>
  <c r="Y324" i="10" s="1"/>
  <c r="Y325" i="10" s="1"/>
  <c r="Y326" i="10" s="1"/>
  <c r="Y302" i="10"/>
  <c r="Y303" i="10" s="1"/>
  <c r="Y304" i="10" s="1"/>
  <c r="Y305" i="10" s="1"/>
  <c r="Y306" i="10" s="1"/>
  <c r="Y307" i="10" s="1"/>
  <c r="Y308" i="10" s="1"/>
  <c r="Y309" i="10" s="1"/>
  <c r="Y310" i="10" s="1"/>
  <c r="Y311" i="10" s="1"/>
  <c r="Y276" i="10"/>
  <c r="Y277" i="10" s="1"/>
  <c r="Y278" i="10" s="1"/>
  <c r="Y279" i="10" s="1"/>
  <c r="Y280" i="10" s="1"/>
  <c r="Y281" i="10" s="1"/>
  <c r="Y282" i="10" s="1"/>
  <c r="Y283" i="10" s="1"/>
  <c r="Y284" i="10" s="1"/>
  <c r="Y285" i="10" s="1"/>
  <c r="Y286" i="10" s="1"/>
  <c r="Y287" i="10" s="1"/>
  <c r="Y288" i="10" s="1"/>
  <c r="Y289" i="10" s="1"/>
  <c r="Y290" i="10" s="1"/>
  <c r="Y291" i="10" s="1"/>
  <c r="Y292" i="10" s="1"/>
  <c r="Y293" i="10" s="1"/>
  <c r="Y294" i="10" s="1"/>
  <c r="Y295" i="10" s="1"/>
  <c r="Y296" i="10" s="1"/>
  <c r="Y297" i="10" s="1"/>
  <c r="Y298" i="10" s="1"/>
  <c r="Y299" i="10" s="1"/>
  <c r="Y300" i="10" s="1"/>
  <c r="Y301" i="10" s="1"/>
  <c r="Y254" i="10"/>
  <c r="Y255" i="10" s="1"/>
  <c r="Y256" i="10" s="1"/>
  <c r="Y257" i="10" s="1"/>
  <c r="Y258" i="10" s="1"/>
  <c r="Y259" i="10" s="1"/>
  <c r="Y260" i="10" s="1"/>
  <c r="Y261" i="10" s="1"/>
  <c r="Y262" i="10" s="1"/>
  <c r="Y263" i="10" s="1"/>
  <c r="Y264" i="10" s="1"/>
  <c r="Y265" i="10" s="1"/>
  <c r="Y266" i="10" s="1"/>
  <c r="Y267" i="10" s="1"/>
  <c r="Y268" i="10" s="1"/>
  <c r="Y269" i="10" s="1"/>
  <c r="Y270" i="10" s="1"/>
  <c r="Y271" i="10" s="1"/>
  <c r="Y272" i="10" s="1"/>
  <c r="Y273" i="10" s="1"/>
  <c r="Y274" i="10" s="1"/>
  <c r="Y275" i="10" s="1"/>
  <c r="Y240" i="10"/>
  <c r="Y241" i="10" s="1"/>
  <c r="Y242" i="10" s="1"/>
  <c r="Y243" i="10" s="1"/>
  <c r="Y244" i="10" s="1"/>
  <c r="Y245" i="10" s="1"/>
  <c r="Y246" i="10" s="1"/>
  <c r="Y247" i="10" s="1"/>
  <c r="Y248" i="10" s="1"/>
  <c r="Y249" i="10" s="1"/>
  <c r="Y250" i="10" s="1"/>
  <c r="Y251" i="10" s="1"/>
  <c r="Y252" i="10" s="1"/>
  <c r="Y253" i="10" s="1"/>
  <c r="Y227" i="10"/>
  <c r="Y228" i="10" s="1"/>
  <c r="Y229" i="10" s="1"/>
  <c r="Y230" i="10" s="1"/>
  <c r="Y231" i="10" s="1"/>
  <c r="Y232" i="10" s="1"/>
  <c r="Y233" i="10" s="1"/>
  <c r="Y234" i="10" s="1"/>
  <c r="Y235" i="10" s="1"/>
  <c r="Y236" i="10" s="1"/>
  <c r="Y237" i="10" s="1"/>
  <c r="Y238" i="10" s="1"/>
  <c r="Y239" i="10" s="1"/>
  <c r="Y214" i="10"/>
  <c r="Y215" i="10" s="1"/>
  <c r="Y216" i="10" s="1"/>
  <c r="Y217" i="10" s="1"/>
  <c r="Y218" i="10" s="1"/>
  <c r="Y219" i="10" s="1"/>
  <c r="Y220" i="10" s="1"/>
  <c r="Y221" i="10" s="1"/>
  <c r="Y222" i="10" s="1"/>
  <c r="Y223" i="10" s="1"/>
  <c r="Y224" i="10" s="1"/>
  <c r="Y225" i="10" s="1"/>
  <c r="Y226" i="10" s="1"/>
  <c r="Y202" i="10"/>
  <c r="Y203" i="10" s="1"/>
  <c r="Y204" i="10" s="1"/>
  <c r="Y205" i="10" s="1"/>
  <c r="Y206" i="10" s="1"/>
  <c r="Y207" i="10" s="1"/>
  <c r="Y208" i="10" s="1"/>
  <c r="Y209" i="10" s="1"/>
  <c r="Y210" i="10" s="1"/>
  <c r="Y211" i="10" s="1"/>
  <c r="Y212" i="10" s="1"/>
  <c r="Y213" i="10" s="1"/>
  <c r="Y189" i="10"/>
  <c r="Y190" i="10" s="1"/>
  <c r="Y191" i="10" s="1"/>
  <c r="Y192" i="10" s="1"/>
  <c r="Y193" i="10" s="1"/>
  <c r="Y194" i="10" s="1"/>
  <c r="Y195" i="10" s="1"/>
  <c r="Y196" i="10" s="1"/>
  <c r="Y197" i="10" s="1"/>
  <c r="Y198" i="10" s="1"/>
  <c r="Y199" i="10" s="1"/>
  <c r="Y200" i="10" s="1"/>
  <c r="Y201" i="10" s="1"/>
  <c r="Y176" i="10"/>
  <c r="Y177" i="10" s="1"/>
  <c r="Y178" i="10" s="1"/>
  <c r="Y179" i="10" s="1"/>
  <c r="Y180" i="10" s="1"/>
  <c r="Y181" i="10" s="1"/>
  <c r="Y182" i="10" s="1"/>
  <c r="Y183" i="10" s="1"/>
  <c r="Y184" i="10" s="1"/>
  <c r="Y185" i="10" s="1"/>
  <c r="Y186" i="10" s="1"/>
  <c r="Y187" i="10" s="1"/>
  <c r="Y188" i="10" s="1"/>
  <c r="Y161" i="10"/>
  <c r="Y162" i="10" s="1"/>
  <c r="Y163" i="10" s="1"/>
  <c r="Y164" i="10" s="1"/>
  <c r="Y165" i="10" s="1"/>
  <c r="Y166" i="10" s="1"/>
  <c r="Y167" i="10" s="1"/>
  <c r="Y168" i="10" s="1"/>
  <c r="Y169" i="10" s="1"/>
  <c r="Y170" i="10" s="1"/>
  <c r="Y171" i="10" s="1"/>
  <c r="Y172" i="10" s="1"/>
  <c r="Y173" i="10" s="1"/>
  <c r="Y174" i="10" s="1"/>
  <c r="Y175" i="10" s="1"/>
  <c r="Y145" i="10"/>
  <c r="Y146" i="10" s="1"/>
  <c r="Y147" i="10" s="1"/>
  <c r="Y148" i="10" s="1"/>
  <c r="Y149" i="10" s="1"/>
  <c r="Y150" i="10" s="1"/>
  <c r="Y151" i="10" s="1"/>
  <c r="Y152" i="10" s="1"/>
  <c r="Y153" i="10" s="1"/>
  <c r="Y154" i="10" s="1"/>
  <c r="Y155" i="10" s="1"/>
  <c r="Y156" i="10" s="1"/>
  <c r="Y157" i="10" s="1"/>
  <c r="Y158" i="10" s="1"/>
  <c r="Y159" i="10" s="1"/>
  <c r="Y160" i="10" s="1"/>
  <c r="Y135" i="10"/>
  <c r="Y136" i="10" s="1"/>
  <c r="Y137" i="10" s="1"/>
  <c r="Y138" i="10" s="1"/>
  <c r="Y139" i="10" s="1"/>
  <c r="Y140" i="10" s="1"/>
  <c r="Y141" i="10" s="1"/>
  <c r="Y142" i="10" s="1"/>
  <c r="Y143" i="10" s="1"/>
  <c r="Y144" i="10" s="1"/>
  <c r="Y120" i="10"/>
  <c r="Y121" i="10" s="1"/>
  <c r="Y122" i="10" s="1"/>
  <c r="Y123" i="10" s="1"/>
  <c r="Y124" i="10" s="1"/>
  <c r="Y125" i="10" s="1"/>
  <c r="Y126" i="10" s="1"/>
  <c r="Y127" i="10" s="1"/>
  <c r="Y128" i="10" s="1"/>
  <c r="Y129" i="10" s="1"/>
  <c r="Y130" i="10" s="1"/>
  <c r="Y131" i="10" s="1"/>
  <c r="Y132" i="10" s="1"/>
  <c r="Y133" i="10" s="1"/>
  <c r="Y134" i="10" s="1"/>
  <c r="Y97" i="10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Y113" i="10" s="1"/>
  <c r="Y114" i="10" s="1"/>
  <c r="Y115" i="10" s="1"/>
  <c r="Y116" i="10" s="1"/>
  <c r="Y117" i="10" s="1"/>
  <c r="Y118" i="10" s="1"/>
  <c r="Y119" i="10" s="1"/>
  <c r="Y70" i="10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55" i="10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28" i="10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2" i="10"/>
  <c r="Y3" i="10" s="1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U490" i="10"/>
  <c r="U491" i="10" s="1"/>
  <c r="U492" i="10" s="1"/>
  <c r="U493" i="10" s="1"/>
  <c r="U465" i="10"/>
  <c r="U466" i="10" s="1"/>
  <c r="U467" i="10" s="1"/>
  <c r="U468" i="10" s="1"/>
  <c r="U469" i="10" s="1"/>
  <c r="U470" i="10" s="1"/>
  <c r="U471" i="10" s="1"/>
  <c r="U472" i="10" s="1"/>
  <c r="U473" i="10" s="1"/>
  <c r="U474" i="10" s="1"/>
  <c r="U475" i="10" s="1"/>
  <c r="U476" i="10" s="1"/>
  <c r="U477" i="10" s="1"/>
  <c r="U478" i="10" s="1"/>
  <c r="U479" i="10" s="1"/>
  <c r="U480" i="10" s="1"/>
  <c r="U481" i="10" s="1"/>
  <c r="U482" i="10" s="1"/>
  <c r="U483" i="10" s="1"/>
  <c r="U484" i="10" s="1"/>
  <c r="U485" i="10" s="1"/>
  <c r="U486" i="10" s="1"/>
  <c r="U487" i="10" s="1"/>
  <c r="U488" i="10" s="1"/>
  <c r="U489" i="10" s="1"/>
  <c r="U446" i="10"/>
  <c r="U447" i="10" s="1"/>
  <c r="U448" i="10" s="1"/>
  <c r="U449" i="10" s="1"/>
  <c r="U450" i="10" s="1"/>
  <c r="U451" i="10" s="1"/>
  <c r="U452" i="10" s="1"/>
  <c r="U453" i="10" s="1"/>
  <c r="U454" i="10" s="1"/>
  <c r="U455" i="10" s="1"/>
  <c r="U456" i="10" s="1"/>
  <c r="U457" i="10" s="1"/>
  <c r="U458" i="10" s="1"/>
  <c r="U459" i="10" s="1"/>
  <c r="U460" i="10" s="1"/>
  <c r="U461" i="10" s="1"/>
  <c r="U462" i="10" s="1"/>
  <c r="U463" i="10" s="1"/>
  <c r="U464" i="10" s="1"/>
  <c r="U400" i="10"/>
  <c r="U401" i="10" s="1"/>
  <c r="U402" i="10" s="1"/>
  <c r="U403" i="10" s="1"/>
  <c r="U404" i="10" s="1"/>
  <c r="U405" i="10" s="1"/>
  <c r="U406" i="10" s="1"/>
  <c r="U407" i="10" s="1"/>
  <c r="U408" i="10" s="1"/>
  <c r="U409" i="10" s="1"/>
  <c r="U410" i="10" s="1"/>
  <c r="U411" i="10" s="1"/>
  <c r="U412" i="10" s="1"/>
  <c r="U413" i="10" s="1"/>
  <c r="U414" i="10" s="1"/>
  <c r="U415" i="10" s="1"/>
  <c r="U416" i="10" s="1"/>
  <c r="U417" i="10" s="1"/>
  <c r="U418" i="10" s="1"/>
  <c r="U419" i="10" s="1"/>
  <c r="U420" i="10" s="1"/>
  <c r="U421" i="10" s="1"/>
  <c r="U422" i="10" s="1"/>
  <c r="U423" i="10" s="1"/>
  <c r="U424" i="10" s="1"/>
  <c r="U425" i="10" s="1"/>
  <c r="U426" i="10" s="1"/>
  <c r="U427" i="10" s="1"/>
  <c r="U428" i="10" s="1"/>
  <c r="U429" i="10" s="1"/>
  <c r="U430" i="10" s="1"/>
  <c r="U431" i="10" s="1"/>
  <c r="U432" i="10" s="1"/>
  <c r="U433" i="10" s="1"/>
  <c r="U434" i="10" s="1"/>
  <c r="U435" i="10" s="1"/>
  <c r="U436" i="10" s="1"/>
  <c r="U437" i="10" s="1"/>
  <c r="U438" i="10" s="1"/>
  <c r="U439" i="10" s="1"/>
  <c r="U440" i="10" s="1"/>
  <c r="U441" i="10" s="1"/>
  <c r="U442" i="10" s="1"/>
  <c r="U443" i="10" s="1"/>
  <c r="U444" i="10" s="1"/>
  <c r="U445" i="10" s="1"/>
  <c r="U362" i="10"/>
  <c r="U363" i="10" s="1"/>
  <c r="U364" i="10" s="1"/>
  <c r="U365" i="10" s="1"/>
  <c r="U366" i="10" s="1"/>
  <c r="U367" i="10" s="1"/>
  <c r="U368" i="10" s="1"/>
  <c r="U369" i="10" s="1"/>
  <c r="U370" i="10" s="1"/>
  <c r="U371" i="10" s="1"/>
  <c r="U372" i="10" s="1"/>
  <c r="U373" i="10" s="1"/>
  <c r="U374" i="10" s="1"/>
  <c r="U375" i="10" s="1"/>
  <c r="U376" i="10" s="1"/>
  <c r="U377" i="10" s="1"/>
  <c r="U378" i="10" s="1"/>
  <c r="U379" i="10" s="1"/>
  <c r="U380" i="10" s="1"/>
  <c r="U381" i="10" s="1"/>
  <c r="U382" i="10" s="1"/>
  <c r="U383" i="10" s="1"/>
  <c r="U384" i="10" s="1"/>
  <c r="U385" i="10" s="1"/>
  <c r="U386" i="10" s="1"/>
  <c r="U387" i="10" s="1"/>
  <c r="U388" i="10" s="1"/>
  <c r="U389" i="10" s="1"/>
  <c r="U390" i="10" s="1"/>
  <c r="U391" i="10" s="1"/>
  <c r="U392" i="10" s="1"/>
  <c r="U393" i="10" s="1"/>
  <c r="U394" i="10" s="1"/>
  <c r="U395" i="10" s="1"/>
  <c r="U396" i="10" s="1"/>
  <c r="U397" i="10" s="1"/>
  <c r="U398" i="10" s="1"/>
  <c r="U399" i="10" s="1"/>
  <c r="U330" i="10"/>
  <c r="U331" i="10" s="1"/>
  <c r="U332" i="10" s="1"/>
  <c r="U333" i="10" s="1"/>
  <c r="U334" i="10" s="1"/>
  <c r="U335" i="10" s="1"/>
  <c r="U336" i="10" s="1"/>
  <c r="U337" i="10" s="1"/>
  <c r="U338" i="10" s="1"/>
  <c r="U339" i="10" s="1"/>
  <c r="U340" i="10" s="1"/>
  <c r="U341" i="10" s="1"/>
  <c r="U342" i="10" s="1"/>
  <c r="U343" i="10" s="1"/>
  <c r="U344" i="10" s="1"/>
  <c r="U345" i="10" s="1"/>
  <c r="U346" i="10" s="1"/>
  <c r="U347" i="10" s="1"/>
  <c r="U348" i="10" s="1"/>
  <c r="U349" i="10" s="1"/>
  <c r="U350" i="10" s="1"/>
  <c r="U351" i="10" s="1"/>
  <c r="U352" i="10" s="1"/>
  <c r="U353" i="10" s="1"/>
  <c r="U354" i="10" s="1"/>
  <c r="U355" i="10" s="1"/>
  <c r="U356" i="10" s="1"/>
  <c r="U357" i="10" s="1"/>
  <c r="U358" i="10" s="1"/>
  <c r="U359" i="10" s="1"/>
  <c r="U360" i="10" s="1"/>
  <c r="U361" i="10" s="1"/>
  <c r="U304" i="10"/>
  <c r="U305" i="10" s="1"/>
  <c r="U306" i="10" s="1"/>
  <c r="U307" i="10" s="1"/>
  <c r="U308" i="10" s="1"/>
  <c r="U309" i="10" s="1"/>
  <c r="U310" i="10" s="1"/>
  <c r="U311" i="10" s="1"/>
  <c r="U312" i="10" s="1"/>
  <c r="U313" i="10" s="1"/>
  <c r="U314" i="10" s="1"/>
  <c r="U315" i="10" s="1"/>
  <c r="U316" i="10" s="1"/>
  <c r="U317" i="10" s="1"/>
  <c r="U318" i="10" s="1"/>
  <c r="U319" i="10" s="1"/>
  <c r="U320" i="10" s="1"/>
  <c r="U321" i="10" s="1"/>
  <c r="U322" i="10" s="1"/>
  <c r="U323" i="10" s="1"/>
  <c r="U324" i="10" s="1"/>
  <c r="U325" i="10" s="1"/>
  <c r="U326" i="10" s="1"/>
  <c r="U327" i="10" s="1"/>
  <c r="U328" i="10" s="1"/>
  <c r="U329" i="10" s="1"/>
  <c r="U278" i="10"/>
  <c r="U279" i="10" s="1"/>
  <c r="U280" i="10" s="1"/>
  <c r="U281" i="10" s="1"/>
  <c r="U282" i="10" s="1"/>
  <c r="U283" i="10" s="1"/>
  <c r="U284" i="10" s="1"/>
  <c r="U285" i="10" s="1"/>
  <c r="U286" i="10" s="1"/>
  <c r="U287" i="10" s="1"/>
  <c r="U288" i="10" s="1"/>
  <c r="U289" i="10" s="1"/>
  <c r="U290" i="10" s="1"/>
  <c r="U291" i="10" s="1"/>
  <c r="U292" i="10" s="1"/>
  <c r="U293" i="10" s="1"/>
  <c r="U294" i="10" s="1"/>
  <c r="U295" i="10" s="1"/>
  <c r="U296" i="10" s="1"/>
  <c r="U297" i="10" s="1"/>
  <c r="U298" i="10" s="1"/>
  <c r="U299" i="10" s="1"/>
  <c r="U300" i="10" s="1"/>
  <c r="U301" i="10" s="1"/>
  <c r="U302" i="10" s="1"/>
  <c r="U303" i="10" s="1"/>
  <c r="U259" i="10"/>
  <c r="U260" i="10" s="1"/>
  <c r="U261" i="10" s="1"/>
  <c r="U262" i="10" s="1"/>
  <c r="U263" i="10" s="1"/>
  <c r="U264" i="10" s="1"/>
  <c r="U265" i="10" s="1"/>
  <c r="U266" i="10" s="1"/>
  <c r="U267" i="10" s="1"/>
  <c r="U268" i="10" s="1"/>
  <c r="U269" i="10" s="1"/>
  <c r="U270" i="10" s="1"/>
  <c r="U271" i="10" s="1"/>
  <c r="U272" i="10" s="1"/>
  <c r="U273" i="10" s="1"/>
  <c r="U274" i="10" s="1"/>
  <c r="U275" i="10" s="1"/>
  <c r="U276" i="10" s="1"/>
  <c r="U277" i="10" s="1"/>
  <c r="U249" i="10"/>
  <c r="U250" i="10" s="1"/>
  <c r="U251" i="10" s="1"/>
  <c r="U252" i="10" s="1"/>
  <c r="U253" i="10" s="1"/>
  <c r="U254" i="10" s="1"/>
  <c r="U255" i="10" s="1"/>
  <c r="U256" i="10" s="1"/>
  <c r="U257" i="10" s="1"/>
  <c r="U258" i="10" s="1"/>
  <c r="U225" i="10"/>
  <c r="U226" i="10" s="1"/>
  <c r="U227" i="10" s="1"/>
  <c r="U228" i="10" s="1"/>
  <c r="U229" i="10" s="1"/>
  <c r="U230" i="10" s="1"/>
  <c r="U231" i="10" s="1"/>
  <c r="U232" i="10" s="1"/>
  <c r="U233" i="10" s="1"/>
  <c r="U234" i="10" s="1"/>
  <c r="U235" i="10" s="1"/>
  <c r="U236" i="10" s="1"/>
  <c r="U237" i="10" s="1"/>
  <c r="U238" i="10" s="1"/>
  <c r="U239" i="10" s="1"/>
  <c r="U240" i="10" s="1"/>
  <c r="U241" i="10" s="1"/>
  <c r="U242" i="10" s="1"/>
  <c r="U243" i="10" s="1"/>
  <c r="U244" i="10" s="1"/>
  <c r="U245" i="10" s="1"/>
  <c r="U246" i="10" s="1"/>
  <c r="U247" i="10" s="1"/>
  <c r="U248" i="10" s="1"/>
  <c r="U207" i="10"/>
  <c r="U208" i="10" s="1"/>
  <c r="U209" i="10" s="1"/>
  <c r="U210" i="10" s="1"/>
  <c r="U211" i="10" s="1"/>
  <c r="U212" i="10" s="1"/>
  <c r="U213" i="10" s="1"/>
  <c r="U214" i="10" s="1"/>
  <c r="U215" i="10" s="1"/>
  <c r="U216" i="10" s="1"/>
  <c r="U217" i="10" s="1"/>
  <c r="U218" i="10" s="1"/>
  <c r="U219" i="10" s="1"/>
  <c r="U220" i="10" s="1"/>
  <c r="U221" i="10" s="1"/>
  <c r="U222" i="10" s="1"/>
  <c r="U223" i="10" s="1"/>
  <c r="U224" i="10" s="1"/>
  <c r="U186" i="10"/>
  <c r="U187" i="10" s="1"/>
  <c r="U188" i="10" s="1"/>
  <c r="U189" i="10" s="1"/>
  <c r="U190" i="10" s="1"/>
  <c r="U191" i="10" s="1"/>
  <c r="U192" i="10" s="1"/>
  <c r="U193" i="10" s="1"/>
  <c r="U194" i="10" s="1"/>
  <c r="U195" i="10" s="1"/>
  <c r="U196" i="10" s="1"/>
  <c r="U197" i="10" s="1"/>
  <c r="U198" i="10" s="1"/>
  <c r="U199" i="10" s="1"/>
  <c r="U200" i="10" s="1"/>
  <c r="U201" i="10" s="1"/>
  <c r="U202" i="10" s="1"/>
  <c r="U203" i="10" s="1"/>
  <c r="U204" i="10" s="1"/>
  <c r="U205" i="10" s="1"/>
  <c r="U206" i="10" s="1"/>
  <c r="U171" i="10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U184" i="10" s="1"/>
  <c r="U185" i="10" s="1"/>
  <c r="U161" i="10"/>
  <c r="U162" i="10" s="1"/>
  <c r="U163" i="10" s="1"/>
  <c r="U164" i="10" s="1"/>
  <c r="U165" i="10" s="1"/>
  <c r="U166" i="10" s="1"/>
  <c r="U167" i="10" s="1"/>
  <c r="U168" i="10" s="1"/>
  <c r="U169" i="10" s="1"/>
  <c r="U170" i="10" s="1"/>
  <c r="U143" i="10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30" i="10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11" i="10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93" i="10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62" i="10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47" i="10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32" i="10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2" i="10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Q470" i="10"/>
  <c r="Q471" i="10" s="1"/>
  <c r="Q472" i="10" s="1"/>
  <c r="Q473" i="10" s="1"/>
  <c r="Q446" i="10"/>
  <c r="Q447" i="10" s="1"/>
  <c r="Q448" i="10" s="1"/>
  <c r="Q449" i="10" s="1"/>
  <c r="Q450" i="10" s="1"/>
  <c r="Q451" i="10" s="1"/>
  <c r="Q452" i="10" s="1"/>
  <c r="Q453" i="10" s="1"/>
  <c r="Q454" i="10" s="1"/>
  <c r="Q455" i="10" s="1"/>
  <c r="Q456" i="10" s="1"/>
  <c r="Q457" i="10" s="1"/>
  <c r="Q458" i="10" s="1"/>
  <c r="Q459" i="10" s="1"/>
  <c r="Q460" i="10" s="1"/>
  <c r="Q461" i="10" s="1"/>
  <c r="Q462" i="10" s="1"/>
  <c r="Q463" i="10" s="1"/>
  <c r="Q464" i="10" s="1"/>
  <c r="Q465" i="10" s="1"/>
  <c r="Q466" i="10" s="1"/>
  <c r="Q467" i="10" s="1"/>
  <c r="Q468" i="10" s="1"/>
  <c r="Q469" i="10" s="1"/>
  <c r="Q427" i="10"/>
  <c r="Q428" i="10" s="1"/>
  <c r="Q429" i="10" s="1"/>
  <c r="Q430" i="10" s="1"/>
  <c r="Q431" i="10" s="1"/>
  <c r="Q432" i="10" s="1"/>
  <c r="Q433" i="10" s="1"/>
  <c r="Q434" i="10" s="1"/>
  <c r="Q435" i="10" s="1"/>
  <c r="Q436" i="10" s="1"/>
  <c r="Q437" i="10" s="1"/>
  <c r="Q438" i="10" s="1"/>
  <c r="Q439" i="10" s="1"/>
  <c r="Q440" i="10" s="1"/>
  <c r="Q441" i="10" s="1"/>
  <c r="Q442" i="10" s="1"/>
  <c r="Q443" i="10" s="1"/>
  <c r="Q444" i="10" s="1"/>
  <c r="Q445" i="10" s="1"/>
  <c r="Q379" i="10"/>
  <c r="Q380" i="10" s="1"/>
  <c r="Q381" i="10" s="1"/>
  <c r="Q382" i="10" s="1"/>
  <c r="Q383" i="10" s="1"/>
  <c r="Q384" i="10" s="1"/>
  <c r="Q385" i="10" s="1"/>
  <c r="Q386" i="10" s="1"/>
  <c r="Q387" i="10" s="1"/>
  <c r="Q388" i="10" s="1"/>
  <c r="Q389" i="10" s="1"/>
  <c r="Q390" i="10" s="1"/>
  <c r="Q391" i="10" s="1"/>
  <c r="Q392" i="10" s="1"/>
  <c r="Q393" i="10" s="1"/>
  <c r="Q394" i="10" s="1"/>
  <c r="Q395" i="10" s="1"/>
  <c r="Q396" i="10" s="1"/>
  <c r="Q397" i="10" s="1"/>
  <c r="Q398" i="10" s="1"/>
  <c r="Q399" i="10" s="1"/>
  <c r="Q400" i="10" s="1"/>
  <c r="Q401" i="10" s="1"/>
  <c r="Q402" i="10" s="1"/>
  <c r="Q403" i="10" s="1"/>
  <c r="Q404" i="10" s="1"/>
  <c r="Q405" i="10" s="1"/>
  <c r="Q406" i="10" s="1"/>
  <c r="Q407" i="10" s="1"/>
  <c r="Q408" i="10" s="1"/>
  <c r="Q409" i="10" s="1"/>
  <c r="Q410" i="10" s="1"/>
  <c r="Q411" i="10" s="1"/>
  <c r="Q412" i="10" s="1"/>
  <c r="Q413" i="10" s="1"/>
  <c r="Q414" i="10" s="1"/>
  <c r="Q415" i="10" s="1"/>
  <c r="Q416" i="10" s="1"/>
  <c r="Q417" i="10" s="1"/>
  <c r="Q418" i="10" s="1"/>
  <c r="Q419" i="10" s="1"/>
  <c r="Q420" i="10" s="1"/>
  <c r="Q421" i="10" s="1"/>
  <c r="Q422" i="10" s="1"/>
  <c r="Q423" i="10" s="1"/>
  <c r="Q424" i="10" s="1"/>
  <c r="Q425" i="10" s="1"/>
  <c r="Q426" i="10" s="1"/>
  <c r="Q345" i="10"/>
  <c r="Q346" i="10" s="1"/>
  <c r="Q347" i="10" s="1"/>
  <c r="Q348" i="10" s="1"/>
  <c r="Q349" i="10" s="1"/>
  <c r="Q350" i="10" s="1"/>
  <c r="Q351" i="10" s="1"/>
  <c r="Q352" i="10" s="1"/>
  <c r="Q353" i="10" s="1"/>
  <c r="Q354" i="10" s="1"/>
  <c r="Q355" i="10" s="1"/>
  <c r="Q356" i="10" s="1"/>
  <c r="Q357" i="10" s="1"/>
  <c r="Q358" i="10" s="1"/>
  <c r="Q359" i="10" s="1"/>
  <c r="Q360" i="10" s="1"/>
  <c r="Q361" i="10" s="1"/>
  <c r="Q362" i="10" s="1"/>
  <c r="Q363" i="10" s="1"/>
  <c r="Q364" i="10" s="1"/>
  <c r="Q365" i="10" s="1"/>
  <c r="Q366" i="10" s="1"/>
  <c r="Q367" i="10" s="1"/>
  <c r="Q368" i="10" s="1"/>
  <c r="Q369" i="10" s="1"/>
  <c r="Q370" i="10" s="1"/>
  <c r="Q371" i="10" s="1"/>
  <c r="Q372" i="10" s="1"/>
  <c r="Q373" i="10" s="1"/>
  <c r="Q374" i="10" s="1"/>
  <c r="Q375" i="10" s="1"/>
  <c r="Q376" i="10" s="1"/>
  <c r="Q377" i="10" s="1"/>
  <c r="Q378" i="10" s="1"/>
  <c r="Q313" i="10"/>
  <c r="Q314" i="10" s="1"/>
  <c r="Q315" i="10" s="1"/>
  <c r="Q316" i="10" s="1"/>
  <c r="Q317" i="10" s="1"/>
  <c r="Q318" i="10" s="1"/>
  <c r="Q319" i="10" s="1"/>
  <c r="Q320" i="10" s="1"/>
  <c r="Q321" i="10" s="1"/>
  <c r="Q322" i="10" s="1"/>
  <c r="Q323" i="10" s="1"/>
  <c r="Q324" i="10" s="1"/>
  <c r="Q325" i="10" s="1"/>
  <c r="Q326" i="10" s="1"/>
  <c r="Q327" i="10" s="1"/>
  <c r="Q328" i="10" s="1"/>
  <c r="Q329" i="10" s="1"/>
  <c r="Q330" i="10" s="1"/>
  <c r="Q331" i="10" s="1"/>
  <c r="Q332" i="10" s="1"/>
  <c r="Q333" i="10" s="1"/>
  <c r="Q334" i="10" s="1"/>
  <c r="Q335" i="10" s="1"/>
  <c r="Q336" i="10" s="1"/>
  <c r="Q337" i="10" s="1"/>
  <c r="Q338" i="10" s="1"/>
  <c r="Q339" i="10" s="1"/>
  <c r="Q340" i="10" s="1"/>
  <c r="Q341" i="10" s="1"/>
  <c r="Q342" i="10" s="1"/>
  <c r="Q343" i="10" s="1"/>
  <c r="Q344" i="10" s="1"/>
  <c r="Q288" i="10"/>
  <c r="Q289" i="10" s="1"/>
  <c r="Q290" i="10" s="1"/>
  <c r="Q291" i="10" s="1"/>
  <c r="Q292" i="10" s="1"/>
  <c r="Q293" i="10" s="1"/>
  <c r="Q294" i="10" s="1"/>
  <c r="Q295" i="10" s="1"/>
  <c r="Q296" i="10" s="1"/>
  <c r="Q297" i="10" s="1"/>
  <c r="Q298" i="10" s="1"/>
  <c r="Q299" i="10" s="1"/>
  <c r="Q300" i="10" s="1"/>
  <c r="Q301" i="10" s="1"/>
  <c r="Q302" i="10" s="1"/>
  <c r="Q303" i="10" s="1"/>
  <c r="Q304" i="10" s="1"/>
  <c r="Q305" i="10" s="1"/>
  <c r="Q306" i="10" s="1"/>
  <c r="Q307" i="10" s="1"/>
  <c r="Q308" i="10" s="1"/>
  <c r="Q309" i="10" s="1"/>
  <c r="Q310" i="10" s="1"/>
  <c r="Q311" i="10" s="1"/>
  <c r="Q312" i="10" s="1"/>
  <c r="Q260" i="10"/>
  <c r="Q261" i="10" s="1"/>
  <c r="Q262" i="10" s="1"/>
  <c r="Q263" i="10" s="1"/>
  <c r="Q264" i="10" s="1"/>
  <c r="Q265" i="10" s="1"/>
  <c r="Q266" i="10" s="1"/>
  <c r="Q267" i="10" s="1"/>
  <c r="Q268" i="10" s="1"/>
  <c r="Q269" i="10" s="1"/>
  <c r="Q270" i="10" s="1"/>
  <c r="Q271" i="10" s="1"/>
  <c r="Q272" i="10" s="1"/>
  <c r="Q273" i="10" s="1"/>
  <c r="Q274" i="10" s="1"/>
  <c r="Q275" i="10" s="1"/>
  <c r="Q276" i="10" s="1"/>
  <c r="Q277" i="10" s="1"/>
  <c r="Q278" i="10" s="1"/>
  <c r="Q279" i="10" s="1"/>
  <c r="Q280" i="10" s="1"/>
  <c r="Q281" i="10" s="1"/>
  <c r="Q282" i="10" s="1"/>
  <c r="Q283" i="10" s="1"/>
  <c r="Q284" i="10" s="1"/>
  <c r="Q285" i="10" s="1"/>
  <c r="Q286" i="10" s="1"/>
  <c r="Q287" i="10" s="1"/>
  <c r="Q238" i="10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Q253" i="10" s="1"/>
  <c r="Q254" i="10" s="1"/>
  <c r="Q255" i="10" s="1"/>
  <c r="Q256" i="10" s="1"/>
  <c r="Q257" i="10" s="1"/>
  <c r="Q258" i="10" s="1"/>
  <c r="Q259" i="10" s="1"/>
  <c r="Q228" i="10"/>
  <c r="Q229" i="10" s="1"/>
  <c r="Q230" i="10" s="1"/>
  <c r="Q231" i="10" s="1"/>
  <c r="Q232" i="10" s="1"/>
  <c r="Q233" i="10" s="1"/>
  <c r="Q234" i="10" s="1"/>
  <c r="Q235" i="10" s="1"/>
  <c r="Q236" i="10" s="1"/>
  <c r="Q237" i="10" s="1"/>
  <c r="Q206" i="10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191" i="10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173" i="10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59" i="10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49" i="10"/>
  <c r="Q150" i="10" s="1"/>
  <c r="Q151" i="10" s="1"/>
  <c r="Q152" i="10" s="1"/>
  <c r="Q153" i="10" s="1"/>
  <c r="Q154" i="10" s="1"/>
  <c r="Q155" i="10" s="1"/>
  <c r="Q156" i="10" s="1"/>
  <c r="Q157" i="10" s="1"/>
  <c r="Q158" i="10" s="1"/>
  <c r="Q135" i="10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22" i="10"/>
  <c r="Q123" i="10" s="1"/>
  <c r="Q124" i="10" s="1"/>
  <c r="Q125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08" i="10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92" i="10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64" i="10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48" i="10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33" i="10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M495" i="10"/>
  <c r="M496" i="10" s="1"/>
  <c r="M497" i="10" s="1"/>
  <c r="M498" i="10" s="1"/>
  <c r="M468" i="10"/>
  <c r="M469" i="10" s="1"/>
  <c r="M470" i="10" s="1"/>
  <c r="M471" i="10" s="1"/>
  <c r="M472" i="10" s="1"/>
  <c r="M473" i="10" s="1"/>
  <c r="M474" i="10" s="1"/>
  <c r="M475" i="10" s="1"/>
  <c r="M476" i="10" s="1"/>
  <c r="M477" i="10" s="1"/>
  <c r="M478" i="10" s="1"/>
  <c r="M479" i="10" s="1"/>
  <c r="M480" i="10" s="1"/>
  <c r="M481" i="10" s="1"/>
  <c r="M482" i="10" s="1"/>
  <c r="M483" i="10" s="1"/>
  <c r="M484" i="10" s="1"/>
  <c r="M485" i="10" s="1"/>
  <c r="M486" i="10" s="1"/>
  <c r="M487" i="10" s="1"/>
  <c r="M488" i="10" s="1"/>
  <c r="M489" i="10" s="1"/>
  <c r="M490" i="10" s="1"/>
  <c r="M491" i="10" s="1"/>
  <c r="M492" i="10" s="1"/>
  <c r="M493" i="10" s="1"/>
  <c r="M494" i="10" s="1"/>
  <c r="M446" i="10"/>
  <c r="M447" i="10" s="1"/>
  <c r="M448" i="10" s="1"/>
  <c r="M449" i="10" s="1"/>
  <c r="M450" i="10" s="1"/>
  <c r="M451" i="10" s="1"/>
  <c r="M452" i="10" s="1"/>
  <c r="M453" i="10" s="1"/>
  <c r="M454" i="10" s="1"/>
  <c r="M455" i="10" s="1"/>
  <c r="M456" i="10" s="1"/>
  <c r="M457" i="10" s="1"/>
  <c r="M458" i="10" s="1"/>
  <c r="M459" i="10" s="1"/>
  <c r="M460" i="10" s="1"/>
  <c r="M461" i="10" s="1"/>
  <c r="M462" i="10" s="1"/>
  <c r="M463" i="10" s="1"/>
  <c r="M464" i="10" s="1"/>
  <c r="M465" i="10" s="1"/>
  <c r="M466" i="10" s="1"/>
  <c r="M467" i="10" s="1"/>
  <c r="M424" i="10"/>
  <c r="M425" i="10" s="1"/>
  <c r="M426" i="10" s="1"/>
  <c r="M427" i="10" s="1"/>
  <c r="M428" i="10" s="1"/>
  <c r="M429" i="10" s="1"/>
  <c r="M430" i="10" s="1"/>
  <c r="M431" i="10" s="1"/>
  <c r="M432" i="10" s="1"/>
  <c r="M433" i="10" s="1"/>
  <c r="M434" i="10" s="1"/>
  <c r="M435" i="10" s="1"/>
  <c r="M436" i="10" s="1"/>
  <c r="M437" i="10" s="1"/>
  <c r="M438" i="10" s="1"/>
  <c r="M439" i="10" s="1"/>
  <c r="M440" i="10" s="1"/>
  <c r="M441" i="10" s="1"/>
  <c r="M442" i="10" s="1"/>
  <c r="M443" i="10" s="1"/>
  <c r="M444" i="10" s="1"/>
  <c r="M445" i="10" s="1"/>
  <c r="M379" i="10"/>
  <c r="M380" i="10" s="1"/>
  <c r="M381" i="10" s="1"/>
  <c r="M382" i="10" s="1"/>
  <c r="M383" i="10" s="1"/>
  <c r="M384" i="10" s="1"/>
  <c r="M385" i="10" s="1"/>
  <c r="M386" i="10" s="1"/>
  <c r="M387" i="10" s="1"/>
  <c r="M388" i="10" s="1"/>
  <c r="M389" i="10" s="1"/>
  <c r="M390" i="10" s="1"/>
  <c r="M391" i="10" s="1"/>
  <c r="M392" i="10" s="1"/>
  <c r="M393" i="10" s="1"/>
  <c r="M394" i="10" s="1"/>
  <c r="M395" i="10" s="1"/>
  <c r="M396" i="10" s="1"/>
  <c r="M397" i="10" s="1"/>
  <c r="M398" i="10" s="1"/>
  <c r="M399" i="10" s="1"/>
  <c r="M400" i="10" s="1"/>
  <c r="M401" i="10" s="1"/>
  <c r="M402" i="10" s="1"/>
  <c r="M403" i="10" s="1"/>
  <c r="M404" i="10" s="1"/>
  <c r="M405" i="10" s="1"/>
  <c r="M406" i="10" s="1"/>
  <c r="M407" i="10" s="1"/>
  <c r="M408" i="10" s="1"/>
  <c r="M409" i="10" s="1"/>
  <c r="M410" i="10" s="1"/>
  <c r="M411" i="10" s="1"/>
  <c r="M412" i="10" s="1"/>
  <c r="M413" i="10" s="1"/>
  <c r="M414" i="10" s="1"/>
  <c r="M415" i="10" s="1"/>
  <c r="M416" i="10" s="1"/>
  <c r="M417" i="10" s="1"/>
  <c r="M418" i="10" s="1"/>
  <c r="M419" i="10" s="1"/>
  <c r="M420" i="10" s="1"/>
  <c r="M421" i="10" s="1"/>
  <c r="M422" i="10" s="1"/>
  <c r="M423" i="10" s="1"/>
  <c r="M334" i="10"/>
  <c r="M335" i="10" s="1"/>
  <c r="M336" i="10" s="1"/>
  <c r="M337" i="10" s="1"/>
  <c r="M338" i="10" s="1"/>
  <c r="M339" i="10" s="1"/>
  <c r="M340" i="10" s="1"/>
  <c r="M341" i="10" s="1"/>
  <c r="M342" i="10" s="1"/>
  <c r="M343" i="10" s="1"/>
  <c r="M344" i="10" s="1"/>
  <c r="M345" i="10" s="1"/>
  <c r="M346" i="10" s="1"/>
  <c r="M347" i="10" s="1"/>
  <c r="M348" i="10" s="1"/>
  <c r="M349" i="10" s="1"/>
  <c r="M350" i="10" s="1"/>
  <c r="M351" i="10" s="1"/>
  <c r="M352" i="10" s="1"/>
  <c r="M353" i="10" s="1"/>
  <c r="M354" i="10" s="1"/>
  <c r="M355" i="10" s="1"/>
  <c r="M356" i="10" s="1"/>
  <c r="M357" i="10" s="1"/>
  <c r="M358" i="10" s="1"/>
  <c r="M359" i="10" s="1"/>
  <c r="M360" i="10" s="1"/>
  <c r="M361" i="10" s="1"/>
  <c r="M362" i="10" s="1"/>
  <c r="M363" i="10" s="1"/>
  <c r="M364" i="10" s="1"/>
  <c r="M365" i="10" s="1"/>
  <c r="M366" i="10" s="1"/>
  <c r="M367" i="10" s="1"/>
  <c r="M368" i="10" s="1"/>
  <c r="M369" i="10" s="1"/>
  <c r="M370" i="10" s="1"/>
  <c r="M371" i="10" s="1"/>
  <c r="M372" i="10" s="1"/>
  <c r="M373" i="10" s="1"/>
  <c r="M374" i="10" s="1"/>
  <c r="M375" i="10" s="1"/>
  <c r="M376" i="10" s="1"/>
  <c r="M377" i="10" s="1"/>
  <c r="M378" i="10" s="1"/>
  <c r="M306" i="10"/>
  <c r="M307" i="10" s="1"/>
  <c r="M308" i="10" s="1"/>
  <c r="M309" i="10" s="1"/>
  <c r="M310" i="10" s="1"/>
  <c r="M311" i="10" s="1"/>
  <c r="M312" i="10" s="1"/>
  <c r="M313" i="10" s="1"/>
  <c r="M314" i="10" s="1"/>
  <c r="M315" i="10" s="1"/>
  <c r="M316" i="10" s="1"/>
  <c r="M317" i="10" s="1"/>
  <c r="M318" i="10" s="1"/>
  <c r="M319" i="10" s="1"/>
  <c r="M320" i="10" s="1"/>
  <c r="M321" i="10" s="1"/>
  <c r="M322" i="10" s="1"/>
  <c r="M323" i="10" s="1"/>
  <c r="M324" i="10" s="1"/>
  <c r="M325" i="10" s="1"/>
  <c r="M326" i="10" s="1"/>
  <c r="M327" i="10" s="1"/>
  <c r="M328" i="10" s="1"/>
  <c r="M329" i="10" s="1"/>
  <c r="M330" i="10" s="1"/>
  <c r="M331" i="10" s="1"/>
  <c r="M332" i="10" s="1"/>
  <c r="M333" i="10" s="1"/>
  <c r="M265" i="10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256" i="10"/>
  <c r="M257" i="10" s="1"/>
  <c r="M258" i="10" s="1"/>
  <c r="M259" i="10" s="1"/>
  <c r="M260" i="10" s="1"/>
  <c r="M261" i="10" s="1"/>
  <c r="M262" i="10" s="1"/>
  <c r="M263" i="10" s="1"/>
  <c r="M264" i="10" s="1"/>
  <c r="M245" i="10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19" i="10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196" i="10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171" i="10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51" i="10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28" i="10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13" i="10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93" i="10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65" i="10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46" i="10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24" i="10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2" i="10"/>
  <c r="M3" i="10" s="1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I452" i="10"/>
  <c r="I453" i="10" s="1"/>
  <c r="I454" i="10" s="1"/>
  <c r="I451" i="10"/>
  <c r="I437" i="10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17" i="10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398" i="10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343" i="10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96" i="10" s="1"/>
  <c r="I397" i="10" s="1"/>
  <c r="I306" i="10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279" i="10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257" i="10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35" i="10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21" i="10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01" i="10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193" i="10"/>
  <c r="I194" i="10" s="1"/>
  <c r="I195" i="10" s="1"/>
  <c r="I196" i="10" s="1"/>
  <c r="I197" i="10" s="1"/>
  <c r="I198" i="10" s="1"/>
  <c r="I199" i="10" s="1"/>
  <c r="I200" i="10" s="1"/>
  <c r="I113" i="10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01" i="10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88" i="10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75" i="10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53" i="10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41" i="10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31" i="10"/>
  <c r="I32" i="10" s="1"/>
  <c r="I33" i="10" s="1"/>
  <c r="I34" i="10" s="1"/>
  <c r="I35" i="10" s="1"/>
  <c r="I36" i="10" s="1"/>
  <c r="I37" i="10" s="1"/>
  <c r="I38" i="10" s="1"/>
  <c r="I39" i="10" s="1"/>
  <c r="I40" i="10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E399" i="10"/>
  <c r="E400" i="10" s="1"/>
  <c r="E401" i="10" s="1"/>
  <c r="E385" i="10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66" i="10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50" i="10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02" i="10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268" i="10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244" i="10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22" i="10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03" i="10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190" i="10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172" i="10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63" i="10"/>
  <c r="E164" i="10" s="1"/>
  <c r="E165" i="10" s="1"/>
  <c r="E166" i="10" s="1"/>
  <c r="E167" i="10" s="1"/>
  <c r="E168" i="10" s="1"/>
  <c r="E169" i="10" s="1"/>
  <c r="E170" i="10" s="1"/>
  <c r="E171" i="10" s="1"/>
  <c r="E100" i="10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90" i="10"/>
  <c r="E91" i="10" s="1"/>
  <c r="E92" i="10" s="1"/>
  <c r="E93" i="10" s="1"/>
  <c r="E94" i="10" s="1"/>
  <c r="E95" i="10" s="1"/>
  <c r="E96" i="10" s="1"/>
  <c r="E97" i="10" s="1"/>
  <c r="E98" i="10" s="1"/>
  <c r="E99" i="10" s="1"/>
  <c r="E78" i="10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65" i="10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48" i="10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38" i="10"/>
  <c r="E39" i="10" s="1"/>
  <c r="E40" i="10" s="1"/>
  <c r="E41" i="10" s="1"/>
  <c r="E42" i="10" s="1"/>
  <c r="E43" i="10" s="1"/>
  <c r="E44" i="10" s="1"/>
  <c r="E45" i="10" s="1"/>
  <c r="E46" i="10" s="1"/>
  <c r="E47" i="10" s="1"/>
  <c r="E28" i="10"/>
  <c r="E29" i="10" s="1"/>
  <c r="E30" i="10" s="1"/>
  <c r="E31" i="10" s="1"/>
  <c r="E32" i="10" s="1"/>
  <c r="E33" i="10" s="1"/>
  <c r="E34" i="10" s="1"/>
  <c r="E35" i="10" s="1"/>
  <c r="E36" i="10" s="1"/>
  <c r="E37" i="10" s="1"/>
  <c r="E2" i="10"/>
  <c r="E3" i="10" s="1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A325" i="10"/>
  <c r="A326" i="10" s="1"/>
  <c r="A327" i="10" s="1"/>
  <c r="A324" i="10"/>
  <c r="A323" i="10"/>
  <c r="A322" i="10"/>
  <c r="A321" i="10"/>
  <c r="A316" i="10"/>
  <c r="A317" i="10" s="1"/>
  <c r="A318" i="10" s="1"/>
  <c r="A319" i="10" s="1"/>
  <c r="A320" i="10" s="1"/>
  <c r="A299" i="10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289" i="10"/>
  <c r="A290" i="10" s="1"/>
  <c r="A291" i="10" s="1"/>
  <c r="A292" i="10" s="1"/>
  <c r="A293" i="10" s="1"/>
  <c r="A294" i="10" s="1"/>
  <c r="A295" i="10" s="1"/>
  <c r="A296" i="10" s="1"/>
  <c r="A297" i="10" s="1"/>
  <c r="A298" i="10" s="1"/>
  <c r="A287" i="10"/>
  <c r="A288" i="10" s="1"/>
  <c r="A286" i="10"/>
  <c r="A285" i="10"/>
  <c r="A284" i="10"/>
  <c r="A283" i="10"/>
  <c r="A282" i="10"/>
  <c r="A281" i="10"/>
  <c r="A267" i="10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35" i="10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14" i="10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199" i="10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191" i="10"/>
  <c r="A192" i="10" s="1"/>
  <c r="A193" i="10" s="1"/>
  <c r="A194" i="10" s="1"/>
  <c r="A195" i="10" s="1"/>
  <c r="A196" i="10" s="1"/>
  <c r="A197" i="10" s="1"/>
  <c r="A198" i="10" s="1"/>
  <c r="A175" i="10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74" i="10"/>
  <c r="A173" i="10"/>
  <c r="A172" i="10"/>
  <c r="A171" i="10"/>
  <c r="A170" i="10"/>
  <c r="A169" i="10"/>
  <c r="A168" i="10"/>
  <c r="A167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44" i="10"/>
  <c r="A145" i="10" s="1"/>
  <c r="A146" i="10" s="1"/>
  <c r="A147" i="10" s="1"/>
  <c r="A148" i="10" s="1"/>
  <c r="A149" i="10" s="1"/>
  <c r="A150" i="10" s="1"/>
  <c r="A151" i="10" s="1"/>
  <c r="A152" i="10" s="1"/>
  <c r="A131" i="10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25" i="10"/>
  <c r="A126" i="10" s="1"/>
  <c r="A127" i="10" s="1"/>
  <c r="A128" i="10" s="1"/>
  <c r="A129" i="10" s="1"/>
  <c r="A130" i="10" s="1"/>
  <c r="A86" i="10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79" i="10"/>
  <c r="A80" i="10" s="1"/>
  <c r="A81" i="10" s="1"/>
  <c r="A82" i="10" s="1"/>
  <c r="A83" i="10" s="1"/>
  <c r="A84" i="10" s="1"/>
  <c r="A85" i="10" s="1"/>
  <c r="A73" i="10"/>
  <c r="A74" i="10" s="1"/>
  <c r="A75" i="10" s="1"/>
  <c r="A76" i="10" s="1"/>
  <c r="A77" i="10" s="1"/>
  <c r="A78" i="10" s="1"/>
  <c r="A71" i="10"/>
  <c r="A72" i="10" s="1"/>
  <c r="A70" i="10"/>
  <c r="A69" i="10"/>
  <c r="A68" i="10"/>
  <c r="A67" i="10"/>
  <c r="A66" i="10"/>
  <c r="A65" i="10"/>
  <c r="A53" i="10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41" i="10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34" i="10"/>
  <c r="A35" i="10" s="1"/>
  <c r="A36" i="10" s="1"/>
  <c r="A37" i="10" s="1"/>
  <c r="A38" i="10" s="1"/>
  <c r="A39" i="10" s="1"/>
  <c r="A40" i="10" s="1"/>
  <c r="A26" i="10"/>
  <c r="A27" i="10" s="1"/>
  <c r="A28" i="10" s="1"/>
  <c r="A29" i="10" s="1"/>
  <c r="A30" i="10" s="1"/>
  <c r="A31" i="10" s="1"/>
  <c r="A32" i="10" s="1"/>
  <c r="A33" i="10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" i="10"/>
  <c r="A3" i="10" s="1"/>
  <c r="A4" i="10" s="1"/>
  <c r="A5" i="10" s="1"/>
  <c r="A6" i="10" s="1"/>
  <c r="A7" i="10" s="1"/>
  <c r="A8" i="10" s="1"/>
  <c r="D324" i="10"/>
  <c r="D323" i="10"/>
  <c r="D322" i="10"/>
  <c r="D321" i="10"/>
  <c r="D320" i="10"/>
  <c r="D319" i="10"/>
  <c r="D318" i="10"/>
  <c r="D316" i="10"/>
  <c r="D315" i="10"/>
  <c r="D314" i="10"/>
  <c r="D313" i="10"/>
  <c r="D312" i="10"/>
  <c r="D310" i="10"/>
  <c r="D309" i="10"/>
  <c r="D308" i="10"/>
  <c r="D307" i="10"/>
  <c r="D304" i="10"/>
  <c r="D302" i="10"/>
  <c r="D301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79" i="10"/>
  <c r="D278" i="10"/>
  <c r="D275" i="10"/>
  <c r="D274" i="10"/>
  <c r="D271" i="10"/>
  <c r="D270" i="10"/>
  <c r="D269" i="10"/>
  <c r="D268" i="10"/>
  <c r="D267" i="10"/>
  <c r="D266" i="10"/>
  <c r="D264" i="10"/>
  <c r="D263" i="10"/>
  <c r="D262" i="10"/>
  <c r="D261" i="10"/>
  <c r="D260" i="10"/>
  <c r="D259" i="10"/>
  <c r="D258" i="10"/>
  <c r="D256" i="10"/>
  <c r="D255" i="10"/>
  <c r="D253" i="10"/>
  <c r="D251" i="10"/>
  <c r="D250" i="10"/>
  <c r="D249" i="10"/>
  <c r="D248" i="10"/>
  <c r="D246" i="10"/>
  <c r="D245" i="10"/>
  <c r="D244" i="10"/>
  <c r="D243" i="10"/>
  <c r="D240" i="10"/>
  <c r="D239" i="10"/>
  <c r="D238" i="10"/>
  <c r="D237" i="10"/>
  <c r="D236" i="10"/>
  <c r="D235" i="10"/>
  <c r="D233" i="10"/>
  <c r="D232" i="10"/>
  <c r="D231" i="10"/>
  <c r="D230" i="10"/>
  <c r="D228" i="10"/>
  <c r="D227" i="10"/>
  <c r="D226" i="10"/>
  <c r="D225" i="10"/>
  <c r="D224" i="10"/>
  <c r="D223" i="10"/>
  <c r="D222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6" i="10"/>
  <c r="D205" i="10"/>
  <c r="D204" i="10"/>
  <c r="D202" i="10"/>
  <c r="D201" i="10"/>
  <c r="D200" i="10"/>
  <c r="D199" i="10"/>
  <c r="D196" i="10"/>
  <c r="D195" i="10"/>
  <c r="D193" i="10"/>
  <c r="D192" i="10"/>
  <c r="D191" i="10"/>
  <c r="D189" i="10"/>
  <c r="D188" i="10"/>
  <c r="D186" i="10"/>
  <c r="D185" i="10"/>
  <c r="D184" i="10"/>
  <c r="D183" i="10"/>
  <c r="D181" i="10"/>
  <c r="D178" i="10"/>
  <c r="D177" i="10"/>
  <c r="D176" i="10"/>
  <c r="D174" i="10"/>
  <c r="D173" i="10"/>
  <c r="D172" i="10"/>
  <c r="D171" i="10"/>
  <c r="D170" i="10"/>
  <c r="D169" i="10"/>
  <c r="D168" i="10"/>
  <c r="D167" i="10"/>
  <c r="D165" i="10"/>
  <c r="D164" i="10"/>
  <c r="D163" i="10"/>
  <c r="D162" i="10"/>
  <c r="D161" i="10"/>
  <c r="D160" i="10"/>
  <c r="D159" i="10"/>
  <c r="D158" i="10"/>
  <c r="D157" i="10"/>
  <c r="D154" i="10"/>
  <c r="D153" i="10"/>
  <c r="D152" i="10"/>
  <c r="D151" i="10"/>
  <c r="D149" i="10"/>
  <c r="D148" i="10"/>
  <c r="D146" i="10"/>
  <c r="D145" i="10"/>
  <c r="D144" i="10"/>
  <c r="D143" i="10"/>
  <c r="D142" i="10"/>
  <c r="D141" i="10"/>
  <c r="D139" i="10"/>
  <c r="D138" i="10"/>
  <c r="D137" i="10"/>
  <c r="D136" i="10"/>
  <c r="D134" i="10"/>
  <c r="D133" i="10"/>
  <c r="D132" i="10"/>
  <c r="D131" i="10"/>
  <c r="D130" i="10"/>
  <c r="D129" i="10"/>
  <c r="D128" i="10"/>
  <c r="D127" i="10"/>
  <c r="D125" i="10"/>
  <c r="D124" i="10"/>
  <c r="D123" i="10"/>
  <c r="D122" i="10"/>
  <c r="D121" i="10"/>
  <c r="D120" i="10"/>
  <c r="D119" i="10"/>
  <c r="D118" i="10"/>
  <c r="D117" i="10"/>
  <c r="D116" i="10"/>
  <c r="D114" i="10"/>
  <c r="D112" i="10"/>
  <c r="D111" i="10"/>
  <c r="D108" i="10"/>
  <c r="D107" i="10"/>
  <c r="D106" i="10"/>
  <c r="D105" i="10"/>
  <c r="D104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78" i="10"/>
  <c r="D77" i="10"/>
  <c r="D76" i="10"/>
  <c r="D75" i="10"/>
  <c r="D74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59" i="10"/>
  <c r="D58" i="10"/>
  <c r="D57" i="10"/>
  <c r="D56" i="10"/>
  <c r="D54" i="10"/>
  <c r="D53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7" i="10"/>
  <c r="D25" i="10"/>
  <c r="D24" i="10"/>
  <c r="D23" i="10"/>
  <c r="D21" i="10"/>
  <c r="D20" i="10"/>
  <c r="D19" i="10"/>
  <c r="D18" i="10"/>
  <c r="D17" i="10"/>
  <c r="D16" i="10"/>
  <c r="D15" i="10"/>
  <c r="D14" i="10"/>
  <c r="D13" i="10"/>
  <c r="D12" i="10"/>
  <c r="D10" i="10"/>
  <c r="D9" i="10"/>
  <c r="D8" i="10"/>
  <c r="D7" i="10"/>
  <c r="D6" i="10"/>
  <c r="D5" i="10"/>
  <c r="D2" i="10"/>
  <c r="H398" i="10"/>
  <c r="H397" i="10"/>
  <c r="H396" i="10"/>
  <c r="H395" i="10"/>
  <c r="H394" i="10"/>
  <c r="H393" i="10"/>
  <c r="H392" i="10"/>
  <c r="H391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5" i="10"/>
  <c r="H354" i="10"/>
  <c r="H352" i="10"/>
  <c r="H351" i="10"/>
  <c r="H350" i="10"/>
  <c r="H349" i="10"/>
  <c r="H348" i="10"/>
  <c r="H347" i="10"/>
  <c r="H346" i="10"/>
  <c r="H345" i="10"/>
  <c r="H343" i="10"/>
  <c r="H342" i="10"/>
  <c r="H341" i="10"/>
  <c r="H340" i="10"/>
  <c r="H339" i="10"/>
  <c r="H338" i="10"/>
  <c r="H337" i="10"/>
  <c r="H336" i="10"/>
  <c r="H335" i="10"/>
  <c r="H334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7" i="10"/>
  <c r="H296" i="10"/>
  <c r="H295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8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09" i="10"/>
  <c r="H207" i="10"/>
  <c r="H205" i="10"/>
  <c r="H204" i="10"/>
  <c r="H203" i="10"/>
  <c r="H202" i="10"/>
  <c r="H201" i="10"/>
  <c r="H199" i="10"/>
  <c r="H198" i="10"/>
  <c r="H196" i="10"/>
  <c r="H195" i="10"/>
  <c r="H194" i="10"/>
  <c r="H192" i="10"/>
  <c r="H191" i="10"/>
  <c r="H189" i="10"/>
  <c r="H188" i="10"/>
  <c r="H187" i="10"/>
  <c r="H186" i="10"/>
  <c r="H185" i="10"/>
  <c r="H184" i="10"/>
  <c r="H183" i="10"/>
  <c r="H182" i="10"/>
  <c r="H181" i="10"/>
  <c r="H179" i="10"/>
  <c r="H178" i="10"/>
  <c r="H177" i="10"/>
  <c r="H176" i="10"/>
  <c r="H175" i="10"/>
  <c r="H174" i="10"/>
  <c r="H172" i="10"/>
  <c r="H171" i="10"/>
  <c r="H170" i="10"/>
  <c r="H169" i="10"/>
  <c r="H168" i="10"/>
  <c r="H167" i="10"/>
  <c r="H166" i="10"/>
  <c r="H165" i="10"/>
  <c r="H164" i="10"/>
  <c r="H162" i="10"/>
  <c r="H161" i="10"/>
  <c r="H159" i="10"/>
  <c r="H157" i="10"/>
  <c r="H154" i="10"/>
  <c r="H152" i="10"/>
  <c r="H142" i="10"/>
  <c r="H136" i="10"/>
  <c r="H135" i="10"/>
  <c r="H130" i="10"/>
  <c r="H129" i="10"/>
  <c r="H128" i="10"/>
  <c r="H126" i="10"/>
  <c r="H125" i="10"/>
  <c r="H124" i="10"/>
  <c r="H123" i="10"/>
  <c r="H122" i="10"/>
  <c r="H121" i="10"/>
  <c r="H120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3" i="10"/>
  <c r="H2" i="10"/>
  <c r="L450" i="10"/>
  <c r="L449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6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3" i="10"/>
  <c r="L402" i="10"/>
  <c r="L401" i="10"/>
  <c r="L400" i="10"/>
  <c r="L399" i="10"/>
  <c r="L398" i="10"/>
  <c r="L397" i="10"/>
  <c r="L396" i="10"/>
  <c r="L395" i="10"/>
  <c r="L393" i="10"/>
  <c r="L392" i="10"/>
  <c r="L391" i="10"/>
  <c r="L390" i="10"/>
  <c r="L389" i="10"/>
  <c r="L387" i="10"/>
  <c r="L386" i="10"/>
  <c r="L385" i="10"/>
  <c r="L384" i="10"/>
  <c r="L383" i="10"/>
  <c r="L382" i="10"/>
  <c r="L380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4" i="10"/>
  <c r="L353" i="10"/>
  <c r="L352" i="10"/>
  <c r="L351" i="10"/>
  <c r="L350" i="10"/>
  <c r="L348" i="10"/>
  <c r="L347" i="10"/>
  <c r="L346" i="10"/>
  <c r="L345" i="10"/>
  <c r="L343" i="10"/>
  <c r="L342" i="10"/>
  <c r="L341" i="10"/>
  <c r="L340" i="10"/>
  <c r="L339" i="10"/>
  <c r="L338" i="10"/>
  <c r="L337" i="10"/>
  <c r="L336" i="10"/>
  <c r="L335" i="10"/>
  <c r="L333" i="10"/>
  <c r="L332" i="10"/>
  <c r="L331" i="10"/>
  <c r="L330" i="10"/>
  <c r="L329" i="10"/>
  <c r="L328" i="10"/>
  <c r="L327" i="10"/>
  <c r="L326" i="10"/>
  <c r="L325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4" i="10"/>
  <c r="L293" i="10"/>
  <c r="L292" i="10"/>
  <c r="L290" i="10"/>
  <c r="L289" i="10"/>
  <c r="L288" i="10"/>
  <c r="L287" i="10"/>
  <c r="L286" i="10"/>
  <c r="L285" i="10"/>
  <c r="L284" i="10"/>
  <c r="L283" i="10"/>
  <c r="L282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1" i="10"/>
  <c r="L250" i="10"/>
  <c r="L249" i="10"/>
  <c r="L247" i="10"/>
  <c r="L245" i="10"/>
  <c r="L244" i="10"/>
  <c r="L242" i="10"/>
  <c r="L241" i="10"/>
  <c r="L239" i="10"/>
  <c r="L237" i="10"/>
  <c r="L236" i="10"/>
  <c r="L234" i="10"/>
  <c r="L233" i="10"/>
  <c r="L232" i="10"/>
  <c r="L231" i="10"/>
  <c r="L230" i="10"/>
  <c r="L229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5" i="10"/>
  <c r="L164" i="10"/>
  <c r="L163" i="10"/>
  <c r="L162" i="10"/>
  <c r="L161" i="10"/>
  <c r="L160" i="10"/>
  <c r="L159" i="10"/>
  <c r="L158" i="10"/>
  <c r="L157" i="10"/>
  <c r="L156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P494" i="10"/>
  <c r="P493" i="10"/>
  <c r="P492" i="10"/>
  <c r="P491" i="10"/>
  <c r="P490" i="10"/>
  <c r="P489" i="10"/>
  <c r="P488" i="10"/>
  <c r="P486" i="10"/>
  <c r="P485" i="10"/>
  <c r="P484" i="10"/>
  <c r="P483" i="10"/>
  <c r="P482" i="10"/>
  <c r="P480" i="10"/>
  <c r="P479" i="10"/>
  <c r="P478" i="10"/>
  <c r="P477" i="10"/>
  <c r="P476" i="10"/>
  <c r="P475" i="10"/>
  <c r="P474" i="10"/>
  <c r="P473" i="10"/>
  <c r="P472" i="10"/>
  <c r="P470" i="10"/>
  <c r="P469" i="10"/>
  <c r="P468" i="10"/>
  <c r="P467" i="10"/>
  <c r="P466" i="10"/>
  <c r="P465" i="10"/>
  <c r="P464" i="10"/>
  <c r="P463" i="10"/>
  <c r="P462" i="10"/>
  <c r="P461" i="10"/>
  <c r="P460" i="10"/>
  <c r="P459" i="10"/>
  <c r="P458" i="10"/>
  <c r="P457" i="10"/>
  <c r="P456" i="10"/>
  <c r="P455" i="10"/>
  <c r="P454" i="10"/>
  <c r="P452" i="10"/>
  <c r="P451" i="10"/>
  <c r="P449" i="10"/>
  <c r="P448" i="10"/>
  <c r="P447" i="10"/>
  <c r="P446" i="10"/>
  <c r="P445" i="10"/>
  <c r="P444" i="10"/>
  <c r="P443" i="10"/>
  <c r="P442" i="10"/>
  <c r="P441" i="10"/>
  <c r="P440" i="10"/>
  <c r="P439" i="10"/>
  <c r="P438" i="10"/>
  <c r="P437" i="10"/>
  <c r="P436" i="10"/>
  <c r="P435" i="10"/>
  <c r="P433" i="10"/>
  <c r="P432" i="10"/>
  <c r="P431" i="10"/>
  <c r="P430" i="10"/>
  <c r="P429" i="10"/>
  <c r="P428" i="10"/>
  <c r="P427" i="10"/>
  <c r="P426" i="10"/>
  <c r="P425" i="10"/>
  <c r="P424" i="10"/>
  <c r="P423" i="10"/>
  <c r="P422" i="10"/>
  <c r="P421" i="10"/>
  <c r="P420" i="10"/>
  <c r="P419" i="10"/>
  <c r="P418" i="10"/>
  <c r="P417" i="10"/>
  <c r="P416" i="10"/>
  <c r="P415" i="10"/>
  <c r="P414" i="10"/>
  <c r="P413" i="10"/>
  <c r="P412" i="10"/>
  <c r="P411" i="10"/>
  <c r="P410" i="10"/>
  <c r="P409" i="10"/>
  <c r="P408" i="10"/>
  <c r="P407" i="10"/>
  <c r="P406" i="10"/>
  <c r="P405" i="10"/>
  <c r="P404" i="10"/>
  <c r="P403" i="10"/>
  <c r="P402" i="10"/>
  <c r="P401" i="10"/>
  <c r="P400" i="10"/>
  <c r="P399" i="10"/>
  <c r="P398" i="10"/>
  <c r="P397" i="10"/>
  <c r="P396" i="10"/>
  <c r="P395" i="10"/>
  <c r="P394" i="10"/>
  <c r="P393" i="10"/>
  <c r="P392" i="10"/>
  <c r="P391" i="10"/>
  <c r="P390" i="10"/>
  <c r="P389" i="10"/>
  <c r="P388" i="10"/>
  <c r="P387" i="10"/>
  <c r="P386" i="10"/>
  <c r="P385" i="10"/>
  <c r="P384" i="10"/>
  <c r="P383" i="10"/>
  <c r="P382" i="10"/>
  <c r="P381" i="10"/>
  <c r="P380" i="10"/>
  <c r="P379" i="10"/>
  <c r="P378" i="10"/>
  <c r="P377" i="10"/>
  <c r="P376" i="10"/>
  <c r="P375" i="10"/>
  <c r="P374" i="10"/>
  <c r="P372" i="10"/>
  <c r="P371" i="10"/>
  <c r="P370" i="10"/>
  <c r="P369" i="10"/>
  <c r="P368" i="10"/>
  <c r="P367" i="10"/>
  <c r="P365" i="10"/>
  <c r="P364" i="10"/>
  <c r="P363" i="10"/>
  <c r="P362" i="10"/>
  <c r="P361" i="10"/>
  <c r="P360" i="10"/>
  <c r="P359" i="10"/>
  <c r="P358" i="10"/>
  <c r="P357" i="10"/>
  <c r="P355" i="10"/>
  <c r="P354" i="10"/>
  <c r="P353" i="10"/>
  <c r="P352" i="10"/>
  <c r="P351" i="10"/>
  <c r="P350" i="10"/>
  <c r="P349" i="10"/>
  <c r="P348" i="10"/>
  <c r="P347" i="10"/>
  <c r="P346" i="10"/>
  <c r="P344" i="10"/>
  <c r="P343" i="10"/>
  <c r="P342" i="10"/>
  <c r="P341" i="10"/>
  <c r="P340" i="10"/>
  <c r="P339" i="10"/>
  <c r="P338" i="10"/>
  <c r="P337" i="10"/>
  <c r="P336" i="10"/>
  <c r="P335" i="10"/>
  <c r="P334" i="10"/>
  <c r="P333" i="10"/>
  <c r="P332" i="10"/>
  <c r="P331" i="10"/>
  <c r="P329" i="10"/>
  <c r="P328" i="10"/>
  <c r="P324" i="10"/>
  <c r="P323" i="10"/>
  <c r="P322" i="10"/>
  <c r="P321" i="10"/>
  <c r="P320" i="10"/>
  <c r="P319" i="10"/>
  <c r="P318" i="10"/>
  <c r="P317" i="10"/>
  <c r="P316" i="10"/>
  <c r="P315" i="10"/>
  <c r="P313" i="10"/>
  <c r="P312" i="10"/>
  <c r="P311" i="10"/>
  <c r="P310" i="10"/>
  <c r="P309" i="10"/>
  <c r="P308" i="10"/>
  <c r="P307" i="10"/>
  <c r="P306" i="10"/>
  <c r="P305" i="10"/>
  <c r="P304" i="10"/>
  <c r="P303" i="10"/>
  <c r="P302" i="10"/>
  <c r="P301" i="10"/>
  <c r="P300" i="10"/>
  <c r="P297" i="10"/>
  <c r="P295" i="10"/>
  <c r="P294" i="10"/>
  <c r="P293" i="10"/>
  <c r="P291" i="10"/>
  <c r="P289" i="10"/>
  <c r="P288" i="10"/>
  <c r="P287" i="10"/>
  <c r="P285" i="10"/>
  <c r="P284" i="10"/>
  <c r="P283" i="10"/>
  <c r="P282" i="10"/>
  <c r="P281" i="10"/>
  <c r="P280" i="10"/>
  <c r="P278" i="10"/>
  <c r="P276" i="10"/>
  <c r="P275" i="10"/>
  <c r="P274" i="10"/>
  <c r="P273" i="10"/>
  <c r="P272" i="10"/>
  <c r="P271" i="10"/>
  <c r="P269" i="10"/>
  <c r="P267" i="10"/>
  <c r="P265" i="10"/>
  <c r="P264" i="10"/>
  <c r="P263" i="10"/>
  <c r="P262" i="10"/>
  <c r="P260" i="10"/>
  <c r="P259" i="10"/>
  <c r="P258" i="10"/>
  <c r="P257" i="10"/>
  <c r="P256" i="10"/>
  <c r="P255" i="10"/>
  <c r="P254" i="10"/>
  <c r="P253" i="10"/>
  <c r="P252" i="10"/>
  <c r="P251" i="10"/>
  <c r="P250" i="10"/>
  <c r="P249" i="10"/>
  <c r="P248" i="10"/>
  <c r="P247" i="10"/>
  <c r="P246" i="10"/>
  <c r="P245" i="10"/>
  <c r="P244" i="10"/>
  <c r="P243" i="10"/>
  <c r="P242" i="10"/>
  <c r="P240" i="10"/>
  <c r="P239" i="10"/>
  <c r="P238" i="10"/>
  <c r="P237" i="10"/>
  <c r="P236" i="10"/>
  <c r="P235" i="10"/>
  <c r="P234" i="10"/>
  <c r="P233" i="10"/>
  <c r="P232" i="10"/>
  <c r="P231" i="10"/>
  <c r="P230" i="10"/>
  <c r="P229" i="10"/>
  <c r="P228" i="10"/>
  <c r="P227" i="10"/>
  <c r="P226" i="10"/>
  <c r="P225" i="10"/>
  <c r="P223" i="10"/>
  <c r="P221" i="10"/>
  <c r="P220" i="10"/>
  <c r="P219" i="10"/>
  <c r="P218" i="10"/>
  <c r="P217" i="10"/>
  <c r="P216" i="10"/>
  <c r="P196" i="10"/>
  <c r="P195" i="10"/>
  <c r="P194" i="10"/>
  <c r="P193" i="10"/>
  <c r="P192" i="10"/>
  <c r="P179" i="10"/>
  <c r="P176" i="10"/>
  <c r="P175" i="10"/>
  <c r="P174" i="10"/>
  <c r="P173" i="10"/>
  <c r="P172" i="10"/>
  <c r="P170" i="10"/>
  <c r="P169" i="10"/>
  <c r="P168" i="10"/>
  <c r="P155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6" i="10"/>
  <c r="P134" i="10"/>
  <c r="P131" i="10"/>
  <c r="P130" i="10"/>
  <c r="P128" i="10"/>
  <c r="P127" i="10"/>
  <c r="P126" i="10"/>
  <c r="P125" i="10"/>
  <c r="P124" i="10"/>
  <c r="P123" i="10"/>
  <c r="P122" i="10"/>
  <c r="P121" i="10"/>
  <c r="P120" i="10"/>
  <c r="P119" i="10"/>
  <c r="P118" i="10"/>
  <c r="P115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0" i="10"/>
  <c r="P59" i="10"/>
  <c r="P58" i="10"/>
  <c r="P57" i="10"/>
  <c r="P56" i="10"/>
  <c r="P55" i="10"/>
  <c r="P54" i="10"/>
  <c r="P53" i="10"/>
  <c r="P51" i="10"/>
  <c r="P50" i="10"/>
  <c r="P49" i="10"/>
  <c r="P48" i="10"/>
  <c r="P46" i="10"/>
  <c r="P45" i="10"/>
  <c r="P44" i="10"/>
  <c r="P43" i="10"/>
  <c r="P42" i="10"/>
  <c r="P41" i="10"/>
  <c r="P40" i="10"/>
  <c r="P37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3" i="10"/>
  <c r="T469" i="10"/>
  <c r="T468" i="10"/>
  <c r="T467" i="10"/>
  <c r="T466" i="10"/>
  <c r="T465" i="10"/>
  <c r="T464" i="10"/>
  <c r="T463" i="10"/>
  <c r="T462" i="10"/>
  <c r="T461" i="10"/>
  <c r="T460" i="10"/>
  <c r="T459" i="10"/>
  <c r="T458" i="10"/>
  <c r="T457" i="10"/>
  <c r="T456" i="10"/>
  <c r="T455" i="10"/>
  <c r="T454" i="10"/>
  <c r="T453" i="10"/>
  <c r="T452" i="10"/>
  <c r="T451" i="10"/>
  <c r="T450" i="10"/>
  <c r="T449" i="10"/>
  <c r="T448" i="10"/>
  <c r="T447" i="10"/>
  <c r="T446" i="10"/>
  <c r="T445" i="10"/>
  <c r="T444" i="10"/>
  <c r="T442" i="10"/>
  <c r="T441" i="10"/>
  <c r="T440" i="10"/>
  <c r="T439" i="10"/>
  <c r="T438" i="10"/>
  <c r="T437" i="10"/>
  <c r="T436" i="10"/>
  <c r="T435" i="10"/>
  <c r="T434" i="10"/>
  <c r="T433" i="10"/>
  <c r="T432" i="10"/>
  <c r="T431" i="10"/>
  <c r="T430" i="10"/>
  <c r="T429" i="10"/>
  <c r="T428" i="10"/>
  <c r="T427" i="10"/>
  <c r="T426" i="10"/>
  <c r="T425" i="10"/>
  <c r="T424" i="10"/>
  <c r="T423" i="10"/>
  <c r="T422" i="10"/>
  <c r="T421" i="10"/>
  <c r="T420" i="10"/>
  <c r="T418" i="10"/>
  <c r="T417" i="10"/>
  <c r="T416" i="10"/>
  <c r="T414" i="10"/>
  <c r="T409" i="10"/>
  <c r="T408" i="10"/>
  <c r="T407" i="10"/>
  <c r="T406" i="10"/>
  <c r="T405" i="10"/>
  <c r="T404" i="10"/>
  <c r="T401" i="10"/>
  <c r="T400" i="10"/>
  <c r="T399" i="10"/>
  <c r="T398" i="10"/>
  <c r="T397" i="10"/>
  <c r="T396" i="10"/>
  <c r="T395" i="10"/>
  <c r="T394" i="10"/>
  <c r="T393" i="10"/>
  <c r="T392" i="10"/>
  <c r="T391" i="10"/>
  <c r="T390" i="10"/>
  <c r="T389" i="10"/>
  <c r="T388" i="10"/>
  <c r="T387" i="10"/>
  <c r="T386" i="10"/>
  <c r="T385" i="10"/>
  <c r="T384" i="10"/>
  <c r="T383" i="10"/>
  <c r="T382" i="10"/>
  <c r="T381" i="10"/>
  <c r="T380" i="10"/>
  <c r="T379" i="10"/>
  <c r="T378" i="10"/>
  <c r="T377" i="10"/>
  <c r="T376" i="10"/>
  <c r="T375" i="10"/>
  <c r="T374" i="10"/>
  <c r="T373" i="10"/>
  <c r="T372" i="10"/>
  <c r="T371" i="10"/>
  <c r="T370" i="10"/>
  <c r="T369" i="10"/>
  <c r="T368" i="10"/>
  <c r="T367" i="10"/>
  <c r="T366" i="10"/>
  <c r="T365" i="10"/>
  <c r="T364" i="10"/>
  <c r="T363" i="10"/>
  <c r="T362" i="10"/>
  <c r="T361" i="10"/>
  <c r="T360" i="10"/>
  <c r="T359" i="10"/>
  <c r="T358" i="10"/>
  <c r="T357" i="10"/>
  <c r="T356" i="10"/>
  <c r="T355" i="10"/>
  <c r="T354" i="10"/>
  <c r="T353" i="10"/>
  <c r="T352" i="10"/>
  <c r="T351" i="10"/>
  <c r="T350" i="10"/>
  <c r="T349" i="10"/>
  <c r="T348" i="10"/>
  <c r="T347" i="10"/>
  <c r="T346" i="10"/>
  <c r="T345" i="10"/>
  <c r="T344" i="10"/>
  <c r="T343" i="10"/>
  <c r="T342" i="10"/>
  <c r="T341" i="10"/>
  <c r="T340" i="10"/>
  <c r="T339" i="10"/>
  <c r="T338" i="10"/>
  <c r="T337" i="10"/>
  <c r="T336" i="10"/>
  <c r="T335" i="10"/>
  <c r="T334" i="10"/>
  <c r="T333" i="10"/>
  <c r="T332" i="10"/>
  <c r="T331" i="10"/>
  <c r="T330" i="10"/>
  <c r="T329" i="10"/>
  <c r="T328" i="10"/>
  <c r="T327" i="10"/>
  <c r="T326" i="10"/>
  <c r="T325" i="10"/>
  <c r="T324" i="10"/>
  <c r="T323" i="10"/>
  <c r="T322" i="10"/>
  <c r="T321" i="10"/>
  <c r="T320" i="10"/>
  <c r="T319" i="10"/>
  <c r="T318" i="10"/>
  <c r="T317" i="10"/>
  <c r="T316" i="10"/>
  <c r="T315" i="10"/>
  <c r="T314" i="10"/>
  <c r="T313" i="10"/>
  <c r="T312" i="10"/>
  <c r="T311" i="10"/>
  <c r="T310" i="10"/>
  <c r="T309" i="10"/>
  <c r="T308" i="10"/>
  <c r="T306" i="10"/>
  <c r="T305" i="10"/>
  <c r="T304" i="10"/>
  <c r="T303" i="10"/>
  <c r="T302" i="10"/>
  <c r="T300" i="10"/>
  <c r="T299" i="10"/>
  <c r="T298" i="10"/>
  <c r="T297" i="10"/>
  <c r="T296" i="10"/>
  <c r="T295" i="10"/>
  <c r="T294" i="10"/>
  <c r="T293" i="10"/>
  <c r="T292" i="10"/>
  <c r="T291" i="10"/>
  <c r="T290" i="10"/>
  <c r="T289" i="10"/>
  <c r="T288" i="10"/>
  <c r="T287" i="10"/>
  <c r="T286" i="10"/>
  <c r="T285" i="10"/>
  <c r="T284" i="10"/>
  <c r="T283" i="10"/>
  <c r="T282" i="10"/>
  <c r="T281" i="10"/>
  <c r="T279" i="10"/>
  <c r="T277" i="10"/>
  <c r="T276" i="10"/>
  <c r="T275" i="10"/>
  <c r="T274" i="10"/>
  <c r="T273" i="10"/>
  <c r="T272" i="10"/>
  <c r="T271" i="10"/>
  <c r="T270" i="10"/>
  <c r="T269" i="10"/>
  <c r="T268" i="10"/>
  <c r="T267" i="10"/>
  <c r="T266" i="10"/>
  <c r="T265" i="10"/>
  <c r="T264" i="10"/>
  <c r="T263" i="10"/>
  <c r="T262" i="10"/>
  <c r="T261" i="10"/>
  <c r="T260" i="10"/>
  <c r="T259" i="10"/>
  <c r="T258" i="10"/>
  <c r="T257" i="10"/>
  <c r="T256" i="10"/>
  <c r="T254" i="10"/>
  <c r="T253" i="10"/>
  <c r="T252" i="10"/>
  <c r="T251" i="10"/>
  <c r="T250" i="10"/>
  <c r="T249" i="10"/>
  <c r="T248" i="10"/>
  <c r="T247" i="10"/>
  <c r="T246" i="10"/>
  <c r="T245" i="10"/>
  <c r="T244" i="10"/>
  <c r="T242" i="10"/>
  <c r="T241" i="10"/>
  <c r="T240" i="10"/>
  <c r="T239" i="10"/>
  <c r="T238" i="10"/>
  <c r="T237" i="10"/>
  <c r="T236" i="10"/>
  <c r="T235" i="10"/>
  <c r="T234" i="10"/>
  <c r="T233" i="10"/>
  <c r="T232" i="10"/>
  <c r="T231" i="10"/>
  <c r="T230" i="10"/>
  <c r="T228" i="10"/>
  <c r="T227" i="10"/>
  <c r="T226" i="10"/>
  <c r="T225" i="10"/>
  <c r="T224" i="10"/>
  <c r="T223" i="10"/>
  <c r="T222" i="10"/>
  <c r="T221" i="10"/>
  <c r="T220" i="10"/>
  <c r="T219" i="10"/>
  <c r="T218" i="10"/>
  <c r="T217" i="10"/>
  <c r="T216" i="10"/>
  <c r="T215" i="10"/>
  <c r="T214" i="10"/>
  <c r="T213" i="10"/>
  <c r="T212" i="10"/>
  <c r="T211" i="10"/>
  <c r="T209" i="10"/>
  <c r="T208" i="10"/>
  <c r="T207" i="10"/>
  <c r="T206" i="10"/>
  <c r="T205" i="10"/>
  <c r="T204" i="10"/>
  <c r="T203" i="10"/>
  <c r="T202" i="10"/>
  <c r="T201" i="10"/>
  <c r="T200" i="10"/>
  <c r="T199" i="10"/>
  <c r="T198" i="10"/>
  <c r="T197" i="10"/>
  <c r="T196" i="10"/>
  <c r="T195" i="10"/>
  <c r="T194" i="10"/>
  <c r="T193" i="10"/>
  <c r="T192" i="10"/>
  <c r="T191" i="10"/>
  <c r="T190" i="10"/>
  <c r="T189" i="10"/>
  <c r="T188" i="10"/>
  <c r="T187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2" i="10"/>
  <c r="T141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09" i="10"/>
  <c r="T108" i="10"/>
  <c r="T107" i="10"/>
  <c r="T106" i="10"/>
  <c r="T105" i="10"/>
  <c r="T104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6" i="10"/>
  <c r="T85" i="10"/>
  <c r="T84" i="10"/>
  <c r="T82" i="10"/>
  <c r="T81" i="10"/>
  <c r="T79" i="10"/>
  <c r="T78" i="10"/>
  <c r="T77" i="10"/>
  <c r="T76" i="10"/>
  <c r="T75" i="10"/>
  <c r="T74" i="10"/>
  <c r="T73" i="10"/>
  <c r="T72" i="10"/>
  <c r="T71" i="10"/>
  <c r="T70" i="10"/>
  <c r="T69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5" i="10"/>
  <c r="T4" i="10"/>
  <c r="T3" i="10"/>
  <c r="X489" i="10"/>
  <c r="X488" i="10"/>
  <c r="X487" i="10"/>
  <c r="X486" i="10"/>
  <c r="X485" i="10"/>
  <c r="X484" i="10"/>
  <c r="X483" i="10"/>
  <c r="X482" i="10"/>
  <c r="X481" i="10"/>
  <c r="X480" i="10"/>
  <c r="X479" i="10"/>
  <c r="X478" i="10"/>
  <c r="X477" i="10"/>
  <c r="X476" i="10"/>
  <c r="X475" i="10"/>
  <c r="X474" i="10"/>
  <c r="X473" i="10"/>
  <c r="X472" i="10"/>
  <c r="X471" i="10"/>
  <c r="X470" i="10"/>
  <c r="X469" i="10"/>
  <c r="X468" i="10"/>
  <c r="X467" i="10"/>
  <c r="X466" i="10"/>
  <c r="X464" i="10"/>
  <c r="X463" i="10"/>
  <c r="X462" i="10"/>
  <c r="X461" i="10"/>
  <c r="X460" i="10"/>
  <c r="X459" i="10"/>
  <c r="X458" i="10"/>
  <c r="X457" i="10"/>
  <c r="X456" i="10"/>
  <c r="X455" i="10"/>
  <c r="X454" i="10"/>
  <c r="X453" i="10"/>
  <c r="X452" i="10"/>
  <c r="X451" i="10"/>
  <c r="X448" i="10"/>
  <c r="X447" i="10"/>
  <c r="X446" i="10"/>
  <c r="X445" i="10"/>
  <c r="X444" i="10"/>
  <c r="X443" i="10"/>
  <c r="X442" i="10"/>
  <c r="X441" i="10"/>
  <c r="X440" i="10"/>
  <c r="X439" i="10"/>
  <c r="X438" i="10"/>
  <c r="X437" i="10"/>
  <c r="X436" i="10"/>
  <c r="X435" i="10"/>
  <c r="X434" i="10"/>
  <c r="X431" i="10"/>
  <c r="X429" i="10"/>
  <c r="X428" i="10"/>
  <c r="X427" i="10"/>
  <c r="X426" i="10"/>
  <c r="X424" i="10"/>
  <c r="X423" i="10"/>
  <c r="X418" i="10"/>
  <c r="X417" i="10"/>
  <c r="X416" i="10"/>
  <c r="X415" i="10"/>
  <c r="X414" i="10"/>
  <c r="X413" i="10"/>
  <c r="X412" i="10"/>
  <c r="X411" i="10"/>
  <c r="X410" i="10"/>
  <c r="X409" i="10"/>
  <c r="X408" i="10"/>
  <c r="X406" i="10"/>
  <c r="X405" i="10"/>
  <c r="X404" i="10"/>
  <c r="X403" i="10"/>
  <c r="X402" i="10"/>
  <c r="X401" i="10"/>
  <c r="X400" i="10"/>
  <c r="X399" i="10"/>
  <c r="X398" i="10"/>
  <c r="X397" i="10"/>
  <c r="X396" i="10"/>
  <c r="X395" i="10"/>
  <c r="X394" i="10"/>
  <c r="X393" i="10"/>
  <c r="X392" i="10"/>
  <c r="X390" i="10"/>
  <c r="X389" i="10"/>
  <c r="X388" i="10"/>
  <c r="X387" i="10"/>
  <c r="X386" i="10"/>
  <c r="X385" i="10"/>
  <c r="X384" i="10"/>
  <c r="X382" i="10"/>
  <c r="X381" i="10"/>
  <c r="X380" i="10"/>
  <c r="X379" i="10"/>
  <c r="X378" i="10"/>
  <c r="X377" i="10"/>
  <c r="X376" i="10"/>
  <c r="X375" i="10"/>
  <c r="X374" i="10"/>
  <c r="X373" i="10"/>
  <c r="X372" i="10"/>
  <c r="X371" i="10"/>
  <c r="X370" i="10"/>
  <c r="X369" i="10"/>
  <c r="X368" i="10"/>
  <c r="X367" i="10"/>
  <c r="X366" i="10"/>
  <c r="X365" i="10"/>
  <c r="X364" i="10"/>
  <c r="X363" i="10"/>
  <c r="X362" i="10"/>
  <c r="X361" i="10"/>
  <c r="X360" i="10"/>
  <c r="X359" i="10"/>
  <c r="X358" i="10"/>
  <c r="X357" i="10"/>
  <c r="X356" i="10"/>
  <c r="X355" i="10"/>
  <c r="X354" i="10"/>
  <c r="X353" i="10"/>
  <c r="X352" i="10"/>
  <c r="X351" i="10"/>
  <c r="X350" i="10"/>
  <c r="X349" i="10"/>
  <c r="X348" i="10"/>
  <c r="X347" i="10"/>
  <c r="X346" i="10"/>
  <c r="X345" i="10"/>
  <c r="X344" i="10"/>
  <c r="X343" i="10"/>
  <c r="X342" i="10"/>
  <c r="X341" i="10"/>
  <c r="X340" i="10"/>
  <c r="X339" i="10"/>
  <c r="X338" i="10"/>
  <c r="X337" i="10"/>
  <c r="X336" i="10"/>
  <c r="X335" i="10"/>
  <c r="X334" i="10"/>
  <c r="X333" i="10"/>
  <c r="X332" i="10"/>
  <c r="X331" i="10"/>
  <c r="X330" i="10"/>
  <c r="X329" i="10"/>
  <c r="X328" i="10"/>
  <c r="X327" i="10"/>
  <c r="X326" i="10"/>
  <c r="X325" i="10"/>
  <c r="X324" i="10"/>
  <c r="X323" i="10"/>
  <c r="X321" i="10"/>
  <c r="X320" i="10"/>
  <c r="X319" i="10"/>
  <c r="X318" i="10"/>
  <c r="X317" i="10"/>
  <c r="X316" i="10"/>
  <c r="X315" i="10"/>
  <c r="X314" i="10"/>
  <c r="X313" i="10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69" i="10"/>
  <c r="X268" i="10"/>
  <c r="X267" i="10"/>
  <c r="X266" i="10"/>
  <c r="X265" i="10"/>
  <c r="X264" i="10"/>
  <c r="X263" i="10"/>
  <c r="X262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19" i="10"/>
  <c r="X218" i="10"/>
  <c r="X206" i="10"/>
  <c r="X205" i="10"/>
  <c r="X204" i="10"/>
  <c r="X202" i="10"/>
  <c r="X193" i="10"/>
  <c r="X192" i="10"/>
  <c r="X191" i="10"/>
  <c r="X190" i="10"/>
  <c r="X189" i="10"/>
  <c r="X188" i="10"/>
  <c r="X185" i="10"/>
  <c r="X184" i="10"/>
  <c r="X183" i="10"/>
  <c r="X176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5" i="10"/>
  <c r="X154" i="10"/>
  <c r="X153" i="10"/>
  <c r="X152" i="10"/>
  <c r="X151" i="10"/>
  <c r="X147" i="10"/>
  <c r="X146" i="10"/>
  <c r="X142" i="10"/>
  <c r="X141" i="10"/>
  <c r="X140" i="10"/>
  <c r="X138" i="10"/>
  <c r="X137" i="10"/>
  <c r="X129" i="10"/>
  <c r="X128" i="10"/>
  <c r="X127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1" i="10"/>
  <c r="X49" i="10"/>
  <c r="X48" i="10"/>
  <c r="X47" i="10"/>
  <c r="X46" i="10"/>
  <c r="X45" i="10"/>
  <c r="X44" i="10"/>
  <c r="X43" i="10"/>
  <c r="X42" i="10"/>
  <c r="X41" i="10"/>
  <c r="X40" i="10"/>
  <c r="X38" i="10"/>
  <c r="X37" i="10"/>
  <c r="X36" i="10"/>
  <c r="X35" i="10"/>
  <c r="X34" i="10"/>
  <c r="X33" i="10"/>
  <c r="X32" i="10"/>
  <c r="X31" i="10"/>
  <c r="X30" i="10"/>
  <c r="X29" i="10"/>
  <c r="X27" i="10"/>
  <c r="X26" i="10"/>
  <c r="X25" i="10"/>
  <c r="X23" i="10"/>
  <c r="X22" i="10"/>
  <c r="X21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AB522" i="10"/>
  <c r="AB521" i="10"/>
  <c r="AB520" i="10"/>
  <c r="AB519" i="10"/>
  <c r="AB518" i="10"/>
  <c r="AB517" i="10"/>
  <c r="AB516" i="10"/>
  <c r="AB515" i="10"/>
  <c r="AB514" i="10"/>
  <c r="AB513" i="10"/>
  <c r="AB512" i="10"/>
  <c r="AB511" i="10"/>
  <c r="AB510" i="10"/>
  <c r="AB509" i="10"/>
  <c r="AB508" i="10"/>
  <c r="AB507" i="10"/>
  <c r="AB506" i="10"/>
  <c r="AB505" i="10"/>
  <c r="AB504" i="10"/>
  <c r="AB503" i="10"/>
  <c r="AB502" i="10"/>
  <c r="AB501" i="10"/>
  <c r="AB500" i="10"/>
  <c r="AB499" i="10"/>
  <c r="AB498" i="10"/>
  <c r="AB497" i="10"/>
  <c r="AB496" i="10"/>
  <c r="AB495" i="10"/>
  <c r="AB494" i="10"/>
  <c r="AB493" i="10"/>
  <c r="AB492" i="10"/>
  <c r="AB491" i="10"/>
  <c r="AB489" i="10"/>
  <c r="AB488" i="10"/>
  <c r="AB487" i="10"/>
  <c r="AB486" i="10"/>
  <c r="AB485" i="10"/>
  <c r="AB483" i="10"/>
  <c r="AB482" i="10"/>
  <c r="AB481" i="10"/>
  <c r="AB480" i="10"/>
  <c r="AB479" i="10"/>
  <c r="AB478" i="10"/>
  <c r="AB477" i="10"/>
  <c r="AB476" i="10"/>
  <c r="AB475" i="10"/>
  <c r="AB474" i="10"/>
  <c r="AB473" i="10"/>
  <c r="AB472" i="10"/>
  <c r="AB471" i="10"/>
  <c r="AB469" i="10"/>
  <c r="AB468" i="10"/>
  <c r="AB467" i="10"/>
  <c r="AB466" i="10"/>
  <c r="AB465" i="10"/>
  <c r="AB464" i="10"/>
  <c r="AB463" i="10"/>
  <c r="AB462" i="10"/>
  <c r="AB461" i="10"/>
  <c r="AB460" i="10"/>
  <c r="AB459" i="10"/>
  <c r="AB457" i="10"/>
  <c r="AB456" i="10"/>
  <c r="AB455" i="10"/>
  <c r="AB454" i="10"/>
  <c r="AB453" i="10"/>
  <c r="AB452" i="10"/>
  <c r="AB451" i="10"/>
  <c r="AB450" i="10"/>
  <c r="AB449" i="10"/>
  <c r="AB448" i="10"/>
  <c r="AB447" i="10"/>
  <c r="AB446" i="10"/>
  <c r="AB445" i="10"/>
  <c r="AB444" i="10"/>
  <c r="AB443" i="10"/>
  <c r="AB442" i="10"/>
  <c r="AB441" i="10"/>
  <c r="AB440" i="10"/>
  <c r="AB439" i="10"/>
  <c r="AB438" i="10"/>
  <c r="AB437" i="10"/>
  <c r="AB436" i="10"/>
  <c r="AB435" i="10"/>
  <c r="AB434" i="10"/>
  <c r="AB433" i="10"/>
  <c r="AB432" i="10"/>
  <c r="AB431" i="10"/>
  <c r="AB430" i="10"/>
  <c r="AB429" i="10"/>
  <c r="AB428" i="10"/>
  <c r="AB427" i="10"/>
  <c r="AB426" i="10"/>
  <c r="AB425" i="10"/>
  <c r="AB424" i="10"/>
  <c r="AB423" i="10"/>
  <c r="AB422" i="10"/>
  <c r="AB421" i="10"/>
  <c r="AB420" i="10"/>
  <c r="AB419" i="10"/>
  <c r="AB418" i="10"/>
  <c r="AB417" i="10"/>
  <c r="AB416" i="10"/>
  <c r="AB415" i="10"/>
  <c r="AB414" i="10"/>
  <c r="AB413" i="10"/>
  <c r="AB412" i="10"/>
  <c r="AB411" i="10"/>
  <c r="AB410" i="10"/>
  <c r="AB409" i="10"/>
  <c r="AB408" i="10"/>
  <c r="AB407" i="10"/>
  <c r="AB406" i="10"/>
  <c r="AB405" i="10"/>
  <c r="AB404" i="10"/>
  <c r="AB403" i="10"/>
  <c r="AB402" i="10"/>
  <c r="AB401" i="10"/>
  <c r="AB400" i="10"/>
  <c r="AB399" i="10"/>
  <c r="AB398" i="10"/>
  <c r="AB397" i="10"/>
  <c r="AB396" i="10"/>
  <c r="AB395" i="10"/>
  <c r="AB394" i="10"/>
  <c r="AB393" i="10"/>
  <c r="AB392" i="10"/>
  <c r="AB391" i="10"/>
  <c r="AB390" i="10"/>
  <c r="AB389" i="10"/>
  <c r="AB388" i="10"/>
  <c r="AB387" i="10"/>
  <c r="AB386" i="10"/>
  <c r="AB385" i="10"/>
  <c r="AB384" i="10"/>
  <c r="AB383" i="10"/>
  <c r="AB382" i="10"/>
  <c r="AB381" i="10"/>
  <c r="AB380" i="10"/>
  <c r="AB379" i="10"/>
  <c r="AB378" i="10"/>
  <c r="AB377" i="10"/>
  <c r="AB376" i="10"/>
  <c r="AB375" i="10"/>
  <c r="AB374" i="10"/>
  <c r="AB373" i="10"/>
  <c r="AB372" i="10"/>
  <c r="AB371" i="10"/>
  <c r="AB370" i="10"/>
  <c r="AB369" i="10"/>
  <c r="AB368" i="10"/>
  <c r="AB36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89" i="10"/>
  <c r="AB88" i="10"/>
  <c r="AB87" i="10"/>
  <c r="AB86" i="10"/>
  <c r="AB85" i="10"/>
  <c r="AB84" i="10"/>
  <c r="AB83" i="10"/>
  <c r="AB82" i="10"/>
  <c r="AB81" i="10"/>
  <c r="AB80" i="10"/>
  <c r="AB78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7" i="10"/>
  <c r="AB56" i="10"/>
  <c r="AB55" i="10"/>
  <c r="AB54" i="10"/>
  <c r="AB53" i="10"/>
  <c r="AB52" i="10"/>
  <c r="AB51" i="10"/>
  <c r="AB50" i="10"/>
  <c r="AB49" i="10"/>
  <c r="AB48" i="10"/>
  <c r="AB47" i="10"/>
  <c r="AB45" i="10"/>
  <c r="AB44" i="10"/>
  <c r="AB43" i="10"/>
  <c r="AB42" i="10"/>
  <c r="AB41" i="10"/>
  <c r="AB40" i="10"/>
  <c r="AB39" i="10"/>
  <c r="AB38" i="10"/>
  <c r="AB37" i="10"/>
  <c r="AB36" i="10"/>
  <c r="AB34" i="10"/>
  <c r="AB33" i="10"/>
  <c r="AB32" i="10"/>
  <c r="AB31" i="10"/>
  <c r="AB30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0" i="10"/>
  <c r="AB9" i="10"/>
  <c r="AB8" i="10"/>
  <c r="AB7" i="10"/>
  <c r="AB6" i="10"/>
  <c r="AB5" i="10"/>
  <c r="AB4" i="10"/>
  <c r="AB3" i="10"/>
  <c r="AB2" i="10"/>
  <c r="AF520" i="10"/>
  <c r="AF519" i="10"/>
  <c r="AF518" i="10"/>
  <c r="AF517" i="10"/>
  <c r="AF516" i="10"/>
  <c r="AF515" i="10"/>
  <c r="AF514" i="10"/>
  <c r="AF513" i="10"/>
  <c r="AF512" i="10"/>
  <c r="AF511" i="10"/>
  <c r="AF510" i="10"/>
  <c r="AF509" i="10"/>
  <c r="AF507" i="10"/>
  <c r="AF506" i="10"/>
  <c r="AF505" i="10"/>
  <c r="AF504" i="10"/>
  <c r="AF503" i="10"/>
  <c r="AF502" i="10"/>
  <c r="AF501" i="10"/>
  <c r="AF499" i="10"/>
  <c r="AF498" i="10"/>
  <c r="AF497" i="10"/>
  <c r="AF496" i="10"/>
  <c r="AF495" i="10"/>
  <c r="AF494" i="10"/>
  <c r="AF493" i="10"/>
  <c r="AF492" i="10"/>
  <c r="AF490" i="10"/>
  <c r="AF489" i="10"/>
  <c r="AF488" i="10"/>
  <c r="AF487" i="10"/>
  <c r="AF486" i="10"/>
  <c r="AF484" i="10"/>
  <c r="AF483" i="10"/>
  <c r="AF481" i="10"/>
  <c r="AF479" i="10"/>
  <c r="AF478" i="10"/>
  <c r="AF477" i="10"/>
  <c r="AF476" i="10"/>
  <c r="AF475" i="10"/>
  <c r="AF474" i="10"/>
  <c r="AF473" i="10"/>
  <c r="AF472" i="10"/>
  <c r="AF471" i="10"/>
  <c r="AF470" i="10"/>
  <c r="AF469" i="10"/>
  <c r="AF468" i="10"/>
  <c r="AF467" i="10"/>
  <c r="AF466" i="10"/>
  <c r="AF465" i="10"/>
  <c r="AF464" i="10"/>
  <c r="AF463" i="10"/>
  <c r="AF462" i="10"/>
  <c r="AF461" i="10"/>
  <c r="AF460" i="10"/>
  <c r="AF459" i="10"/>
  <c r="AF458" i="10"/>
  <c r="AF457" i="10"/>
  <c r="AF456" i="10"/>
  <c r="AF455" i="10"/>
  <c r="AF454" i="10"/>
  <c r="AF453" i="10"/>
  <c r="AF452" i="10"/>
  <c r="AF451" i="10"/>
  <c r="AF450" i="10"/>
  <c r="AF449" i="10"/>
  <c r="AF448" i="10"/>
  <c r="AF447" i="10"/>
  <c r="AF446" i="10"/>
  <c r="AF445" i="10"/>
  <c r="AF444" i="10"/>
  <c r="AF443" i="10"/>
  <c r="AF442" i="10"/>
  <c r="AF441" i="10"/>
  <c r="AF440" i="10"/>
  <c r="AF439" i="10"/>
  <c r="AF438" i="10"/>
  <c r="AF437" i="10"/>
  <c r="AF436" i="10"/>
  <c r="AF435" i="10"/>
  <c r="AF434" i="10"/>
  <c r="AF433" i="10"/>
  <c r="AF432" i="10"/>
  <c r="AF431" i="10"/>
  <c r="AF430" i="10"/>
  <c r="AF429" i="10"/>
  <c r="AF428" i="10"/>
  <c r="AF427" i="10"/>
  <c r="AF426" i="10"/>
  <c r="AF425" i="10"/>
  <c r="AF424" i="10"/>
  <c r="AF423" i="10"/>
  <c r="AF422" i="10"/>
  <c r="AF421" i="10"/>
  <c r="AF420" i="10"/>
  <c r="AF419" i="10"/>
  <c r="AF418" i="10"/>
  <c r="AF417" i="10"/>
  <c r="AF416" i="10"/>
  <c r="AF415" i="10"/>
  <c r="AF414" i="10"/>
  <c r="AF413" i="10"/>
  <c r="AF412" i="10"/>
  <c r="AF411" i="10"/>
  <c r="AF410" i="10"/>
  <c r="AF409" i="10"/>
  <c r="AF408" i="10"/>
  <c r="AF407" i="10"/>
  <c r="AF406" i="10"/>
  <c r="AF405" i="10"/>
  <c r="AF404" i="10"/>
  <c r="AF403" i="10"/>
  <c r="AF401" i="10"/>
  <c r="AF400" i="10"/>
  <c r="AF399" i="10"/>
  <c r="AF398" i="10"/>
  <c r="AF397" i="10"/>
  <c r="AF396" i="10"/>
  <c r="AF395" i="10"/>
  <c r="AF394" i="10"/>
  <c r="AF393" i="10"/>
  <c r="AF392" i="10"/>
  <c r="AF391" i="10"/>
  <c r="AF390" i="10"/>
  <c r="AF389" i="10"/>
  <c r="AF388" i="10"/>
  <c r="AF387" i="10"/>
  <c r="AF386" i="10"/>
  <c r="AF385" i="10"/>
  <c r="AF384" i="10"/>
  <c r="AF383" i="10"/>
  <c r="AF382" i="10"/>
  <c r="AF381" i="10"/>
  <c r="AF380" i="10"/>
  <c r="AF378" i="10"/>
  <c r="AF377" i="10"/>
  <c r="AF376" i="10"/>
  <c r="AF375" i="10"/>
  <c r="AF374" i="10"/>
  <c r="AF373" i="10"/>
  <c r="AF372" i="10"/>
  <c r="AF371" i="10"/>
  <c r="AF370" i="10"/>
  <c r="AF369" i="10"/>
  <c r="AF368" i="10"/>
  <c r="AF367" i="10"/>
  <c r="AF366" i="10"/>
  <c r="AF365" i="10"/>
  <c r="AF364" i="10"/>
  <c r="AF363" i="10"/>
  <c r="AF362" i="10"/>
  <c r="AF361" i="10"/>
  <c r="AF360" i="10"/>
  <c r="AF359" i="10"/>
  <c r="AF358" i="10"/>
  <c r="AF357" i="10"/>
  <c r="AF356" i="10"/>
  <c r="AF355" i="10"/>
  <c r="AF354" i="10"/>
  <c r="AF353" i="10"/>
  <c r="AF352" i="10"/>
  <c r="AF351" i="10"/>
  <c r="AF350" i="10"/>
  <c r="AF349" i="10"/>
  <c r="AF348" i="10"/>
  <c r="AF347" i="10"/>
  <c r="AF346" i="10"/>
  <c r="AF345" i="10"/>
  <c r="AF344" i="10"/>
  <c r="AF343" i="10"/>
  <c r="AF342" i="10"/>
  <c r="AF341" i="10"/>
  <c r="AF340" i="10"/>
  <c r="AF339" i="10"/>
  <c r="AF338" i="10"/>
  <c r="AF337" i="10"/>
  <c r="AF336" i="10"/>
  <c r="AF335" i="10"/>
  <c r="AF334" i="10"/>
  <c r="AF333" i="10"/>
  <c r="AF332" i="10"/>
  <c r="AF331" i="10"/>
  <c r="AF330" i="10"/>
  <c r="AF329" i="10"/>
  <c r="AF328" i="10"/>
  <c r="AF326" i="10"/>
  <c r="AF325" i="10"/>
  <c r="AF324" i="10"/>
  <c r="AF323" i="10"/>
  <c r="AF322" i="10"/>
  <c r="AF321" i="10"/>
  <c r="AF320" i="10"/>
  <c r="AF319" i="10"/>
  <c r="AF318" i="10"/>
  <c r="AF317" i="10"/>
  <c r="AF316" i="10"/>
  <c r="AF315" i="10"/>
  <c r="AF314" i="10"/>
  <c r="AF313" i="10"/>
  <c r="AF312" i="10"/>
  <c r="AF311" i="10"/>
  <c r="AF310" i="10"/>
  <c r="AF309" i="10"/>
  <c r="AF308" i="10"/>
  <c r="AF307" i="10"/>
  <c r="AF306" i="10"/>
  <c r="AF305" i="10"/>
  <c r="AF304" i="10"/>
  <c r="AF303" i="10"/>
  <c r="AF302" i="10"/>
  <c r="AF301" i="10"/>
  <c r="AF300" i="10"/>
  <c r="AF299" i="10"/>
  <c r="AF298" i="10"/>
  <c r="AF297" i="10"/>
  <c r="AF296" i="10"/>
  <c r="AF295" i="10"/>
  <c r="AF294" i="10"/>
  <c r="AF293" i="10"/>
  <c r="AF292" i="10"/>
  <c r="AF291" i="10"/>
  <c r="AF290" i="10"/>
  <c r="AF289" i="10"/>
  <c r="AF288" i="10"/>
  <c r="AF287" i="10"/>
  <c r="AF286" i="10"/>
  <c r="AF285" i="10"/>
  <c r="AF284" i="10"/>
  <c r="AF283" i="10"/>
  <c r="AF282" i="10"/>
  <c r="AF281" i="10"/>
  <c r="AF280" i="10"/>
  <c r="AF279" i="10"/>
  <c r="AF278" i="10"/>
  <c r="AF277" i="10"/>
  <c r="AF276" i="10"/>
  <c r="AF275" i="10"/>
  <c r="AF274" i="10"/>
  <c r="AF273" i="10"/>
  <c r="AF272" i="10"/>
  <c r="AF271" i="10"/>
  <c r="AF270" i="10"/>
  <c r="AF269" i="10"/>
  <c r="AF268" i="10"/>
  <c r="AF267" i="10"/>
  <c r="AF266" i="10"/>
  <c r="AF265" i="10"/>
  <c r="AF264" i="10"/>
  <c r="AF263" i="10"/>
  <c r="AF262" i="10"/>
  <c r="AF261" i="10"/>
  <c r="AF260" i="10"/>
  <c r="AF258" i="10"/>
  <c r="AF256" i="10"/>
  <c r="AF255" i="10"/>
  <c r="AF254" i="10"/>
  <c r="AF253" i="10"/>
  <c r="AF252" i="10"/>
  <c r="AF250" i="10"/>
  <c r="AF249" i="10"/>
  <c r="AF248" i="10"/>
  <c r="AF247" i="10"/>
  <c r="AF235" i="10"/>
  <c r="AF234" i="10"/>
  <c r="AF233" i="10"/>
  <c r="AF222" i="10"/>
  <c r="AF221" i="10"/>
  <c r="AF220" i="10"/>
  <c r="AF209" i="10"/>
  <c r="AF208" i="10"/>
  <c r="AF207" i="10"/>
  <c r="AF197" i="10"/>
  <c r="AF196" i="10"/>
  <c r="AF195" i="10"/>
  <c r="AF184" i="10"/>
  <c r="AF183" i="10"/>
  <c r="AF182" i="10"/>
  <c r="AF171" i="10"/>
  <c r="AF170" i="10"/>
  <c r="AF169" i="10"/>
  <c r="AF156" i="10"/>
  <c r="AF155" i="10"/>
  <c r="AF154" i="10"/>
  <c r="AF140" i="10"/>
  <c r="AF139" i="10"/>
  <c r="AF138" i="10"/>
  <c r="AF137" i="10"/>
  <c r="AF136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8" i="10"/>
  <c r="AF97" i="10"/>
  <c r="AF96" i="10"/>
  <c r="AF95" i="10"/>
  <c r="AF94" i="10"/>
  <c r="AF93" i="10"/>
  <c r="AF92" i="10"/>
  <c r="AF91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3" i="10"/>
  <c r="AF2" i="10"/>
  <c r="D103" i="10" l="1"/>
  <c r="HA31" i="1"/>
  <c r="HD31" i="1" s="1"/>
  <c r="GZ31" i="1"/>
  <c r="GY31" i="1"/>
  <c r="HA30" i="1"/>
  <c r="GZ30" i="1"/>
  <c r="GY30" i="1"/>
  <c r="HA29" i="1"/>
  <c r="HD29" i="1" s="1"/>
  <c r="GZ29" i="1"/>
  <c r="GY29" i="1"/>
  <c r="HA28" i="1"/>
  <c r="HD28" i="1" s="1"/>
  <c r="GZ28" i="1"/>
  <c r="GY28" i="1"/>
  <c r="HA27" i="1"/>
  <c r="GZ27" i="1"/>
  <c r="HC27" i="1" s="1"/>
  <c r="GY27" i="1"/>
  <c r="HA26" i="1"/>
  <c r="GZ26" i="1"/>
  <c r="GY26" i="1"/>
  <c r="HA25" i="1"/>
  <c r="GZ25" i="1"/>
  <c r="HC25" i="1" s="1"/>
  <c r="GY25" i="1"/>
  <c r="HA24" i="1"/>
  <c r="GZ24" i="1"/>
  <c r="GY24" i="1"/>
  <c r="HA23" i="1"/>
  <c r="GZ23" i="1"/>
  <c r="GY23" i="1"/>
  <c r="HA22" i="1"/>
  <c r="GZ22" i="1"/>
  <c r="GY22" i="1"/>
  <c r="HA21" i="1"/>
  <c r="GZ21" i="1"/>
  <c r="GY21" i="1"/>
  <c r="HA20" i="1"/>
  <c r="GZ20" i="1"/>
  <c r="GY20" i="1"/>
  <c r="HA19" i="1"/>
  <c r="GZ19" i="1"/>
  <c r="GY19" i="1"/>
  <c r="HA18" i="1"/>
  <c r="GZ18" i="1"/>
  <c r="GY18" i="1"/>
  <c r="HA17" i="1"/>
  <c r="GZ17" i="1"/>
  <c r="HC17" i="1" s="1"/>
  <c r="GY17" i="1"/>
  <c r="HA16" i="1"/>
  <c r="GZ16" i="1"/>
  <c r="GY16" i="1"/>
  <c r="HA15" i="1"/>
  <c r="GZ15" i="1"/>
  <c r="GY15" i="1"/>
  <c r="HA14" i="1"/>
  <c r="GZ14" i="1"/>
  <c r="GY14" i="1"/>
  <c r="HA13" i="1"/>
  <c r="HD13" i="1" s="1"/>
  <c r="GZ13" i="1"/>
  <c r="GY13" i="1"/>
  <c r="HA12" i="1"/>
  <c r="GZ12" i="1"/>
  <c r="GY12" i="1"/>
  <c r="HA11" i="1"/>
  <c r="GZ11" i="1"/>
  <c r="HC11" i="1" s="1"/>
  <c r="GY11" i="1"/>
  <c r="HA10" i="1"/>
  <c r="GZ10" i="1"/>
  <c r="GY10" i="1"/>
  <c r="HA9" i="1"/>
  <c r="GZ9" i="1"/>
  <c r="GY9" i="1"/>
  <c r="HA8" i="1"/>
  <c r="GZ8" i="1"/>
  <c r="GY8" i="1"/>
  <c r="HA7" i="1"/>
  <c r="GZ7" i="1"/>
  <c r="GY7" i="1"/>
  <c r="HA6" i="1"/>
  <c r="GZ6" i="1"/>
  <c r="GY6" i="1"/>
  <c r="HA5" i="1"/>
  <c r="GZ5" i="1"/>
  <c r="GY5" i="1"/>
  <c r="HA4" i="1"/>
  <c r="GZ4" i="1"/>
  <c r="GY4" i="1"/>
  <c r="HA3" i="1"/>
  <c r="GZ3" i="1"/>
  <c r="HB3" i="1" s="1"/>
  <c r="GY3" i="1"/>
  <c r="HA2" i="1"/>
  <c r="GZ2" i="1"/>
  <c r="GY2" i="1"/>
  <c r="HD30" i="1" l="1"/>
  <c r="HC30" i="1"/>
  <c r="HE30" i="1" s="1"/>
  <c r="HB4" i="1"/>
  <c r="HC13" i="1"/>
  <c r="HC29" i="1"/>
  <c r="HE29" i="1" s="1"/>
  <c r="HC31" i="1"/>
  <c r="HE31" i="1" s="1"/>
  <c r="HD5" i="1"/>
  <c r="HC8" i="1"/>
  <c r="HC16" i="1"/>
  <c r="HC24" i="1"/>
  <c r="HD11" i="1"/>
  <c r="HE11" i="1" s="1"/>
  <c r="HD19" i="1"/>
  <c r="HD27" i="1"/>
  <c r="HE27" i="1" s="1"/>
  <c r="HD4" i="1"/>
  <c r="HD12" i="1"/>
  <c r="HD20" i="1"/>
  <c r="HC23" i="1"/>
  <c r="HD2" i="1"/>
  <c r="HD10" i="1"/>
  <c r="HD26" i="1"/>
  <c r="HB2" i="1"/>
  <c r="HD7" i="1"/>
  <c r="HD22" i="1"/>
  <c r="HB27" i="1"/>
  <c r="HB12" i="1"/>
  <c r="HD17" i="1"/>
  <c r="HE17" i="1" s="1"/>
  <c r="HB20" i="1"/>
  <c r="HD23" i="1"/>
  <c r="HD6" i="1"/>
  <c r="HB11" i="1"/>
  <c r="HD21" i="1"/>
  <c r="HD9" i="1"/>
  <c r="HB19" i="1"/>
  <c r="HC3" i="1"/>
  <c r="HC2" i="1"/>
  <c r="HE2" i="1" s="1"/>
  <c r="HC19" i="1"/>
  <c r="HE19" i="1" s="1"/>
  <c r="HC21" i="1"/>
  <c r="HC4" i="1"/>
  <c r="HC9" i="1"/>
  <c r="HD15" i="1"/>
  <c r="HB28" i="1"/>
  <c r="HE13" i="1"/>
  <c r="HB18" i="1"/>
  <c r="HD24" i="1"/>
  <c r="HE24" i="1" s="1"/>
  <c r="HC28" i="1"/>
  <c r="HE28" i="1" s="1"/>
  <c r="HC5" i="1"/>
  <c r="HC22" i="1"/>
  <c r="HE22" i="1" s="1"/>
  <c r="HD16" i="1"/>
  <c r="HC20" i="1"/>
  <c r="HE20" i="1" s="1"/>
  <c r="HD25" i="1"/>
  <c r="HD8" i="1"/>
  <c r="HC12" i="1"/>
  <c r="HD14" i="1"/>
  <c r="HE25" i="1"/>
  <c r="HB26" i="1"/>
  <c r="HB9" i="1"/>
  <c r="HC10" i="1"/>
  <c r="HB17" i="1"/>
  <c r="HC18" i="1"/>
  <c r="HB25" i="1"/>
  <c r="HC26" i="1"/>
  <c r="HB10" i="1"/>
  <c r="HD3" i="1"/>
  <c r="HB8" i="1"/>
  <c r="HB16" i="1"/>
  <c r="HD18" i="1"/>
  <c r="HB24" i="1"/>
  <c r="HB7" i="1"/>
  <c r="HB15" i="1"/>
  <c r="HB23" i="1"/>
  <c r="HB31" i="1"/>
  <c r="HB6" i="1"/>
  <c r="HC7" i="1"/>
  <c r="HB14" i="1"/>
  <c r="HC15" i="1"/>
  <c r="HB22" i="1"/>
  <c r="HB30" i="1"/>
  <c r="HB5" i="1"/>
  <c r="HC6" i="1"/>
  <c r="HB13" i="1"/>
  <c r="HC14" i="1"/>
  <c r="HB21" i="1"/>
  <c r="HB29" i="1"/>
  <c r="BX31" i="1"/>
  <c r="BW31" i="1"/>
  <c r="BV31" i="1"/>
  <c r="BX30" i="1"/>
  <c r="BW30" i="1"/>
  <c r="BV30" i="1"/>
  <c r="BX29" i="1"/>
  <c r="BW29" i="1"/>
  <c r="BV29" i="1"/>
  <c r="BX28" i="1"/>
  <c r="BW28" i="1"/>
  <c r="BV28" i="1"/>
  <c r="BX27" i="1"/>
  <c r="BW27" i="1"/>
  <c r="BV27" i="1"/>
  <c r="BX26" i="1"/>
  <c r="BW26" i="1"/>
  <c r="BV26" i="1"/>
  <c r="BX25" i="1"/>
  <c r="BW25" i="1"/>
  <c r="BV25" i="1"/>
  <c r="BX24" i="1"/>
  <c r="BW24" i="1"/>
  <c r="BV24" i="1"/>
  <c r="BX23" i="1"/>
  <c r="BW23" i="1"/>
  <c r="BV23" i="1"/>
  <c r="BX22" i="1"/>
  <c r="BW22" i="1"/>
  <c r="BV22" i="1"/>
  <c r="BX21" i="1"/>
  <c r="BW21" i="1"/>
  <c r="BV21" i="1"/>
  <c r="BX20" i="1"/>
  <c r="BW20" i="1"/>
  <c r="BV20" i="1"/>
  <c r="BX19" i="1"/>
  <c r="BW19" i="1"/>
  <c r="BV19" i="1"/>
  <c r="BX18" i="1"/>
  <c r="BW18" i="1"/>
  <c r="BV18" i="1"/>
  <c r="BX17" i="1"/>
  <c r="BW17" i="1"/>
  <c r="BV17" i="1"/>
  <c r="BX16" i="1"/>
  <c r="BW16" i="1"/>
  <c r="BV16" i="1"/>
  <c r="BX15" i="1"/>
  <c r="BW15" i="1"/>
  <c r="BV15" i="1"/>
  <c r="BX14" i="1"/>
  <c r="BW14" i="1"/>
  <c r="BV14" i="1"/>
  <c r="BX13" i="1"/>
  <c r="BW13" i="1"/>
  <c r="BV13" i="1"/>
  <c r="BX12" i="1"/>
  <c r="BW12" i="1"/>
  <c r="BV12" i="1"/>
  <c r="BX11" i="1"/>
  <c r="BW11" i="1"/>
  <c r="BV11" i="1"/>
  <c r="BX10" i="1"/>
  <c r="BW10" i="1"/>
  <c r="BV10" i="1"/>
  <c r="BX9" i="1"/>
  <c r="BW9" i="1"/>
  <c r="BV9" i="1"/>
  <c r="BX8" i="1"/>
  <c r="BW8" i="1"/>
  <c r="BV8" i="1"/>
  <c r="BX7" i="1"/>
  <c r="BW7" i="1"/>
  <c r="BV7" i="1"/>
  <c r="BX6" i="1"/>
  <c r="BW6" i="1"/>
  <c r="BV6" i="1"/>
  <c r="BX5" i="1"/>
  <c r="BW5" i="1"/>
  <c r="BV5" i="1"/>
  <c r="BX4" i="1"/>
  <c r="BW4" i="1"/>
  <c r="BV4" i="1"/>
  <c r="BX3" i="1"/>
  <c r="BW3" i="1"/>
  <c r="BV3" i="1"/>
  <c r="BX2" i="1"/>
  <c r="BW2" i="1"/>
  <c r="HE5" i="1" l="1"/>
  <c r="HE12" i="1"/>
  <c r="HE7" i="1"/>
  <c r="HE14" i="1"/>
  <c r="HE6" i="1"/>
  <c r="HE16" i="1"/>
  <c r="HE15" i="1"/>
  <c r="HE8" i="1"/>
  <c r="HE23" i="1"/>
  <c r="HE26" i="1"/>
  <c r="BY5" i="1"/>
  <c r="CC5" i="1" s="1"/>
  <c r="BY11" i="1"/>
  <c r="CC11" i="1" s="1"/>
  <c r="BY19" i="1"/>
  <c r="CC19" i="1" s="1"/>
  <c r="BY27" i="1"/>
  <c r="CC27" i="1" s="1"/>
  <c r="HE10" i="1"/>
  <c r="HE4" i="1"/>
  <c r="HE9" i="1"/>
  <c r="HE3" i="1"/>
  <c r="BY4" i="1"/>
  <c r="CC4" i="1" s="1"/>
  <c r="BY28" i="1"/>
  <c r="CC28" i="1" s="1"/>
  <c r="HE21" i="1"/>
  <c r="HE18" i="1"/>
  <c r="BY20" i="1"/>
  <c r="CC20" i="1" s="1"/>
  <c r="BY3" i="1"/>
  <c r="CC3" i="1" s="1"/>
  <c r="BY12" i="1"/>
  <c r="CC12" i="1" s="1"/>
  <c r="BY10" i="1"/>
  <c r="CC10" i="1" s="1"/>
  <c r="BY18" i="1"/>
  <c r="CC18" i="1" s="1"/>
  <c r="BY26" i="1"/>
  <c r="CC26" i="1" s="1"/>
  <c r="BY9" i="1"/>
  <c r="CC9" i="1" s="1"/>
  <c r="BY17" i="1"/>
  <c r="CC17" i="1" s="1"/>
  <c r="BY25" i="1"/>
  <c r="CC25" i="1" s="1"/>
  <c r="BY8" i="1"/>
  <c r="CC8" i="1" s="1"/>
  <c r="BY16" i="1"/>
  <c r="CC16" i="1" s="1"/>
  <c r="BY24" i="1"/>
  <c r="CC24" i="1" s="1"/>
  <c r="BY7" i="1"/>
  <c r="CC7" i="1" s="1"/>
  <c r="BY15" i="1"/>
  <c r="CC15" i="1" s="1"/>
  <c r="BY23" i="1"/>
  <c r="CC23" i="1" s="1"/>
  <c r="BY31" i="1"/>
  <c r="CC31" i="1" s="1"/>
  <c r="BY6" i="1"/>
  <c r="CC6" i="1" s="1"/>
  <c r="BY14" i="1"/>
  <c r="CC14" i="1" s="1"/>
  <c r="BY22" i="1"/>
  <c r="CC22" i="1" s="1"/>
  <c r="BY30" i="1"/>
  <c r="CC30" i="1" s="1"/>
  <c r="BY13" i="1"/>
  <c r="CC13" i="1" s="1"/>
  <c r="BY21" i="1"/>
  <c r="CC21" i="1" s="1"/>
  <c r="BY29" i="1"/>
  <c r="CC29" i="1" s="1"/>
  <c r="BY2" i="1"/>
  <c r="CC2" i="1" s="1"/>
  <c r="CY31" i="1" l="1"/>
  <c r="DB31" i="1" s="1"/>
  <c r="CX31" i="1"/>
  <c r="CW31" i="1"/>
  <c r="CY30" i="1"/>
  <c r="CX30" i="1"/>
  <c r="CZ30" i="1" s="1"/>
  <c r="CW30" i="1"/>
  <c r="CY29" i="1"/>
  <c r="CX29" i="1"/>
  <c r="CW29" i="1"/>
  <c r="CY28" i="1"/>
  <c r="CX28" i="1"/>
  <c r="CW28" i="1"/>
  <c r="CY27" i="1"/>
  <c r="DB27" i="1" s="1"/>
  <c r="CX27" i="1"/>
  <c r="CW27" i="1"/>
  <c r="CY26" i="1"/>
  <c r="CX26" i="1"/>
  <c r="CW26" i="1"/>
  <c r="CY25" i="1"/>
  <c r="CX25" i="1"/>
  <c r="DA25" i="1" s="1"/>
  <c r="CW25" i="1"/>
  <c r="CY24" i="1"/>
  <c r="CX24" i="1"/>
  <c r="CZ24" i="1" s="1"/>
  <c r="CW24" i="1"/>
  <c r="CY23" i="1"/>
  <c r="CX23" i="1"/>
  <c r="CW23" i="1"/>
  <c r="CY22" i="1"/>
  <c r="CX22" i="1"/>
  <c r="CW22" i="1"/>
  <c r="CY21" i="1"/>
  <c r="CX21" i="1"/>
  <c r="CW21" i="1"/>
  <c r="CY20" i="1"/>
  <c r="DB20" i="1" s="1"/>
  <c r="CX20" i="1"/>
  <c r="CZ20" i="1" s="1"/>
  <c r="CW20" i="1"/>
  <c r="CY19" i="1"/>
  <c r="CX19" i="1"/>
  <c r="CW19" i="1"/>
  <c r="CY18" i="1"/>
  <c r="CX18" i="1"/>
  <c r="CW18" i="1"/>
  <c r="CY17" i="1"/>
  <c r="CX17" i="1"/>
  <c r="CW17" i="1"/>
  <c r="CY16" i="1"/>
  <c r="CX16" i="1"/>
  <c r="CW16" i="1"/>
  <c r="CY15" i="1"/>
  <c r="CX15" i="1"/>
  <c r="CZ15" i="1" s="1"/>
  <c r="CW15" i="1"/>
  <c r="CY14" i="1"/>
  <c r="CX14" i="1"/>
  <c r="CW14" i="1"/>
  <c r="CY13" i="1"/>
  <c r="CX13" i="1"/>
  <c r="CW13" i="1"/>
  <c r="CY12" i="1"/>
  <c r="CX12" i="1"/>
  <c r="CW12" i="1"/>
  <c r="CY11" i="1"/>
  <c r="CX11" i="1"/>
  <c r="CW11" i="1"/>
  <c r="CY10" i="1"/>
  <c r="CX10" i="1"/>
  <c r="CW10" i="1"/>
  <c r="CY9" i="1"/>
  <c r="CX9" i="1"/>
  <c r="CW9" i="1"/>
  <c r="CY8" i="1"/>
  <c r="CX8" i="1"/>
  <c r="CW8" i="1"/>
  <c r="CY7" i="1"/>
  <c r="CX7" i="1"/>
  <c r="CW7" i="1"/>
  <c r="CY6" i="1"/>
  <c r="CX6" i="1"/>
  <c r="CW6" i="1"/>
  <c r="CY5" i="1"/>
  <c r="CX5" i="1"/>
  <c r="CW5" i="1"/>
  <c r="CY4" i="1"/>
  <c r="CX4" i="1"/>
  <c r="CW4" i="1"/>
  <c r="CY3" i="1"/>
  <c r="CX3" i="1"/>
  <c r="CW3" i="1"/>
  <c r="CY2" i="1"/>
  <c r="CX2" i="1"/>
  <c r="CW2" i="1"/>
  <c r="CZ31" i="1" l="1"/>
  <c r="DB5" i="1"/>
  <c r="CZ13" i="1"/>
  <c r="CZ29" i="1"/>
  <c r="CZ7" i="1"/>
  <c r="CZ2" i="1"/>
  <c r="DA10" i="1"/>
  <c r="CZ18" i="1"/>
  <c r="CZ26" i="1"/>
  <c r="DB28" i="1"/>
  <c r="DA8" i="1"/>
  <c r="DB6" i="1"/>
  <c r="CZ9" i="1"/>
  <c r="DB14" i="1"/>
  <c r="CZ17" i="1"/>
  <c r="DB30" i="1"/>
  <c r="CZ4" i="1"/>
  <c r="DA12" i="1"/>
  <c r="DB23" i="1"/>
  <c r="CZ16" i="1"/>
  <c r="DA3" i="1"/>
  <c r="CZ11" i="1"/>
  <c r="CZ19" i="1"/>
  <c r="CZ14" i="1"/>
  <c r="CZ28" i="1"/>
  <c r="DB12" i="1"/>
  <c r="DC12" i="1" s="1"/>
  <c r="DA5" i="1"/>
  <c r="DC5" i="1" s="1"/>
  <c r="DB10" i="1"/>
  <c r="DB18" i="1"/>
  <c r="DA21" i="1"/>
  <c r="DA29" i="1"/>
  <c r="DB16" i="1"/>
  <c r="DB22" i="1"/>
  <c r="DB4" i="1"/>
  <c r="DB9" i="1"/>
  <c r="DB17" i="1"/>
  <c r="DB25" i="1"/>
  <c r="DC25" i="1" s="1"/>
  <c r="DB7" i="1"/>
  <c r="DA23" i="1"/>
  <c r="CZ25" i="1"/>
  <c r="DB2" i="1"/>
  <c r="DB15" i="1"/>
  <c r="DA13" i="1"/>
  <c r="DB8" i="1"/>
  <c r="DC8" i="1" s="1"/>
  <c r="DB21" i="1"/>
  <c r="DB26" i="1"/>
  <c r="DB3" i="1"/>
  <c r="CZ6" i="1"/>
  <c r="CZ8" i="1"/>
  <c r="DB24" i="1"/>
  <c r="DB11" i="1"/>
  <c r="DB19" i="1"/>
  <c r="CZ27" i="1"/>
  <c r="DA6" i="1"/>
  <c r="DA11" i="1"/>
  <c r="DA4" i="1"/>
  <c r="DA16" i="1"/>
  <c r="DA26" i="1"/>
  <c r="CZ21" i="1"/>
  <c r="DA9" i="1"/>
  <c r="DA14" i="1"/>
  <c r="DA19" i="1"/>
  <c r="DA31" i="1"/>
  <c r="DC31" i="1" s="1"/>
  <c r="DA2" i="1"/>
  <c r="DA24" i="1"/>
  <c r="DB29" i="1"/>
  <c r="CZ12" i="1"/>
  <c r="CZ22" i="1"/>
  <c r="DA7" i="1"/>
  <c r="DA17" i="1"/>
  <c r="DA22" i="1"/>
  <c r="DA27" i="1"/>
  <c r="DC27" i="1" s="1"/>
  <c r="DA20" i="1"/>
  <c r="DC20" i="1" s="1"/>
  <c r="CZ5" i="1"/>
  <c r="CZ10" i="1"/>
  <c r="DA15" i="1"/>
  <c r="DA30" i="1"/>
  <c r="CZ3" i="1"/>
  <c r="CZ23" i="1"/>
  <c r="DB13" i="1"/>
  <c r="DA18" i="1"/>
  <c r="DA28" i="1"/>
  <c r="DC28" i="1" s="1"/>
  <c r="JC31" i="1"/>
  <c r="JF31" i="1" s="1"/>
  <c r="JB31" i="1"/>
  <c r="JA31" i="1"/>
  <c r="JC30" i="1"/>
  <c r="JB30" i="1"/>
  <c r="JA30" i="1"/>
  <c r="JC29" i="1"/>
  <c r="JB29" i="1"/>
  <c r="JA29" i="1"/>
  <c r="JC28" i="1"/>
  <c r="JB28" i="1"/>
  <c r="JA28" i="1"/>
  <c r="JC27" i="1"/>
  <c r="JB27" i="1"/>
  <c r="JA27" i="1"/>
  <c r="JC26" i="1"/>
  <c r="JB26" i="1"/>
  <c r="JA26" i="1"/>
  <c r="JC25" i="1"/>
  <c r="JB25" i="1"/>
  <c r="JA25" i="1"/>
  <c r="JC24" i="1"/>
  <c r="JB24" i="1"/>
  <c r="JA24" i="1"/>
  <c r="JC23" i="1"/>
  <c r="JB23" i="1"/>
  <c r="JA23" i="1"/>
  <c r="JC22" i="1"/>
  <c r="JB22" i="1"/>
  <c r="JA22" i="1"/>
  <c r="JC21" i="1"/>
  <c r="JB21" i="1"/>
  <c r="JA21" i="1"/>
  <c r="JC20" i="1"/>
  <c r="JB20" i="1"/>
  <c r="JA20" i="1"/>
  <c r="JC19" i="1"/>
  <c r="JB19" i="1"/>
  <c r="JA19" i="1"/>
  <c r="JC18" i="1"/>
  <c r="JB18" i="1"/>
  <c r="JA18" i="1"/>
  <c r="JC17" i="1"/>
  <c r="JB17" i="1"/>
  <c r="JA17" i="1"/>
  <c r="JC16" i="1"/>
  <c r="JB16" i="1"/>
  <c r="JA16" i="1"/>
  <c r="JC15" i="1"/>
  <c r="JB15" i="1"/>
  <c r="JA15" i="1"/>
  <c r="JC14" i="1"/>
  <c r="JB14" i="1"/>
  <c r="JA14" i="1"/>
  <c r="JC13" i="1"/>
  <c r="JB13" i="1"/>
  <c r="JA13" i="1"/>
  <c r="JC12" i="1"/>
  <c r="JB12" i="1"/>
  <c r="JA12" i="1"/>
  <c r="JC11" i="1"/>
  <c r="JB11" i="1"/>
  <c r="JA11" i="1"/>
  <c r="JC10" i="1"/>
  <c r="JB10" i="1"/>
  <c r="JA10" i="1"/>
  <c r="JC9" i="1"/>
  <c r="JB9" i="1"/>
  <c r="JA9" i="1"/>
  <c r="JC8" i="1"/>
  <c r="JB8" i="1"/>
  <c r="JA8" i="1"/>
  <c r="JC7" i="1"/>
  <c r="JB7" i="1"/>
  <c r="JA7" i="1"/>
  <c r="JC6" i="1"/>
  <c r="JB6" i="1"/>
  <c r="JA6" i="1"/>
  <c r="JC5" i="1"/>
  <c r="JB5" i="1"/>
  <c r="JA5" i="1"/>
  <c r="JC4" i="1"/>
  <c r="JB4" i="1"/>
  <c r="JA4" i="1"/>
  <c r="JC3" i="1"/>
  <c r="JB3" i="1"/>
  <c r="JA3" i="1"/>
  <c r="JC2" i="1"/>
  <c r="JB2" i="1"/>
  <c r="JA2" i="1"/>
  <c r="IT31" i="1"/>
  <c r="IS31" i="1"/>
  <c r="IR31" i="1"/>
  <c r="IK31" i="1"/>
  <c r="IJ31" i="1"/>
  <c r="II31" i="1"/>
  <c r="IT30" i="1"/>
  <c r="IS30" i="1"/>
  <c r="IR30" i="1"/>
  <c r="IK30" i="1"/>
  <c r="IJ30" i="1"/>
  <c r="II30" i="1"/>
  <c r="IT29" i="1"/>
  <c r="IS29" i="1"/>
  <c r="IR29" i="1"/>
  <c r="IT28" i="1"/>
  <c r="IS28" i="1"/>
  <c r="IR28" i="1"/>
  <c r="IT27" i="1"/>
  <c r="IS27" i="1"/>
  <c r="IR27" i="1"/>
  <c r="IT26" i="1"/>
  <c r="IS26" i="1"/>
  <c r="IR26" i="1"/>
  <c r="IT25" i="1"/>
  <c r="IS25" i="1"/>
  <c r="IV25" i="1" s="1"/>
  <c r="IR25" i="1"/>
  <c r="IT24" i="1"/>
  <c r="IS24" i="1"/>
  <c r="IR24" i="1"/>
  <c r="IT23" i="1"/>
  <c r="IS23" i="1"/>
  <c r="IR23" i="1"/>
  <c r="IT22" i="1"/>
  <c r="IS22" i="1"/>
  <c r="IR22" i="1"/>
  <c r="IT21" i="1"/>
  <c r="IS21" i="1"/>
  <c r="IR21" i="1"/>
  <c r="IT20" i="1"/>
  <c r="IS20" i="1"/>
  <c r="IR20" i="1"/>
  <c r="IT19" i="1"/>
  <c r="IS19" i="1"/>
  <c r="IR19" i="1"/>
  <c r="IT18" i="1"/>
  <c r="IS18" i="1"/>
  <c r="IR18" i="1"/>
  <c r="IT17" i="1"/>
  <c r="IS17" i="1"/>
  <c r="IU17" i="1" s="1"/>
  <c r="IR17" i="1"/>
  <c r="IT16" i="1"/>
  <c r="IS16" i="1"/>
  <c r="IR16" i="1"/>
  <c r="IT15" i="1"/>
  <c r="IS15" i="1"/>
  <c r="IR15" i="1"/>
  <c r="IT14" i="1"/>
  <c r="IS14" i="1"/>
  <c r="IR14" i="1"/>
  <c r="IT13" i="1"/>
  <c r="IS13" i="1"/>
  <c r="IR13" i="1"/>
  <c r="IT12" i="1"/>
  <c r="IS12" i="1"/>
  <c r="IR12" i="1"/>
  <c r="IT11" i="1"/>
  <c r="IS11" i="1"/>
  <c r="IR11" i="1"/>
  <c r="IT10" i="1"/>
  <c r="IS10" i="1"/>
  <c r="IR10" i="1"/>
  <c r="IT9" i="1"/>
  <c r="IS9" i="1"/>
  <c r="IR9" i="1"/>
  <c r="IT8" i="1"/>
  <c r="IS8" i="1"/>
  <c r="IR8" i="1"/>
  <c r="IT7" i="1"/>
  <c r="IS7" i="1"/>
  <c r="IR7" i="1"/>
  <c r="IT6" i="1"/>
  <c r="IS6" i="1"/>
  <c r="IR6" i="1"/>
  <c r="IT5" i="1"/>
  <c r="IS5" i="1"/>
  <c r="IR5" i="1"/>
  <c r="IT4" i="1"/>
  <c r="IS4" i="1"/>
  <c r="IR4" i="1"/>
  <c r="IT3" i="1"/>
  <c r="IS3" i="1"/>
  <c r="IR3" i="1"/>
  <c r="IT2" i="1"/>
  <c r="IS2" i="1"/>
  <c r="IR2" i="1"/>
  <c r="IK29" i="1"/>
  <c r="IJ29" i="1"/>
  <c r="II29" i="1"/>
  <c r="IK28" i="1"/>
  <c r="IJ28" i="1"/>
  <c r="II28" i="1"/>
  <c r="IK27" i="1"/>
  <c r="IJ27" i="1"/>
  <c r="II27" i="1"/>
  <c r="IK26" i="1"/>
  <c r="IJ26" i="1"/>
  <c r="II26" i="1"/>
  <c r="IK25" i="1"/>
  <c r="IJ25" i="1"/>
  <c r="II25" i="1"/>
  <c r="IK24" i="1"/>
  <c r="IJ24" i="1"/>
  <c r="II24" i="1"/>
  <c r="IK23" i="1"/>
  <c r="IJ23" i="1"/>
  <c r="II23" i="1"/>
  <c r="IK22" i="1"/>
  <c r="IJ22" i="1"/>
  <c r="II22" i="1"/>
  <c r="IK21" i="1"/>
  <c r="IJ21" i="1"/>
  <c r="II21" i="1"/>
  <c r="IK20" i="1"/>
  <c r="IJ20" i="1"/>
  <c r="II20" i="1"/>
  <c r="IK19" i="1"/>
  <c r="IJ19" i="1"/>
  <c r="II19" i="1"/>
  <c r="IK18" i="1"/>
  <c r="IJ18" i="1"/>
  <c r="II18" i="1"/>
  <c r="IK17" i="1"/>
  <c r="IJ17" i="1"/>
  <c r="II17" i="1"/>
  <c r="IK16" i="1"/>
  <c r="IJ16" i="1"/>
  <c r="II16" i="1"/>
  <c r="IK15" i="1"/>
  <c r="IJ15" i="1"/>
  <c r="II15" i="1"/>
  <c r="IK14" i="1"/>
  <c r="IJ14" i="1"/>
  <c r="II14" i="1"/>
  <c r="IK13" i="1"/>
  <c r="IJ13" i="1"/>
  <c r="II13" i="1"/>
  <c r="IK12" i="1"/>
  <c r="IJ12" i="1"/>
  <c r="II12" i="1"/>
  <c r="IK11" i="1"/>
  <c r="IJ11" i="1"/>
  <c r="II11" i="1"/>
  <c r="IK10" i="1"/>
  <c r="IJ10" i="1"/>
  <c r="II10" i="1"/>
  <c r="IK9" i="1"/>
  <c r="IJ9" i="1"/>
  <c r="II9" i="1"/>
  <c r="IK8" i="1"/>
  <c r="IJ8" i="1"/>
  <c r="II8" i="1"/>
  <c r="IK7" i="1"/>
  <c r="IJ7" i="1"/>
  <c r="II7" i="1"/>
  <c r="IK6" i="1"/>
  <c r="IJ6" i="1"/>
  <c r="II6" i="1"/>
  <c r="IK5" i="1"/>
  <c r="IJ5" i="1"/>
  <c r="IM5" i="1" s="1"/>
  <c r="II5" i="1"/>
  <c r="IK4" i="1"/>
  <c r="IJ4" i="1"/>
  <c r="II4" i="1"/>
  <c r="IK3" i="1"/>
  <c r="IJ3" i="1"/>
  <c r="II3" i="1"/>
  <c r="IK2" i="1"/>
  <c r="IJ2" i="1"/>
  <c r="II2" i="1"/>
  <c r="HS31" i="1"/>
  <c r="HR31" i="1"/>
  <c r="HQ31" i="1"/>
  <c r="HS30" i="1"/>
  <c r="HR30" i="1"/>
  <c r="HQ30" i="1"/>
  <c r="HS29" i="1"/>
  <c r="HR29" i="1"/>
  <c r="HQ29" i="1"/>
  <c r="HS28" i="1"/>
  <c r="HR28" i="1"/>
  <c r="HQ28" i="1"/>
  <c r="HS27" i="1"/>
  <c r="HR27" i="1"/>
  <c r="HQ27" i="1"/>
  <c r="HS26" i="1"/>
  <c r="HR26" i="1"/>
  <c r="HQ26" i="1"/>
  <c r="HS25" i="1"/>
  <c r="HR25" i="1"/>
  <c r="HQ25" i="1"/>
  <c r="HS24" i="1"/>
  <c r="HR24" i="1"/>
  <c r="HQ24" i="1"/>
  <c r="HS23" i="1"/>
  <c r="HR23" i="1"/>
  <c r="HQ23" i="1"/>
  <c r="HS22" i="1"/>
  <c r="HR22" i="1"/>
  <c r="HQ22" i="1"/>
  <c r="HS21" i="1"/>
  <c r="HR21" i="1"/>
  <c r="HQ21" i="1"/>
  <c r="HS20" i="1"/>
  <c r="HR20" i="1"/>
  <c r="HQ20" i="1"/>
  <c r="HS19" i="1"/>
  <c r="HR19" i="1"/>
  <c r="HQ19" i="1"/>
  <c r="HS18" i="1"/>
  <c r="HR18" i="1"/>
  <c r="HQ18" i="1"/>
  <c r="HS17" i="1"/>
  <c r="HR17" i="1"/>
  <c r="HQ17" i="1"/>
  <c r="HS16" i="1"/>
  <c r="HR16" i="1"/>
  <c r="HQ16" i="1"/>
  <c r="HS15" i="1"/>
  <c r="HR15" i="1"/>
  <c r="HQ15" i="1"/>
  <c r="HS14" i="1"/>
  <c r="HR14" i="1"/>
  <c r="HQ14" i="1"/>
  <c r="HS13" i="1"/>
  <c r="HR13" i="1"/>
  <c r="HQ13" i="1"/>
  <c r="HS12" i="1"/>
  <c r="HR12" i="1"/>
  <c r="HQ12" i="1"/>
  <c r="HS11" i="1"/>
  <c r="HR11" i="1"/>
  <c r="HQ11" i="1"/>
  <c r="HS10" i="1"/>
  <c r="HR10" i="1"/>
  <c r="HQ10" i="1"/>
  <c r="HS9" i="1"/>
  <c r="HR9" i="1"/>
  <c r="HQ9" i="1"/>
  <c r="HS8" i="1"/>
  <c r="HR8" i="1"/>
  <c r="HQ8" i="1"/>
  <c r="HS7" i="1"/>
  <c r="HR7" i="1"/>
  <c r="HQ7" i="1"/>
  <c r="HS6" i="1"/>
  <c r="HR6" i="1"/>
  <c r="HQ6" i="1"/>
  <c r="HS5" i="1"/>
  <c r="HR5" i="1"/>
  <c r="HQ5" i="1"/>
  <c r="HS4" i="1"/>
  <c r="HR4" i="1"/>
  <c r="HQ4" i="1"/>
  <c r="HS3" i="1"/>
  <c r="HR3" i="1"/>
  <c r="HQ3" i="1"/>
  <c r="HS2" i="1"/>
  <c r="HR2" i="1"/>
  <c r="HQ2" i="1"/>
  <c r="HJ31" i="1"/>
  <c r="HI31" i="1"/>
  <c r="HH31" i="1"/>
  <c r="HJ30" i="1"/>
  <c r="HI30" i="1"/>
  <c r="HH30" i="1"/>
  <c r="HJ29" i="1"/>
  <c r="HI29" i="1"/>
  <c r="HH29" i="1"/>
  <c r="HJ28" i="1"/>
  <c r="HI28" i="1"/>
  <c r="HH28" i="1"/>
  <c r="HJ27" i="1"/>
  <c r="HI27" i="1"/>
  <c r="HH27" i="1"/>
  <c r="HJ26" i="1"/>
  <c r="HI26" i="1"/>
  <c r="HH26" i="1"/>
  <c r="HJ25" i="1"/>
  <c r="HI25" i="1"/>
  <c r="HH25" i="1"/>
  <c r="HJ24" i="1"/>
  <c r="HI24" i="1"/>
  <c r="HH24" i="1"/>
  <c r="HJ23" i="1"/>
  <c r="HI23" i="1"/>
  <c r="HH23" i="1"/>
  <c r="HJ22" i="1"/>
  <c r="HI22" i="1"/>
  <c r="HH22" i="1"/>
  <c r="HJ21" i="1"/>
  <c r="HI21" i="1"/>
  <c r="HH21" i="1"/>
  <c r="HJ20" i="1"/>
  <c r="HI20" i="1"/>
  <c r="HH20" i="1"/>
  <c r="HJ19" i="1"/>
  <c r="HI19" i="1"/>
  <c r="HL19" i="1" s="1"/>
  <c r="HH19" i="1"/>
  <c r="HJ18" i="1"/>
  <c r="HI18" i="1"/>
  <c r="HH18" i="1"/>
  <c r="HJ17" i="1"/>
  <c r="HI17" i="1"/>
  <c r="HH17" i="1"/>
  <c r="HJ16" i="1"/>
  <c r="HI16" i="1"/>
  <c r="HH16" i="1"/>
  <c r="HJ15" i="1"/>
  <c r="HI15" i="1"/>
  <c r="HH15" i="1"/>
  <c r="HJ14" i="1"/>
  <c r="HI14" i="1"/>
  <c r="HH14" i="1"/>
  <c r="HJ13" i="1"/>
  <c r="HI13" i="1"/>
  <c r="HH13" i="1"/>
  <c r="HJ12" i="1"/>
  <c r="HI12" i="1"/>
  <c r="HH12" i="1"/>
  <c r="HJ11" i="1"/>
  <c r="HI11" i="1"/>
  <c r="HH11" i="1"/>
  <c r="HJ10" i="1"/>
  <c r="HI10" i="1"/>
  <c r="HH10" i="1"/>
  <c r="HJ9" i="1"/>
  <c r="HI9" i="1"/>
  <c r="HH9" i="1"/>
  <c r="HJ8" i="1"/>
  <c r="HI8" i="1"/>
  <c r="HH8" i="1"/>
  <c r="HJ7" i="1"/>
  <c r="HI7" i="1"/>
  <c r="HH7" i="1"/>
  <c r="HJ6" i="1"/>
  <c r="HI6" i="1"/>
  <c r="HH6" i="1"/>
  <c r="HJ5" i="1"/>
  <c r="HI5" i="1"/>
  <c r="HH5" i="1"/>
  <c r="HJ4" i="1"/>
  <c r="HI4" i="1"/>
  <c r="HH4" i="1"/>
  <c r="HJ3" i="1"/>
  <c r="HI3" i="1"/>
  <c r="HH3" i="1"/>
  <c r="HJ2" i="1"/>
  <c r="HI2" i="1"/>
  <c r="HH2" i="1"/>
  <c r="DZ31" i="1"/>
  <c r="DY31" i="1"/>
  <c r="DX31" i="1"/>
  <c r="DZ30" i="1"/>
  <c r="DY30" i="1"/>
  <c r="DX30" i="1"/>
  <c r="DZ29" i="1"/>
  <c r="DY29" i="1"/>
  <c r="DX29" i="1"/>
  <c r="DZ28" i="1"/>
  <c r="DY28" i="1"/>
  <c r="DX28" i="1"/>
  <c r="DZ27" i="1"/>
  <c r="DY27" i="1"/>
  <c r="DX27" i="1"/>
  <c r="DZ26" i="1"/>
  <c r="DY26" i="1"/>
  <c r="DX26" i="1"/>
  <c r="DZ25" i="1"/>
  <c r="DY25" i="1"/>
  <c r="DX25" i="1"/>
  <c r="DZ24" i="1"/>
  <c r="DY24" i="1"/>
  <c r="DX24" i="1"/>
  <c r="DZ23" i="1"/>
  <c r="DY23" i="1"/>
  <c r="DX23" i="1"/>
  <c r="DZ22" i="1"/>
  <c r="DY22" i="1"/>
  <c r="DX22" i="1"/>
  <c r="DZ21" i="1"/>
  <c r="DY21" i="1"/>
  <c r="DX21" i="1"/>
  <c r="DZ20" i="1"/>
  <c r="DY20" i="1"/>
  <c r="DX20" i="1"/>
  <c r="DZ19" i="1"/>
  <c r="DY19" i="1"/>
  <c r="DX19" i="1"/>
  <c r="DZ18" i="1"/>
  <c r="DY18" i="1"/>
  <c r="DX18" i="1"/>
  <c r="DZ17" i="1"/>
  <c r="DY17" i="1"/>
  <c r="DX17" i="1"/>
  <c r="DZ16" i="1"/>
  <c r="DY16" i="1"/>
  <c r="DX16" i="1"/>
  <c r="DZ15" i="1"/>
  <c r="DY15" i="1"/>
  <c r="DX15" i="1"/>
  <c r="DZ14" i="1"/>
  <c r="DY14" i="1"/>
  <c r="DX14" i="1"/>
  <c r="DZ13" i="1"/>
  <c r="DY13" i="1"/>
  <c r="DX13" i="1"/>
  <c r="DZ12" i="1"/>
  <c r="DY12" i="1"/>
  <c r="DX12" i="1"/>
  <c r="DZ11" i="1"/>
  <c r="DY11" i="1"/>
  <c r="DX11" i="1"/>
  <c r="DZ10" i="1"/>
  <c r="DY10" i="1"/>
  <c r="DX10" i="1"/>
  <c r="DZ9" i="1"/>
  <c r="DY9" i="1"/>
  <c r="DX9" i="1"/>
  <c r="DZ8" i="1"/>
  <c r="DY8" i="1"/>
  <c r="DX8" i="1"/>
  <c r="DZ7" i="1"/>
  <c r="DY7" i="1"/>
  <c r="DX7" i="1"/>
  <c r="DZ6" i="1"/>
  <c r="DY6" i="1"/>
  <c r="DX6" i="1"/>
  <c r="DZ5" i="1"/>
  <c r="DY5" i="1"/>
  <c r="DX5" i="1"/>
  <c r="DZ4" i="1"/>
  <c r="DY4" i="1"/>
  <c r="DX4" i="1"/>
  <c r="DZ3" i="1"/>
  <c r="DY3" i="1"/>
  <c r="DX3" i="1"/>
  <c r="DZ2" i="1"/>
  <c r="DY2" i="1"/>
  <c r="DX2" i="1"/>
  <c r="DQ31" i="1"/>
  <c r="DP31" i="1"/>
  <c r="DO31" i="1"/>
  <c r="DQ30" i="1"/>
  <c r="DP30" i="1"/>
  <c r="DO30" i="1"/>
  <c r="DQ29" i="1"/>
  <c r="DP29" i="1"/>
  <c r="DO29" i="1"/>
  <c r="DQ28" i="1"/>
  <c r="DP28" i="1"/>
  <c r="DO28" i="1"/>
  <c r="DQ27" i="1"/>
  <c r="DP27" i="1"/>
  <c r="DO27" i="1"/>
  <c r="DQ26" i="1"/>
  <c r="DP26" i="1"/>
  <c r="DO26" i="1"/>
  <c r="DQ25" i="1"/>
  <c r="DP25" i="1"/>
  <c r="DO25" i="1"/>
  <c r="DQ24" i="1"/>
  <c r="DP24" i="1"/>
  <c r="DO24" i="1"/>
  <c r="DQ23" i="1"/>
  <c r="DP23" i="1"/>
  <c r="DO23" i="1"/>
  <c r="DQ22" i="1"/>
  <c r="DP22" i="1"/>
  <c r="DO22" i="1"/>
  <c r="DQ21" i="1"/>
  <c r="DP21" i="1"/>
  <c r="DO21" i="1"/>
  <c r="DQ20" i="1"/>
  <c r="DP20" i="1"/>
  <c r="DO20" i="1"/>
  <c r="DQ19" i="1"/>
  <c r="DP19" i="1"/>
  <c r="DO19" i="1"/>
  <c r="DQ18" i="1"/>
  <c r="DP18" i="1"/>
  <c r="DO18" i="1"/>
  <c r="DQ17" i="1"/>
  <c r="DP17" i="1"/>
  <c r="DO17" i="1"/>
  <c r="DQ16" i="1"/>
  <c r="DP16" i="1"/>
  <c r="DO16" i="1"/>
  <c r="DQ15" i="1"/>
  <c r="DP15" i="1"/>
  <c r="DO15" i="1"/>
  <c r="DQ14" i="1"/>
  <c r="DP14" i="1"/>
  <c r="DO14" i="1"/>
  <c r="DQ13" i="1"/>
  <c r="DP13" i="1"/>
  <c r="DO13" i="1"/>
  <c r="DQ12" i="1"/>
  <c r="DP12" i="1"/>
  <c r="DO12" i="1"/>
  <c r="DQ11" i="1"/>
  <c r="DP11" i="1"/>
  <c r="DO11" i="1"/>
  <c r="DQ10" i="1"/>
  <c r="DP10" i="1"/>
  <c r="DO10" i="1"/>
  <c r="DQ9" i="1"/>
  <c r="DP9" i="1"/>
  <c r="DO9" i="1"/>
  <c r="DQ8" i="1"/>
  <c r="DP8" i="1"/>
  <c r="DO8" i="1"/>
  <c r="DQ7" i="1"/>
  <c r="DP7" i="1"/>
  <c r="DO7" i="1"/>
  <c r="DQ6" i="1"/>
  <c r="DP6" i="1"/>
  <c r="DO6" i="1"/>
  <c r="DQ5" i="1"/>
  <c r="DP5" i="1"/>
  <c r="DO5" i="1"/>
  <c r="DQ4" i="1"/>
  <c r="DP4" i="1"/>
  <c r="DO4" i="1"/>
  <c r="DQ3" i="1"/>
  <c r="DP3" i="1"/>
  <c r="DO3" i="1"/>
  <c r="DQ2" i="1"/>
  <c r="DP2" i="1"/>
  <c r="DO2" i="1"/>
  <c r="DH31" i="1"/>
  <c r="DG31" i="1"/>
  <c r="DF31" i="1"/>
  <c r="DH30" i="1"/>
  <c r="DG30" i="1"/>
  <c r="DF30" i="1"/>
  <c r="DH29" i="1"/>
  <c r="DG29" i="1"/>
  <c r="DF29" i="1"/>
  <c r="DH28" i="1"/>
  <c r="DG28" i="1"/>
  <c r="DF28" i="1"/>
  <c r="DH27" i="1"/>
  <c r="DG27" i="1"/>
  <c r="DF27" i="1"/>
  <c r="DH26" i="1"/>
  <c r="DG26" i="1"/>
  <c r="DF26" i="1"/>
  <c r="DH25" i="1"/>
  <c r="DG25" i="1"/>
  <c r="DF25" i="1"/>
  <c r="DH24" i="1"/>
  <c r="DG24" i="1"/>
  <c r="DF24" i="1"/>
  <c r="DH23" i="1"/>
  <c r="DG23" i="1"/>
  <c r="DF23" i="1"/>
  <c r="DH22" i="1"/>
  <c r="DG22" i="1"/>
  <c r="DF22" i="1"/>
  <c r="DH21" i="1"/>
  <c r="DG21" i="1"/>
  <c r="DF21" i="1"/>
  <c r="DH20" i="1"/>
  <c r="DG20" i="1"/>
  <c r="DF20" i="1"/>
  <c r="DH19" i="1"/>
  <c r="DG19" i="1"/>
  <c r="DF19" i="1"/>
  <c r="DH18" i="1"/>
  <c r="DG18" i="1"/>
  <c r="DF18" i="1"/>
  <c r="DH17" i="1"/>
  <c r="DG17" i="1"/>
  <c r="DF17" i="1"/>
  <c r="DH16" i="1"/>
  <c r="DG16" i="1"/>
  <c r="DF16" i="1"/>
  <c r="DH15" i="1"/>
  <c r="DG15" i="1"/>
  <c r="DF15" i="1"/>
  <c r="DH14" i="1"/>
  <c r="DG14" i="1"/>
  <c r="DF14" i="1"/>
  <c r="DH13" i="1"/>
  <c r="DG13" i="1"/>
  <c r="DF13" i="1"/>
  <c r="DH12" i="1"/>
  <c r="DG12" i="1"/>
  <c r="DF12" i="1"/>
  <c r="DH11" i="1"/>
  <c r="DG11" i="1"/>
  <c r="DF11" i="1"/>
  <c r="DH10" i="1"/>
  <c r="DG10" i="1"/>
  <c r="DF10" i="1"/>
  <c r="DH9" i="1"/>
  <c r="DG9" i="1"/>
  <c r="DF9" i="1"/>
  <c r="DH8" i="1"/>
  <c r="DG8" i="1"/>
  <c r="DF8" i="1"/>
  <c r="DH7" i="1"/>
  <c r="DG7" i="1"/>
  <c r="DF7" i="1"/>
  <c r="DH6" i="1"/>
  <c r="DG6" i="1"/>
  <c r="DF6" i="1"/>
  <c r="DH5" i="1"/>
  <c r="DG5" i="1"/>
  <c r="DF5" i="1"/>
  <c r="DH4" i="1"/>
  <c r="DG4" i="1"/>
  <c r="DF4" i="1"/>
  <c r="DH3" i="1"/>
  <c r="DG3" i="1"/>
  <c r="DF3" i="1"/>
  <c r="DH2" i="1"/>
  <c r="DG2" i="1"/>
  <c r="DF2" i="1"/>
  <c r="CP31" i="1"/>
  <c r="CO31" i="1"/>
  <c r="CP30" i="1"/>
  <c r="CO30" i="1"/>
  <c r="CP29" i="1"/>
  <c r="CO29" i="1"/>
  <c r="CP28" i="1"/>
  <c r="CO28" i="1"/>
  <c r="CP27" i="1"/>
  <c r="CO27" i="1"/>
  <c r="CP26" i="1"/>
  <c r="CO26" i="1"/>
  <c r="CP25" i="1"/>
  <c r="CO25" i="1"/>
  <c r="CP24" i="1"/>
  <c r="CO24" i="1"/>
  <c r="CP23" i="1"/>
  <c r="CO23" i="1"/>
  <c r="CP22" i="1"/>
  <c r="CO22" i="1"/>
  <c r="CP21" i="1"/>
  <c r="CO21" i="1"/>
  <c r="CP20" i="1"/>
  <c r="CO20" i="1"/>
  <c r="CP19" i="1"/>
  <c r="CO19" i="1"/>
  <c r="CP18" i="1"/>
  <c r="CO18" i="1"/>
  <c r="CP17" i="1"/>
  <c r="CO17" i="1"/>
  <c r="CP16" i="1"/>
  <c r="CO16" i="1"/>
  <c r="CP15" i="1"/>
  <c r="CO15" i="1"/>
  <c r="CP14" i="1"/>
  <c r="CO14" i="1"/>
  <c r="CP13" i="1"/>
  <c r="CO13" i="1"/>
  <c r="CP12" i="1"/>
  <c r="CO12" i="1"/>
  <c r="CP11" i="1"/>
  <c r="CO11" i="1"/>
  <c r="CP10" i="1"/>
  <c r="CO10" i="1"/>
  <c r="CP9" i="1"/>
  <c r="CO9" i="1"/>
  <c r="CP8" i="1"/>
  <c r="CO8" i="1"/>
  <c r="CP7" i="1"/>
  <c r="CO7" i="1"/>
  <c r="CP6" i="1"/>
  <c r="CO6" i="1"/>
  <c r="CP5" i="1"/>
  <c r="CO5" i="1"/>
  <c r="CP4" i="1"/>
  <c r="CO4" i="1"/>
  <c r="CP3" i="1"/>
  <c r="CO3" i="1"/>
  <c r="CP2" i="1"/>
  <c r="CO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DC18" i="1" l="1"/>
  <c r="HV17" i="1"/>
  <c r="HV25" i="1"/>
  <c r="DS28" i="1"/>
  <c r="HM16" i="1"/>
  <c r="IN15" i="1"/>
  <c r="IM23" i="1"/>
  <c r="DC14" i="1"/>
  <c r="IW16" i="1"/>
  <c r="DC10" i="1"/>
  <c r="HT18" i="1"/>
  <c r="HU26" i="1"/>
  <c r="IM31" i="1"/>
  <c r="DC16" i="1"/>
  <c r="DT26" i="1"/>
  <c r="EA20" i="1"/>
  <c r="EA28" i="1"/>
  <c r="HL22" i="1"/>
  <c r="HM27" i="1"/>
  <c r="IM30" i="1"/>
  <c r="DT24" i="1"/>
  <c r="EB2" i="1"/>
  <c r="EB10" i="1"/>
  <c r="EB18" i="1"/>
  <c r="HK4" i="1"/>
  <c r="HO4" i="1" s="1"/>
  <c r="HK20" i="1"/>
  <c r="HO20" i="1" s="1"/>
  <c r="HU30" i="1"/>
  <c r="IU20" i="1"/>
  <c r="HK26" i="1"/>
  <c r="HO26" i="1" s="1"/>
  <c r="HT4" i="1"/>
  <c r="DC29" i="1"/>
  <c r="DT9" i="1"/>
  <c r="DC24" i="1"/>
  <c r="HL3" i="1"/>
  <c r="DC22" i="1"/>
  <c r="CS30" i="1"/>
  <c r="DK19" i="1"/>
  <c r="DT21" i="1"/>
  <c r="EC7" i="1"/>
  <c r="EC15" i="1"/>
  <c r="EC23" i="1"/>
  <c r="EC31" i="1"/>
  <c r="DC30" i="1"/>
  <c r="DC21" i="1"/>
  <c r="DJ23" i="1"/>
  <c r="DJ31" i="1"/>
  <c r="DS9" i="1"/>
  <c r="HL5" i="1"/>
  <c r="HM26" i="1"/>
  <c r="DC4" i="1"/>
  <c r="HV29" i="1"/>
  <c r="IL2" i="1"/>
  <c r="DK16" i="1"/>
  <c r="DK24" i="1"/>
  <c r="DS2" i="1"/>
  <c r="CR3" i="1"/>
  <c r="CQ7" i="1"/>
  <c r="DD7" i="1" s="1"/>
  <c r="CR11" i="1"/>
  <c r="CR15" i="1"/>
  <c r="CR19" i="1"/>
  <c r="CR23" i="1"/>
  <c r="CR27" i="1"/>
  <c r="CQ31" i="1"/>
  <c r="DS11" i="1"/>
  <c r="DS19" i="1"/>
  <c r="DS27" i="1"/>
  <c r="HL15" i="1"/>
  <c r="HL31" i="1"/>
  <c r="JF7" i="1"/>
  <c r="JF23" i="1"/>
  <c r="DC23" i="1"/>
  <c r="CS5" i="1"/>
  <c r="CS9" i="1"/>
  <c r="DK29" i="1"/>
  <c r="IW29" i="1"/>
  <c r="JF21" i="1"/>
  <c r="JF29" i="1"/>
  <c r="CR2" i="1"/>
  <c r="CQ6" i="1"/>
  <c r="DD6" i="1" s="1"/>
  <c r="CR10" i="1"/>
  <c r="CR18" i="1"/>
  <c r="HL30" i="1"/>
  <c r="HV16" i="1"/>
  <c r="JD3" i="1"/>
  <c r="JD11" i="1"/>
  <c r="JD19" i="1"/>
  <c r="DC13" i="1"/>
  <c r="DC11" i="1"/>
  <c r="DK30" i="1"/>
  <c r="HV3" i="1"/>
  <c r="HU27" i="1"/>
  <c r="JF22" i="1"/>
  <c r="DC6" i="1"/>
  <c r="DC3" i="1"/>
  <c r="IL8" i="1"/>
  <c r="JE4" i="1"/>
  <c r="JE12" i="1"/>
  <c r="JD28" i="1"/>
  <c r="HM10" i="1"/>
  <c r="DK2" i="1"/>
  <c r="DJ18" i="1"/>
  <c r="DS20" i="1"/>
  <c r="EC3" i="1"/>
  <c r="EC11" i="1"/>
  <c r="EC19" i="1"/>
  <c r="EC27" i="1"/>
  <c r="HU7" i="1"/>
  <c r="IL6" i="1"/>
  <c r="IU2" i="1"/>
  <c r="JE10" i="1"/>
  <c r="JE26" i="1"/>
  <c r="CH9" i="1"/>
  <c r="CL9" i="1" s="1"/>
  <c r="CA9" i="1"/>
  <c r="BZ9" i="1"/>
  <c r="CH17" i="1"/>
  <c r="CL17" i="1" s="1"/>
  <c r="BZ17" i="1"/>
  <c r="CA17" i="1"/>
  <c r="CH25" i="1"/>
  <c r="CL25" i="1" s="1"/>
  <c r="BZ25" i="1"/>
  <c r="CA25" i="1"/>
  <c r="CS4" i="1"/>
  <c r="CS8" i="1"/>
  <c r="CS12" i="1"/>
  <c r="CS20" i="1"/>
  <c r="CS24" i="1"/>
  <c r="CS28" i="1"/>
  <c r="DR11" i="1"/>
  <c r="IN4" i="1"/>
  <c r="IM6" i="1"/>
  <c r="IN14" i="1"/>
  <c r="IW30" i="1"/>
  <c r="CI30" i="1"/>
  <c r="CA30" i="1"/>
  <c r="BZ30" i="1"/>
  <c r="CH2" i="1"/>
  <c r="CL2" i="1" s="1"/>
  <c r="CA2" i="1"/>
  <c r="BZ2" i="1"/>
  <c r="CH10" i="1"/>
  <c r="CL10" i="1" s="1"/>
  <c r="CA10" i="1"/>
  <c r="BZ10" i="1"/>
  <c r="CH18" i="1"/>
  <c r="CL18" i="1" s="1"/>
  <c r="CA18" i="1"/>
  <c r="BZ18" i="1"/>
  <c r="CH26" i="1"/>
  <c r="CL26" i="1" s="1"/>
  <c r="BZ26" i="1"/>
  <c r="CA26" i="1"/>
  <c r="CJ4" i="1"/>
  <c r="CJ12" i="1"/>
  <c r="CJ20" i="1"/>
  <c r="CJ28" i="1"/>
  <c r="CR5" i="1"/>
  <c r="CR9" i="1"/>
  <c r="CQ13" i="1"/>
  <c r="DD13" i="1" s="1"/>
  <c r="CQ17" i="1"/>
  <c r="DD17" i="1" s="1"/>
  <c r="CS21" i="1"/>
  <c r="CQ25" i="1"/>
  <c r="DD25" i="1" s="1"/>
  <c r="CR29" i="1"/>
  <c r="DJ5" i="1"/>
  <c r="DJ13" i="1"/>
  <c r="EC5" i="1"/>
  <c r="EC13" i="1"/>
  <c r="EC21" i="1"/>
  <c r="HM12" i="1"/>
  <c r="HU11" i="1"/>
  <c r="IN25" i="1"/>
  <c r="IU8" i="1"/>
  <c r="IW13" i="1"/>
  <c r="IV18" i="1"/>
  <c r="JF2" i="1"/>
  <c r="JD5" i="1"/>
  <c r="JE13" i="1"/>
  <c r="CH3" i="1"/>
  <c r="CL3" i="1" s="1"/>
  <c r="BZ3" i="1"/>
  <c r="CA3" i="1"/>
  <c r="CH11" i="1"/>
  <c r="CL11" i="1" s="1"/>
  <c r="BZ11" i="1"/>
  <c r="CA11" i="1"/>
  <c r="CH19" i="1"/>
  <c r="CL19" i="1" s="1"/>
  <c r="CA19" i="1"/>
  <c r="BZ19" i="1"/>
  <c r="CH27" i="1"/>
  <c r="CL27" i="1" s="1"/>
  <c r="BZ27" i="1"/>
  <c r="CA27" i="1"/>
  <c r="DR17" i="1"/>
  <c r="DS25" i="1"/>
  <c r="EC8" i="1"/>
  <c r="EC16" i="1"/>
  <c r="EB24" i="1"/>
  <c r="HM2" i="1"/>
  <c r="JE8" i="1"/>
  <c r="CI22" i="1"/>
  <c r="BZ22" i="1"/>
  <c r="CA22" i="1"/>
  <c r="CI4" i="1"/>
  <c r="CA4" i="1"/>
  <c r="BZ4" i="1"/>
  <c r="CI12" i="1"/>
  <c r="BZ12" i="1"/>
  <c r="CA12" i="1"/>
  <c r="CI20" i="1"/>
  <c r="CA20" i="1"/>
  <c r="BZ20" i="1"/>
  <c r="CI28" i="1"/>
  <c r="BZ28" i="1"/>
  <c r="CA28" i="1"/>
  <c r="CQ14" i="1"/>
  <c r="DD14" i="1" s="1"/>
  <c r="CR22" i="1"/>
  <c r="CR26" i="1"/>
  <c r="CR30" i="1"/>
  <c r="CT30" i="1" s="1"/>
  <c r="DJ3" i="1"/>
  <c r="DR5" i="1"/>
  <c r="DT10" i="1"/>
  <c r="HM28" i="1"/>
  <c r="HV6" i="1"/>
  <c r="HV22" i="1"/>
  <c r="IL18" i="1"/>
  <c r="IM26" i="1"/>
  <c r="IU11" i="1"/>
  <c r="JH11" i="1" s="1"/>
  <c r="IW14" i="1"/>
  <c r="IV19" i="1"/>
  <c r="IU24" i="1"/>
  <c r="IV27" i="1"/>
  <c r="DC2" i="1"/>
  <c r="CI6" i="1"/>
  <c r="CA6" i="1"/>
  <c r="BZ6" i="1"/>
  <c r="CI5" i="1"/>
  <c r="CA5" i="1"/>
  <c r="BZ5" i="1"/>
  <c r="CI13" i="1"/>
  <c r="CA13" i="1"/>
  <c r="BZ13" i="1"/>
  <c r="CI21" i="1"/>
  <c r="BZ21" i="1"/>
  <c r="CA21" i="1"/>
  <c r="CI29" i="1"/>
  <c r="BZ29" i="1"/>
  <c r="CA29" i="1"/>
  <c r="DS31" i="1"/>
  <c r="EC6" i="1"/>
  <c r="EA9" i="1"/>
  <c r="EC14" i="1"/>
  <c r="EB17" i="1"/>
  <c r="EC22" i="1"/>
  <c r="EA25" i="1"/>
  <c r="EC30" i="1"/>
  <c r="HM21" i="1"/>
  <c r="HU28" i="1"/>
  <c r="IM3" i="1"/>
  <c r="IM13" i="1"/>
  <c r="JE6" i="1"/>
  <c r="JE19" i="1"/>
  <c r="JE30" i="1"/>
  <c r="IN30" i="1"/>
  <c r="IO30" i="1" s="1"/>
  <c r="JF9" i="1"/>
  <c r="JD17" i="1"/>
  <c r="JH17" i="1" s="1"/>
  <c r="JE25" i="1"/>
  <c r="DC17" i="1"/>
  <c r="DC19" i="1"/>
  <c r="CI7" i="1"/>
  <c r="CA7" i="1"/>
  <c r="BZ7" i="1"/>
  <c r="CI15" i="1"/>
  <c r="CA15" i="1"/>
  <c r="BZ15" i="1"/>
  <c r="CI23" i="1"/>
  <c r="BZ23" i="1"/>
  <c r="CA23" i="1"/>
  <c r="CI31" i="1"/>
  <c r="CA31" i="1"/>
  <c r="BZ31" i="1"/>
  <c r="CS23" i="1"/>
  <c r="CT23" i="1" s="1"/>
  <c r="CS27" i="1"/>
  <c r="CT27" i="1" s="1"/>
  <c r="DI4" i="1"/>
  <c r="DM4" i="1" s="1"/>
  <c r="DI12" i="1"/>
  <c r="DM12" i="1" s="1"/>
  <c r="DS6" i="1"/>
  <c r="EC4" i="1"/>
  <c r="EB7" i="1"/>
  <c r="ED7" i="1" s="1"/>
  <c r="EA12" i="1"/>
  <c r="EA15" i="1"/>
  <c r="EC20" i="1"/>
  <c r="EC28" i="1"/>
  <c r="HL11" i="1"/>
  <c r="HM29" i="1"/>
  <c r="HV31" i="1"/>
  <c r="IN24" i="1"/>
  <c r="IW12" i="1"/>
  <c r="IW25" i="1"/>
  <c r="IX25" i="1" s="1"/>
  <c r="DC7" i="1"/>
  <c r="CI14" i="1"/>
  <c r="BZ14" i="1"/>
  <c r="CA14" i="1"/>
  <c r="CI8" i="1"/>
  <c r="CA8" i="1"/>
  <c r="BZ8" i="1"/>
  <c r="CI16" i="1"/>
  <c r="CA16" i="1"/>
  <c r="BZ16" i="1"/>
  <c r="CI24" i="1"/>
  <c r="CA24" i="1"/>
  <c r="BZ24" i="1"/>
  <c r="EB26" i="1"/>
  <c r="HK9" i="1"/>
  <c r="HO9" i="1" s="1"/>
  <c r="HL27" i="1"/>
  <c r="HV2" i="1"/>
  <c r="HT5" i="1"/>
  <c r="HV10" i="1"/>
  <c r="HT13" i="1"/>
  <c r="HV26" i="1"/>
  <c r="HW26" i="1" s="1"/>
  <c r="IN11" i="1"/>
  <c r="IN19" i="1"/>
  <c r="IN27" i="1"/>
  <c r="IW15" i="1"/>
  <c r="JE31" i="1"/>
  <c r="JG31" i="1" s="1"/>
  <c r="DC15" i="1"/>
  <c r="DC9" i="1"/>
  <c r="CJ6" i="1"/>
  <c r="CJ14" i="1"/>
  <c r="CJ22" i="1"/>
  <c r="CJ30" i="1"/>
  <c r="CK30" i="1" s="1"/>
  <c r="CH28" i="1"/>
  <c r="CL28" i="1" s="1"/>
  <c r="DK20" i="1"/>
  <c r="DT8" i="1"/>
  <c r="DS10" i="1"/>
  <c r="DU10" i="1" s="1"/>
  <c r="DT17" i="1"/>
  <c r="HU2" i="1"/>
  <c r="HU5" i="1"/>
  <c r="HV18" i="1"/>
  <c r="HU21" i="1"/>
  <c r="HV28" i="1"/>
  <c r="IN3" i="1"/>
  <c r="IN10" i="1"/>
  <c r="IN28" i="1"/>
  <c r="IV3" i="1"/>
  <c r="IW8" i="1"/>
  <c r="IV16" i="1"/>
  <c r="IX16" i="1" s="1"/>
  <c r="IW23" i="1"/>
  <c r="IW31" i="1"/>
  <c r="JE9" i="1"/>
  <c r="JE11" i="1"/>
  <c r="JF24" i="1"/>
  <c r="CJ7" i="1"/>
  <c r="CJ15" i="1"/>
  <c r="CK15" i="1" s="1"/>
  <c r="CJ23" i="1"/>
  <c r="CJ31" i="1"/>
  <c r="CK31" i="1" s="1"/>
  <c r="CH29" i="1"/>
  <c r="CL29" i="1" s="1"/>
  <c r="CS2" i="1"/>
  <c r="CT2" i="1" s="1"/>
  <c r="CS6" i="1"/>
  <c r="CS10" i="1"/>
  <c r="CS14" i="1"/>
  <c r="CS18" i="1"/>
  <c r="CS22" i="1"/>
  <c r="CS26" i="1"/>
  <c r="DK7" i="1"/>
  <c r="DK15" i="1"/>
  <c r="DJ28" i="1"/>
  <c r="DT3" i="1"/>
  <c r="DT15" i="1"/>
  <c r="DT25" i="1"/>
  <c r="DS30" i="1"/>
  <c r="EC2" i="1"/>
  <c r="ED2" i="1" s="1"/>
  <c r="EA5" i="1"/>
  <c r="EE5" i="1" s="1"/>
  <c r="EC10" i="1"/>
  <c r="ED10" i="1" s="1"/>
  <c r="EA13" i="1"/>
  <c r="EC18" i="1"/>
  <c r="EB21" i="1"/>
  <c r="EC26" i="1"/>
  <c r="ED26" i="1" s="1"/>
  <c r="EC29" i="1"/>
  <c r="HM3" i="1"/>
  <c r="HM20" i="1"/>
  <c r="HV8" i="1"/>
  <c r="HU13" i="1"/>
  <c r="IV21" i="1"/>
  <c r="IW28" i="1"/>
  <c r="IV30" i="1"/>
  <c r="JE7" i="1"/>
  <c r="JG7" i="1" s="1"/>
  <c r="JD9" i="1"/>
  <c r="CK14" i="1"/>
  <c r="CH4" i="1"/>
  <c r="CL4" i="1" s="1"/>
  <c r="DK10" i="1"/>
  <c r="DK26" i="1"/>
  <c r="DR25" i="1"/>
  <c r="EA8" i="1"/>
  <c r="EA16" i="1"/>
  <c r="EA24" i="1"/>
  <c r="HM18" i="1"/>
  <c r="HM23" i="1"/>
  <c r="HL26" i="1"/>
  <c r="HT2" i="1"/>
  <c r="HU19" i="1"/>
  <c r="HU29" i="1"/>
  <c r="IN6" i="1"/>
  <c r="IL13" i="1"/>
  <c r="IL16" i="1"/>
  <c r="IN21" i="1"/>
  <c r="IM29" i="1"/>
  <c r="IU16" i="1"/>
  <c r="IW26" i="1"/>
  <c r="JE2" i="1"/>
  <c r="JG2" i="1" s="1"/>
  <c r="JE14" i="1"/>
  <c r="JF27" i="1"/>
  <c r="CJ9" i="1"/>
  <c r="CJ17" i="1"/>
  <c r="CJ25" i="1"/>
  <c r="CH5" i="1"/>
  <c r="CL5" i="1" s="1"/>
  <c r="CS3" i="1"/>
  <c r="CS7" i="1"/>
  <c r="CS11" i="1"/>
  <c r="CS15" i="1"/>
  <c r="CS19" i="1"/>
  <c r="CT19" i="1" s="1"/>
  <c r="DI3" i="1"/>
  <c r="DM3" i="1" s="1"/>
  <c r="DI5" i="1"/>
  <c r="DK13" i="1"/>
  <c r="DK21" i="1"/>
  <c r="DS4" i="1"/>
  <c r="DT11" i="1"/>
  <c r="DT13" i="1"/>
  <c r="DT23" i="1"/>
  <c r="DR28" i="1"/>
  <c r="DR30" i="1"/>
  <c r="EB3" i="1"/>
  <c r="EB11" i="1"/>
  <c r="EB19" i="1"/>
  <c r="EA27" i="1"/>
  <c r="EB25" i="1"/>
  <c r="HL6" i="1"/>
  <c r="HM11" i="1"/>
  <c r="HN11" i="1" s="1"/>
  <c r="HP11" i="1" s="1"/>
  <c r="HL13" i="1"/>
  <c r="HU4" i="1"/>
  <c r="HU9" i="1"/>
  <c r="HU14" i="1"/>
  <c r="IM2" i="1"/>
  <c r="IM19" i="1"/>
  <c r="IV4" i="1"/>
  <c r="JF30" i="1"/>
  <c r="JG30" i="1" s="1"/>
  <c r="CJ2" i="1"/>
  <c r="CJ10" i="1"/>
  <c r="CJ18" i="1"/>
  <c r="CJ26" i="1"/>
  <c r="CH12" i="1"/>
  <c r="CL12" i="1" s="1"/>
  <c r="CR4" i="1"/>
  <c r="CQ8" i="1"/>
  <c r="DD8" i="1" s="1"/>
  <c r="CR12" i="1"/>
  <c r="CT12" i="1" s="1"/>
  <c r="CR16" i="1"/>
  <c r="CR20" i="1"/>
  <c r="CQ24" i="1"/>
  <c r="DD24" i="1" s="1"/>
  <c r="CR28" i="1"/>
  <c r="CQ2" i="1"/>
  <c r="DD2" i="1" s="1"/>
  <c r="DJ11" i="1"/>
  <c r="DJ27" i="1"/>
  <c r="DT2" i="1"/>
  <c r="DS21" i="1"/>
  <c r="DU21" i="1" s="1"/>
  <c r="EA6" i="1"/>
  <c r="EB14" i="1"/>
  <c r="EA22" i="1"/>
  <c r="EA30" i="1"/>
  <c r="HL24" i="1"/>
  <c r="HU12" i="1"/>
  <c r="HU17" i="1"/>
  <c r="HW17" i="1" s="1"/>
  <c r="HU25" i="1"/>
  <c r="IM14" i="1"/>
  <c r="IM22" i="1"/>
  <c r="IM27" i="1"/>
  <c r="IO27" i="1" s="1"/>
  <c r="IV7" i="1"/>
  <c r="IV15" i="1"/>
  <c r="IV22" i="1"/>
  <c r="IW24" i="1"/>
  <c r="JF5" i="1"/>
  <c r="CJ3" i="1"/>
  <c r="CJ11" i="1"/>
  <c r="CJ19" i="1"/>
  <c r="CJ27" i="1"/>
  <c r="CH13" i="1"/>
  <c r="CQ10" i="1"/>
  <c r="CU10" i="1" s="1"/>
  <c r="EE25" i="1"/>
  <c r="IY2" i="1"/>
  <c r="JD20" i="1"/>
  <c r="JE28" i="1"/>
  <c r="CH20" i="1"/>
  <c r="CL20" i="1" s="1"/>
  <c r="CQ18" i="1"/>
  <c r="DD18" i="1" s="1"/>
  <c r="DJ6" i="1"/>
  <c r="DJ9" i="1"/>
  <c r="DK22" i="1"/>
  <c r="DK25" i="1"/>
  <c r="DI27" i="1"/>
  <c r="DM27" i="1" s="1"/>
  <c r="DT14" i="1"/>
  <c r="DT19" i="1"/>
  <c r="DR29" i="1"/>
  <c r="EB4" i="1"/>
  <c r="ED4" i="1" s="1"/>
  <c r="EC9" i="1"/>
  <c r="EB12" i="1"/>
  <c r="HM19" i="1"/>
  <c r="HN19" i="1" s="1"/>
  <c r="HP19" i="1" s="1"/>
  <c r="HT10" i="1"/>
  <c r="HU15" i="1"/>
  <c r="HU23" i="1"/>
  <c r="HT25" i="1"/>
  <c r="IN12" i="1"/>
  <c r="IL17" i="1"/>
  <c r="IY17" i="1" s="1"/>
  <c r="IM20" i="1"/>
  <c r="IL22" i="1"/>
  <c r="IM25" i="1"/>
  <c r="IW2" i="1"/>
  <c r="IV5" i="1"/>
  <c r="IV10" i="1"/>
  <c r="JE3" i="1"/>
  <c r="JF15" i="1"/>
  <c r="CJ5" i="1"/>
  <c r="CK5" i="1" s="1"/>
  <c r="CJ13" i="1"/>
  <c r="CJ21" i="1"/>
  <c r="CJ29" i="1"/>
  <c r="CK29" i="1" s="1"/>
  <c r="CH21" i="1"/>
  <c r="CL21" i="1" s="1"/>
  <c r="CS13" i="1"/>
  <c r="CS17" i="1"/>
  <c r="CS29" i="1"/>
  <c r="CT29" i="1" s="1"/>
  <c r="CQ26" i="1"/>
  <c r="DD26" i="1" s="1"/>
  <c r="DJ4" i="1"/>
  <c r="DS12" i="1"/>
  <c r="DR19" i="1"/>
  <c r="DS22" i="1"/>
  <c r="EA23" i="1"/>
  <c r="EB31" i="1"/>
  <c r="HM7" i="1"/>
  <c r="HK10" i="1"/>
  <c r="HO10" i="1" s="1"/>
  <c r="HK12" i="1"/>
  <c r="HO12" i="1" s="1"/>
  <c r="HM14" i="1"/>
  <c r="HK27" i="1"/>
  <c r="HO27" i="1" s="1"/>
  <c r="IN5" i="1"/>
  <c r="IO5" i="1" s="1"/>
  <c r="IW20" i="1"/>
  <c r="JF13" i="1"/>
  <c r="JF26" i="1"/>
  <c r="JG26" i="1" s="1"/>
  <c r="JE29" i="1"/>
  <c r="JG29" i="1" s="1"/>
  <c r="DC26" i="1"/>
  <c r="DD31" i="1"/>
  <c r="CJ24" i="1"/>
  <c r="CQ3" i="1"/>
  <c r="DD3" i="1" s="1"/>
  <c r="CQ11" i="1"/>
  <c r="CQ19" i="1"/>
  <c r="CQ27" i="1"/>
  <c r="CR6" i="1"/>
  <c r="CR13" i="1"/>
  <c r="CR17" i="1"/>
  <c r="CR24" i="1"/>
  <c r="CT24" i="1" s="1"/>
  <c r="CR31" i="1"/>
  <c r="DK5" i="1"/>
  <c r="DJ10" i="1"/>
  <c r="DK12" i="1"/>
  <c r="DK14" i="1"/>
  <c r="DJ16" i="1"/>
  <c r="DL16" i="1" s="1"/>
  <c r="DK18" i="1"/>
  <c r="DL18" i="1" s="1"/>
  <c r="DN18" i="1" s="1"/>
  <c r="DJ20" i="1"/>
  <c r="DL20" i="1" s="1"/>
  <c r="DN20" i="1" s="1"/>
  <c r="DK27" i="1"/>
  <c r="DR3" i="1"/>
  <c r="DT5" i="1"/>
  <c r="DT7" i="1"/>
  <c r="DS13" i="1"/>
  <c r="DR18" i="1"/>
  <c r="DT18" i="1"/>
  <c r="DS18" i="1"/>
  <c r="CH6" i="1"/>
  <c r="CH14" i="1"/>
  <c r="CH22" i="1"/>
  <c r="CL22" i="1" s="1"/>
  <c r="CH30" i="1"/>
  <c r="CL30" i="1" s="1"/>
  <c r="CI9" i="1"/>
  <c r="CI17" i="1"/>
  <c r="CI25" i="1"/>
  <c r="CK25" i="1" s="1"/>
  <c r="CQ4" i="1"/>
  <c r="CQ12" i="1"/>
  <c r="CU12" i="1" s="1"/>
  <c r="CQ20" i="1"/>
  <c r="CQ28" i="1"/>
  <c r="CS31" i="1"/>
  <c r="DI2" i="1"/>
  <c r="DM2" i="1" s="1"/>
  <c r="DJ12" i="1"/>
  <c r="DS3" i="1"/>
  <c r="DS5" i="1"/>
  <c r="HW25" i="1"/>
  <c r="CJ8" i="1"/>
  <c r="CJ16" i="1"/>
  <c r="CH7" i="1"/>
  <c r="CH15" i="1"/>
  <c r="CL15" i="1" s="1"/>
  <c r="CH23" i="1"/>
  <c r="CL23" i="1" s="1"/>
  <c r="CH31" i="1"/>
  <c r="CQ5" i="1"/>
  <c r="CU5" i="1" s="1"/>
  <c r="CQ21" i="1"/>
  <c r="CU21" i="1" s="1"/>
  <c r="CQ29" i="1"/>
  <c r="CR7" i="1"/>
  <c r="CR14" i="1"/>
  <c r="CT14" i="1" s="1"/>
  <c r="CR21" i="1"/>
  <c r="CR25" i="1"/>
  <c r="CU18" i="1"/>
  <c r="DJ2" i="1"/>
  <c r="DK4" i="1"/>
  <c r="DK6" i="1"/>
  <c r="DK8" i="1"/>
  <c r="DJ14" i="1"/>
  <c r="DJ19" i="1"/>
  <c r="DL19" i="1" s="1"/>
  <c r="DJ21" i="1"/>
  <c r="DL21" i="1" s="1"/>
  <c r="DK23" i="1"/>
  <c r="DL23" i="1" s="1"/>
  <c r="DN23" i="1" s="1"/>
  <c r="DI26" i="1"/>
  <c r="DM26" i="1" s="1"/>
  <c r="DI28" i="1"/>
  <c r="DM28" i="1" s="1"/>
  <c r="DJ30" i="1"/>
  <c r="DR2" i="1"/>
  <c r="DS14" i="1"/>
  <c r="DU14" i="1" s="1"/>
  <c r="DR14" i="1"/>
  <c r="CH8" i="1"/>
  <c r="CL8" i="1" s="1"/>
  <c r="CH16" i="1"/>
  <c r="CL16" i="1" s="1"/>
  <c r="CH24" i="1"/>
  <c r="CI2" i="1"/>
  <c r="CI10" i="1"/>
  <c r="CK10" i="1" s="1"/>
  <c r="CI18" i="1"/>
  <c r="CK18" i="1" s="1"/>
  <c r="CI26" i="1"/>
  <c r="CQ22" i="1"/>
  <c r="CQ30" i="1"/>
  <c r="CS25" i="1"/>
  <c r="DU2" i="1"/>
  <c r="CQ15" i="1"/>
  <c r="CQ23" i="1"/>
  <c r="CR8" i="1"/>
  <c r="DK11" i="1"/>
  <c r="DJ15" i="1"/>
  <c r="DK17" i="1"/>
  <c r="DI19" i="1"/>
  <c r="DM19" i="1" s="1"/>
  <c r="DJ24" i="1"/>
  <c r="DL24" i="1" s="1"/>
  <c r="DN24" i="1" s="1"/>
  <c r="DR4" i="1"/>
  <c r="DT6" i="1"/>
  <c r="DU6" i="1" s="1"/>
  <c r="DR12" i="1"/>
  <c r="DT12" i="1"/>
  <c r="DU12" i="1" s="1"/>
  <c r="CS16" i="1"/>
  <c r="CI3" i="1"/>
  <c r="CK3" i="1" s="1"/>
  <c r="CI11" i="1"/>
  <c r="CI19" i="1"/>
  <c r="CK19" i="1" s="1"/>
  <c r="CI27" i="1"/>
  <c r="CK27" i="1" s="1"/>
  <c r="CQ16" i="1"/>
  <c r="DI11" i="1"/>
  <c r="DM11" i="1" s="1"/>
  <c r="DI13" i="1"/>
  <c r="DM13" i="1" s="1"/>
  <c r="DT4" i="1"/>
  <c r="DR6" i="1"/>
  <c r="EE6" i="1" s="1"/>
  <c r="CQ9" i="1"/>
  <c r="DK3" i="1"/>
  <c r="DJ7" i="1"/>
  <c r="DK9" i="1"/>
  <c r="DI20" i="1"/>
  <c r="DM20" i="1" s="1"/>
  <c r="DJ22" i="1"/>
  <c r="EA2" i="1"/>
  <c r="EE2" i="1" s="1"/>
  <c r="EA10" i="1"/>
  <c r="EA18" i="1"/>
  <c r="EE18" i="1" s="1"/>
  <c r="EA26" i="1"/>
  <c r="EB5" i="1"/>
  <c r="EC12" i="1"/>
  <c r="EC17" i="1"/>
  <c r="EB22" i="1"/>
  <c r="EC24" i="1"/>
  <c r="ED24" i="1" s="1"/>
  <c r="EB27" i="1"/>
  <c r="ED27" i="1" s="1"/>
  <c r="IN2" i="1"/>
  <c r="IN17" i="1"/>
  <c r="IV2" i="1"/>
  <c r="IX2" i="1" s="1"/>
  <c r="IW7" i="1"/>
  <c r="IX7" i="1" s="1"/>
  <c r="JH20" i="1"/>
  <c r="DM5" i="1"/>
  <c r="DS8" i="1"/>
  <c r="DU8" i="1" s="1"/>
  <c r="DR10" i="1"/>
  <c r="DT16" i="1"/>
  <c r="DT30" i="1"/>
  <c r="EA3" i="1"/>
  <c r="EA11" i="1"/>
  <c r="EA19" i="1"/>
  <c r="EB15" i="1"/>
  <c r="ED15" i="1" s="1"/>
  <c r="EB30" i="1"/>
  <c r="HM5" i="1"/>
  <c r="HM8" i="1"/>
  <c r="HM17" i="1"/>
  <c r="HM24" i="1"/>
  <c r="HK28" i="1"/>
  <c r="HO28" i="1" s="1"/>
  <c r="HM30" i="1"/>
  <c r="HU6" i="1"/>
  <c r="HW6" i="1" s="1"/>
  <c r="HV14" i="1"/>
  <c r="HW14" i="1" s="1"/>
  <c r="HT26" i="1"/>
  <c r="HX26" i="1" s="1"/>
  <c r="HV27" i="1"/>
  <c r="HU31" i="1"/>
  <c r="IM4" i="1"/>
  <c r="IL10" i="1"/>
  <c r="IM12" i="1"/>
  <c r="IN22" i="1"/>
  <c r="IW6" i="1"/>
  <c r="IV13" i="1"/>
  <c r="IW18" i="1"/>
  <c r="IV23" i="1"/>
  <c r="IX23" i="1" s="1"/>
  <c r="IW27" i="1"/>
  <c r="IV29" i="1"/>
  <c r="JE5" i="1"/>
  <c r="JF16" i="1"/>
  <c r="JF18" i="1"/>
  <c r="JF20" i="1"/>
  <c r="JD22" i="1"/>
  <c r="JD27" i="1"/>
  <c r="DT28" i="1"/>
  <c r="DU28" i="1" s="1"/>
  <c r="EA4" i="1"/>
  <c r="EB8" i="1"/>
  <c r="EB13" i="1"/>
  <c r="EB20" i="1"/>
  <c r="IO25" i="1"/>
  <c r="IU27" i="1"/>
  <c r="JD2" i="1"/>
  <c r="JH2" i="1" s="1"/>
  <c r="JD25" i="1"/>
  <c r="JD26" i="1"/>
  <c r="JE27" i="1"/>
  <c r="JG27" i="1" s="1"/>
  <c r="DT27" i="1"/>
  <c r="DU27" i="1" s="1"/>
  <c r="EA21" i="1"/>
  <c r="EA29" i="1"/>
  <c r="EE29" i="1" s="1"/>
  <c r="EB6" i="1"/>
  <c r="EC25" i="1"/>
  <c r="ED25" i="1" s="1"/>
  <c r="EB28" i="1"/>
  <c r="HK2" i="1"/>
  <c r="HM15" i="1"/>
  <c r="HM22" i="1"/>
  <c r="HN22" i="1" s="1"/>
  <c r="HP22" i="1" s="1"/>
  <c r="HT17" i="1"/>
  <c r="HV21" i="1"/>
  <c r="HV23" i="1"/>
  <c r="HT29" i="1"/>
  <c r="IN8" i="1"/>
  <c r="IM10" i="1"/>
  <c r="IO10" i="1" s="1"/>
  <c r="IL14" i="1"/>
  <c r="IN16" i="1"/>
  <c r="IN18" i="1"/>
  <c r="IN20" i="1"/>
  <c r="IN29" i="1"/>
  <c r="IW4" i="1"/>
  <c r="IW9" i="1"/>
  <c r="IV11" i="1"/>
  <c r="IN31" i="1"/>
  <c r="IO31" i="1" s="1"/>
  <c r="JF8" i="1"/>
  <c r="JF10" i="1"/>
  <c r="JG10" i="1" s="1"/>
  <c r="JD12" i="1"/>
  <c r="JF14" i="1"/>
  <c r="JD21" i="1"/>
  <c r="JE23" i="1"/>
  <c r="JG23" i="1" s="1"/>
  <c r="DR20" i="1"/>
  <c r="DT22" i="1"/>
  <c r="DU22" i="1" s="1"/>
  <c r="DR27" i="1"/>
  <c r="EA14" i="1"/>
  <c r="EE14" i="1" s="1"/>
  <c r="EB16" i="1"/>
  <c r="EB23" i="1"/>
  <c r="HL2" i="1"/>
  <c r="HN2" i="1" s="1"/>
  <c r="HM6" i="1"/>
  <c r="HM25" i="1"/>
  <c r="HM31" i="1"/>
  <c r="HN31" i="1" s="1"/>
  <c r="HP31" i="1" s="1"/>
  <c r="HV9" i="1"/>
  <c r="HW9" i="1" s="1"/>
  <c r="HT11" i="1"/>
  <c r="HV13" i="1"/>
  <c r="HV15" i="1"/>
  <c r="HT19" i="1"/>
  <c r="HT21" i="1"/>
  <c r="IL3" i="1"/>
  <c r="IL5" i="1"/>
  <c r="IM18" i="1"/>
  <c r="IL25" i="1"/>
  <c r="IU4" i="1"/>
  <c r="IW17" i="1"/>
  <c r="IU19" i="1"/>
  <c r="JH19" i="1" s="1"/>
  <c r="IW21" i="1"/>
  <c r="IU26" i="1"/>
  <c r="JD4" i="1"/>
  <c r="JF6" i="1"/>
  <c r="JG6" i="1" s="1"/>
  <c r="JF12" i="1"/>
  <c r="JG12" i="1" s="1"/>
  <c r="JD14" i="1"/>
  <c r="JF25" i="1"/>
  <c r="DJ29" i="1"/>
  <c r="DK31" i="1"/>
  <c r="DL31" i="1" s="1"/>
  <c r="DN31" i="1" s="1"/>
  <c r="DR9" i="1"/>
  <c r="DS17" i="1"/>
  <c r="DT20" i="1"/>
  <c r="DU20" i="1" s="1"/>
  <c r="DR22" i="1"/>
  <c r="DR26" i="1"/>
  <c r="DT29" i="1"/>
  <c r="DT31" i="1"/>
  <c r="EA7" i="1"/>
  <c r="EA31" i="1"/>
  <c r="EB9" i="1"/>
  <c r="ED9" i="1" s="1"/>
  <c r="HM9" i="1"/>
  <c r="HM13" i="1"/>
  <c r="HN13" i="1" s="1"/>
  <c r="HP13" i="1" s="1"/>
  <c r="HL16" i="1"/>
  <c r="HN16" i="1" s="1"/>
  <c r="HP16" i="1" s="1"/>
  <c r="HK18" i="1"/>
  <c r="HL23" i="1"/>
  <c r="HL29" i="1"/>
  <c r="HU3" i="1"/>
  <c r="HV5" i="1"/>
  <c r="HW5" i="1" s="1"/>
  <c r="HV7" i="1"/>
  <c r="HW7" i="1" s="1"/>
  <c r="HV11" i="1"/>
  <c r="HV19" i="1"/>
  <c r="HW19" i="1" s="1"/>
  <c r="HV24" i="1"/>
  <c r="HT28" i="1"/>
  <c r="HX28" i="1" s="1"/>
  <c r="IN9" i="1"/>
  <c r="IM11" i="1"/>
  <c r="IO11" i="1" s="1"/>
  <c r="IN13" i="1"/>
  <c r="IO13" i="1" s="1"/>
  <c r="IM17" i="1"/>
  <c r="IO17" i="1" s="1"/>
  <c r="IM21" i="1"/>
  <c r="IN23" i="1"/>
  <c r="IO23" i="1" s="1"/>
  <c r="IV12" i="1"/>
  <c r="IU25" i="1"/>
  <c r="IV26" i="1"/>
  <c r="IX26" i="1" s="1"/>
  <c r="IV28" i="1"/>
  <c r="IX28" i="1" s="1"/>
  <c r="IV31" i="1"/>
  <c r="IX31" i="1" s="1"/>
  <c r="JF4" i="1"/>
  <c r="JD6" i="1"/>
  <c r="JF17" i="1"/>
  <c r="JE21" i="1"/>
  <c r="DD22" i="1"/>
  <c r="DN16" i="1"/>
  <c r="DN21" i="1"/>
  <c r="DR13" i="1"/>
  <c r="DV13" i="1" s="1"/>
  <c r="DR15" i="1"/>
  <c r="DS26" i="1"/>
  <c r="DU26" i="1" s="1"/>
  <c r="DS29" i="1"/>
  <c r="EB29" i="1"/>
  <c r="HM4" i="1"/>
  <c r="HL7" i="1"/>
  <c r="IU7" i="1"/>
  <c r="IV8" i="1"/>
  <c r="JD13" i="1"/>
  <c r="JD15" i="1"/>
  <c r="DR21" i="1"/>
  <c r="DS23" i="1"/>
  <c r="EA17" i="1"/>
  <c r="HL10" i="1"/>
  <c r="HL14" i="1"/>
  <c r="HN14" i="1" s="1"/>
  <c r="HP14" i="1" s="1"/>
  <c r="HK19" i="1"/>
  <c r="HO19" i="1" s="1"/>
  <c r="HL21" i="1"/>
  <c r="HU8" i="1"/>
  <c r="HT12" i="1"/>
  <c r="HT20" i="1"/>
  <c r="HU22" i="1"/>
  <c r="HW22" i="1" s="1"/>
  <c r="HV30" i="1"/>
  <c r="IL4" i="1"/>
  <c r="IN7" i="1"/>
  <c r="IL9" i="1"/>
  <c r="IL24" i="1"/>
  <c r="IY24" i="1" s="1"/>
  <c r="IL26" i="1"/>
  <c r="IM28" i="1"/>
  <c r="IU3" i="1"/>
  <c r="IW5" i="1"/>
  <c r="IW10" i="1"/>
  <c r="IX10" i="1" s="1"/>
  <c r="IU12" i="1"/>
  <c r="IU15" i="1"/>
  <c r="IV20" i="1"/>
  <c r="IX20" i="1" s="1"/>
  <c r="IW22" i="1"/>
  <c r="IV24" i="1"/>
  <c r="IU28" i="1"/>
  <c r="JE20" i="1"/>
  <c r="JG20" i="1" s="1"/>
  <c r="JE22" i="1"/>
  <c r="JF28" i="1"/>
  <c r="JG28" i="1" s="1"/>
  <c r="JD30" i="1"/>
  <c r="DD21" i="1"/>
  <c r="JF3" i="1"/>
  <c r="JG3" i="1" s="1"/>
  <c r="JF11" i="1"/>
  <c r="JF19" i="1"/>
  <c r="JG19" i="1" s="1"/>
  <c r="JD29" i="1"/>
  <c r="JD7" i="1"/>
  <c r="JD23" i="1"/>
  <c r="JD31" i="1"/>
  <c r="JD8" i="1"/>
  <c r="JE15" i="1"/>
  <c r="JD16" i="1"/>
  <c r="JH16" i="1" s="1"/>
  <c r="JD24" i="1"/>
  <c r="JH24" i="1" s="1"/>
  <c r="JE16" i="1"/>
  <c r="JE24" i="1"/>
  <c r="JG24" i="1" s="1"/>
  <c r="JD10" i="1"/>
  <c r="JE17" i="1"/>
  <c r="JD18" i="1"/>
  <c r="JE18" i="1"/>
  <c r="IU30" i="1"/>
  <c r="IU31" i="1"/>
  <c r="IL30" i="1"/>
  <c r="IL31" i="1"/>
  <c r="IW3" i="1"/>
  <c r="IX3" i="1" s="1"/>
  <c r="IU5" i="1"/>
  <c r="IW11" i="1"/>
  <c r="IU13" i="1"/>
  <c r="IW19" i="1"/>
  <c r="IX19" i="1" s="1"/>
  <c r="IU21" i="1"/>
  <c r="IU29" i="1"/>
  <c r="IU6" i="1"/>
  <c r="IY6" i="1" s="1"/>
  <c r="IU14" i="1"/>
  <c r="IU22" i="1"/>
  <c r="IV6" i="1"/>
  <c r="IV14" i="1"/>
  <c r="IU23" i="1"/>
  <c r="IU9" i="1"/>
  <c r="IV9" i="1"/>
  <c r="IU10" i="1"/>
  <c r="IY10" i="1" s="1"/>
  <c r="IV17" i="1"/>
  <c r="IU18" i="1"/>
  <c r="IO12" i="1"/>
  <c r="IM9" i="1"/>
  <c r="IO9" i="1" s="1"/>
  <c r="IN26" i="1"/>
  <c r="IL7" i="1"/>
  <c r="IM8" i="1"/>
  <c r="IO8" i="1" s="1"/>
  <c r="IL15" i="1"/>
  <c r="IM16" i="1"/>
  <c r="IL23" i="1"/>
  <c r="IM24" i="1"/>
  <c r="IO24" i="1" s="1"/>
  <c r="IM7" i="1"/>
  <c r="IM15" i="1"/>
  <c r="IO15" i="1" s="1"/>
  <c r="IL21" i="1"/>
  <c r="IL29" i="1"/>
  <c r="IL12" i="1"/>
  <c r="IL20" i="1"/>
  <c r="IY20" i="1" s="1"/>
  <c r="IL28" i="1"/>
  <c r="IL11" i="1"/>
  <c r="IL19" i="1"/>
  <c r="IL27" i="1"/>
  <c r="HW15" i="1"/>
  <c r="HU20" i="1"/>
  <c r="HV12" i="1"/>
  <c r="HT14" i="1"/>
  <c r="HV20" i="1"/>
  <c r="HT30" i="1"/>
  <c r="HV4" i="1"/>
  <c r="HT6" i="1"/>
  <c r="HT7" i="1"/>
  <c r="HT15" i="1"/>
  <c r="HT23" i="1"/>
  <c r="HT31" i="1"/>
  <c r="HT22" i="1"/>
  <c r="HT8" i="1"/>
  <c r="HT16" i="1"/>
  <c r="HT24" i="1"/>
  <c r="HT9" i="1"/>
  <c r="HU16" i="1"/>
  <c r="HU24" i="1"/>
  <c r="HT3" i="1"/>
  <c r="HU10" i="1"/>
  <c r="HU18" i="1"/>
  <c r="HW18" i="1" s="1"/>
  <c r="HT27" i="1"/>
  <c r="HN23" i="1"/>
  <c r="HP23" i="1" s="1"/>
  <c r="HK3" i="1"/>
  <c r="HO3" i="1" s="1"/>
  <c r="HL4" i="1"/>
  <c r="HK11" i="1"/>
  <c r="HO11" i="1" s="1"/>
  <c r="HL12" i="1"/>
  <c r="HL20" i="1"/>
  <c r="HL28" i="1"/>
  <c r="HN28" i="1" s="1"/>
  <c r="HK17" i="1"/>
  <c r="HO17" i="1" s="1"/>
  <c r="HL18" i="1"/>
  <c r="HN18" i="1" s="1"/>
  <c r="HP18" i="1" s="1"/>
  <c r="HK25" i="1"/>
  <c r="HK8" i="1"/>
  <c r="HO8" i="1" s="1"/>
  <c r="HL9" i="1"/>
  <c r="HK16" i="1"/>
  <c r="HO16" i="1" s="1"/>
  <c r="HL17" i="1"/>
  <c r="HK24" i="1"/>
  <c r="HO24" i="1" s="1"/>
  <c r="HL25" i="1"/>
  <c r="HK7" i="1"/>
  <c r="HO7" i="1" s="1"/>
  <c r="HL8" i="1"/>
  <c r="HN8" i="1" s="1"/>
  <c r="HP8" i="1" s="1"/>
  <c r="HK15" i="1"/>
  <c r="HO15" i="1" s="1"/>
  <c r="HK23" i="1"/>
  <c r="HO23" i="1" s="1"/>
  <c r="HK31" i="1"/>
  <c r="HO31" i="1" s="1"/>
  <c r="HK6" i="1"/>
  <c r="HO6" i="1" s="1"/>
  <c r="HK14" i="1"/>
  <c r="HO14" i="1" s="1"/>
  <c r="HK22" i="1"/>
  <c r="HO22" i="1" s="1"/>
  <c r="HK30" i="1"/>
  <c r="HO30" i="1" s="1"/>
  <c r="HK5" i="1"/>
  <c r="HK13" i="1"/>
  <c r="HO13" i="1" s="1"/>
  <c r="HK21" i="1"/>
  <c r="HO21" i="1" s="1"/>
  <c r="HK29" i="1"/>
  <c r="HO29" i="1" s="1"/>
  <c r="DU13" i="1"/>
  <c r="DR7" i="1"/>
  <c r="DR23" i="1"/>
  <c r="DR31" i="1"/>
  <c r="DS7" i="1"/>
  <c r="DR8" i="1"/>
  <c r="DS15" i="1"/>
  <c r="DU15" i="1" s="1"/>
  <c r="DR16" i="1"/>
  <c r="DR24" i="1"/>
  <c r="DS16" i="1"/>
  <c r="DU16" i="1" s="1"/>
  <c r="DW16" i="1" s="1"/>
  <c r="DS24" i="1"/>
  <c r="DU24" i="1" s="1"/>
  <c r="DI10" i="1"/>
  <c r="DM10" i="1" s="1"/>
  <c r="DI18" i="1"/>
  <c r="DM18" i="1" s="1"/>
  <c r="DK28" i="1"/>
  <c r="DL28" i="1" s="1"/>
  <c r="DN28" i="1" s="1"/>
  <c r="DI9" i="1"/>
  <c r="DM9" i="1" s="1"/>
  <c r="DI17" i="1"/>
  <c r="DM17" i="1" s="1"/>
  <c r="DI25" i="1"/>
  <c r="DM25" i="1" s="1"/>
  <c r="DJ26" i="1"/>
  <c r="DL26" i="1" s="1"/>
  <c r="DN26" i="1" s="1"/>
  <c r="DI8" i="1"/>
  <c r="DM8" i="1" s="1"/>
  <c r="DI16" i="1"/>
  <c r="DM16" i="1" s="1"/>
  <c r="DJ17" i="1"/>
  <c r="DL17" i="1" s="1"/>
  <c r="DI24" i="1"/>
  <c r="DM24" i="1" s="1"/>
  <c r="DJ25" i="1"/>
  <c r="DI7" i="1"/>
  <c r="DM7" i="1" s="1"/>
  <c r="DJ8" i="1"/>
  <c r="DL8" i="1" s="1"/>
  <c r="DN8" i="1" s="1"/>
  <c r="DI15" i="1"/>
  <c r="DM15" i="1" s="1"/>
  <c r="DI23" i="1"/>
  <c r="DM23" i="1" s="1"/>
  <c r="DI31" i="1"/>
  <c r="DM31" i="1" s="1"/>
  <c r="DI6" i="1"/>
  <c r="DM6" i="1" s="1"/>
  <c r="DI14" i="1"/>
  <c r="DM14" i="1" s="1"/>
  <c r="DI22" i="1"/>
  <c r="DM22" i="1" s="1"/>
  <c r="DI30" i="1"/>
  <c r="DM30" i="1" s="1"/>
  <c r="DI21" i="1"/>
  <c r="DM21" i="1" s="1"/>
  <c r="DI29" i="1"/>
  <c r="DM29" i="1" s="1"/>
  <c r="DL12" i="1" l="1"/>
  <c r="DN12" i="1" s="1"/>
  <c r="CT15" i="1"/>
  <c r="DL9" i="1"/>
  <c r="IX4" i="1"/>
  <c r="DL3" i="1"/>
  <c r="DN3" i="1" s="1"/>
  <c r="IO14" i="1"/>
  <c r="JG15" i="1"/>
  <c r="HW30" i="1"/>
  <c r="HN10" i="1"/>
  <c r="HP10" i="1" s="1"/>
  <c r="HW3" i="1"/>
  <c r="HN15" i="1"/>
  <c r="HP15" i="1" s="1"/>
  <c r="ED8" i="1"/>
  <c r="EF8" i="1" s="1"/>
  <c r="HN30" i="1"/>
  <c r="HP30" i="1" s="1"/>
  <c r="JG13" i="1"/>
  <c r="ED31" i="1"/>
  <c r="HN3" i="1"/>
  <c r="HP3" i="1" s="1"/>
  <c r="IY11" i="1"/>
  <c r="HN20" i="1"/>
  <c r="HP20" i="1" s="1"/>
  <c r="HW10" i="1"/>
  <c r="IY5" i="1"/>
  <c r="JH28" i="1"/>
  <c r="IX29" i="1"/>
  <c r="JI29" i="1" s="1"/>
  <c r="ED17" i="1"/>
  <c r="DL22" i="1"/>
  <c r="DN22" i="1" s="1"/>
  <c r="DL15" i="1"/>
  <c r="DN15" i="1" s="1"/>
  <c r="DN19" i="1"/>
  <c r="CT21" i="1"/>
  <c r="CK17" i="1"/>
  <c r="CT11" i="1"/>
  <c r="CK23" i="1"/>
  <c r="HN27" i="1"/>
  <c r="HP27" i="1" s="1"/>
  <c r="HW28" i="1"/>
  <c r="ED11" i="1"/>
  <c r="DU9" i="1"/>
  <c r="EF9" i="1" s="1"/>
  <c r="HN12" i="1"/>
  <c r="HP12" i="1" s="1"/>
  <c r="HX20" i="1"/>
  <c r="DL29" i="1"/>
  <c r="DN29" i="1" s="1"/>
  <c r="ED28" i="1"/>
  <c r="EF14" i="1"/>
  <c r="CV14" i="1"/>
  <c r="DE14" i="1" s="1"/>
  <c r="CU17" i="1"/>
  <c r="HW29" i="1"/>
  <c r="IX30" i="1"/>
  <c r="IX14" i="1"/>
  <c r="IZ14" i="1" s="1"/>
  <c r="CK24" i="1"/>
  <c r="CK4" i="1"/>
  <c r="DN17" i="1"/>
  <c r="HN9" i="1"/>
  <c r="HP9" i="1" s="1"/>
  <c r="HW12" i="1"/>
  <c r="HY12" i="1" s="1"/>
  <c r="IX22" i="1"/>
  <c r="DV12" i="1"/>
  <c r="CT8" i="1"/>
  <c r="ED14" i="1"/>
  <c r="ED21" i="1"/>
  <c r="HW16" i="1"/>
  <c r="DD10" i="1"/>
  <c r="HW8" i="1"/>
  <c r="ED16" i="1"/>
  <c r="EF16" i="1" s="1"/>
  <c r="HW27" i="1"/>
  <c r="DL7" i="1"/>
  <c r="IO21" i="1"/>
  <c r="DV4" i="1"/>
  <c r="EF21" i="1"/>
  <c r="DV5" i="1"/>
  <c r="CB4" i="1"/>
  <c r="CB19" i="1"/>
  <c r="CB10" i="1"/>
  <c r="IY18" i="1"/>
  <c r="IY3" i="1"/>
  <c r="EE17" i="1"/>
  <c r="CT5" i="1"/>
  <c r="CT3" i="1"/>
  <c r="DU11" i="1"/>
  <c r="EF11" i="1" s="1"/>
  <c r="ED29" i="1"/>
  <c r="IO4" i="1"/>
  <c r="IZ4" i="1" s="1"/>
  <c r="JG5" i="1"/>
  <c r="HW4" i="1"/>
  <c r="ED18" i="1"/>
  <c r="CT10" i="1"/>
  <c r="DU30" i="1"/>
  <c r="ED5" i="1"/>
  <c r="CK26" i="1"/>
  <c r="EE22" i="1"/>
  <c r="ED6" i="1"/>
  <c r="IX18" i="1"/>
  <c r="CK16" i="1"/>
  <c r="HN25" i="1"/>
  <c r="HP25" i="1" s="1"/>
  <c r="JG4" i="1"/>
  <c r="HN5" i="1"/>
  <c r="HP5" i="1" s="1"/>
  <c r="IO2" i="1"/>
  <c r="IZ2" i="1" s="1"/>
  <c r="CT26" i="1"/>
  <c r="HW21" i="1"/>
  <c r="CB2" i="1"/>
  <c r="CD2" i="1" s="1"/>
  <c r="CT9" i="1"/>
  <c r="DV26" i="1"/>
  <c r="EE3" i="1"/>
  <c r="IO6" i="1"/>
  <c r="IO20" i="1"/>
  <c r="IZ20" i="1" s="1"/>
  <c r="ED12" i="1"/>
  <c r="DW24" i="1"/>
  <c r="JH4" i="1"/>
  <c r="ED20" i="1"/>
  <c r="EE28" i="1"/>
  <c r="DU25" i="1"/>
  <c r="CT18" i="1"/>
  <c r="CV18" i="1" s="1"/>
  <c r="DE18" i="1" s="1"/>
  <c r="CB25" i="1"/>
  <c r="CD25" i="1" s="1"/>
  <c r="EE9" i="1"/>
  <c r="ED13" i="1"/>
  <c r="EF13" i="1" s="1"/>
  <c r="DN7" i="1"/>
  <c r="CT17" i="1"/>
  <c r="CV23" i="1"/>
  <c r="DE23" i="1" s="1"/>
  <c r="IX15" i="1"/>
  <c r="IZ15" i="1" s="1"/>
  <c r="CT4" i="1"/>
  <c r="CV4" i="1" s="1"/>
  <c r="DE4" i="1" s="1"/>
  <c r="HN26" i="1"/>
  <c r="HP26" i="1" s="1"/>
  <c r="HN7" i="1"/>
  <c r="HP7" i="1" s="1"/>
  <c r="HX4" i="1"/>
  <c r="DU19" i="1"/>
  <c r="DW19" i="1" s="1"/>
  <c r="EE30" i="1"/>
  <c r="CK6" i="1"/>
  <c r="IY9" i="1"/>
  <c r="EE4" i="1"/>
  <c r="CT31" i="1"/>
  <c r="CV31" i="1" s="1"/>
  <c r="DE31" i="1" s="1"/>
  <c r="CK21" i="1"/>
  <c r="IO26" i="1"/>
  <c r="IZ26" i="1" s="1"/>
  <c r="JG25" i="1"/>
  <c r="ED23" i="1"/>
  <c r="DL30" i="1"/>
  <c r="DN30" i="1" s="1"/>
  <c r="ED19" i="1"/>
  <c r="EF19" i="1" s="1"/>
  <c r="IO3" i="1"/>
  <c r="IZ3" i="1" s="1"/>
  <c r="CU23" i="1"/>
  <c r="DU5" i="1"/>
  <c r="HP2" i="1"/>
  <c r="HX2" i="1"/>
  <c r="HO2" i="1"/>
  <c r="HN29" i="1"/>
  <c r="HP29" i="1" s="1"/>
  <c r="JG21" i="1"/>
  <c r="JI21" i="1" s="1"/>
  <c r="HX18" i="1"/>
  <c r="HO18" i="1"/>
  <c r="CB21" i="1"/>
  <c r="CD21" i="1" s="1"/>
  <c r="CB6" i="1"/>
  <c r="CD6" i="1" s="1"/>
  <c r="CB20" i="1"/>
  <c r="CD20" i="1" s="1"/>
  <c r="CB26" i="1"/>
  <c r="CD26" i="1" s="1"/>
  <c r="CB9" i="1"/>
  <c r="CD9" i="1" s="1"/>
  <c r="HX5" i="1"/>
  <c r="HO5" i="1"/>
  <c r="HX25" i="1"/>
  <c r="HO25" i="1"/>
  <c r="JH27" i="1"/>
  <c r="IO19" i="1"/>
  <c r="HN21" i="1"/>
  <c r="HP21" i="1" s="1"/>
  <c r="CK22" i="1"/>
  <c r="HY28" i="1"/>
  <c r="HP28" i="1"/>
  <c r="IO29" i="1"/>
  <c r="HW2" i="1"/>
  <c r="HY2" i="1" s="1"/>
  <c r="EF10" i="1"/>
  <c r="IX9" i="1"/>
  <c r="JH7" i="1"/>
  <c r="JG22" i="1"/>
  <c r="JI22" i="1" s="1"/>
  <c r="HW11" i="1"/>
  <c r="HY11" i="1" s="1"/>
  <c r="ED22" i="1"/>
  <c r="EF22" i="1" s="1"/>
  <c r="CK9" i="1"/>
  <c r="CK7" i="1"/>
  <c r="CB7" i="1"/>
  <c r="CD7" i="1" s="1"/>
  <c r="IZ30" i="1"/>
  <c r="IX27" i="1"/>
  <c r="IZ27" i="1" s="1"/>
  <c r="CB12" i="1"/>
  <c r="CD12" i="1" s="1"/>
  <c r="CB27" i="1"/>
  <c r="CD27" i="1" s="1"/>
  <c r="IY8" i="1"/>
  <c r="DL5" i="1"/>
  <c r="DN5" i="1" s="1"/>
  <c r="CB30" i="1"/>
  <c r="IX5" i="1"/>
  <c r="IZ5" i="1" s="1"/>
  <c r="IX8" i="1"/>
  <c r="IZ8" i="1" s="1"/>
  <c r="HW13" i="1"/>
  <c r="HY13" i="1" s="1"/>
  <c r="IX13" i="1"/>
  <c r="IZ13" i="1" s="1"/>
  <c r="CK11" i="1"/>
  <c r="CV11" i="1" s="1"/>
  <c r="DE11" i="1" s="1"/>
  <c r="CT7" i="1"/>
  <c r="CV7" i="1" s="1"/>
  <c r="DE7" i="1" s="1"/>
  <c r="CT6" i="1"/>
  <c r="HX10" i="1"/>
  <c r="IX21" i="1"/>
  <c r="IZ21" i="1" s="1"/>
  <c r="CB24" i="1"/>
  <c r="CK12" i="1"/>
  <c r="CV12" i="1" s="1"/>
  <c r="DE12" i="1" s="1"/>
  <c r="DN9" i="1"/>
  <c r="DU7" i="1"/>
  <c r="IY13" i="1"/>
  <c r="JG11" i="1"/>
  <c r="DU23" i="1"/>
  <c r="IO18" i="1"/>
  <c r="IO22" i="1"/>
  <c r="IZ22" i="1" s="1"/>
  <c r="DU4" i="1"/>
  <c r="DL2" i="1"/>
  <c r="DN2" i="1" s="1"/>
  <c r="DL10" i="1"/>
  <c r="DN10" i="1" s="1"/>
  <c r="CT20" i="1"/>
  <c r="JG9" i="1"/>
  <c r="CB23" i="1"/>
  <c r="HX9" i="1"/>
  <c r="EE19" i="1"/>
  <c r="ED3" i="1"/>
  <c r="DL13" i="1"/>
  <c r="DN13" i="1" s="1"/>
  <c r="IZ19" i="1"/>
  <c r="HX13" i="1"/>
  <c r="IY22" i="1"/>
  <c r="DD23" i="1"/>
  <c r="DU31" i="1"/>
  <c r="DW31" i="1" s="1"/>
  <c r="DV20" i="1"/>
  <c r="EE11" i="1"/>
  <c r="DL11" i="1"/>
  <c r="DN11" i="1" s="1"/>
  <c r="CU22" i="1"/>
  <c r="CU2" i="1"/>
  <c r="CU3" i="1"/>
  <c r="JI30" i="1"/>
  <c r="HN17" i="1"/>
  <c r="HP17" i="1" s="1"/>
  <c r="HW23" i="1"/>
  <c r="HY23" i="1" s="1"/>
  <c r="DL25" i="1"/>
  <c r="HX27" i="1"/>
  <c r="IX17" i="1"/>
  <c r="IZ17" i="1" s="1"/>
  <c r="IX12" i="1"/>
  <c r="JI12" i="1" s="1"/>
  <c r="HN6" i="1"/>
  <c r="CM25" i="1"/>
  <c r="IY16" i="1"/>
  <c r="CT22" i="1"/>
  <c r="CK20" i="1"/>
  <c r="EE8" i="1"/>
  <c r="IX24" i="1"/>
  <c r="JI24" i="1" s="1"/>
  <c r="EE23" i="1"/>
  <c r="DD12" i="1"/>
  <c r="JG8" i="1"/>
  <c r="JI8" i="1" s="1"/>
  <c r="ED30" i="1"/>
  <c r="CU14" i="1"/>
  <c r="CL14" i="1"/>
  <c r="CB31" i="1"/>
  <c r="CB18" i="1"/>
  <c r="HX24" i="1"/>
  <c r="IO16" i="1"/>
  <c r="IZ16" i="1" s="1"/>
  <c r="JG16" i="1"/>
  <c r="JI16" i="1" s="1"/>
  <c r="JI25" i="1"/>
  <c r="IZ25" i="1"/>
  <c r="CV27" i="1"/>
  <c r="DE27" i="1" s="1"/>
  <c r="CM27" i="1"/>
  <c r="DW21" i="1"/>
  <c r="CU31" i="1"/>
  <c r="CL31" i="1"/>
  <c r="CB29" i="1"/>
  <c r="CB3" i="1"/>
  <c r="CD3" i="1" s="1"/>
  <c r="CU6" i="1"/>
  <c r="CL6" i="1"/>
  <c r="JI20" i="1"/>
  <c r="JI23" i="1"/>
  <c r="HY26" i="1"/>
  <c r="DD5" i="1"/>
  <c r="DU3" i="1"/>
  <c r="DW3" i="1" s="1"/>
  <c r="CU13" i="1"/>
  <c r="CL13" i="1"/>
  <c r="HN24" i="1"/>
  <c r="HP24" i="1" s="1"/>
  <c r="DL27" i="1"/>
  <c r="DN27" i="1" s="1"/>
  <c r="CB14" i="1"/>
  <c r="CB5" i="1"/>
  <c r="CB28" i="1"/>
  <c r="CD28" i="1" s="1"/>
  <c r="CB17" i="1"/>
  <c r="JI4" i="1"/>
  <c r="CV5" i="1"/>
  <c r="DE5" i="1" s="1"/>
  <c r="CB16" i="1"/>
  <c r="CK28" i="1"/>
  <c r="HW31" i="1"/>
  <c r="HY31" i="1" s="1"/>
  <c r="CU7" i="1"/>
  <c r="CL7" i="1"/>
  <c r="CV9" i="1"/>
  <c r="DE9" i="1" s="1"/>
  <c r="CM9" i="1"/>
  <c r="DL4" i="1"/>
  <c r="DN4" i="1" s="1"/>
  <c r="CK13" i="1"/>
  <c r="DU17" i="1"/>
  <c r="DW17" i="1" s="1"/>
  <c r="JH8" i="1"/>
  <c r="EF24" i="1"/>
  <c r="CV30" i="1"/>
  <c r="DE30" i="1" s="1"/>
  <c r="CK2" i="1"/>
  <c r="CM2" i="1" s="1"/>
  <c r="DL6" i="1"/>
  <c r="DN6" i="1" s="1"/>
  <c r="CT13" i="1"/>
  <c r="CT28" i="1"/>
  <c r="CB15" i="1"/>
  <c r="IO28" i="1"/>
  <c r="IZ28" i="1" s="1"/>
  <c r="HW24" i="1"/>
  <c r="IO7" i="1"/>
  <c r="IZ7" i="1" s="1"/>
  <c r="CT16" i="1"/>
  <c r="CV16" i="1" s="1"/>
  <c r="DE16" i="1" s="1"/>
  <c r="CU24" i="1"/>
  <c r="CL24" i="1"/>
  <c r="CK8" i="1"/>
  <c r="CV6" i="1"/>
  <c r="DE6" i="1" s="1"/>
  <c r="CU25" i="1"/>
  <c r="CB8" i="1"/>
  <c r="CD8" i="1" s="1"/>
  <c r="CB13" i="1"/>
  <c r="CD13" i="1" s="1"/>
  <c r="CM20" i="1"/>
  <c r="CB22" i="1"/>
  <c r="CB11" i="1"/>
  <c r="CD11" i="1" s="1"/>
  <c r="CV29" i="1"/>
  <c r="DE29" i="1" s="1"/>
  <c r="DV24" i="1"/>
  <c r="HY16" i="1"/>
  <c r="IZ9" i="1"/>
  <c r="JI28" i="1"/>
  <c r="HY7" i="1"/>
  <c r="DW20" i="1"/>
  <c r="DW28" i="1"/>
  <c r="EF27" i="1"/>
  <c r="DW12" i="1"/>
  <c r="CV19" i="1"/>
  <c r="DE19" i="1" s="1"/>
  <c r="JG18" i="1"/>
  <c r="JI18" i="1" s="1"/>
  <c r="JI31" i="1"/>
  <c r="DV27" i="1"/>
  <c r="CV3" i="1"/>
  <c r="DE3" i="1" s="1"/>
  <c r="DW7" i="1"/>
  <c r="IX6" i="1"/>
  <c r="IX11" i="1"/>
  <c r="IZ11" i="1" s="1"/>
  <c r="JG17" i="1"/>
  <c r="JI17" i="1" s="1"/>
  <c r="DU29" i="1"/>
  <c r="DW29" i="1" s="1"/>
  <c r="IY25" i="1"/>
  <c r="JG14" i="1"/>
  <c r="CU8" i="1"/>
  <c r="CU26" i="1"/>
  <c r="JH23" i="1"/>
  <c r="HX12" i="1"/>
  <c r="DW30" i="1"/>
  <c r="IY14" i="1"/>
  <c r="HY19" i="1"/>
  <c r="CV15" i="1"/>
  <c r="DE15" i="1" s="1"/>
  <c r="DV7" i="1"/>
  <c r="HN4" i="1"/>
  <c r="IZ18" i="1"/>
  <c r="DV19" i="1"/>
  <c r="DV3" i="1"/>
  <c r="DW11" i="1"/>
  <c r="JI7" i="1"/>
  <c r="EF12" i="1"/>
  <c r="DW22" i="1"/>
  <c r="HX15" i="1"/>
  <c r="JI3" i="1"/>
  <c r="IY15" i="1"/>
  <c r="DV21" i="1"/>
  <c r="EE7" i="1"/>
  <c r="JH26" i="1"/>
  <c r="EF20" i="1"/>
  <c r="DV10" i="1"/>
  <c r="EE26" i="1"/>
  <c r="CV24" i="1"/>
  <c r="DE24" i="1" s="1"/>
  <c r="DV16" i="1"/>
  <c r="HX7" i="1"/>
  <c r="IY29" i="1"/>
  <c r="JH29" i="1"/>
  <c r="JH9" i="1"/>
  <c r="IY12" i="1"/>
  <c r="IZ10" i="1"/>
  <c r="HX11" i="1"/>
  <c r="EF23" i="1"/>
  <c r="JH25" i="1"/>
  <c r="EF30" i="1"/>
  <c r="DW8" i="1"/>
  <c r="EF26" i="1"/>
  <c r="DV18" i="1"/>
  <c r="HX6" i="1"/>
  <c r="IY21" i="1"/>
  <c r="IZ12" i="1"/>
  <c r="JI19" i="1"/>
  <c r="EF28" i="1"/>
  <c r="EF15" i="1"/>
  <c r="EE10" i="1"/>
  <c r="EE20" i="1"/>
  <c r="DV14" i="1"/>
  <c r="EE27" i="1"/>
  <c r="JI2" i="1"/>
  <c r="DV8" i="1"/>
  <c r="HX16" i="1"/>
  <c r="HY14" i="1"/>
  <c r="IY23" i="1"/>
  <c r="JH5" i="1"/>
  <c r="IY7" i="1"/>
  <c r="DW26" i="1"/>
  <c r="IY26" i="1"/>
  <c r="HX17" i="1"/>
  <c r="EF4" i="1"/>
  <c r="CT25" i="1"/>
  <c r="CV25" i="1" s="1"/>
  <c r="DE25" i="1" s="1"/>
  <c r="DD28" i="1"/>
  <c r="CU28" i="1"/>
  <c r="DV11" i="1"/>
  <c r="DL14" i="1"/>
  <c r="DN14" i="1" s="1"/>
  <c r="HY18" i="1"/>
  <c r="HX8" i="1"/>
  <c r="HX30" i="1"/>
  <c r="HY30" i="1"/>
  <c r="JI10" i="1"/>
  <c r="IY28" i="1"/>
  <c r="HY22" i="1"/>
  <c r="JH15" i="1"/>
  <c r="DV15" i="1"/>
  <c r="JH6" i="1"/>
  <c r="DV22" i="1"/>
  <c r="JH21" i="1"/>
  <c r="EF6" i="1"/>
  <c r="DV30" i="1"/>
  <c r="IZ29" i="1"/>
  <c r="EE13" i="1"/>
  <c r="DD9" i="1"/>
  <c r="CU9" i="1"/>
  <c r="EF2" i="1"/>
  <c r="DD15" i="1"/>
  <c r="CU15" i="1"/>
  <c r="DV17" i="1"/>
  <c r="DV2" i="1"/>
  <c r="DD20" i="1"/>
  <c r="CU20" i="1"/>
  <c r="DD27" i="1"/>
  <c r="CU27" i="1"/>
  <c r="CV10" i="1"/>
  <c r="DE10" i="1" s="1"/>
  <c r="DV31" i="1"/>
  <c r="HX22" i="1"/>
  <c r="JH18" i="1"/>
  <c r="JH30" i="1"/>
  <c r="IZ24" i="1"/>
  <c r="JH13" i="1"/>
  <c r="IY19" i="1"/>
  <c r="HX21" i="1"/>
  <c r="DV29" i="1"/>
  <c r="DW9" i="1"/>
  <c r="DD16" i="1"/>
  <c r="CU16" i="1"/>
  <c r="EE15" i="1"/>
  <c r="JI26" i="1"/>
  <c r="DD30" i="1"/>
  <c r="CU30" i="1"/>
  <c r="HY25" i="1"/>
  <c r="DD19" i="1"/>
  <c r="CU19" i="1"/>
  <c r="DV23" i="1"/>
  <c r="HX3" i="1"/>
  <c r="HX31" i="1"/>
  <c r="HX14" i="1"/>
  <c r="HY21" i="1"/>
  <c r="JH31" i="1"/>
  <c r="DV25" i="1"/>
  <c r="DN25" i="1"/>
  <c r="IZ31" i="1"/>
  <c r="HX19" i="1"/>
  <c r="JH12" i="1"/>
  <c r="EE21" i="1"/>
  <c r="IZ23" i="1"/>
  <c r="DV6" i="1"/>
  <c r="EE12" i="1"/>
  <c r="JH3" i="1"/>
  <c r="DD4" i="1"/>
  <c r="CU4" i="1"/>
  <c r="DV28" i="1"/>
  <c r="DD11" i="1"/>
  <c r="CU11" i="1"/>
  <c r="EE24" i="1"/>
  <c r="HX23" i="1"/>
  <c r="HY9" i="1"/>
  <c r="JH10" i="1"/>
  <c r="HY8" i="1"/>
  <c r="DW23" i="1"/>
  <c r="HY3" i="1"/>
  <c r="EE31" i="1"/>
  <c r="DV9" i="1"/>
  <c r="JH14" i="1"/>
  <c r="IY4" i="1"/>
  <c r="HX29" i="1"/>
  <c r="IY27" i="1"/>
  <c r="JH22" i="1"/>
  <c r="EF7" i="1"/>
  <c r="DD29" i="1"/>
  <c r="CU29" i="1"/>
  <c r="DU18" i="1"/>
  <c r="DW18" i="1" s="1"/>
  <c r="EE16" i="1"/>
  <c r="CV2" i="1"/>
  <c r="DE2" i="1" s="1"/>
  <c r="IY31" i="1"/>
  <c r="IY30" i="1"/>
  <c r="HW20" i="1"/>
  <c r="HY20" i="1" s="1"/>
  <c r="CM3" i="1" l="1"/>
  <c r="EF5" i="1"/>
  <c r="CM5" i="1"/>
  <c r="CD5" i="1"/>
  <c r="CM4" i="1"/>
  <c r="CD4" i="1"/>
  <c r="CM15" i="1"/>
  <c r="CD15" i="1"/>
  <c r="CM14" i="1"/>
  <c r="CD14" i="1"/>
  <c r="CM18" i="1"/>
  <c r="CD18" i="1"/>
  <c r="CM31" i="1"/>
  <c r="CD31" i="1"/>
  <c r="CM16" i="1"/>
  <c r="CD16" i="1"/>
  <c r="CM22" i="1"/>
  <c r="CD22" i="1"/>
  <c r="CM24" i="1"/>
  <c r="CD24" i="1"/>
  <c r="CM17" i="1"/>
  <c r="CD17" i="1"/>
  <c r="CM29" i="1"/>
  <c r="CD29" i="1"/>
  <c r="CM23" i="1"/>
  <c r="CD23" i="1"/>
  <c r="CM30" i="1"/>
  <c r="CD30" i="1"/>
  <c r="CM10" i="1"/>
  <c r="CD10" i="1"/>
  <c r="CM19" i="1"/>
  <c r="CD19" i="1"/>
  <c r="DW2" i="1"/>
  <c r="DW25" i="1"/>
  <c r="CM6" i="1"/>
  <c r="DW27" i="1"/>
  <c r="DW10" i="1"/>
  <c r="CV17" i="1"/>
  <c r="DE17" i="1" s="1"/>
  <c r="HY27" i="1"/>
  <c r="CV21" i="1"/>
  <c r="DE21" i="1" s="1"/>
  <c r="HY10" i="1"/>
  <c r="CM11" i="1"/>
  <c r="CV26" i="1"/>
  <c r="DE26" i="1" s="1"/>
  <c r="EF25" i="1"/>
  <c r="HY5" i="1"/>
  <c r="JI15" i="1"/>
  <c r="JI9" i="1"/>
  <c r="CM26" i="1"/>
  <c r="IZ6" i="1"/>
  <c r="DW15" i="1"/>
  <c r="HY15" i="1"/>
  <c r="CV22" i="1"/>
  <c r="DE22" i="1" s="1"/>
  <c r="JI14" i="1"/>
  <c r="DW5" i="1"/>
  <c r="CM21" i="1"/>
  <c r="EF3" i="1"/>
  <c r="JI27" i="1"/>
  <c r="DW13" i="1"/>
  <c r="HY17" i="1"/>
  <c r="CM28" i="1"/>
  <c r="HY29" i="1"/>
  <c r="HY4" i="1"/>
  <c r="HP4" i="1"/>
  <c r="HY6" i="1"/>
  <c r="HP6" i="1"/>
  <c r="JI13" i="1"/>
  <c r="DW6" i="1"/>
  <c r="CM7" i="1"/>
  <c r="DW4" i="1"/>
  <c r="CM13" i="1"/>
  <c r="JI11" i="1"/>
  <c r="EF31" i="1"/>
  <c r="CM12" i="1"/>
  <c r="JI5" i="1"/>
  <c r="CV20" i="1"/>
  <c r="DE20" i="1" s="1"/>
  <c r="EF17" i="1"/>
  <c r="CM8" i="1"/>
  <c r="HY24" i="1"/>
  <c r="EF29" i="1"/>
  <c r="CV28" i="1"/>
  <c r="DE28" i="1" s="1"/>
  <c r="CV13" i="1"/>
  <c r="DE13" i="1" s="1"/>
  <c r="CV8" i="1"/>
  <c r="DE8" i="1" s="1"/>
  <c r="JI6" i="1"/>
  <c r="DW14" i="1"/>
  <c r="EF18" i="1"/>
</calcChain>
</file>

<file path=xl/sharedStrings.xml><?xml version="1.0" encoding="utf-8"?>
<sst xmlns="http://schemas.openxmlformats.org/spreadsheetml/2006/main" count="39029" uniqueCount="5904">
  <si>
    <t>GEOID</t>
  </si>
  <si>
    <t>NAME</t>
  </si>
  <si>
    <t>Short Muni Name</t>
  </si>
  <si>
    <t>ED Total Votes</t>
  </si>
  <si>
    <t>ED PCT Dole</t>
  </si>
  <si>
    <t>ED PCT Nader</t>
  </si>
  <si>
    <t>ED PCT Clinton</t>
  </si>
  <si>
    <t>ED PCT Browne</t>
  </si>
  <si>
    <t>ED PCT Perot</t>
  </si>
  <si>
    <t>ED PCT Hagelin</t>
  </si>
  <si>
    <t>ED PCT Phillips</t>
  </si>
  <si>
    <t>ED PCT Write-In</t>
  </si>
  <si>
    <t>ED PWINCODE</t>
  </si>
  <si>
    <t>SL PCT Dole</t>
  </si>
  <si>
    <t>SL PCT Nader</t>
  </si>
  <si>
    <t>SL PCT Clinton</t>
  </si>
  <si>
    <t>SL PCT Browne</t>
  </si>
  <si>
    <t>SL PCT Perot</t>
  </si>
  <si>
    <t>SL PCT Hagelin</t>
  </si>
  <si>
    <t>SL PCT Phillips</t>
  </si>
  <si>
    <t>SL PCT Write-In</t>
  </si>
  <si>
    <t>SL PWINCODE</t>
  </si>
  <si>
    <t>W PCT Nader</t>
  </si>
  <si>
    <t>W PCT Clinton</t>
  </si>
  <si>
    <t>W PCT Browne</t>
  </si>
  <si>
    <t>W PCT Perot</t>
  </si>
  <si>
    <t>W PCT Hagelin</t>
  </si>
  <si>
    <t>W PCT Phillips</t>
  </si>
  <si>
    <t>W PCT Write-In</t>
  </si>
  <si>
    <t>W PWINCODE</t>
  </si>
  <si>
    <t>02013</t>
  </si>
  <si>
    <t>Aleutians East</t>
  </si>
  <si>
    <t>02016</t>
  </si>
  <si>
    <t>Aleutians West</t>
  </si>
  <si>
    <t>02020</t>
  </si>
  <si>
    <t>Anchorage</t>
  </si>
  <si>
    <t>02050</t>
  </si>
  <si>
    <t>Bethel</t>
  </si>
  <si>
    <t>02060</t>
  </si>
  <si>
    <t>Bristol Bay</t>
  </si>
  <si>
    <t>02068</t>
  </si>
  <si>
    <t>Denali</t>
  </si>
  <si>
    <t>02070</t>
  </si>
  <si>
    <t>Dillingham</t>
  </si>
  <si>
    <t>02090</t>
  </si>
  <si>
    <t>Fairbanks North Star</t>
  </si>
  <si>
    <t>Fairbanks</t>
  </si>
  <si>
    <t>02100</t>
  </si>
  <si>
    <t>Haines</t>
  </si>
  <si>
    <t>02105</t>
  </si>
  <si>
    <t>Hoonah-Angoon</t>
  </si>
  <si>
    <t>02110</t>
  </si>
  <si>
    <t>Juneau</t>
  </si>
  <si>
    <t>02122</t>
  </si>
  <si>
    <t>Kenai Peninsula</t>
  </si>
  <si>
    <t>Kenai</t>
  </si>
  <si>
    <t>02130</t>
  </si>
  <si>
    <t>Ketchikan Gateway</t>
  </si>
  <si>
    <t>Ketchikan</t>
  </si>
  <si>
    <t>02150</t>
  </si>
  <si>
    <t>Kodiak Island</t>
  </si>
  <si>
    <t>Kodiak</t>
  </si>
  <si>
    <t>02164</t>
  </si>
  <si>
    <t>Lake and Peninsula</t>
  </si>
  <si>
    <t>02170</t>
  </si>
  <si>
    <t>Matanuska-Susitna</t>
  </si>
  <si>
    <t>Mat-Su</t>
  </si>
  <si>
    <t>02180</t>
  </si>
  <si>
    <t>Nome</t>
  </si>
  <si>
    <t>02185</t>
  </si>
  <si>
    <t>North Slope</t>
  </si>
  <si>
    <t>02188</t>
  </si>
  <si>
    <t>Northwest Arctic</t>
  </si>
  <si>
    <t>NW Arctic</t>
  </si>
  <si>
    <t>02195</t>
  </si>
  <si>
    <t>Petersburg</t>
  </si>
  <si>
    <t>02198</t>
  </si>
  <si>
    <t>Prince of Wales-Hyder</t>
  </si>
  <si>
    <t>Prince of Wales</t>
  </si>
  <si>
    <t>02220</t>
  </si>
  <si>
    <t>Sitka</t>
  </si>
  <si>
    <t>02230</t>
  </si>
  <si>
    <t>Skagway</t>
  </si>
  <si>
    <t>02240</t>
  </si>
  <si>
    <t>Southeast Fairbanks</t>
  </si>
  <si>
    <t>SE Fairbanks</t>
  </si>
  <si>
    <t>02261</t>
  </si>
  <si>
    <t>Valdez-Cordova</t>
  </si>
  <si>
    <t>VC</t>
  </si>
  <si>
    <t>02270</t>
  </si>
  <si>
    <t>Wade Hampton</t>
  </si>
  <si>
    <t>Wade-Hampton</t>
  </si>
  <si>
    <t>02275</t>
  </si>
  <si>
    <t>Wrangell</t>
  </si>
  <si>
    <t>02282</t>
  </si>
  <si>
    <t>Yakutat</t>
  </si>
  <si>
    <t>02290</t>
  </si>
  <si>
    <t>Yukon-Koyukuk</t>
  </si>
  <si>
    <t>YK</t>
  </si>
  <si>
    <t>SL Total Vote</t>
  </si>
  <si>
    <t>W Tot Vote</t>
  </si>
  <si>
    <t>W PCT Dole</t>
  </si>
  <si>
    <t>02999</t>
  </si>
  <si>
    <t>Total</t>
  </si>
  <si>
    <t>TOT</t>
  </si>
  <si>
    <t>ED PCT Bush</t>
  </si>
  <si>
    <t>ED PCT Gore</t>
  </si>
  <si>
    <t>ED PCT Buchanan</t>
  </si>
  <si>
    <t>ED PCT WI</t>
  </si>
  <si>
    <t>SL PCT Bush</t>
  </si>
  <si>
    <t>SL PCT Gore</t>
  </si>
  <si>
    <t>SL PCT Buchanan</t>
  </si>
  <si>
    <t>SL PCT WI</t>
  </si>
  <si>
    <t xml:space="preserve"> W Total Vote</t>
  </si>
  <si>
    <t>W PCT Bush</t>
  </si>
  <si>
    <t>W PCT Gore</t>
  </si>
  <si>
    <t>W PCT Buchanan</t>
  </si>
  <si>
    <t>W PCT WI</t>
  </si>
  <si>
    <t>Municipality</t>
  </si>
  <si>
    <t>Municipality Code</t>
  </si>
  <si>
    <t>Nader</t>
  </si>
  <si>
    <t>J</t>
  </si>
  <si>
    <t>SEF</t>
  </si>
  <si>
    <t>K</t>
  </si>
  <si>
    <t>F</t>
  </si>
  <si>
    <t>MS</t>
  </si>
  <si>
    <t>ANC</t>
  </si>
  <si>
    <t>PCT Nader</t>
  </si>
  <si>
    <t>ED PCT Obama</t>
  </si>
  <si>
    <t>ED PCT McCain</t>
  </si>
  <si>
    <t>ED PCT Barr</t>
  </si>
  <si>
    <t>ED PCT Baldwin</t>
  </si>
  <si>
    <t>ED 2008WinCode</t>
  </si>
  <si>
    <t>ED Total Voters</t>
  </si>
  <si>
    <t>SL Total Voters</t>
  </si>
  <si>
    <t>SL PCT Obama</t>
  </si>
  <si>
    <t>SL PCT McCain</t>
  </si>
  <si>
    <t>SL PCT Barr</t>
  </si>
  <si>
    <t>SL PCT Baldwin</t>
  </si>
  <si>
    <t>SL 2008 Wincode</t>
  </si>
  <si>
    <t>W PCT Obama</t>
  </si>
  <si>
    <t>W PCT McCain</t>
  </si>
  <si>
    <t>W PCT Barr</t>
  </si>
  <si>
    <t>W PCT Baldwin</t>
  </si>
  <si>
    <t>W 2008WinCode</t>
  </si>
  <si>
    <t>W Total Voters</t>
  </si>
  <si>
    <t>ED/Muni</t>
  </si>
  <si>
    <t>Total Votes</t>
  </si>
  <si>
    <t>SL Total</t>
  </si>
  <si>
    <t>WT Total</t>
  </si>
  <si>
    <t>EDPCTRomney ,N,19,10</t>
  </si>
  <si>
    <t>EDPCT Obama,N,19,10</t>
  </si>
  <si>
    <t>EDPCT Stein,N,19,10</t>
  </si>
  <si>
    <t>EDPCT Johnson,N,19,10</t>
  </si>
  <si>
    <t>EDPCT WI,N,19,10</t>
  </si>
  <si>
    <t>EDWinCode,N,19,10</t>
  </si>
  <si>
    <t>SLTotPCT Romney,N,19,10</t>
  </si>
  <si>
    <t>SLTotPCT Obama,N,19,10</t>
  </si>
  <si>
    <t>SLTotPCT Stein,N,19,10</t>
  </si>
  <si>
    <t>SLTotPCT Johnson,N,19,10</t>
  </si>
  <si>
    <t>SLTotPCT WI,N,19,10</t>
  </si>
  <si>
    <t>SLTotWinCode,N,19,10</t>
  </si>
  <si>
    <t>WtPCT Trump,N,19,10</t>
  </si>
  <si>
    <t>WtPCT Clinton,N,19,10</t>
  </si>
  <si>
    <t>WtPCT Johnson,N,19,10</t>
  </si>
  <si>
    <t>WtPCT Castle,N,19,10</t>
  </si>
  <si>
    <t>WtPCT Stein,N,19,10</t>
  </si>
  <si>
    <t>WtWinCode,N,19,10</t>
  </si>
  <si>
    <t>JNU</t>
  </si>
  <si>
    <t>ED Total</t>
  </si>
  <si>
    <t>EDPCT Trump,N,19,10</t>
  </si>
  <si>
    <t>EDPCT Clinton,N,19,10</t>
  </si>
  <si>
    <t>EDPCT Castle,N,19,10</t>
  </si>
  <si>
    <t>TotPCT Trump,N,19,10</t>
  </si>
  <si>
    <t>TotPCT Clinton,N,19,10</t>
  </si>
  <si>
    <t>TotPCT Johnson,N,19,10</t>
  </si>
  <si>
    <t>TotPCT Castle,N,19,10</t>
  </si>
  <si>
    <t>TotPCT Stein,N,19,10</t>
  </si>
  <si>
    <t>TotWinCode,N,19,10</t>
  </si>
  <si>
    <t>WtTotal</t>
  </si>
  <si>
    <t>96 ED Wincode</t>
  </si>
  <si>
    <t>96 ED R PCT</t>
  </si>
  <si>
    <t>96 ED D PCT</t>
  </si>
  <si>
    <t>96 ED Margin</t>
  </si>
  <si>
    <t>96 2PED R PCT</t>
  </si>
  <si>
    <t>96 2P ED D PCT</t>
  </si>
  <si>
    <t>96 2P ED Margin</t>
  </si>
  <si>
    <t>00 ED Wincode</t>
  </si>
  <si>
    <t>00 ED R PCT</t>
  </si>
  <si>
    <t>00 ED D PCT</t>
  </si>
  <si>
    <t>00 ED Margin</t>
  </si>
  <si>
    <t>00 2P ED R PCT</t>
  </si>
  <si>
    <t>00 2P ED D PCT</t>
  </si>
  <si>
    <t>00 ED 2P Margin</t>
  </si>
  <si>
    <t>96-00 ED Swing</t>
  </si>
  <si>
    <t>96-00 ED 2P Swing</t>
  </si>
  <si>
    <t>08 ED Wincode</t>
  </si>
  <si>
    <t>08 ED R PCT</t>
  </si>
  <si>
    <t>08 ED D PCT</t>
  </si>
  <si>
    <t>08 ED Margin</t>
  </si>
  <si>
    <t>08 2P ED R PCT</t>
  </si>
  <si>
    <t>08 2P ED D PCT</t>
  </si>
  <si>
    <t>08 ED 2P Margin</t>
  </si>
  <si>
    <t>04-08 ED Swing</t>
  </si>
  <si>
    <t>04-08 ED 2P Swing</t>
  </si>
  <si>
    <t>04 ED Wincode</t>
  </si>
  <si>
    <t>04 ED R PCT</t>
  </si>
  <si>
    <t>04 ED D PCT</t>
  </si>
  <si>
    <t>04 ED Margin</t>
  </si>
  <si>
    <t>04 2P ED R PCT</t>
  </si>
  <si>
    <t>04 2P ED D PCT</t>
  </si>
  <si>
    <t>04 ED 2P Margin</t>
  </si>
  <si>
    <t>00-04 ED Swing</t>
  </si>
  <si>
    <t>00-04 ED 2P Swing</t>
  </si>
  <si>
    <t>12 ED Wincode</t>
  </si>
  <si>
    <t>12 ED R PCT</t>
  </si>
  <si>
    <t>12 ED D PCT</t>
  </si>
  <si>
    <t>12 ED Margin</t>
  </si>
  <si>
    <t>12 2P ED R PCT</t>
  </si>
  <si>
    <t>12 2P ED D PCT</t>
  </si>
  <si>
    <t>12 ED 2P Margin</t>
  </si>
  <si>
    <t>08-12 ED Swing</t>
  </si>
  <si>
    <t>08-12 ED 2P Swing</t>
  </si>
  <si>
    <t>16 ED Wincode</t>
  </si>
  <si>
    <t>16 ED R PCT</t>
  </si>
  <si>
    <t>16 ED D PCT</t>
  </si>
  <si>
    <t>16 ED Margin</t>
  </si>
  <si>
    <t>16 2P ED R PCT</t>
  </si>
  <si>
    <t>16 2P ED D PCT</t>
  </si>
  <si>
    <t>16 ED 2P Margin</t>
  </si>
  <si>
    <t>12-16 ED Swing</t>
  </si>
  <si>
    <t>12-16 ED 2P Swing</t>
  </si>
  <si>
    <t>96 WT Wincode</t>
  </si>
  <si>
    <t>96 WT R PCT</t>
  </si>
  <si>
    <t>96 WT D PCT</t>
  </si>
  <si>
    <t>96 WT Margin</t>
  </si>
  <si>
    <t>96 2PWT R PCT</t>
  </si>
  <si>
    <t>96 2P WT D PCT</t>
  </si>
  <si>
    <t>96 2P WT Margin</t>
  </si>
  <si>
    <t>00 WT Wincode</t>
  </si>
  <si>
    <t>00 WT R PCT</t>
  </si>
  <si>
    <t>00 WT D PCT</t>
  </si>
  <si>
    <t>00 WT Margin</t>
  </si>
  <si>
    <t>00 2P WT R PCT</t>
  </si>
  <si>
    <t>00 2P WT D PCT</t>
  </si>
  <si>
    <t>00 WT 2P Margin</t>
  </si>
  <si>
    <t>96-00 WT Swing</t>
  </si>
  <si>
    <t>96-00 WT 2P Swing</t>
  </si>
  <si>
    <t>04 WT Wincode</t>
  </si>
  <si>
    <t>04 WT R PCT</t>
  </si>
  <si>
    <t>04 WT D PCT</t>
  </si>
  <si>
    <t>04 WT Margin</t>
  </si>
  <si>
    <t>04 2P WT R PCT</t>
  </si>
  <si>
    <t>04 2P WT D PCT</t>
  </si>
  <si>
    <t>04 WT 2P Margin</t>
  </si>
  <si>
    <t>00-04 WT Swing</t>
  </si>
  <si>
    <t>00-04 WT 2P Swing</t>
  </si>
  <si>
    <t>08 WT Wincode</t>
  </si>
  <si>
    <t>08 WT R PCT</t>
  </si>
  <si>
    <t>08 WT D PCT</t>
  </si>
  <si>
    <t>08 WT Margin</t>
  </si>
  <si>
    <t>08 2P WT R PCT</t>
  </si>
  <si>
    <t>08 2P WT D PCT</t>
  </si>
  <si>
    <t>08 WT 2P Margin</t>
  </si>
  <si>
    <t>04-08 WT Swing</t>
  </si>
  <si>
    <t>04-08 WT 2P Swing</t>
  </si>
  <si>
    <t>12 WT Wincode</t>
  </si>
  <si>
    <t>12 WT R PCT</t>
  </si>
  <si>
    <t>12 WT D PCT</t>
  </si>
  <si>
    <t>12 WT Margin</t>
  </si>
  <si>
    <t>12 2P WT R PCT</t>
  </si>
  <si>
    <t>12 2P WT D PCT</t>
  </si>
  <si>
    <t>12 WT 2P Margin</t>
  </si>
  <si>
    <t>08-12 WT Swing</t>
  </si>
  <si>
    <t>08-12 WT 2P Swing</t>
  </si>
  <si>
    <t>16 WT Wincode</t>
  </si>
  <si>
    <t>16 WT R PCT</t>
  </si>
  <si>
    <t>16 WT D PCT</t>
  </si>
  <si>
    <t>16 WT Margin</t>
  </si>
  <si>
    <t>16 2P WT R PCT</t>
  </si>
  <si>
    <t>16 2P WT D PCT</t>
  </si>
  <si>
    <t>16 WT 2P Margin</t>
  </si>
  <si>
    <t>12-16 WT Swing</t>
  </si>
  <si>
    <t>12-16 WT 2P Swing</t>
  </si>
  <si>
    <t>Cobb</t>
  </si>
  <si>
    <t>Peroutka</t>
  </si>
  <si>
    <t>Kerry</t>
  </si>
  <si>
    <t>Badnarik</t>
  </si>
  <si>
    <t>Bush</t>
  </si>
  <si>
    <t>Write-Ins</t>
  </si>
  <si>
    <t>PCT Cobb</t>
  </si>
  <si>
    <t>PCT Peroutka</t>
  </si>
  <si>
    <t>PCT Kerry</t>
  </si>
  <si>
    <t>PCT Badnarik</t>
  </si>
  <si>
    <t>PCT Bush</t>
  </si>
  <si>
    <t>PCT Write-Ins</t>
  </si>
  <si>
    <t>04 ED WInCode</t>
  </si>
  <si>
    <t>ED/GEOID</t>
  </si>
  <si>
    <t>ED PCT Fulani</t>
  </si>
  <si>
    <t>ED PCT Marrou</t>
  </si>
  <si>
    <t>ED PCT Gritz</t>
  </si>
  <si>
    <t>ED PCT Larouche</t>
  </si>
  <si>
    <t>ED 92 Wincode</t>
  </si>
  <si>
    <t>SL PCT Fulani</t>
  </si>
  <si>
    <t>SL PCT Marrou</t>
  </si>
  <si>
    <t>SL PCT Gritz</t>
  </si>
  <si>
    <t>SL PCT Larouche</t>
  </si>
  <si>
    <t>92 SL Wincode</t>
  </si>
  <si>
    <t>SL Total Votes</t>
  </si>
  <si>
    <t>WT PCT Bush</t>
  </si>
  <si>
    <t>WT PCT Fulani</t>
  </si>
  <si>
    <t>WT PCT Clinton</t>
  </si>
  <si>
    <t>WT PCT Marrou</t>
  </si>
  <si>
    <t>WT PCT Perot</t>
  </si>
  <si>
    <t>WT PCT Gritz</t>
  </si>
  <si>
    <t>WT PCT Hagelin</t>
  </si>
  <si>
    <t>WT PCT Larouche</t>
  </si>
  <si>
    <t>WT PCT Phillips</t>
  </si>
  <si>
    <t>WT PCT WI</t>
  </si>
  <si>
    <t>WT 92 Wincode</t>
  </si>
  <si>
    <t>WT Total Votes</t>
  </si>
  <si>
    <t>92 ED Wincode</t>
  </si>
  <si>
    <t>92 ED R PCT</t>
  </si>
  <si>
    <t>92 ED D PCT</t>
  </si>
  <si>
    <t>92 ED Margin</t>
  </si>
  <si>
    <t>92 2PED R PCT</t>
  </si>
  <si>
    <t>92 2P ED D PCT</t>
  </si>
  <si>
    <t>92 2P ED Margin</t>
  </si>
  <si>
    <t>92-96 ED Swing</t>
  </si>
  <si>
    <t>92-96 ED 2P Swing</t>
  </si>
  <si>
    <t>92 WT Wincode</t>
  </si>
  <si>
    <t>92 WT R PCT</t>
  </si>
  <si>
    <t>92 WT D PCT</t>
  </si>
  <si>
    <t>92 WT Margin</t>
  </si>
  <si>
    <t>92 2PWT R PCT</t>
  </si>
  <si>
    <t>92 2P WT D PCT</t>
  </si>
  <si>
    <t>92 2P WT Margin</t>
  </si>
  <si>
    <t>92-96 WT SWING</t>
  </si>
  <si>
    <t>92-96 2P WT SWING</t>
  </si>
  <si>
    <t>Precinct Name</t>
  </si>
  <si>
    <t>Craig</t>
  </si>
  <si>
    <t>Edna Bay</t>
  </si>
  <si>
    <t>Hollis</t>
  </si>
  <si>
    <t>Hydaburg</t>
  </si>
  <si>
    <t>Kasaan</t>
  </si>
  <si>
    <t>Klawock</t>
  </si>
  <si>
    <t>Point Baker</t>
  </si>
  <si>
    <t>Annette Island</t>
  </si>
  <si>
    <t>Clover Pass</t>
  </si>
  <si>
    <t>Gravina</t>
  </si>
  <si>
    <t>Hyder</t>
  </si>
  <si>
    <t>Ketchikan 1</t>
  </si>
  <si>
    <t>Ketchikan 2</t>
  </si>
  <si>
    <t>Ketchikan 3</t>
  </si>
  <si>
    <t>Ketchikan 4</t>
  </si>
  <si>
    <t>Ketchikan 5</t>
  </si>
  <si>
    <t>Metlakatla</t>
  </si>
  <si>
    <t>Mountain Point</t>
  </si>
  <si>
    <t>Mud Bay</t>
  </si>
  <si>
    <t>Myers Chuck</t>
  </si>
  <si>
    <t>Pennock Island</t>
  </si>
  <si>
    <t>Saxman</t>
  </si>
  <si>
    <t>Wacker</t>
  </si>
  <si>
    <t>Ward Cove</t>
  </si>
  <si>
    <t>Baranof</t>
  </si>
  <si>
    <t>Kake</t>
  </si>
  <si>
    <t>Petersburg-West</t>
  </si>
  <si>
    <t>Port Alexander</t>
  </si>
  <si>
    <t>Scow Bay</t>
  </si>
  <si>
    <t>Stikine</t>
  </si>
  <si>
    <t>Angoon</t>
  </si>
  <si>
    <t>Jamestown Bay</t>
  </si>
  <si>
    <t>Mt. Edgecumbe</t>
  </si>
  <si>
    <t>Sitka 1</t>
  </si>
  <si>
    <t>Sitka 2</t>
  </si>
  <si>
    <t>Sitka 3</t>
  </si>
  <si>
    <t>Tenakee</t>
  </si>
  <si>
    <t>Auke Bay</t>
  </si>
  <si>
    <t>Douglas</t>
  </si>
  <si>
    <t>Juneau 1</t>
  </si>
  <si>
    <t>Juneau 2</t>
  </si>
  <si>
    <t>Juneau 3</t>
  </si>
  <si>
    <t>Juneau 4</t>
  </si>
  <si>
    <t>Juneau 5</t>
  </si>
  <si>
    <t>Juneau 6</t>
  </si>
  <si>
    <t>Lynn Canal</t>
  </si>
  <si>
    <t>Mendenhall</t>
  </si>
  <si>
    <t>Salmon Creek</t>
  </si>
  <si>
    <t>Sheep Creek (Thane)</t>
  </si>
  <si>
    <t>Chilkat</t>
  </si>
  <si>
    <t>Elfin Cove</t>
  </si>
  <si>
    <t>Funter</t>
  </si>
  <si>
    <t>Gustavus</t>
  </si>
  <si>
    <t>Hoonah</t>
  </si>
  <si>
    <t>Klukwan</t>
  </si>
  <si>
    <t>Lisianski</t>
  </si>
  <si>
    <t>Port Chilkoot</t>
  </si>
  <si>
    <t>Yakutat Airport</t>
  </si>
  <si>
    <t>Absentee</t>
  </si>
  <si>
    <t>Cordova</t>
  </si>
  <si>
    <t>Eyak</t>
  </si>
  <si>
    <t>Chenega</t>
  </si>
  <si>
    <t>Copper Center</t>
  </si>
  <si>
    <t>Glennallen</t>
  </si>
  <si>
    <t>Tatitlek</t>
  </si>
  <si>
    <t>Valdez</t>
  </si>
  <si>
    <t>Whittier</t>
  </si>
  <si>
    <t>Curry</t>
  </si>
  <si>
    <t>Eska</t>
  </si>
  <si>
    <t>Palmer 1</t>
  </si>
  <si>
    <t>Palmer 2</t>
  </si>
  <si>
    <t>Talkeetna</t>
  </si>
  <si>
    <t>Wasilla</t>
  </si>
  <si>
    <t>Willow</t>
  </si>
  <si>
    <t>Anchorage 1</t>
  </si>
  <si>
    <t>Anchorage 2</t>
  </si>
  <si>
    <t>Anchorage 3</t>
  </si>
  <si>
    <t>Anchorage 4</t>
  </si>
  <si>
    <t>Anchorage 5</t>
  </si>
  <si>
    <t>Anchorage 6</t>
  </si>
  <si>
    <t>Anchorage 7</t>
  </si>
  <si>
    <t>Anchorage 8</t>
  </si>
  <si>
    <t>Anchorage 9</t>
  </si>
  <si>
    <t>Anchorage 10</t>
  </si>
  <si>
    <t>Anchorage 11</t>
  </si>
  <si>
    <t>Anchorage 12</t>
  </si>
  <si>
    <t>Anchorage 13</t>
  </si>
  <si>
    <t>Anchorage 14</t>
  </si>
  <si>
    <t>Anchorage 15</t>
  </si>
  <si>
    <t>Anchorage 16</t>
  </si>
  <si>
    <t>Anchorage 17</t>
  </si>
  <si>
    <t>Anchorage 18</t>
  </si>
  <si>
    <t>Anchorage 19</t>
  </si>
  <si>
    <t>Anchorage 20</t>
  </si>
  <si>
    <t>Anchorage 21</t>
  </si>
  <si>
    <t>Anchorage 22</t>
  </si>
  <si>
    <t>Chugiak</t>
  </si>
  <si>
    <t>Elktuna</t>
  </si>
  <si>
    <t>Evergreen</t>
  </si>
  <si>
    <t>Girdwood</t>
  </si>
  <si>
    <t>Hill</t>
  </si>
  <si>
    <t>Homesite Park</t>
  </si>
  <si>
    <t>Homestead Acres</t>
  </si>
  <si>
    <t>Lincoln Park</t>
  </si>
  <si>
    <t>North Star</t>
  </si>
  <si>
    <t>Nunaka Valley</t>
  </si>
  <si>
    <t>Portage</t>
  </si>
  <si>
    <t>Rabbit Creek</t>
  </si>
  <si>
    <t>Sand Lake</t>
  </si>
  <si>
    <t>Spenard Central</t>
  </si>
  <si>
    <t>Utah</t>
  </si>
  <si>
    <t>Wonder Park</t>
  </si>
  <si>
    <t>Woodland Park</t>
  </si>
  <si>
    <t>Bartlett</t>
  </si>
  <si>
    <t>Bear Creek (6 1/2 Mi.)</t>
  </si>
  <si>
    <t>Cooper Landing</t>
  </si>
  <si>
    <t>Hope</t>
  </si>
  <si>
    <t>Moose Pass</t>
  </si>
  <si>
    <t>Seward</t>
  </si>
  <si>
    <t>Anchor Point</t>
  </si>
  <si>
    <t>Cohoe</t>
  </si>
  <si>
    <t>Homer 1</t>
  </si>
  <si>
    <t>Homer 2</t>
  </si>
  <si>
    <t>Ninilchik</t>
  </si>
  <si>
    <t>Port Graham</t>
  </si>
  <si>
    <t>Seldovia</t>
  </si>
  <si>
    <t>Seldovia Outside</t>
  </si>
  <si>
    <t>Soldotna</t>
  </si>
  <si>
    <t>Sterling</t>
  </si>
  <si>
    <t>Tyonek</t>
  </si>
  <si>
    <t>Afognak</t>
  </si>
  <si>
    <t>Alitak</t>
  </si>
  <si>
    <t>Karluk</t>
  </si>
  <si>
    <t>Larsen Bay</t>
  </si>
  <si>
    <t>Mission Road</t>
  </si>
  <si>
    <t>Naval Base (Kodiak)</t>
  </si>
  <si>
    <t>Old Harbor</t>
  </si>
  <si>
    <t>Ouzinkie</t>
  </si>
  <si>
    <t>Akutan</t>
  </si>
  <si>
    <t>Atka</t>
  </si>
  <si>
    <t>Belkofsky</t>
  </si>
  <si>
    <t>Cold Bay</t>
  </si>
  <si>
    <t>King Cove</t>
  </si>
  <si>
    <t>Nikolski</t>
  </si>
  <si>
    <t>Pauloff Harbor</t>
  </si>
  <si>
    <t>Perryville</t>
  </si>
  <si>
    <t>St. George Island</t>
  </si>
  <si>
    <t>St. Paul Island</t>
  </si>
  <si>
    <t>Sandpoint</t>
  </si>
  <si>
    <t>Unalaska</t>
  </si>
  <si>
    <t>Unga</t>
  </si>
  <si>
    <t>Choggiung</t>
  </si>
  <si>
    <t>Clarks Point</t>
  </si>
  <si>
    <t>Egegik</t>
  </si>
  <si>
    <t>Ekwok</t>
  </si>
  <si>
    <t>Illiamna</t>
  </si>
  <si>
    <t>Kanakanak</t>
  </si>
  <si>
    <t>King Salmon</t>
  </si>
  <si>
    <t>Kokhanok Bay</t>
  </si>
  <si>
    <t>Levelock</t>
  </si>
  <si>
    <t>Naknek</t>
  </si>
  <si>
    <t>Nondalton</t>
  </si>
  <si>
    <t>Pedro Bay</t>
  </si>
  <si>
    <t>Pile Bay</t>
  </si>
  <si>
    <t>Pilot Point</t>
  </si>
  <si>
    <t>South Naknek</t>
  </si>
  <si>
    <t>Ugashik</t>
  </si>
  <si>
    <t>Akiak</t>
  </si>
  <si>
    <t>Kwigillingok</t>
  </si>
  <si>
    <t>Nunivak Island</t>
  </si>
  <si>
    <t>Nyac</t>
  </si>
  <si>
    <t>Quinhagok</t>
  </si>
  <si>
    <t>Salmon River</t>
  </si>
  <si>
    <t>Aniak</t>
  </si>
  <si>
    <t>Anvik</t>
  </si>
  <si>
    <t>Crooked Creek</t>
  </si>
  <si>
    <t>Flat</t>
  </si>
  <si>
    <t>Holikachuk</t>
  </si>
  <si>
    <t>Holy Cross</t>
  </si>
  <si>
    <t>Kalskag</t>
  </si>
  <si>
    <t>McGrath</t>
  </si>
  <si>
    <t>Napmute</t>
  </si>
  <si>
    <t>Ophir</t>
  </si>
  <si>
    <t>Red Devil</t>
  </si>
  <si>
    <t>Shageluk</t>
  </si>
  <si>
    <t>Sleetmute</t>
  </si>
  <si>
    <t>Stony River</t>
  </si>
  <si>
    <t>Takotna</t>
  </si>
  <si>
    <t>Alatna</t>
  </si>
  <si>
    <t>Bettles</t>
  </si>
  <si>
    <t>Cantwell</t>
  </si>
  <si>
    <t>Galena</t>
  </si>
  <si>
    <t>Healy</t>
  </si>
  <si>
    <t>Huslia</t>
  </si>
  <si>
    <t>Kaltag</t>
  </si>
  <si>
    <t>Kokrines</t>
  </si>
  <si>
    <t>Koyukuk</t>
  </si>
  <si>
    <t>Livengood</t>
  </si>
  <si>
    <t>Manley Hot Springs</t>
  </si>
  <si>
    <t>McKinley Park</t>
  </si>
  <si>
    <t>Minto</t>
  </si>
  <si>
    <t>Nenana</t>
  </si>
  <si>
    <t>Nulato</t>
  </si>
  <si>
    <t>Poorman</t>
  </si>
  <si>
    <t>Rampart</t>
  </si>
  <si>
    <t>Ruby</t>
  </si>
  <si>
    <t>Suntrana</t>
  </si>
  <si>
    <t>Tanana</t>
  </si>
  <si>
    <t>Wiseman</t>
  </si>
  <si>
    <t>Badger</t>
  </si>
  <si>
    <t>Big Bend</t>
  </si>
  <si>
    <t>Big Delta</t>
  </si>
  <si>
    <t>Chatanika</t>
  </si>
  <si>
    <t>Chena</t>
  </si>
  <si>
    <t>Dot Lake</t>
  </si>
  <si>
    <t>Eielson AFB</t>
  </si>
  <si>
    <t>Ester (Berry)</t>
  </si>
  <si>
    <t>Fairbanks 1</t>
  </si>
  <si>
    <t>Fairbanks 2</t>
  </si>
  <si>
    <t>Fairbanks 3</t>
  </si>
  <si>
    <t>Fairbanks 4</t>
  </si>
  <si>
    <t>Fairbanks 6</t>
  </si>
  <si>
    <t>Fairbanks 7</t>
  </si>
  <si>
    <t>Fairbanks 8</t>
  </si>
  <si>
    <t>Fairbanks 9</t>
  </si>
  <si>
    <t>Fairbanks Creek</t>
  </si>
  <si>
    <t>Fox</t>
  </si>
  <si>
    <t>Graehl</t>
  </si>
  <si>
    <t>Hamilton Acres</t>
  </si>
  <si>
    <t>International Airport</t>
  </si>
  <si>
    <t>Ladd Field</t>
  </si>
  <si>
    <t>North Pole</t>
  </si>
  <si>
    <t>Northway</t>
  </si>
  <si>
    <t>Salcha</t>
  </si>
  <si>
    <t>Steese Highway</t>
  </si>
  <si>
    <t>Tanacross</t>
  </si>
  <si>
    <t>Tetlin</t>
  </si>
  <si>
    <t>Tok Junction</t>
  </si>
  <si>
    <t>University</t>
  </si>
  <si>
    <t>Arctic Village</t>
  </si>
  <si>
    <t>Barter Island</t>
  </si>
  <si>
    <t>Beaver</t>
  </si>
  <si>
    <t>Chicken</t>
  </si>
  <si>
    <t>Circle</t>
  </si>
  <si>
    <t>Circle Springs</t>
  </si>
  <si>
    <t>Deadwood (Central)</t>
  </si>
  <si>
    <t>Eagle</t>
  </si>
  <si>
    <t>Fort Yukon</t>
  </si>
  <si>
    <t>Miller House</t>
  </si>
  <si>
    <t>O'Brien Creek</t>
  </si>
  <si>
    <t>Stevens Village</t>
  </si>
  <si>
    <t>Venetie</t>
  </si>
  <si>
    <t>Woodchopper</t>
  </si>
  <si>
    <t>Barrow</t>
  </si>
  <si>
    <t>Wainwright</t>
  </si>
  <si>
    <t>Candle</t>
  </si>
  <si>
    <t>Deering</t>
  </si>
  <si>
    <t>Kiana</t>
  </si>
  <si>
    <t>Kivalina</t>
  </si>
  <si>
    <t>Kotzebue</t>
  </si>
  <si>
    <t>Noatak</t>
  </si>
  <si>
    <t>Noorvik</t>
  </si>
  <si>
    <t>Point Hope</t>
  </si>
  <si>
    <t>Selawik</t>
  </si>
  <si>
    <t>Shungnak</t>
  </si>
  <si>
    <t>Cape Nome</t>
  </si>
  <si>
    <t>Chinik (Golovin)</t>
  </si>
  <si>
    <t>Elim</t>
  </si>
  <si>
    <t>Gambell</t>
  </si>
  <si>
    <t>Haycock</t>
  </si>
  <si>
    <t>Koyuk</t>
  </si>
  <si>
    <t>Port Clarence</t>
  </si>
  <si>
    <t>St Michael</t>
  </si>
  <si>
    <t>Savoonga</t>
  </si>
  <si>
    <t>Shaktoolik</t>
  </si>
  <si>
    <t>Shishmaref</t>
  </si>
  <si>
    <t>Solomon</t>
  </si>
  <si>
    <t>Stebbins</t>
  </si>
  <si>
    <t>Unalakleet</t>
  </si>
  <si>
    <t>Wales</t>
  </si>
  <si>
    <t>White Mountain</t>
  </si>
  <si>
    <t>Alakanuk</t>
  </si>
  <si>
    <t>Andreafsky (St Mary's)</t>
  </si>
  <si>
    <t>Fortuna Ledge</t>
  </si>
  <si>
    <t>Hooper Bay</t>
  </si>
  <si>
    <t>Mountain Village</t>
  </si>
  <si>
    <t>Absentee Total</t>
  </si>
  <si>
    <t>Total Total</t>
  </si>
  <si>
    <t>60 Precinct Name</t>
  </si>
  <si>
    <t>60 HD</t>
  </si>
  <si>
    <t>Cape Pole</t>
  </si>
  <si>
    <t>Carlanna</t>
  </si>
  <si>
    <t>Pennock-Gravina</t>
  </si>
  <si>
    <t>Saxman (Revilla)</t>
  </si>
  <si>
    <t>Thorne Bay</t>
  </si>
  <si>
    <t>Traitors Cove</t>
  </si>
  <si>
    <t>Twelvemile Arm</t>
  </si>
  <si>
    <t>Petersburg 1</t>
  </si>
  <si>
    <t>Petersburg 2</t>
  </si>
  <si>
    <t>Wrangell 1</t>
  </si>
  <si>
    <t>Wrangell 2</t>
  </si>
  <si>
    <t>Rodman Bay</t>
  </si>
  <si>
    <t>Juneau 7</t>
  </si>
  <si>
    <t>Lemon Creek</t>
  </si>
  <si>
    <t>North Douglas</t>
  </si>
  <si>
    <t>Sheep Creek</t>
  </si>
  <si>
    <t>Lisianski (Pelican)</t>
  </si>
  <si>
    <t>Chistochina</t>
  </si>
  <si>
    <t>Kenny Lake</t>
  </si>
  <si>
    <t>Paxson</t>
  </si>
  <si>
    <t>Big Lake</t>
  </si>
  <si>
    <t>Butte</t>
  </si>
  <si>
    <t>Eska-Sutton</t>
  </si>
  <si>
    <t>Palmer</t>
  </si>
  <si>
    <t>Matanuska</t>
  </si>
  <si>
    <t>Abbott Loop</t>
  </si>
  <si>
    <t>Anchorage 5a</t>
  </si>
  <si>
    <t>Anchorage 23</t>
  </si>
  <si>
    <t>Anchorage 24</t>
  </si>
  <si>
    <t>Anchorage 25</t>
  </si>
  <si>
    <t>Anchorage 26</t>
  </si>
  <si>
    <t>Anchorage 27</t>
  </si>
  <si>
    <t>Anchorage 28</t>
  </si>
  <si>
    <t>Anchorage 29</t>
  </si>
  <si>
    <t>Birch Lake</t>
  </si>
  <si>
    <t>Boniface</t>
  </si>
  <si>
    <t>Campbell</t>
  </si>
  <si>
    <t>Chester Valley</t>
  </si>
  <si>
    <t>Creekside</t>
  </si>
  <si>
    <t>DeArmoun</t>
  </si>
  <si>
    <t>DeBarr</t>
  </si>
  <si>
    <t>Eagle River</t>
  </si>
  <si>
    <t>Elmendorf &amp; Fort Richardson</t>
  </si>
  <si>
    <t>Hart</t>
  </si>
  <si>
    <t>Lincoln</t>
  </si>
  <si>
    <t>Nunaka</t>
  </si>
  <si>
    <t>Peters Creek</t>
  </si>
  <si>
    <t>Scenic Park</t>
  </si>
  <si>
    <t>South Turnagain</t>
  </si>
  <si>
    <t>Tudor</t>
  </si>
  <si>
    <t>Willow Crest</t>
  </si>
  <si>
    <t>Bear Creek</t>
  </si>
  <si>
    <t>Seward 1</t>
  </si>
  <si>
    <t>Seward 2</t>
  </si>
  <si>
    <t>Diamond Ridge</t>
  </si>
  <si>
    <t>English Bay</t>
  </si>
  <si>
    <t>Fritz Creek</t>
  </si>
  <si>
    <t>Halibut Cove</t>
  </si>
  <si>
    <t>Homer</t>
  </si>
  <si>
    <t>Kasilof</t>
  </si>
  <si>
    <t>Koidiak 1</t>
  </si>
  <si>
    <t>Kodiak 2</t>
  </si>
  <si>
    <t>Naval Base</t>
  </si>
  <si>
    <t>Wakefield</t>
  </si>
  <si>
    <t>Adak</t>
  </si>
  <si>
    <t>Belkofski</t>
  </si>
  <si>
    <t>Chignik</t>
  </si>
  <si>
    <t>Chignik Lagoon</t>
  </si>
  <si>
    <t>False Pass</t>
  </si>
  <si>
    <t>Squaw Harbor</t>
  </si>
  <si>
    <t>St George Island</t>
  </si>
  <si>
    <t>St Paul Island</t>
  </si>
  <si>
    <t>Aleknagik</t>
  </si>
  <si>
    <t>Kakhonak Bay</t>
  </si>
  <si>
    <t>Koliganek</t>
  </si>
  <si>
    <t>Manokotak</t>
  </si>
  <si>
    <t>New Stuyahok</t>
  </si>
  <si>
    <t>Port Heiden</t>
  </si>
  <si>
    <t>Togiak</t>
  </si>
  <si>
    <t>Akiachak</t>
  </si>
  <si>
    <t>Chefornak</t>
  </si>
  <si>
    <t>Eek</t>
  </si>
  <si>
    <t>Goodnews Bay</t>
  </si>
  <si>
    <t>Kasiglook</t>
  </si>
  <si>
    <t>Kipnuk</t>
  </si>
  <si>
    <t>Kwethluk</t>
  </si>
  <si>
    <t>Napakiak</t>
  </si>
  <si>
    <t>Napaskiak</t>
  </si>
  <si>
    <t>Newtok</t>
  </si>
  <si>
    <t>Nightmute</t>
  </si>
  <si>
    <t>Nunapitchuk</t>
  </si>
  <si>
    <t>Platinum</t>
  </si>
  <si>
    <t>Quinhagak</t>
  </si>
  <si>
    <t>Tanunak</t>
  </si>
  <si>
    <t>Tuntatuliag</t>
  </si>
  <si>
    <t>Anderson</t>
  </si>
  <si>
    <t>Clear</t>
  </si>
  <si>
    <t>Grayling</t>
  </si>
  <si>
    <t>Nikolai</t>
  </si>
  <si>
    <t>Central House</t>
  </si>
  <si>
    <t>Eielson</t>
  </si>
  <si>
    <t>Ester</t>
  </si>
  <si>
    <t>Fairbanks 5</t>
  </si>
  <si>
    <t>Fairbanks 10</t>
  </si>
  <si>
    <t>Fairbanks 11</t>
  </si>
  <si>
    <t>Fairbanks 12</t>
  </si>
  <si>
    <t>Fort Wainwright</t>
  </si>
  <si>
    <t>Graehl-Derby</t>
  </si>
  <si>
    <t>Tok</t>
  </si>
  <si>
    <t>Totem</t>
  </si>
  <si>
    <t>Two Rivers</t>
  </si>
  <si>
    <t>Anaktuvuk Pass</t>
  </si>
  <si>
    <t>Buckland</t>
  </si>
  <si>
    <t>Brevig Mission</t>
  </si>
  <si>
    <t>Golovin</t>
  </si>
  <si>
    <t>Little Diomede</t>
  </si>
  <si>
    <t>Nome 1</t>
  </si>
  <si>
    <t>Nome 2</t>
  </si>
  <si>
    <t>Teller</t>
  </si>
  <si>
    <t>Chevak</t>
  </si>
  <si>
    <t>Kotlik</t>
  </si>
  <si>
    <t>Kwiguk</t>
  </si>
  <si>
    <t>Pilot Station</t>
  </si>
  <si>
    <t>Russian Mission</t>
  </si>
  <si>
    <t>Scammon Bay</t>
  </si>
  <si>
    <t>Sheldon Point</t>
  </si>
  <si>
    <t>St Mary's</t>
  </si>
  <si>
    <t>64 Precinct Name</t>
  </si>
  <si>
    <t>64 HD</t>
  </si>
  <si>
    <t>Hyder (Absentee)</t>
  </si>
  <si>
    <t>Ketchikan 6</t>
  </si>
  <si>
    <t>Ketchikan 7</t>
  </si>
  <si>
    <t>Ketchikan 8</t>
  </si>
  <si>
    <t>Questioned</t>
  </si>
  <si>
    <t>Coffman Cove</t>
  </si>
  <si>
    <t>Tenakee Sptings</t>
  </si>
  <si>
    <t>Tuxecan</t>
  </si>
  <si>
    <t>Twelve Mile Arm</t>
  </si>
  <si>
    <t>Whale Pass</t>
  </si>
  <si>
    <t>Question</t>
  </si>
  <si>
    <t>Funter (Absentee)</t>
  </si>
  <si>
    <t>Lisisnski (Pelican)</t>
  </si>
  <si>
    <t>Mt Edgecumbe</t>
  </si>
  <si>
    <t>Sitka 4</t>
  </si>
  <si>
    <t>Douglas 1</t>
  </si>
  <si>
    <t>Douglas 2</t>
  </si>
  <si>
    <t>Juneau 8</t>
  </si>
  <si>
    <t>Juneau 9</t>
  </si>
  <si>
    <t>Juneau Airport</t>
  </si>
  <si>
    <t>Lower Mendenhall</t>
  </si>
  <si>
    <t>Upper Mendenhall</t>
  </si>
  <si>
    <t>Gakona</t>
  </si>
  <si>
    <t>Birchwood</t>
  </si>
  <si>
    <t>Elklutna-Peters Creek</t>
  </si>
  <si>
    <t>Sheep Mountain</t>
  </si>
  <si>
    <t>Susitna</t>
  </si>
  <si>
    <t>Anchorage 5A</t>
  </si>
  <si>
    <t>Anchorage 30</t>
  </si>
  <si>
    <t>Elmendorf</t>
  </si>
  <si>
    <t>Greater Anchorage Borough 101</t>
  </si>
  <si>
    <t>Greater Anchorage Borough 102</t>
  </si>
  <si>
    <t>Greater Anchorage Borough 103</t>
  </si>
  <si>
    <t>Greater Anchorage Borough 104</t>
  </si>
  <si>
    <t>Greater Anchorage Borough 105</t>
  </si>
  <si>
    <t>Greater Anchorage Borough 106</t>
  </si>
  <si>
    <t>Greater Anchorage Borough 107</t>
  </si>
  <si>
    <t>Greater Anchorage Borough 108</t>
  </si>
  <si>
    <t>Greater Anchorage Borough 109</t>
  </si>
  <si>
    <t>Greater Anchorage Borough 110</t>
  </si>
  <si>
    <t>Greater Anchorage Borough 113</t>
  </si>
  <si>
    <t>Greater Anchorage Borough 114</t>
  </si>
  <si>
    <t>Anchorage 12A</t>
  </si>
  <si>
    <t>Anchorage 22A</t>
  </si>
  <si>
    <t>Anchorage 30A</t>
  </si>
  <si>
    <t>Anchorage 31</t>
  </si>
  <si>
    <t>Anchorage 33</t>
  </si>
  <si>
    <t>Anchorage 34</t>
  </si>
  <si>
    <t>Greater Anchorage Borough 138</t>
  </si>
  <si>
    <t>Greater Anchorage Borough 139</t>
  </si>
  <si>
    <t>Greater Anchorage Borough 140</t>
  </si>
  <si>
    <t>Greater Anchorage Borough 141</t>
  </si>
  <si>
    <t>Greater Anchorage Borough 142</t>
  </si>
  <si>
    <t>Greater Anchorage Borough 143</t>
  </si>
  <si>
    <t>Greater Anchorage Borough 144</t>
  </si>
  <si>
    <t>Greater Anchorage Borough 145</t>
  </si>
  <si>
    <t>Greater Anchorage Borough 147</t>
  </si>
  <si>
    <t>Greater Anchorage Borough 148</t>
  </si>
  <si>
    <t>Anchorage Fire Lake</t>
  </si>
  <si>
    <t>Richardson</t>
  </si>
  <si>
    <t>Anchorage 32</t>
  </si>
  <si>
    <t>Greater Anchorage Borough 111</t>
  </si>
  <si>
    <t>Greater Anchorage Borough 116</t>
  </si>
  <si>
    <t>Greater Anchorage Borough 117</t>
  </si>
  <si>
    <t>Greater Anchorage Borough 118</t>
  </si>
  <si>
    <t>Greater Anchorage Borough 119</t>
  </si>
  <si>
    <t>Greater Anchorage Borough 120</t>
  </si>
  <si>
    <t>Greater Anchorage Borough 121</t>
  </si>
  <si>
    <t>Greater Anchorage Borough 122</t>
  </si>
  <si>
    <t>Greater Anchorage Borough 125</t>
  </si>
  <si>
    <t>Greater Anchorage Borough 127</t>
  </si>
  <si>
    <t>Greater Anchorage Borough 128</t>
  </si>
  <si>
    <t>Greater Anchorage Borough 129</t>
  </si>
  <si>
    <t>Greater Anchorage Borough 130</t>
  </si>
  <si>
    <t>Greater Anchorage Borough 131</t>
  </si>
  <si>
    <t>Greater Anchorage Borough 132</t>
  </si>
  <si>
    <t>Greater Anchorage Borough 134</t>
  </si>
  <si>
    <t>Greater Anchorage Borough 135</t>
  </si>
  <si>
    <t>Greater Anchorage Borough 136</t>
  </si>
  <si>
    <t>Greater Anchorage Borough 137</t>
  </si>
  <si>
    <t>Halibut Cove (Absentee)</t>
  </si>
  <si>
    <t>Iliama-Newhalen</t>
  </si>
  <si>
    <t>Kalifonsky</t>
  </si>
  <si>
    <t>Kenai 1</t>
  </si>
  <si>
    <t>Kenai 2</t>
  </si>
  <si>
    <t>Kenai 3</t>
  </si>
  <si>
    <t>Nikiski 1</t>
  </si>
  <si>
    <t>Nikiski 2</t>
  </si>
  <si>
    <t>Ridgeway</t>
  </si>
  <si>
    <t>Tustumena</t>
  </si>
  <si>
    <t>Cape Chiniak</t>
  </si>
  <si>
    <t>Coast Guard Base</t>
  </si>
  <si>
    <t>Kodiak 1</t>
  </si>
  <si>
    <t>Kodiak 3</t>
  </si>
  <si>
    <t>Port Lions</t>
  </si>
  <si>
    <t>Unganik Bay (Unreported)</t>
  </si>
  <si>
    <t>Alegknagik</t>
  </si>
  <si>
    <t>Belkofski (Absentee)</t>
  </si>
  <si>
    <t>Chignik Lagoon (Absentee)</t>
  </si>
  <si>
    <t>False Pass (Absentee)</t>
  </si>
  <si>
    <t>Ivanof Bay</t>
  </si>
  <si>
    <t>Nelson Lagoon (Absentee)</t>
  </si>
  <si>
    <t>Ohgsenakale</t>
  </si>
  <si>
    <t>Pauloff Harbor (Absentee)</t>
  </si>
  <si>
    <t>St. George Island (Unreported)</t>
  </si>
  <si>
    <t>Bethel 1</t>
  </si>
  <si>
    <t>Bethel 2</t>
  </si>
  <si>
    <t>Kongiganak</t>
  </si>
  <si>
    <t>Nyac (No Election)</t>
  </si>
  <si>
    <t>Oscarville</t>
  </si>
  <si>
    <t>Tooksook Bay</t>
  </si>
  <si>
    <t>Tuluksak</t>
  </si>
  <si>
    <t>Central</t>
  </si>
  <si>
    <t>Chalkyitsik</t>
  </si>
  <si>
    <t>Chuathbaluk</t>
  </si>
  <si>
    <t>Hughes</t>
  </si>
  <si>
    <t>Lake Minchumina (Absentee)</t>
  </si>
  <si>
    <t>Lower Kalskag</t>
  </si>
  <si>
    <t>Pitkas Point</t>
  </si>
  <si>
    <t>Red Devil (Absentee)</t>
  </si>
  <si>
    <t>St. Marys</t>
  </si>
  <si>
    <t>Stony River (No Election)</t>
  </si>
  <si>
    <t>Aurora</t>
  </si>
  <si>
    <t>Badger 1</t>
  </si>
  <si>
    <t>Badger 2</t>
  </si>
  <si>
    <t>Fairbanks 13</t>
  </si>
  <si>
    <t>Fairbanks 14</t>
  </si>
  <si>
    <t>Fairbanks 15</t>
  </si>
  <si>
    <t>Fairbanks 16</t>
  </si>
  <si>
    <t>Pioneer Home</t>
  </si>
  <si>
    <t>Farmers Loop</t>
  </si>
  <si>
    <t>Geist</t>
  </si>
  <si>
    <t>Graehl Derby</t>
  </si>
  <si>
    <t>International Airport 1</t>
  </si>
  <si>
    <t>International Airport 2</t>
  </si>
  <si>
    <t>Johnston-Westwood</t>
  </si>
  <si>
    <t>Lemeta</t>
  </si>
  <si>
    <t>North Lemeta</t>
  </si>
  <si>
    <t>Shanly-Totem</t>
  </si>
  <si>
    <t>Steese East</t>
  </si>
  <si>
    <t>Steese West</t>
  </si>
  <si>
    <t>University Campus</t>
  </si>
  <si>
    <t>Lakeview</t>
  </si>
  <si>
    <t>Murphy Dome</t>
  </si>
  <si>
    <t>Ambler</t>
  </si>
  <si>
    <t>Bornite</t>
  </si>
  <si>
    <t>Browerville</t>
  </si>
  <si>
    <t>Candle (Absentee)</t>
  </si>
  <si>
    <t>Diomede Island (Unreported)</t>
  </si>
  <si>
    <t>Emmonak</t>
  </si>
  <si>
    <t>North East Cape (Absentee)</t>
  </si>
  <si>
    <t>Question Total</t>
  </si>
  <si>
    <t>72 Precinct  Name</t>
  </si>
  <si>
    <t>72 HD</t>
  </si>
  <si>
    <t>Meyers Chuck</t>
  </si>
  <si>
    <t>Halibut Point</t>
  </si>
  <si>
    <t>Anchorage 22a</t>
  </si>
  <si>
    <t>Greater Anchorage Borough 112</t>
  </si>
  <si>
    <t>Greater Anchorage Borough 126</t>
  </si>
  <si>
    <t>Greater Anchorage Borough 149</t>
  </si>
  <si>
    <t>Greater Anchorage Borough 150</t>
  </si>
  <si>
    <t>Greater Anchorage Borough 151</t>
  </si>
  <si>
    <t>Elmendorf Air Force Base</t>
  </si>
  <si>
    <t>Fort Richardson</t>
  </si>
  <si>
    <t>Uganik Bay</t>
  </si>
  <si>
    <t>Adak (No election)</t>
  </si>
  <si>
    <t>Chignik Lagoon (No election)</t>
  </si>
  <si>
    <t>Chignik Lake</t>
  </si>
  <si>
    <t>False Pass (No election)</t>
  </si>
  <si>
    <t>Nelson Lagoon (No election)</t>
  </si>
  <si>
    <t>Nyac (No election)</t>
  </si>
  <si>
    <t>Lake Minchumina</t>
  </si>
  <si>
    <t>Red Devil (No election)</t>
  </si>
  <si>
    <t>Creamers-North Lameta</t>
  </si>
  <si>
    <t>Johnston-Aurora</t>
  </si>
  <si>
    <t>Bornite-Kobuk</t>
  </si>
  <si>
    <t>Candle (No election)</t>
  </si>
  <si>
    <t>Diomede Island</t>
  </si>
  <si>
    <t>Northeast Cape</t>
  </si>
  <si>
    <t>Pres Ballots Only</t>
  </si>
  <si>
    <t>PRES</t>
  </si>
  <si>
    <t>Absente Total</t>
  </si>
  <si>
    <t>68 Precinct Name</t>
  </si>
  <si>
    <t>68 HD</t>
  </si>
  <si>
    <t>El Capitan</t>
  </si>
  <si>
    <t>Naukati</t>
  </si>
  <si>
    <t>Kupreanof</t>
  </si>
  <si>
    <t>Rowan Bay</t>
  </si>
  <si>
    <t>Tenakee Springs</t>
  </si>
  <si>
    <t>Malaspina</t>
  </si>
  <si>
    <t>Hand Question Ballots</t>
  </si>
  <si>
    <t>Auto Question Ballots</t>
  </si>
  <si>
    <t>Houston</t>
  </si>
  <si>
    <t>Anchorage 139</t>
  </si>
  <si>
    <t>Anchorage 142</t>
  </si>
  <si>
    <t>Anchorage 143</t>
  </si>
  <si>
    <t>Anchorage 144</t>
  </si>
  <si>
    <t>Anchorage 147</t>
  </si>
  <si>
    <t>Anhorage 148</t>
  </si>
  <si>
    <t>Anchorage 149</t>
  </si>
  <si>
    <t>Anchorage 150</t>
  </si>
  <si>
    <t>Anchorage 101</t>
  </si>
  <si>
    <t>Anchorage 102</t>
  </si>
  <si>
    <t>Anchorage 103</t>
  </si>
  <si>
    <t>Anchorage 105</t>
  </si>
  <si>
    <t>Anchorage 107</t>
  </si>
  <si>
    <t>Anchorage 109</t>
  </si>
  <si>
    <t>Anchorage 110</t>
  </si>
  <si>
    <t>Anchorage 135</t>
  </si>
  <si>
    <t>Anchorage 137</t>
  </si>
  <si>
    <t>Anchorage 138</t>
  </si>
  <si>
    <t>Anchorage 140</t>
  </si>
  <si>
    <t>Anchorage 141</t>
  </si>
  <si>
    <t>Anchorage 117</t>
  </si>
  <si>
    <t>Anchorage 118</t>
  </si>
  <si>
    <t>Anchorage 122</t>
  </si>
  <si>
    <t>Anchorage 123</t>
  </si>
  <si>
    <t>Anchorage 125</t>
  </si>
  <si>
    <t>Anchorage 126</t>
  </si>
  <si>
    <t>Anchorage 127</t>
  </si>
  <si>
    <t>Anchorage 128</t>
  </si>
  <si>
    <t>Anchorage 129</t>
  </si>
  <si>
    <t>Anchorage 130</t>
  </si>
  <si>
    <t>Anchorage 131</t>
  </si>
  <si>
    <t>Anchorage 132</t>
  </si>
  <si>
    <t>Anchorage 133</t>
  </si>
  <si>
    <t>Anchorage 134</t>
  </si>
  <si>
    <t>Anchorage 136</t>
  </si>
  <si>
    <t>Anchorage 111</t>
  </si>
  <si>
    <t>Anchorage 113</t>
  </si>
  <si>
    <t>Anchorage 114</t>
  </si>
  <si>
    <t>Anchorage 116</t>
  </si>
  <si>
    <t>Anchorage 119</t>
  </si>
  <si>
    <t>Anchorage 120</t>
  </si>
  <si>
    <t>Anchorage 121</t>
  </si>
  <si>
    <t>Sand Point</t>
  </si>
  <si>
    <t>Iliamna</t>
  </si>
  <si>
    <t>Atmautluak</t>
  </si>
  <si>
    <t>Kasigluk</t>
  </si>
  <si>
    <t>Tununak</t>
  </si>
  <si>
    <t>Fort Greeley</t>
  </si>
  <si>
    <t>North Pole 1</t>
  </si>
  <si>
    <t>North Pole 2</t>
  </si>
  <si>
    <t>Nuiqsut</t>
  </si>
  <si>
    <t>Point Lay</t>
  </si>
  <si>
    <t>Bornite-Kobuk ABS</t>
  </si>
  <si>
    <t>76 Precinct Name</t>
  </si>
  <si>
    <t>76 HD</t>
  </si>
  <si>
    <t>Port Alice</t>
  </si>
  <si>
    <t>Haines 1</t>
  </si>
  <si>
    <t>Haines 2</t>
  </si>
  <si>
    <t>Lower Mendenhall 1</t>
  </si>
  <si>
    <t>Lower Mendenhall 2</t>
  </si>
  <si>
    <t>Peninsula</t>
  </si>
  <si>
    <t>Switzer Creek</t>
  </si>
  <si>
    <t>Upper Mendenhall 1</t>
  </si>
  <si>
    <t>Upper Mendenhall 2</t>
  </si>
  <si>
    <t>Glenallen</t>
  </si>
  <si>
    <t>Valdez 1</t>
  </si>
  <si>
    <t>Valdez 2</t>
  </si>
  <si>
    <t>Valdez 3</t>
  </si>
  <si>
    <t>Anchorage 40</t>
  </si>
  <si>
    <t>Anchorage 45</t>
  </si>
  <si>
    <t>Anchorage 148</t>
  </si>
  <si>
    <t>Anchorage 155</t>
  </si>
  <si>
    <t>Anchorage 160</t>
  </si>
  <si>
    <t>Anchorage 50</t>
  </si>
  <si>
    <t>Anchorage 180</t>
  </si>
  <si>
    <t>Anchorage 190</t>
  </si>
  <si>
    <t>Anchorage 195</t>
  </si>
  <si>
    <t>Anchorage 100</t>
  </si>
  <si>
    <t>Anchorage 205</t>
  </si>
  <si>
    <t>Anchorage 210</t>
  </si>
  <si>
    <t>Soldotna 1</t>
  </si>
  <si>
    <t>Soldotna 2</t>
  </si>
  <si>
    <t>Flats</t>
  </si>
  <si>
    <t>Atmautlauk</t>
  </si>
  <si>
    <t>Bethel 3</t>
  </si>
  <si>
    <t>Toksook Bay</t>
  </si>
  <si>
    <t>Delta Junction</t>
  </si>
  <si>
    <t>Mentasta</t>
  </si>
  <si>
    <t>Eielson/Moose Creek</t>
  </si>
  <si>
    <t>Goldstream</t>
  </si>
  <si>
    <t>Plack</t>
  </si>
  <si>
    <t>Shanley-Westwood</t>
  </si>
  <si>
    <t>Steele Creek-Gilmore</t>
  </si>
  <si>
    <t>University Hills</t>
  </si>
  <si>
    <t>Anvil</t>
  </si>
  <si>
    <t>80 Precinct Name</t>
  </si>
  <si>
    <t>80 HD</t>
  </si>
  <si>
    <t>Chilikat</t>
  </si>
  <si>
    <t>Haines Highway</t>
  </si>
  <si>
    <t>Labouchere Bay</t>
  </si>
  <si>
    <t>Edna Bay/Naukati</t>
  </si>
  <si>
    <t>Pelican</t>
  </si>
  <si>
    <t>Granite Creek</t>
  </si>
  <si>
    <t>Brotherhood Bridge</t>
  </si>
  <si>
    <t>Fritz Cove</t>
  </si>
  <si>
    <t>Homer 3</t>
  </si>
  <si>
    <t>Salamatof</t>
  </si>
  <si>
    <t>Anchorage 41</t>
  </si>
  <si>
    <t>Anchorage 42</t>
  </si>
  <si>
    <t>Anchorage 43</t>
  </si>
  <si>
    <t>Anchorage 44</t>
  </si>
  <si>
    <t>Anchorage 46</t>
  </si>
  <si>
    <t>Anchorage 47</t>
  </si>
  <si>
    <t>Anchorage 48</t>
  </si>
  <si>
    <t>Anchorage 49</t>
  </si>
  <si>
    <t>Anchorage 51</t>
  </si>
  <si>
    <t>Anchorage 52</t>
  </si>
  <si>
    <t>Anchorage 63</t>
  </si>
  <si>
    <t>Anchorage 64</t>
  </si>
  <si>
    <t>Anchorage 65</t>
  </si>
  <si>
    <t>Anchorage 66</t>
  </si>
  <si>
    <t>Anchorage 67</t>
  </si>
  <si>
    <t>Anchorage 68</t>
  </si>
  <si>
    <t>Anchorage 69</t>
  </si>
  <si>
    <t>Anchorage 70</t>
  </si>
  <si>
    <t>Anchorage 71</t>
  </si>
  <si>
    <t>Anchorage 72</t>
  </si>
  <si>
    <t>Anchorage 73</t>
  </si>
  <si>
    <t>Anchorage 74</t>
  </si>
  <si>
    <t>Anchorage 80</t>
  </si>
  <si>
    <t>Anchorage 81</t>
  </si>
  <si>
    <t>Anchorage 85</t>
  </si>
  <si>
    <t>Anchorage 86</t>
  </si>
  <si>
    <t>Anchorage 87</t>
  </si>
  <si>
    <t>Anchorage 88</t>
  </si>
  <si>
    <t>Anchorage 89</t>
  </si>
  <si>
    <t>Anchorage 90</t>
  </si>
  <si>
    <t>Anchorage 91</t>
  </si>
  <si>
    <t>Anchorage 92</t>
  </si>
  <si>
    <t>Anchorage 104</t>
  </si>
  <si>
    <t>Anchorage 106</t>
  </si>
  <si>
    <t>Anchorage 108</t>
  </si>
  <si>
    <t>Anchorage 124</t>
  </si>
  <si>
    <t>Anchorage 145</t>
  </si>
  <si>
    <t>Anchorage 146</t>
  </si>
  <si>
    <t>Anchorage 151</t>
  </si>
  <si>
    <t>Anchorage 152</t>
  </si>
  <si>
    <t>Anchorage 153</t>
  </si>
  <si>
    <t>Anchorage 161</t>
  </si>
  <si>
    <t>Anchorage 162</t>
  </si>
  <si>
    <t>Anchorage 163</t>
  </si>
  <si>
    <t>Anchorage 164</t>
  </si>
  <si>
    <t>Anchorage 165</t>
  </si>
  <si>
    <t>Anchorage 167</t>
  </si>
  <si>
    <t>Anchorage 168</t>
  </si>
  <si>
    <t>Anchorage 169</t>
  </si>
  <si>
    <t>Anchorage 170</t>
  </si>
  <si>
    <t>Anchorage 182</t>
  </si>
  <si>
    <t>Anchorage 183</t>
  </si>
  <si>
    <t>Anchorage 184</t>
  </si>
  <si>
    <t>Anchorage 185</t>
  </si>
  <si>
    <t>Anchorage 186</t>
  </si>
  <si>
    <t>Anchorage 187</t>
  </si>
  <si>
    <t>Anchorage 188</t>
  </si>
  <si>
    <t>Anchorage 189</t>
  </si>
  <si>
    <t>Anchorage 191</t>
  </si>
  <si>
    <t>Anchorage 192</t>
  </si>
  <si>
    <t>Fishhook</t>
  </si>
  <si>
    <t>Greater Palmer</t>
  </si>
  <si>
    <t>Greater Wasilla</t>
  </si>
  <si>
    <t>Knik-Fairview</t>
  </si>
  <si>
    <t>Meadow Lakes</t>
  </si>
  <si>
    <t>Schrock</t>
  </si>
  <si>
    <t>Sutton</t>
  </si>
  <si>
    <t>Trapper Creek</t>
  </si>
  <si>
    <t>Denali Park</t>
  </si>
  <si>
    <t>Eielson-Moose Creek</t>
  </si>
  <si>
    <t>Airport</t>
  </si>
  <si>
    <t>Pike</t>
  </si>
  <si>
    <t>Shanly</t>
  </si>
  <si>
    <t>Atqasuk</t>
  </si>
  <si>
    <t>Kaktovik</t>
  </si>
  <si>
    <t>Kobuk</t>
  </si>
  <si>
    <t>Chauthbaluk</t>
  </si>
  <si>
    <t>Egegik-Pilot Point</t>
  </si>
  <si>
    <t>Ilianna-Newhalen</t>
  </si>
  <si>
    <t>Kokhanok-Igiugig</t>
  </si>
  <si>
    <t>Monokotak</t>
  </si>
  <si>
    <t>Akhiok</t>
  </si>
  <si>
    <t>Chigniks</t>
  </si>
  <si>
    <t>Ivanof-Perryville</t>
  </si>
  <si>
    <t>ABS Total</t>
  </si>
  <si>
    <t>QUE Total</t>
  </si>
  <si>
    <t>84 Precinct Name</t>
  </si>
  <si>
    <t>84 HD</t>
  </si>
  <si>
    <t>01-005</t>
  </si>
  <si>
    <t>01-010</t>
  </si>
  <si>
    <t>01-015</t>
  </si>
  <si>
    <t>01-020</t>
  </si>
  <si>
    <t>01-025</t>
  </si>
  <si>
    <t>01-030</t>
  </si>
  <si>
    <t>01-035</t>
  </si>
  <si>
    <t>01-040</t>
  </si>
  <si>
    <t>01-045</t>
  </si>
  <si>
    <t>01-050</t>
  </si>
  <si>
    <t>Ketchilkan 8</t>
  </si>
  <si>
    <t>01-055</t>
  </si>
  <si>
    <t>01-065</t>
  </si>
  <si>
    <t>01-070</t>
  </si>
  <si>
    <t>01-075</t>
  </si>
  <si>
    <t>01-080</t>
  </si>
  <si>
    <t>01-085</t>
  </si>
  <si>
    <t>01-090</t>
  </si>
  <si>
    <t>01-095</t>
  </si>
  <si>
    <t>01-100</t>
  </si>
  <si>
    <t>01-105</t>
  </si>
  <si>
    <t>01-110</t>
  </si>
  <si>
    <t>01-115</t>
  </si>
  <si>
    <t>01-120</t>
  </si>
  <si>
    <t>01-991</t>
  </si>
  <si>
    <t>01-995</t>
  </si>
  <si>
    <t>01-TOT</t>
  </si>
  <si>
    <t>02-125</t>
  </si>
  <si>
    <t>02-135</t>
  </si>
  <si>
    <t>02-140</t>
  </si>
  <si>
    <t>02-150</t>
  </si>
  <si>
    <t>02-160</t>
  </si>
  <si>
    <t>02-165</t>
  </si>
  <si>
    <t>02-170</t>
  </si>
  <si>
    <t>02-180</t>
  </si>
  <si>
    <t>02-185</t>
  </si>
  <si>
    <t>02-190</t>
  </si>
  <si>
    <t>02-195</t>
  </si>
  <si>
    <t>02-200</t>
  </si>
  <si>
    <t>02-205</t>
  </si>
  <si>
    <t>02-210</t>
  </si>
  <si>
    <t>02-215</t>
  </si>
  <si>
    <t>02-220</t>
  </si>
  <si>
    <t>02-225</t>
  </si>
  <si>
    <t>02-240</t>
  </si>
  <si>
    <t>02-245</t>
  </si>
  <si>
    <t>02-255</t>
  </si>
  <si>
    <t>02-260</t>
  </si>
  <si>
    <t>02-265</t>
  </si>
  <si>
    <t>02-991</t>
  </si>
  <si>
    <t>02-995</t>
  </si>
  <si>
    <t>02-TOT</t>
  </si>
  <si>
    <t>03-260</t>
  </si>
  <si>
    <t>03-265</t>
  </si>
  <si>
    <t>03-275</t>
  </si>
  <si>
    <t>03-280</t>
  </si>
  <si>
    <t>Mt. Edgecomb</t>
  </si>
  <si>
    <t>03-285</t>
  </si>
  <si>
    <t>03-290</t>
  </si>
  <si>
    <t>03-295</t>
  </si>
  <si>
    <t>03-300</t>
  </si>
  <si>
    <t>03-305</t>
  </si>
  <si>
    <t>03-310</t>
  </si>
  <si>
    <t>03-315</t>
  </si>
  <si>
    <t>03-320</t>
  </si>
  <si>
    <t>03-991</t>
  </si>
  <si>
    <t>03-995</t>
  </si>
  <si>
    <t>03-TOT</t>
  </si>
  <si>
    <t>04-320</t>
  </si>
  <si>
    <t>04-325</t>
  </si>
  <si>
    <t>04-330</t>
  </si>
  <si>
    <t>04-335</t>
  </si>
  <si>
    <t>04-340</t>
  </si>
  <si>
    <t>04-345</t>
  </si>
  <si>
    <t>04-350</t>
  </si>
  <si>
    <t>04-360</t>
  </si>
  <si>
    <t>04-370</t>
  </si>
  <si>
    <t>04-375</t>
  </si>
  <si>
    <t>04-380</t>
  </si>
  <si>
    <t>04-385</t>
  </si>
  <si>
    <t>04-390</t>
  </si>
  <si>
    <t>04-395</t>
  </si>
  <si>
    <t>04-400</t>
  </si>
  <si>
    <t>04-405</t>
  </si>
  <si>
    <t>04-410</t>
  </si>
  <si>
    <t>04-415</t>
  </si>
  <si>
    <t>04-425</t>
  </si>
  <si>
    <t>04-430</t>
  </si>
  <si>
    <t>04-435</t>
  </si>
  <si>
    <t>04-991</t>
  </si>
  <si>
    <t>04-995</t>
  </si>
  <si>
    <t>04-TOT</t>
  </si>
  <si>
    <t>05-003</t>
  </si>
  <si>
    <t>05-005</t>
  </si>
  <si>
    <t>05-007</t>
  </si>
  <si>
    <t>05-009</t>
  </si>
  <si>
    <t>05-011</t>
  </si>
  <si>
    <t>05-012</t>
  </si>
  <si>
    <t>05-013</t>
  </si>
  <si>
    <t>05-015</t>
  </si>
  <si>
    <t>05-017</t>
  </si>
  <si>
    <t>05-019</t>
  </si>
  <si>
    <t>05-021</t>
  </si>
  <si>
    <t>05-023</t>
  </si>
  <si>
    <t>05-025</t>
  </si>
  <si>
    <t>05-027</t>
  </si>
  <si>
    <t>05-029</t>
  </si>
  <si>
    <t>05-031</t>
  </si>
  <si>
    <t>05-033</t>
  </si>
  <si>
    <t>05-035</t>
  </si>
  <si>
    <t>05-037</t>
  </si>
  <si>
    <t>05-039</t>
  </si>
  <si>
    <t>Tustamena</t>
  </si>
  <si>
    <t>05-991</t>
  </si>
  <si>
    <t>05-995</t>
  </si>
  <si>
    <t>05-TOT</t>
  </si>
  <si>
    <t>06-003</t>
  </si>
  <si>
    <t>06-005</t>
  </si>
  <si>
    <t>06-007</t>
  </si>
  <si>
    <t>06-009</t>
  </si>
  <si>
    <t>06-011</t>
  </si>
  <si>
    <t>06-013</t>
  </si>
  <si>
    <t>06-015</t>
  </si>
  <si>
    <t>06-017</t>
  </si>
  <si>
    <t>06-019</t>
  </si>
  <si>
    <t>06-021</t>
  </si>
  <si>
    <t>06-023</t>
  </si>
  <si>
    <t>06-025</t>
  </si>
  <si>
    <t>06-991</t>
  </si>
  <si>
    <t>06-995</t>
  </si>
  <si>
    <t>06-TOT</t>
  </si>
  <si>
    <t>07-020</t>
  </si>
  <si>
    <t>07-021</t>
  </si>
  <si>
    <t>07-022</t>
  </si>
  <si>
    <t>07-023</t>
  </si>
  <si>
    <t>07-024</t>
  </si>
  <si>
    <t>07-025</t>
  </si>
  <si>
    <t>07-026</t>
  </si>
  <si>
    <t>07-027</t>
  </si>
  <si>
    <t>07-991</t>
  </si>
  <si>
    <t>07-995</t>
  </si>
  <si>
    <t>07-TOT</t>
  </si>
  <si>
    <t>08-040</t>
  </si>
  <si>
    <t>08-041</t>
  </si>
  <si>
    <t>08-042</t>
  </si>
  <si>
    <t>08-043</t>
  </si>
  <si>
    <t>08-044</t>
  </si>
  <si>
    <t>08-045</t>
  </si>
  <si>
    <t>08-046</t>
  </si>
  <si>
    <t>08-047</t>
  </si>
  <si>
    <t>08-048</t>
  </si>
  <si>
    <t>08-049</t>
  </si>
  <si>
    <t>08-050</t>
  </si>
  <si>
    <t>08-051</t>
  </si>
  <si>
    <t>08-052</t>
  </si>
  <si>
    <t>09-991</t>
  </si>
  <si>
    <t>08-995</t>
  </si>
  <si>
    <t>08-TOT</t>
  </si>
  <si>
    <t>09-063</t>
  </si>
  <si>
    <t>09-064</t>
  </si>
  <si>
    <t>09-065</t>
  </si>
  <si>
    <t>09-066</t>
  </si>
  <si>
    <t>09-067</t>
  </si>
  <si>
    <t>09-068</t>
  </si>
  <si>
    <t>09-069</t>
  </si>
  <si>
    <t>09-070</t>
  </si>
  <si>
    <t>09-071</t>
  </si>
  <si>
    <t>09-072</t>
  </si>
  <si>
    <t>09-073</t>
  </si>
  <si>
    <t>09-074</t>
  </si>
  <si>
    <t>09-995</t>
  </si>
  <si>
    <t>09-TOT</t>
  </si>
  <si>
    <t>10-080</t>
  </si>
  <si>
    <t>10-081</t>
  </si>
  <si>
    <t>10-085</t>
  </si>
  <si>
    <t>10-086</t>
  </si>
  <si>
    <t>10-087</t>
  </si>
  <si>
    <t>10-088</t>
  </si>
  <si>
    <t>10-089</t>
  </si>
  <si>
    <t>10-090</t>
  </si>
  <si>
    <t>10-091</t>
  </si>
  <si>
    <t>10-092</t>
  </si>
  <si>
    <t>10-991</t>
  </si>
  <si>
    <t>10-995</t>
  </si>
  <si>
    <t>10-TOT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</si>
  <si>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</si>
  <si>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</si>
  <si>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</si>
  <si>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</si>
  <si>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</si>
  <si>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</si>
  <si>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</si>
  <si>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</si>
  <si>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</si>
  <si>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11-110</t>
  </si>
  <si>
    <t>11-991</t>
  </si>
  <si>
    <t>11-995</t>
  </si>
  <si>
    <t>11-TOT</t>
  </si>
  <si>
    <t>12-120</t>
  </si>
  <si>
    <t>12-121</t>
  </si>
  <si>
    <t>12-122</t>
  </si>
  <si>
    <t>12-123</t>
  </si>
  <si>
    <t>12-124</t>
  </si>
  <si>
    <t>12-125</t>
  </si>
  <si>
    <t>12-126</t>
  </si>
  <si>
    <t>12-127</t>
  </si>
  <si>
    <t>12-128</t>
  </si>
  <si>
    <t>12-991</t>
  </si>
  <si>
    <t>12-995</t>
  </si>
  <si>
    <t>12-TOT</t>
  </si>
  <si>
    <t>13-144</t>
  </si>
  <si>
    <t>13-145</t>
  </si>
  <si>
    <t>13-146</t>
  </si>
  <si>
    <t>13-147</t>
  </si>
  <si>
    <t>13-148</t>
  </si>
  <si>
    <t>13-149</t>
  </si>
  <si>
    <t>13-150</t>
  </si>
  <si>
    <t>13-151</t>
  </si>
  <si>
    <t>13-152</t>
  </si>
  <si>
    <t>13-153</t>
  </si>
  <si>
    <t>13-991</t>
  </si>
  <si>
    <t>13-995</t>
  </si>
  <si>
    <t>13-TOT</t>
  </si>
  <si>
    <t>14-160</t>
  </si>
  <si>
    <t>14-161</t>
  </si>
  <si>
    <t>14-162</t>
  </si>
  <si>
    <t>14-163</t>
  </si>
  <si>
    <t>14-164</t>
  </si>
  <si>
    <t>14-165</t>
  </si>
  <si>
    <t>14-167</t>
  </si>
  <si>
    <t>14-168</t>
  </si>
  <si>
    <t>14-169</t>
  </si>
  <si>
    <t>14-170</t>
  </si>
  <si>
    <t>14-991</t>
  </si>
  <si>
    <t>14-995</t>
  </si>
  <si>
    <t>14-TOT</t>
  </si>
  <si>
    <t>15-182</t>
  </si>
  <si>
    <t>15-183</t>
  </si>
  <si>
    <t>15-184</t>
  </si>
  <si>
    <t>15-185</t>
  </si>
  <si>
    <t>15-186</t>
  </si>
  <si>
    <t>15-187</t>
  </si>
  <si>
    <t>15-188</t>
  </si>
  <si>
    <t>15-189</t>
  </si>
  <si>
    <t>15-190</t>
  </si>
  <si>
    <t>15-191</t>
  </si>
  <si>
    <t>15-192</t>
  </si>
  <si>
    <t>15-991</t>
  </si>
  <si>
    <t>15-995</t>
  </si>
  <si>
    <t>15-TOT</t>
  </si>
  <si>
    <t>16-003</t>
  </si>
  <si>
    <t>16-004</t>
  </si>
  <si>
    <t>16-005</t>
  </si>
  <si>
    <t>16-007</t>
  </si>
  <si>
    <t>16-009</t>
  </si>
  <si>
    <t>16-011</t>
  </si>
  <si>
    <t>16-013</t>
  </si>
  <si>
    <t>16-015</t>
  </si>
  <si>
    <t>16-017</t>
  </si>
  <si>
    <t>Lazy Mountain</t>
  </si>
  <si>
    <t>16-019</t>
  </si>
  <si>
    <t>16-021</t>
  </si>
  <si>
    <t>16-023</t>
  </si>
  <si>
    <t>16-025</t>
  </si>
  <si>
    <t>16-027</t>
  </si>
  <si>
    <t>16-029</t>
  </si>
  <si>
    <t>16-031</t>
  </si>
  <si>
    <t>16-033</t>
  </si>
  <si>
    <t>16-035</t>
  </si>
  <si>
    <t>16-037</t>
  </si>
  <si>
    <t>Wasilla 1</t>
  </si>
  <si>
    <t>16-038</t>
  </si>
  <si>
    <t>Wasilla 2</t>
  </si>
  <si>
    <t>16-039</t>
  </si>
  <si>
    <t>16-991</t>
  </si>
  <si>
    <t>16-995</t>
  </si>
  <si>
    <t>16-TOT</t>
  </si>
  <si>
    <t>17-005</t>
  </si>
  <si>
    <t>17-010</t>
  </si>
  <si>
    <t>17-015</t>
  </si>
  <si>
    <t>17-020</t>
  </si>
  <si>
    <t>17-025</t>
  </si>
  <si>
    <t>17-030</t>
  </si>
  <si>
    <t>17-035</t>
  </si>
  <si>
    <t>17-040</t>
  </si>
  <si>
    <t>17-045</t>
  </si>
  <si>
    <t>17-050</t>
  </si>
  <si>
    <t>17-055</t>
  </si>
  <si>
    <t>17-060</t>
  </si>
  <si>
    <t>17-065</t>
  </si>
  <si>
    <t>17-070</t>
  </si>
  <si>
    <t>17-075</t>
  </si>
  <si>
    <t>17-085</t>
  </si>
  <si>
    <t>17-090</t>
  </si>
  <si>
    <t>17-095</t>
  </si>
  <si>
    <t>17-100</t>
  </si>
  <si>
    <t>17-105</t>
  </si>
  <si>
    <t>17-110</t>
  </si>
  <si>
    <t>17-115</t>
  </si>
  <si>
    <t>17-991</t>
  </si>
  <si>
    <t>17-995</t>
  </si>
  <si>
    <t>17-TOT</t>
  </si>
  <si>
    <t>18-155</t>
  </si>
  <si>
    <t>18-160</t>
  </si>
  <si>
    <t>18-165</t>
  </si>
  <si>
    <t>Eielson-Mooseck</t>
  </si>
  <si>
    <t>18-167</t>
  </si>
  <si>
    <t>Newby</t>
  </si>
  <si>
    <t>18-170</t>
  </si>
  <si>
    <t>18-175</t>
  </si>
  <si>
    <t>18-180</t>
  </si>
  <si>
    <t>18-185</t>
  </si>
  <si>
    <t>18-991</t>
  </si>
  <si>
    <t>18-995</t>
  </si>
  <si>
    <t>18-TOT</t>
  </si>
  <si>
    <t>19-205</t>
  </si>
  <si>
    <t>19-210</t>
  </si>
  <si>
    <t>19-215</t>
  </si>
  <si>
    <t>19-220</t>
  </si>
  <si>
    <t>19-225</t>
  </si>
  <si>
    <t>19-230</t>
  </si>
  <si>
    <t>19-235</t>
  </si>
  <si>
    <t>19-240</t>
  </si>
  <si>
    <t>19-245</t>
  </si>
  <si>
    <t>19-250</t>
  </si>
  <si>
    <t>19-255</t>
  </si>
  <si>
    <t>19-991</t>
  </si>
  <si>
    <t>19-995</t>
  </si>
  <si>
    <t>19-TOT</t>
  </si>
  <si>
    <t>20-305</t>
  </si>
  <si>
    <t>20-310</t>
  </si>
  <si>
    <t>20-315</t>
  </si>
  <si>
    <t>20-320</t>
  </si>
  <si>
    <t>20-325</t>
  </si>
  <si>
    <t>20-330</t>
  </si>
  <si>
    <t>20-335</t>
  </si>
  <si>
    <t>20-340</t>
  </si>
  <si>
    <t>20-345</t>
  </si>
  <si>
    <t>20-350</t>
  </si>
  <si>
    <t>20-355</t>
  </si>
  <si>
    <t>20-360</t>
  </si>
  <si>
    <t>20-363</t>
  </si>
  <si>
    <t>20-370</t>
  </si>
  <si>
    <t>20-991</t>
  </si>
  <si>
    <t>20-995</t>
  </si>
  <si>
    <t>20-TOT</t>
  </si>
  <si>
    <t>21-455</t>
  </si>
  <si>
    <t>21-460</t>
  </si>
  <si>
    <t>21-465</t>
  </si>
  <si>
    <t>21-470</t>
  </si>
  <si>
    <t>21-475</t>
  </si>
  <si>
    <t>21-480</t>
  </si>
  <si>
    <t>21-485</t>
  </si>
  <si>
    <t>21-490</t>
  </si>
  <si>
    <t>University West</t>
  </si>
  <si>
    <t>21-991</t>
  </si>
  <si>
    <t>21-995</t>
  </si>
  <si>
    <t>21-TOT</t>
  </si>
  <si>
    <t>22-005</t>
  </si>
  <si>
    <t>22-010</t>
  </si>
  <si>
    <t>22-015</t>
  </si>
  <si>
    <t>22-020</t>
  </si>
  <si>
    <t>22-025</t>
  </si>
  <si>
    <t>22-030</t>
  </si>
  <si>
    <t>22-035</t>
  </si>
  <si>
    <t>22-040</t>
  </si>
  <si>
    <t>22-045</t>
  </si>
  <si>
    <t>22-050</t>
  </si>
  <si>
    <t>22-055</t>
  </si>
  <si>
    <t>22-060</t>
  </si>
  <si>
    <t>22-065</t>
  </si>
  <si>
    <t>22-070</t>
  </si>
  <si>
    <t>22-075</t>
  </si>
  <si>
    <t>22-080</t>
  </si>
  <si>
    <t>22-085</t>
  </si>
  <si>
    <t>22-090</t>
  </si>
  <si>
    <t>22-095</t>
  </si>
  <si>
    <t>22-100</t>
  </si>
  <si>
    <t>22-991</t>
  </si>
  <si>
    <t>22-995</t>
  </si>
  <si>
    <t>22-TOT</t>
  </si>
  <si>
    <t>23-105</t>
  </si>
  <si>
    <t>23-110</t>
  </si>
  <si>
    <t>23-115</t>
  </si>
  <si>
    <t>23-120</t>
  </si>
  <si>
    <t>23-125</t>
  </si>
  <si>
    <t>23-130</t>
  </si>
  <si>
    <t>23-135</t>
  </si>
  <si>
    <t>23-140</t>
  </si>
  <si>
    <t>23-145</t>
  </si>
  <si>
    <t>23-150</t>
  </si>
  <si>
    <t>23-155</t>
  </si>
  <si>
    <t>23-160</t>
  </si>
  <si>
    <t>23-165</t>
  </si>
  <si>
    <t>23-170</t>
  </si>
  <si>
    <t>23-175</t>
  </si>
  <si>
    <t>23-180</t>
  </si>
  <si>
    <t>23-190</t>
  </si>
  <si>
    <t>23-195</t>
  </si>
  <si>
    <t>23-200</t>
  </si>
  <si>
    <t>23-205</t>
  </si>
  <si>
    <t>23-210</t>
  </si>
  <si>
    <t>23-215</t>
  </si>
  <si>
    <t>23-220</t>
  </si>
  <si>
    <t>23-991</t>
  </si>
  <si>
    <t>23-995</t>
  </si>
  <si>
    <t>23-TOT</t>
  </si>
  <si>
    <t>24-505</t>
  </si>
  <si>
    <t>24-510</t>
  </si>
  <si>
    <t>24-515</t>
  </si>
  <si>
    <t>24-520</t>
  </si>
  <si>
    <t>24-525</t>
  </si>
  <si>
    <t>24-530</t>
  </si>
  <si>
    <t>24-535</t>
  </si>
  <si>
    <t>24-540</t>
  </si>
  <si>
    <t>24-545</t>
  </si>
  <si>
    <t>24-550</t>
  </si>
  <si>
    <t>24-555</t>
  </si>
  <si>
    <t>24-560</t>
  </si>
  <si>
    <t>24-565</t>
  </si>
  <si>
    <t>24-570</t>
  </si>
  <si>
    <t>24-575</t>
  </si>
  <si>
    <t>24-580</t>
  </si>
  <si>
    <t>24-585</t>
  </si>
  <si>
    <t>24-590</t>
  </si>
  <si>
    <t>24-595</t>
  </si>
  <si>
    <t>24-600</t>
  </si>
  <si>
    <t>24-605</t>
  </si>
  <si>
    <t>24-610</t>
  </si>
  <si>
    <t>24-615</t>
  </si>
  <si>
    <t>24-620</t>
  </si>
  <si>
    <t>24-625</t>
  </si>
  <si>
    <t>24-630</t>
  </si>
  <si>
    <t>24-635</t>
  </si>
  <si>
    <t>24-640</t>
  </si>
  <si>
    <t>24-645</t>
  </si>
  <si>
    <t>24-650</t>
  </si>
  <si>
    <t>24-655</t>
  </si>
  <si>
    <t>25-660</t>
  </si>
  <si>
    <t>24-665</t>
  </si>
  <si>
    <t>24-670</t>
  </si>
  <si>
    <t>24-675</t>
  </si>
  <si>
    <t>24-677</t>
  </si>
  <si>
    <t>24-680</t>
  </si>
  <si>
    <t>24-685</t>
  </si>
  <si>
    <t>24-690</t>
  </si>
  <si>
    <t>24-695</t>
  </si>
  <si>
    <t>24-700</t>
  </si>
  <si>
    <t>24-991</t>
  </si>
  <si>
    <t>24-995</t>
  </si>
  <si>
    <t>24-TOT</t>
  </si>
  <si>
    <t>25-225</t>
  </si>
  <si>
    <t>25-230</t>
  </si>
  <si>
    <t>25-235</t>
  </si>
  <si>
    <t>25-240</t>
  </si>
  <si>
    <t>25-245</t>
  </si>
  <si>
    <t>25-250</t>
  </si>
  <si>
    <t>25-255</t>
  </si>
  <si>
    <t>25-260</t>
  </si>
  <si>
    <t>25-265</t>
  </si>
  <si>
    <t>25-270</t>
  </si>
  <si>
    <t>25-275</t>
  </si>
  <si>
    <t>25-280</t>
  </si>
  <si>
    <t>25-285</t>
  </si>
  <si>
    <t>25-290</t>
  </si>
  <si>
    <t>25-295</t>
  </si>
  <si>
    <t>Mekoryuk</t>
  </si>
  <si>
    <t>25-300</t>
  </si>
  <si>
    <t>25-305</t>
  </si>
  <si>
    <t>25-310</t>
  </si>
  <si>
    <t>25-315</t>
  </si>
  <si>
    <t>25-320</t>
  </si>
  <si>
    <t>25-325</t>
  </si>
  <si>
    <t>25-330</t>
  </si>
  <si>
    <t>25-335</t>
  </si>
  <si>
    <t>Tuntutuliak</t>
  </si>
  <si>
    <t>25-340</t>
  </si>
  <si>
    <t>25-991</t>
  </si>
  <si>
    <t>25-995</t>
  </si>
  <si>
    <t>25-TOT</t>
  </si>
  <si>
    <t>26-805</t>
  </si>
  <si>
    <t>26-810</t>
  </si>
  <si>
    <t>26-815</t>
  </si>
  <si>
    <t>26-820</t>
  </si>
  <si>
    <t>26-825</t>
  </si>
  <si>
    <t>26-830</t>
  </si>
  <si>
    <t>26-835</t>
  </si>
  <si>
    <t>26-840</t>
  </si>
  <si>
    <t>26-845</t>
  </si>
  <si>
    <t>26-850</t>
  </si>
  <si>
    <t>Ilianma-Newhalen</t>
  </si>
  <si>
    <t>26-855</t>
  </si>
  <si>
    <t>26-860</t>
  </si>
  <si>
    <t>26-865</t>
  </si>
  <si>
    <t>26-870</t>
  </si>
  <si>
    <t>26-875</t>
  </si>
  <si>
    <t>26-880</t>
  </si>
  <si>
    <t>26-885</t>
  </si>
  <si>
    <t>26-890</t>
  </si>
  <si>
    <t>26-895</t>
  </si>
  <si>
    <t>26-900</t>
  </si>
  <si>
    <t>26-905</t>
  </si>
  <si>
    <t>26-910</t>
  </si>
  <si>
    <t>26-915</t>
  </si>
  <si>
    <t>26-920</t>
  </si>
  <si>
    <t>26-925</t>
  </si>
  <si>
    <t>26-930</t>
  </si>
  <si>
    <t>26-935</t>
  </si>
  <si>
    <t>26-940</t>
  </si>
  <si>
    <t>26-991</t>
  </si>
  <si>
    <t>26-995</t>
  </si>
  <si>
    <t>26-TOT</t>
  </si>
  <si>
    <t>27-003</t>
  </si>
  <si>
    <t>Akhoik</t>
  </si>
  <si>
    <t>27-005</t>
  </si>
  <si>
    <t>27-007</t>
  </si>
  <si>
    <t>27-009</t>
  </si>
  <si>
    <t>27-011</t>
  </si>
  <si>
    <t>27-013</t>
  </si>
  <si>
    <t>27-015</t>
  </si>
  <si>
    <t>27-017</t>
  </si>
  <si>
    <t>27-019</t>
  </si>
  <si>
    <t>27-021</t>
  </si>
  <si>
    <t>27-023</t>
  </si>
  <si>
    <t>27-025</t>
  </si>
  <si>
    <t>27-027</t>
  </si>
  <si>
    <t>27-029</t>
  </si>
  <si>
    <t>27-991</t>
  </si>
  <si>
    <t>27-995</t>
  </si>
  <si>
    <t>27-TOT</t>
  </si>
  <si>
    <t>TOT-ED</t>
  </si>
  <si>
    <t>TOT-ABS</t>
  </si>
  <si>
    <t>TOT-QUE</t>
  </si>
  <si>
    <t>TOT-TOT</t>
  </si>
  <si>
    <t>88 Precinct ID</t>
  </si>
  <si>
    <t>88 Precinct Name</t>
  </si>
  <si>
    <t>88 HD</t>
  </si>
  <si>
    <t>02-055</t>
  </si>
  <si>
    <t>02-085</t>
  </si>
  <si>
    <t>02-090</t>
  </si>
  <si>
    <t>02-100</t>
  </si>
  <si>
    <t>02-115</t>
  </si>
  <si>
    <t>02-120</t>
  </si>
  <si>
    <t>02-270</t>
  </si>
  <si>
    <t>02-275</t>
  </si>
  <si>
    <t>02-280</t>
  </si>
  <si>
    <t>02-295</t>
  </si>
  <si>
    <t>02-300</t>
  </si>
  <si>
    <t>02-305</t>
  </si>
  <si>
    <t>02-310</t>
  </si>
  <si>
    <t>02-320</t>
  </si>
  <si>
    <t>03-330</t>
  </si>
  <si>
    <t>03-335</t>
  </si>
  <si>
    <t>03-345</t>
  </si>
  <si>
    <t>03-350</t>
  </si>
  <si>
    <t>03-360</t>
  </si>
  <si>
    <t>03-370</t>
  </si>
  <si>
    <t>03-375</t>
  </si>
  <si>
    <t>03-380</t>
  </si>
  <si>
    <t>03-385</t>
  </si>
  <si>
    <t>03-390</t>
  </si>
  <si>
    <t>03-410</t>
  </si>
  <si>
    <t>03-415</t>
  </si>
  <si>
    <t>03-425</t>
  </si>
  <si>
    <t>03-325</t>
  </si>
  <si>
    <t>05-125</t>
  </si>
  <si>
    <t>05-135</t>
  </si>
  <si>
    <t>05-140</t>
  </si>
  <si>
    <t>05-150</t>
  </si>
  <si>
    <t>05-160</t>
  </si>
  <si>
    <t>05-165</t>
  </si>
  <si>
    <t>05-170</t>
  </si>
  <si>
    <t>05-180</t>
  </si>
  <si>
    <t>05-185</t>
  </si>
  <si>
    <t>05-190</t>
  </si>
  <si>
    <t>05-195</t>
  </si>
  <si>
    <t>05-200</t>
  </si>
  <si>
    <t>05-205</t>
  </si>
  <si>
    <t>05-210</t>
  </si>
  <si>
    <t>05-215</t>
  </si>
  <si>
    <t>05-220</t>
  </si>
  <si>
    <t>05-225</t>
  </si>
  <si>
    <t>05-240</t>
  </si>
  <si>
    <t>05-245</t>
  </si>
  <si>
    <t>05-255</t>
  </si>
  <si>
    <t>05-260</t>
  </si>
  <si>
    <t>05-265</t>
  </si>
  <si>
    <t>05-285</t>
  </si>
  <si>
    <t>05-290</t>
  </si>
  <si>
    <t>05-295</t>
  </si>
  <si>
    <t>05-315</t>
  </si>
  <si>
    <t>06-027</t>
  </si>
  <si>
    <t>06-029</t>
  </si>
  <si>
    <t>06-031</t>
  </si>
  <si>
    <t>06-033</t>
  </si>
  <si>
    <t>06-035</t>
  </si>
  <si>
    <t>06-037</t>
  </si>
  <si>
    <t>06-039</t>
  </si>
  <si>
    <t>06-041</t>
  </si>
  <si>
    <t>06-043</t>
  </si>
  <si>
    <t>06-045</t>
  </si>
  <si>
    <t>06-047</t>
  </si>
  <si>
    <t>06-049</t>
  </si>
  <si>
    <t>06-051</t>
  </si>
  <si>
    <t>06-053</t>
  </si>
  <si>
    <t>06-0995</t>
  </si>
  <si>
    <t>07-165</t>
  </si>
  <si>
    <t>07-167</t>
  </si>
  <si>
    <t>07-169</t>
  </si>
  <si>
    <t>07-171</t>
  </si>
  <si>
    <t>07-173</t>
  </si>
  <si>
    <t>07-175</t>
  </si>
  <si>
    <t>07-177</t>
  </si>
  <si>
    <t>07-179</t>
  </si>
  <si>
    <t>07-181</t>
  </si>
  <si>
    <t>07-183</t>
  </si>
  <si>
    <t>07-185</t>
  </si>
  <si>
    <t>08-187</t>
  </si>
  <si>
    <t>08-189</t>
  </si>
  <si>
    <t>08-190</t>
  </si>
  <si>
    <t>08-191</t>
  </si>
  <si>
    <t>08-193</t>
  </si>
  <si>
    <t>08-195</t>
  </si>
  <si>
    <t>08-197</t>
  </si>
  <si>
    <t>08-199</t>
  </si>
  <si>
    <t>08-201</t>
  </si>
  <si>
    <t>08-203</t>
  </si>
  <si>
    <t>08-205</t>
  </si>
  <si>
    <t>08-991</t>
  </si>
  <si>
    <t>09-207</t>
  </si>
  <si>
    <t>09-209</t>
  </si>
  <si>
    <t>09-211</t>
  </si>
  <si>
    <t>09-213</t>
  </si>
  <si>
    <t>09-215</t>
  </si>
  <si>
    <t>09-217</t>
  </si>
  <si>
    <t>09-219</t>
  </si>
  <si>
    <t>09-221</t>
  </si>
  <si>
    <t>09-223</t>
  </si>
  <si>
    <t>09-225</t>
  </si>
  <si>
    <t>09-227</t>
  </si>
  <si>
    <t>10-229</t>
  </si>
  <si>
    <t>10-231</t>
  </si>
  <si>
    <t>10-233</t>
  </si>
  <si>
    <t>10-235</t>
  </si>
  <si>
    <t>10-237</t>
  </si>
  <si>
    <t>10-239</t>
  </si>
  <si>
    <t>10-241</t>
  </si>
  <si>
    <t>10-243</t>
  </si>
  <si>
    <t>10-245</t>
  </si>
  <si>
    <t>11-247</t>
  </si>
  <si>
    <t>11-249</t>
  </si>
  <si>
    <t>11-251</t>
  </si>
  <si>
    <t>11-253</t>
  </si>
  <si>
    <t>11-255</t>
  </si>
  <si>
    <t>11-257</t>
  </si>
  <si>
    <t>11-259</t>
  </si>
  <si>
    <t>11-261</t>
  </si>
  <si>
    <t>12-263</t>
  </si>
  <si>
    <t>12-265</t>
  </si>
  <si>
    <t>12-267</t>
  </si>
  <si>
    <t>12-269</t>
  </si>
  <si>
    <t>12-271</t>
  </si>
  <si>
    <t>12-273</t>
  </si>
  <si>
    <t>12-275</t>
  </si>
  <si>
    <t>13-277</t>
  </si>
  <si>
    <t>13-279</t>
  </si>
  <si>
    <t>13-281</t>
  </si>
  <si>
    <t>13-283</t>
  </si>
  <si>
    <t>13-285</t>
  </si>
  <si>
    <t>13-287</t>
  </si>
  <si>
    <t>13-289</t>
  </si>
  <si>
    <t>13-291</t>
  </si>
  <si>
    <t>13-293</t>
  </si>
  <si>
    <t>14-295</t>
  </si>
  <si>
    <t>14-297</t>
  </si>
  <si>
    <t>14-299</t>
  </si>
  <si>
    <t>14-301</t>
  </si>
  <si>
    <t>15-303</t>
  </si>
  <si>
    <t>15-305</t>
  </si>
  <si>
    <t>15-307</t>
  </si>
  <si>
    <t>15-309</t>
  </si>
  <si>
    <t>15-311</t>
  </si>
  <si>
    <t>15-313</t>
  </si>
  <si>
    <t>15-315</t>
  </si>
  <si>
    <t>15-317</t>
  </si>
  <si>
    <t>16-321</t>
  </si>
  <si>
    <t>16-323</t>
  </si>
  <si>
    <t>16-325</t>
  </si>
  <si>
    <t>16-327</t>
  </si>
  <si>
    <t>16-329</t>
  </si>
  <si>
    <t>16-331</t>
  </si>
  <si>
    <t>16-333</t>
  </si>
  <si>
    <t>17-335</t>
  </si>
  <si>
    <t>17-337</t>
  </si>
  <si>
    <t>17-339</t>
  </si>
  <si>
    <t>17-341</t>
  </si>
  <si>
    <t>17-343</t>
  </si>
  <si>
    <t>17-345</t>
  </si>
  <si>
    <t>17-347</t>
  </si>
  <si>
    <t>18-349</t>
  </si>
  <si>
    <t>18-351</t>
  </si>
  <si>
    <t>18-353</t>
  </si>
  <si>
    <t>18-355</t>
  </si>
  <si>
    <t>18-357</t>
  </si>
  <si>
    <t>18-359</t>
  </si>
  <si>
    <t>18-361</t>
  </si>
  <si>
    <t>18-363</t>
  </si>
  <si>
    <t>18-365</t>
  </si>
  <si>
    <t>19-367</t>
  </si>
  <si>
    <t>19-369</t>
  </si>
  <si>
    <t>19-371</t>
  </si>
  <si>
    <t>19-373</t>
  </si>
  <si>
    <t>19-375</t>
  </si>
  <si>
    <t>19-377</t>
  </si>
  <si>
    <t>19-379</t>
  </si>
  <si>
    <t>20-381</t>
  </si>
  <si>
    <t>20-383</t>
  </si>
  <si>
    <t>20-385</t>
  </si>
  <si>
    <t>20-387</t>
  </si>
  <si>
    <t>20-389</t>
  </si>
  <si>
    <t>20-391</t>
  </si>
  <si>
    <t>20-393</t>
  </si>
  <si>
    <t>21-395</t>
  </si>
  <si>
    <t>21-397</t>
  </si>
  <si>
    <t>21-399</t>
  </si>
  <si>
    <t>21-401</t>
  </si>
  <si>
    <t>21-403</t>
  </si>
  <si>
    <t>21-405</t>
  </si>
  <si>
    <t>21-407</t>
  </si>
  <si>
    <t>21-409</t>
  </si>
  <si>
    <t>22-411</t>
  </si>
  <si>
    <t>22-413</t>
  </si>
  <si>
    <t>22-415</t>
  </si>
  <si>
    <t>22-417</t>
  </si>
  <si>
    <t>22-419</t>
  </si>
  <si>
    <t>22-421</t>
  </si>
  <si>
    <t>22-423</t>
  </si>
  <si>
    <t>23-425</t>
  </si>
  <si>
    <t>23-427</t>
  </si>
  <si>
    <t>23-429</t>
  </si>
  <si>
    <t>24-431</t>
  </si>
  <si>
    <t>24-433</t>
  </si>
  <si>
    <t>24-435</t>
  </si>
  <si>
    <t>24-437</t>
  </si>
  <si>
    <t>24-439</t>
  </si>
  <si>
    <t>24-441</t>
  </si>
  <si>
    <t>25-443</t>
  </si>
  <si>
    <t>25-445</t>
  </si>
  <si>
    <t>25-447</t>
  </si>
  <si>
    <t>25-449</t>
  </si>
  <si>
    <t>25-451</t>
  </si>
  <si>
    <t>25-543</t>
  </si>
  <si>
    <t>25-455</t>
  </si>
  <si>
    <t>26-011</t>
  </si>
  <si>
    <t>26-019</t>
  </si>
  <si>
    <t>26-037</t>
  </si>
  <si>
    <t>26-038</t>
  </si>
  <si>
    <t>26-457</t>
  </si>
  <si>
    <t>27-004</t>
  </si>
  <si>
    <t>28-003</t>
  </si>
  <si>
    <t>28-013</t>
  </si>
  <si>
    <t>28-015</t>
  </si>
  <si>
    <t>28-021</t>
  </si>
  <si>
    <t>28-025</t>
  </si>
  <si>
    <t>28-029</t>
  </si>
  <si>
    <t>28-033</t>
  </si>
  <si>
    <t>28-035</t>
  </si>
  <si>
    <t>28-039</t>
  </si>
  <si>
    <t>28-991</t>
  </si>
  <si>
    <t>28-995</t>
  </si>
  <si>
    <t>28-TOT</t>
  </si>
  <si>
    <t>29-220</t>
  </si>
  <si>
    <t>29-235</t>
  </si>
  <si>
    <t>29-455</t>
  </si>
  <si>
    <t>29-460</t>
  </si>
  <si>
    <t>29-465</t>
  </si>
  <si>
    <t>29-480</t>
  </si>
  <si>
    <t>29-485</t>
  </si>
  <si>
    <t>29-490</t>
  </si>
  <si>
    <t>29-991</t>
  </si>
  <si>
    <t>29-995</t>
  </si>
  <si>
    <t>29-TOT</t>
  </si>
  <si>
    <t>30-305</t>
  </si>
  <si>
    <t>30-310</t>
  </si>
  <si>
    <t>30-335</t>
  </si>
  <si>
    <t>30-340</t>
  </si>
  <si>
    <t>30-363</t>
  </si>
  <si>
    <t>30-370</t>
  </si>
  <si>
    <t>30-470</t>
  </si>
  <si>
    <t>30-475</t>
  </si>
  <si>
    <t>30-991</t>
  </si>
  <si>
    <t>30-995</t>
  </si>
  <si>
    <t>30-TOT</t>
  </si>
  <si>
    <t>31-320</t>
  </si>
  <si>
    <t>31-325</t>
  </si>
  <si>
    <t>31-330</t>
  </si>
  <si>
    <t>31-345</t>
  </si>
  <si>
    <t>31-350</t>
  </si>
  <si>
    <t>31-355</t>
  </si>
  <si>
    <t>31-360</t>
  </si>
  <si>
    <t>31-991</t>
  </si>
  <si>
    <t>31-995</t>
  </si>
  <si>
    <t>31-TOT</t>
  </si>
  <si>
    <t>32-155</t>
  </si>
  <si>
    <t>32-160</t>
  </si>
  <si>
    <t>32-225</t>
  </si>
  <si>
    <t>32-250</t>
  </si>
  <si>
    <t>32-991</t>
  </si>
  <si>
    <t>32-995</t>
  </si>
  <si>
    <t>32-TOT</t>
  </si>
  <si>
    <t>33-167</t>
  </si>
  <si>
    <t>33-175</t>
  </si>
  <si>
    <t>33-210</t>
  </si>
  <si>
    <t>33-220</t>
  </si>
  <si>
    <t>33-230</t>
  </si>
  <si>
    <t>33-245</t>
  </si>
  <si>
    <t>33-255</t>
  </si>
  <si>
    <t>33-260</t>
  </si>
  <si>
    <t>33-991</t>
  </si>
  <si>
    <t>33-995</t>
  </si>
  <si>
    <t>33-TOT</t>
  </si>
  <si>
    <t>34-005</t>
  </si>
  <si>
    <t>34-015</t>
  </si>
  <si>
    <t>34-030</t>
  </si>
  <si>
    <t>34-045</t>
  </si>
  <si>
    <t>34-070</t>
  </si>
  <si>
    <t>34-090</t>
  </si>
  <si>
    <t>34-165</t>
  </si>
  <si>
    <t>34-170</t>
  </si>
  <si>
    <t>34-175</t>
  </si>
  <si>
    <t>34-180</t>
  </si>
  <si>
    <t>34-185</t>
  </si>
  <si>
    <t>34-991</t>
  </si>
  <si>
    <t>34-995</t>
  </si>
  <si>
    <t>34-TOT</t>
  </si>
  <si>
    <t>35-007</t>
  </si>
  <si>
    <t>35-009</t>
  </si>
  <si>
    <t>35-010</t>
  </si>
  <si>
    <t>35-019</t>
  </si>
  <si>
    <t>35-021</t>
  </si>
  <si>
    <t>35-023</t>
  </si>
  <si>
    <t>35-025</t>
  </si>
  <si>
    <t>35-027</t>
  </si>
  <si>
    <t>35-031</t>
  </si>
  <si>
    <t>35-040</t>
  </si>
  <si>
    <t>35-065</t>
  </si>
  <si>
    <t>35-100</t>
  </si>
  <si>
    <t>35-991</t>
  </si>
  <si>
    <t>35-995</t>
  </si>
  <si>
    <t>35-TOT</t>
  </si>
  <si>
    <t>36-020</t>
  </si>
  <si>
    <t>36-025</t>
  </si>
  <si>
    <t>36-035</t>
  </si>
  <si>
    <t>36-050</t>
  </si>
  <si>
    <t>36-055</t>
  </si>
  <si>
    <t>36-060</t>
  </si>
  <si>
    <t>36-075</t>
  </si>
  <si>
    <t>36-085</t>
  </si>
  <si>
    <t>36-095</t>
  </si>
  <si>
    <t>36-105</t>
  </si>
  <si>
    <t>36-110</t>
  </si>
  <si>
    <t>36-115</t>
  </si>
  <si>
    <t>36-205</t>
  </si>
  <si>
    <t>36-215</t>
  </si>
  <si>
    <t>36-240</t>
  </si>
  <si>
    <t>36-505</t>
  </si>
  <si>
    <t>36-510</t>
  </si>
  <si>
    <t>36-515</t>
  </si>
  <si>
    <t>36-520</t>
  </si>
  <si>
    <t>36-525</t>
  </si>
  <si>
    <t>36-530</t>
  </si>
  <si>
    <t>36-535</t>
  </si>
  <si>
    <t>36-540</t>
  </si>
  <si>
    <t>36-545</t>
  </si>
  <si>
    <t>36-555</t>
  </si>
  <si>
    <t>36-560</t>
  </si>
  <si>
    <t>36-565</t>
  </si>
  <si>
    <t>36-570</t>
  </si>
  <si>
    <t>36-575</t>
  </si>
  <si>
    <t>36-580</t>
  </si>
  <si>
    <t>36-585</t>
  </si>
  <si>
    <t>36-590</t>
  </si>
  <si>
    <t>36-595</t>
  </si>
  <si>
    <t>36-600</t>
  </si>
  <si>
    <t>36-605</t>
  </si>
  <si>
    <t>36-610</t>
  </si>
  <si>
    <t>36-615</t>
  </si>
  <si>
    <t>36-625</t>
  </si>
  <si>
    <t>36-630</t>
  </si>
  <si>
    <t>36-645</t>
  </si>
  <si>
    <t>36-650</t>
  </si>
  <si>
    <t>36-660</t>
  </si>
  <si>
    <t>36-665</t>
  </si>
  <si>
    <t>36-675</t>
  </si>
  <si>
    <t>36-677</t>
  </si>
  <si>
    <t>36-680</t>
  </si>
  <si>
    <t>36-685</t>
  </si>
  <si>
    <t>36-690</t>
  </si>
  <si>
    <t>36-695</t>
  </si>
  <si>
    <t>36-700</t>
  </si>
  <si>
    <t>36-850</t>
  </si>
  <si>
    <t>36-865</t>
  </si>
  <si>
    <t>36-900</t>
  </si>
  <si>
    <t>36-991</t>
  </si>
  <si>
    <t>36-995</t>
  </si>
  <si>
    <t>36-TOT</t>
  </si>
  <si>
    <t>37-005</t>
  </si>
  <si>
    <t>37-010</t>
  </si>
  <si>
    <t>37-015</t>
  </si>
  <si>
    <t>37-020</t>
  </si>
  <si>
    <t>37-025</t>
  </si>
  <si>
    <t>37-030</t>
  </si>
  <si>
    <t>37-035</t>
  </si>
  <si>
    <t>37-040</t>
  </si>
  <si>
    <t>37-045</t>
  </si>
  <si>
    <t>37-050</t>
  </si>
  <si>
    <t>37-055</t>
  </si>
  <si>
    <t>37-060</t>
  </si>
  <si>
    <t>37-065</t>
  </si>
  <si>
    <t>37-070</t>
  </si>
  <si>
    <t>37-075</t>
  </si>
  <si>
    <t>37-080</t>
  </si>
  <si>
    <t>37-085</t>
  </si>
  <si>
    <t>37-090</t>
  </si>
  <si>
    <t>37-095</t>
  </si>
  <si>
    <t>37-100</t>
  </si>
  <si>
    <t>37-110</t>
  </si>
  <si>
    <t>37-120</t>
  </si>
  <si>
    <t>37-190</t>
  </si>
  <si>
    <t>37-205</t>
  </si>
  <si>
    <t>37-215</t>
  </si>
  <si>
    <t>37-991</t>
  </si>
  <si>
    <t>37-995</t>
  </si>
  <si>
    <t>37-TOT</t>
  </si>
  <si>
    <t>38-105</t>
  </si>
  <si>
    <t>38-115</t>
  </si>
  <si>
    <t>38-125</t>
  </si>
  <si>
    <t>38-130</t>
  </si>
  <si>
    <t>38-135</t>
  </si>
  <si>
    <t>38-140</t>
  </si>
  <si>
    <t>38-145</t>
  </si>
  <si>
    <t>38-150</t>
  </si>
  <si>
    <t>38-155</t>
  </si>
  <si>
    <t>38-160</t>
  </si>
  <si>
    <t>38-165</t>
  </si>
  <si>
    <t>38-170</t>
  </si>
  <si>
    <t>38-175</t>
  </si>
  <si>
    <t>38-180</t>
  </si>
  <si>
    <t>38-185</t>
  </si>
  <si>
    <t>38-195</t>
  </si>
  <si>
    <t>38-200</t>
  </si>
  <si>
    <t>38-210</t>
  </si>
  <si>
    <t>38-220</t>
  </si>
  <si>
    <t>38-295</t>
  </si>
  <si>
    <t>38-310</t>
  </si>
  <si>
    <t>38-315</t>
  </si>
  <si>
    <t>38-330</t>
  </si>
  <si>
    <t>38-340</t>
  </si>
  <si>
    <t>38-550</t>
  </si>
  <si>
    <t>38-620</t>
  </si>
  <si>
    <t>38-635</t>
  </si>
  <si>
    <t>38-640</t>
  </si>
  <si>
    <t>38-655</t>
  </si>
  <si>
    <t>38-670</t>
  </si>
  <si>
    <t>38-991</t>
  </si>
  <si>
    <t>38-995</t>
  </si>
  <si>
    <t>38-TOT</t>
  </si>
  <si>
    <t>39-225</t>
  </si>
  <si>
    <t>39-230</t>
  </si>
  <si>
    <t>39-235</t>
  </si>
  <si>
    <t>39-240</t>
  </si>
  <si>
    <t>39-245</t>
  </si>
  <si>
    <t>39-250</t>
  </si>
  <si>
    <t>39-255</t>
  </si>
  <si>
    <t>39-260</t>
  </si>
  <si>
    <t>39-265</t>
  </si>
  <si>
    <t>39-270</t>
  </si>
  <si>
    <t>39-275</t>
  </si>
  <si>
    <t>39-280</t>
  </si>
  <si>
    <t>39-285</t>
  </si>
  <si>
    <t>39-290</t>
  </si>
  <si>
    <t>39-300</t>
  </si>
  <si>
    <t>39-305</t>
  </si>
  <si>
    <t>39-320</t>
  </si>
  <si>
    <t>39-325</t>
  </si>
  <si>
    <t>39-335</t>
  </si>
  <si>
    <t>39-815</t>
  </si>
  <si>
    <t>39-825</t>
  </si>
  <si>
    <t>39-835</t>
  </si>
  <si>
    <t>39-880</t>
  </si>
  <si>
    <t>39-935</t>
  </si>
  <si>
    <t>39-991</t>
  </si>
  <si>
    <t>39-995</t>
  </si>
  <si>
    <t>39-TOT</t>
  </si>
  <si>
    <t>40-007</t>
  </si>
  <si>
    <t>40-805</t>
  </si>
  <si>
    <t>40-810</t>
  </si>
  <si>
    <t>40-820</t>
  </si>
  <si>
    <t>40-830</t>
  </si>
  <si>
    <t>40-840</t>
  </si>
  <si>
    <t>40-845</t>
  </si>
  <si>
    <t>40-855</t>
  </si>
  <si>
    <t>40-860</t>
  </si>
  <si>
    <t>40-870</t>
  </si>
  <si>
    <t>40-875</t>
  </si>
  <si>
    <t>40-885</t>
  </si>
  <si>
    <t>40-890</t>
  </si>
  <si>
    <t>40-895</t>
  </si>
  <si>
    <t>40-905</t>
  </si>
  <si>
    <t>40-910</t>
  </si>
  <si>
    <t>40-915</t>
  </si>
  <si>
    <t>40-920</t>
  </si>
  <si>
    <t>40-925</t>
  </si>
  <si>
    <t>40-930</t>
  </si>
  <si>
    <t>40-940</t>
  </si>
  <si>
    <t>40-991</t>
  </si>
  <si>
    <t>40-995</t>
  </si>
  <si>
    <t>40-TOT</t>
  </si>
  <si>
    <t>99-991</t>
  </si>
  <si>
    <t>99-TOT</t>
  </si>
  <si>
    <t>ED-TOT</t>
  </si>
  <si>
    <t>ABS-TOT</t>
  </si>
  <si>
    <t>QUE-TOT</t>
  </si>
  <si>
    <t>CLOVER PASS</t>
  </si>
  <si>
    <t>HYDER</t>
  </si>
  <si>
    <t>KTCHN 1</t>
  </si>
  <si>
    <t>KTCHN 2</t>
  </si>
  <si>
    <t>KTCHN 3</t>
  </si>
  <si>
    <t>KTCHN 4</t>
  </si>
  <si>
    <t>KTCHN 5</t>
  </si>
  <si>
    <t>KTCHN  6</t>
  </si>
  <si>
    <t>KTCHN 7</t>
  </si>
  <si>
    <t>KTCHN 8</t>
  </si>
  <si>
    <t>MEYERS CHUCK</t>
  </si>
  <si>
    <t>MT. POINT</t>
  </si>
  <si>
    <t>MUD BAY</t>
  </si>
  <si>
    <t>PENNOCK GRAVINA</t>
  </si>
  <si>
    <t>SAXMAN</t>
  </si>
  <si>
    <t>WACKER</t>
  </si>
  <si>
    <t>WARD COVE</t>
  </si>
  <si>
    <t>ABSENTEE</t>
  </si>
  <si>
    <t>QUESTION</t>
  </si>
  <si>
    <t>TOTAL</t>
  </si>
  <si>
    <t>KUPRONF</t>
  </si>
  <si>
    <t>PETERSBURG 1</t>
  </si>
  <si>
    <t>PETERSBURG 2</t>
  </si>
  <si>
    <t>SCOW BAY</t>
  </si>
  <si>
    <t>WRANGELL 1</t>
  </si>
  <si>
    <t>WRANGELLL 2</t>
  </si>
  <si>
    <t>HALIBUT POINT</t>
  </si>
  <si>
    <t>JAMESTOWN BAY</t>
  </si>
  <si>
    <t>MT. EDGECOMB</t>
  </si>
  <si>
    <t>SITKA 1</t>
  </si>
  <si>
    <t>SITKA 2</t>
  </si>
  <si>
    <t>SITKA 3</t>
  </si>
  <si>
    <t>SITKA 4</t>
  </si>
  <si>
    <t>GRANITE CREEK</t>
  </si>
  <si>
    <t>DOUGLAS 1</t>
  </si>
  <si>
    <t>DOUGLAS 2</t>
  </si>
  <si>
    <t>JUNEAU 1</t>
  </si>
  <si>
    <t>JUNEAU 2</t>
  </si>
  <si>
    <t>JUNEAU 4</t>
  </si>
  <si>
    <t>JUNEAU 6</t>
  </si>
  <si>
    <t>JUNEAU 7</t>
  </si>
  <si>
    <t>JUNEAU 9</t>
  </si>
  <si>
    <t>JUNEAU AIRPORT</t>
  </si>
  <si>
    <t>LEMON CREEK</t>
  </si>
  <si>
    <t>NORTH DOUGLAS</t>
  </si>
  <si>
    <t>SALMON CREEK</t>
  </si>
  <si>
    <t>SWITZER CREEK</t>
  </si>
  <si>
    <t>ABSTENEE</t>
  </si>
  <si>
    <t>AUKE BAY</t>
  </si>
  <si>
    <t>BROTHERHOOD BRIDGE</t>
  </si>
  <si>
    <t>FRITZ COVE</t>
  </si>
  <si>
    <t>LOWER MENDENHALL 1</t>
  </si>
  <si>
    <t>LOWER MENDENHALL 2</t>
  </si>
  <si>
    <t>LYNN CANAL</t>
  </si>
  <si>
    <t>UPPER MENDENHALL 1</t>
  </si>
  <si>
    <t>UPPER MENDENHALL 2</t>
  </si>
  <si>
    <t>ANGOON</t>
  </si>
  <si>
    <t>OLD CHILKAT</t>
  </si>
  <si>
    <t>COFFMAN COVE</t>
  </si>
  <si>
    <t>CRAIG</t>
  </si>
  <si>
    <t>GUSTAVUS</t>
  </si>
  <si>
    <t>HAINES HIGHWAY</t>
  </si>
  <si>
    <t>HAINES 1</t>
  </si>
  <si>
    <t>HYDABURG</t>
  </si>
  <si>
    <t>KAKE</t>
  </si>
  <si>
    <t>KASAAN</t>
  </si>
  <si>
    <t>KLAWOCK</t>
  </si>
  <si>
    <t>KLUKWAN</t>
  </si>
  <si>
    <t>LABCHERE BAY</t>
  </si>
  <si>
    <t>MALASPINA</t>
  </si>
  <si>
    <t>EDNA BAY/NAUKATI</t>
  </si>
  <si>
    <t>HAINES PENINSULA</t>
  </si>
  <si>
    <t>POINT BAKER</t>
  </si>
  <si>
    <t>SKAGWAY</t>
  </si>
  <si>
    <t>THORNE BAY</t>
  </si>
  <si>
    <t>YAKUTAT</t>
  </si>
  <si>
    <t>HOONAH</t>
  </si>
  <si>
    <t>METLAKATLA</t>
  </si>
  <si>
    <t>PELICAN</t>
  </si>
  <si>
    <t>PORT ALEXANDER</t>
  </si>
  <si>
    <t>ELFIN COVE</t>
  </si>
  <si>
    <t>TENAKEE</t>
  </si>
  <si>
    <t>OUZINKIE</t>
  </si>
  <si>
    <t>PORT LIONS</t>
  </si>
  <si>
    <t>ENGLISH BAY</t>
  </si>
  <si>
    <t>PORT GRAHAM</t>
  </si>
  <si>
    <t>AKHOIK</t>
  </si>
  <si>
    <t>CAPE CHINIAK</t>
  </si>
  <si>
    <t>FLATS</t>
  </si>
  <si>
    <t>KARLUK</t>
  </si>
  <si>
    <t>KODIAK 1</t>
  </si>
  <si>
    <t>KODIAK 2</t>
  </si>
  <si>
    <t>KODIAK 3</t>
  </si>
  <si>
    <t>LARSEN BAY</t>
  </si>
  <si>
    <t>MISSION ROAD</t>
  </si>
  <si>
    <t>OLD HARBOR</t>
  </si>
  <si>
    <t>ANCHOR POINT</t>
  </si>
  <si>
    <t>DIAMOND RIDGE</t>
  </si>
  <si>
    <t>FRITZ CREEK</t>
  </si>
  <si>
    <t>HOMER 1</t>
  </si>
  <si>
    <t>HOMER 2</t>
  </si>
  <si>
    <t>HOMER 3</t>
  </si>
  <si>
    <t>COOK INLET</t>
  </si>
  <si>
    <t>KASILOF</t>
  </si>
  <si>
    <t>NINILCHIK</t>
  </si>
  <si>
    <t>SELDOVIA</t>
  </si>
  <si>
    <t>TUSTUMENA 1</t>
  </si>
  <si>
    <t>BEAR CREEK</t>
  </si>
  <si>
    <t>COOPER LANDING</t>
  </si>
  <si>
    <t>MOOSE PASS</t>
  </si>
  <si>
    <t>RIDGEWAY</t>
  </si>
  <si>
    <t>SEWARD 1</t>
  </si>
  <si>
    <t>SEWARD 2</t>
  </si>
  <si>
    <t>SOLDOTNA 1</t>
  </si>
  <si>
    <t>SOLDOTNA 2</t>
  </si>
  <si>
    <t>SPORTS LAKE</t>
  </si>
  <si>
    <t>STERLING</t>
  </si>
  <si>
    <t>TUSTUMENA 2</t>
  </si>
  <si>
    <t>GIRDWOOD</t>
  </si>
  <si>
    <t>HOPE</t>
  </si>
  <si>
    <t>INDIAN</t>
  </si>
  <si>
    <t>K-BEACH</t>
  </si>
  <si>
    <t>KENAI 1</t>
  </si>
  <si>
    <t>KENAI 2</t>
  </si>
  <si>
    <t>KENAI 3</t>
  </si>
  <si>
    <t>KENAI 4</t>
  </si>
  <si>
    <t>NIKISKI 1</t>
  </si>
  <si>
    <t>NIKISKI 2</t>
  </si>
  <si>
    <t>SALAMATOF</t>
  </si>
  <si>
    <t>ANCHORAGE 229</t>
  </si>
  <si>
    <t>ANCHORAGE 231</t>
  </si>
  <si>
    <t>ANCHORAGE 233</t>
  </si>
  <si>
    <t>ANCHORAGE 235</t>
  </si>
  <si>
    <t>ANCHORAGE 237</t>
  </si>
  <si>
    <t>ANCHORAGE 239</t>
  </si>
  <si>
    <t>ANCHORAGE 241</t>
  </si>
  <si>
    <t>ANCHORAGE 243</t>
  </si>
  <si>
    <t>ANCHORAGE 245</t>
  </si>
  <si>
    <t>ANCHORAGE 247</t>
  </si>
  <si>
    <t>ANCHORAGE 249</t>
  </si>
  <si>
    <t>ANCHORAGE 251</t>
  </si>
  <si>
    <t>ANCHORAGE 253</t>
  </si>
  <si>
    <t>ANCHORAGE 255</t>
  </si>
  <si>
    <t>ANCHORAGE 257</t>
  </si>
  <si>
    <t>ANCHORAGE 259</t>
  </si>
  <si>
    <t>ANCHORAGE 261</t>
  </si>
  <si>
    <t>ANCHORAGE 263</t>
  </si>
  <si>
    <t>ANCHORAGE 265</t>
  </si>
  <si>
    <t>ANCHORAGE 267</t>
  </si>
  <si>
    <t>ANCHORAGE 269</t>
  </si>
  <si>
    <t>ANCHORAGE 271</t>
  </si>
  <si>
    <t>ANCHORAGE 273</t>
  </si>
  <si>
    <t>ANCHORAGE 275</t>
  </si>
  <si>
    <t>ANCHORAGE 277</t>
  </si>
  <si>
    <t>ANCHORAGE 279</t>
  </si>
  <si>
    <t>ANCHORAGE 281</t>
  </si>
  <si>
    <t>ANCHORAGE 283</t>
  </si>
  <si>
    <t>ANCHORAGE 285</t>
  </si>
  <si>
    <t>ANCHORAGE 287</t>
  </si>
  <si>
    <t>ANCHORAGE 289</t>
  </si>
  <si>
    <t>ANCHORAGE 291</t>
  </si>
  <si>
    <t>ANCHORAGE 293</t>
  </si>
  <si>
    <t>ANCHORAGE 295</t>
  </si>
  <si>
    <t>ANCHORAGE 297</t>
  </si>
  <si>
    <t>ANCHORAGE 299</t>
  </si>
  <si>
    <t>ANCHORAGE 301</t>
  </si>
  <si>
    <t>ANCHORAGE 303</t>
  </si>
  <si>
    <t>ANCHORAGE 305</t>
  </si>
  <si>
    <t>ANCHORAGE 307</t>
  </si>
  <si>
    <t>ANCHORAGE 309</t>
  </si>
  <si>
    <t>ANCHORAGE 311</t>
  </si>
  <si>
    <t>ANCHORAGE 313</t>
  </si>
  <si>
    <t>ANCHORAGE 315</t>
  </si>
  <si>
    <t>ANCHORAGE 317</t>
  </si>
  <si>
    <t>ANCHORAGE 321</t>
  </si>
  <si>
    <t>ANCHORAGE 323</t>
  </si>
  <si>
    <t>ANCHORAGE 325</t>
  </si>
  <si>
    <t>ANCHORAGE 327</t>
  </si>
  <si>
    <t>ANCHORAGE 329</t>
  </si>
  <si>
    <t>ANCHORAGE 331</t>
  </si>
  <si>
    <t>ANCHORAGE 333</t>
  </si>
  <si>
    <t>ANCHORAGE 335</t>
  </si>
  <si>
    <t>ANCHORAGE 337</t>
  </si>
  <si>
    <t>ANCHORAGE 339</t>
  </si>
  <si>
    <t>ANCHORAGE 341</t>
  </si>
  <si>
    <t>ANCHORAGE 343</t>
  </si>
  <si>
    <t>ANCHORAGE 345</t>
  </si>
  <si>
    <t>ANCHORAGE 347</t>
  </si>
  <si>
    <t>ANCHORAGE 349</t>
  </si>
  <si>
    <t>ANCHORAGE 351</t>
  </si>
  <si>
    <t>ANCHORAGE353</t>
  </si>
  <si>
    <t>ANCHORAGE 355</t>
  </si>
  <si>
    <t>ANCHORAGE 357</t>
  </si>
  <si>
    <t>ANCHORAGE 359</t>
  </si>
  <si>
    <t>ANCHORAGE 361</t>
  </si>
  <si>
    <t>ANCHORAGE 363</t>
  </si>
  <si>
    <t>ANCHORAGE 365</t>
  </si>
  <si>
    <t>ANCHORAGE 367</t>
  </si>
  <si>
    <t>ANCHORAGE 369</t>
  </si>
  <si>
    <t>ANCHORAGE 371</t>
  </si>
  <si>
    <t>ANCHORAGE 373</t>
  </si>
  <si>
    <t>ANCHORAGE 375</t>
  </si>
  <si>
    <t>ANCHORAGE 377</t>
  </si>
  <si>
    <t>ANCHORAGE 379</t>
  </si>
  <si>
    <t>ANCHORAGE 381</t>
  </si>
  <si>
    <t>ANCHORAGE 383</t>
  </si>
  <si>
    <t>ANCHORAGE 385</t>
  </si>
  <si>
    <t>ANCHORAGE 387</t>
  </si>
  <si>
    <t>ANCHORAGE 389</t>
  </si>
  <si>
    <t>ANCHORAGE 391</t>
  </si>
  <si>
    <t>ANCHORAGE 393</t>
  </si>
  <si>
    <t>ANCHORAGE 395</t>
  </si>
  <si>
    <t>ANCHORAGE 397</t>
  </si>
  <si>
    <t>ANCHORAGE 399</t>
  </si>
  <si>
    <t>ANCHORAGE 401</t>
  </si>
  <si>
    <t>ANCHORAGE 403</t>
  </si>
  <si>
    <t>ANCHORAGE 405</t>
  </si>
  <si>
    <t>ANCHORAGE 407</t>
  </si>
  <si>
    <t>ANCHORAGE 409</t>
  </si>
  <si>
    <t>ANCHORAGE 411</t>
  </si>
  <si>
    <t>ANCHORAGE 413</t>
  </si>
  <si>
    <t>ANCHORAGE 415</t>
  </si>
  <si>
    <t>ANCHORAGE 417</t>
  </si>
  <si>
    <t>ANCHORAGE 419</t>
  </si>
  <si>
    <t>ANCHORAGE 421</t>
  </si>
  <si>
    <t>ANCHORAGE 423</t>
  </si>
  <si>
    <t>ANCHORAGE 425</t>
  </si>
  <si>
    <t>ANCHORAGE 427</t>
  </si>
  <si>
    <t>ANCHORAGE 429</t>
  </si>
  <si>
    <t>ANCHORAGE 431</t>
  </si>
  <si>
    <t>ANCHORAGE 433</t>
  </si>
  <si>
    <t>ANCHORAGE 435</t>
  </si>
  <si>
    <t>ANCHORAGE 437</t>
  </si>
  <si>
    <t>ANCHORAGE 439</t>
  </si>
  <si>
    <t>ANCHORAGE 441</t>
  </si>
  <si>
    <t>ANCHORAGE 443</t>
  </si>
  <si>
    <t>ANCHORAGE 445</t>
  </si>
  <si>
    <t>ANCHORAGE 447</t>
  </si>
  <si>
    <t>ANCHORAGE 449</t>
  </si>
  <si>
    <t>ANCHORAGE 451</t>
  </si>
  <si>
    <t>ANCHORAGE 453</t>
  </si>
  <si>
    <t>ANCHORAGE 455</t>
  </si>
  <si>
    <t>GREATER WASILLA</t>
  </si>
  <si>
    <t>COTTONWOOD</t>
  </si>
  <si>
    <t>WASILLA 1</t>
  </si>
  <si>
    <t>WASILLA 2</t>
  </si>
  <si>
    <t>ANCHORAGE 457</t>
  </si>
  <si>
    <t>BOGARD/TRUNK</t>
  </si>
  <si>
    <t>BUTTE</t>
  </si>
  <si>
    <t>FISHHOOK</t>
  </si>
  <si>
    <t>GREATER PALMER</t>
  </si>
  <si>
    <t>LAZY MOUNTAIN</t>
  </si>
  <si>
    <t>PALMER CITY</t>
  </si>
  <si>
    <t>BIG LAKE</t>
  </si>
  <si>
    <t>HOUSTON</t>
  </si>
  <si>
    <t>KNIK-GOOSE</t>
  </si>
  <si>
    <t>MEADOW LAKES</t>
  </si>
  <si>
    <t>SCHROCK</t>
  </si>
  <si>
    <t>SUSTINA</t>
  </si>
  <si>
    <t>TALKEETNA</t>
  </si>
  <si>
    <t>TRAPPER CREEK</t>
  </si>
  <si>
    <t>WILLOW</t>
  </si>
  <si>
    <t>ESTER</t>
  </si>
  <si>
    <t>GOLDSTREAM</t>
  </si>
  <si>
    <t>CHENA</t>
  </si>
  <si>
    <t>FARMERS LOOP</t>
  </si>
  <si>
    <t>GEIST</t>
  </si>
  <si>
    <t>UNIVERSITY CAMPUS</t>
  </si>
  <si>
    <t>UNIVERSITY HILLS</t>
  </si>
  <si>
    <t>UNIVERSITY WEST</t>
  </si>
  <si>
    <t>AIRPORT</t>
  </si>
  <si>
    <t>AURORA</t>
  </si>
  <si>
    <t>FAIRBANKS 4</t>
  </si>
  <si>
    <t>FAIRBANKS 5</t>
  </si>
  <si>
    <t>FAIRBANKS 10</t>
  </si>
  <si>
    <t>LEMETA</t>
  </si>
  <si>
    <t>PIKE</t>
  </si>
  <si>
    <t>SHANLY</t>
  </si>
  <si>
    <t>FAIRBANKS 1</t>
  </si>
  <si>
    <t>FAIRBANKS 2</t>
  </si>
  <si>
    <t>FAIRBANKS 3</t>
  </si>
  <si>
    <t>FAIRBANKS 6</t>
  </si>
  <si>
    <t>FAIRBANKS 7</t>
  </si>
  <si>
    <t>FAIRBANKS 8</t>
  </si>
  <si>
    <t>FAIRBANKS 9</t>
  </si>
  <si>
    <t>BADGER 1</t>
  </si>
  <si>
    <t>BADGER 2</t>
  </si>
  <si>
    <t>FORT WAINWRIGHT</t>
  </si>
  <si>
    <t>STEESE EAST</t>
  </si>
  <si>
    <t>NEWBY</t>
  </si>
  <si>
    <t>PLACK</t>
  </si>
  <si>
    <t>CHATANIKA</t>
  </si>
  <si>
    <t>CHENA LAKES</t>
  </si>
  <si>
    <t>FOX</t>
  </si>
  <si>
    <t>STEELE CREEK-GILMORE</t>
  </si>
  <si>
    <t>STEESE WEST</t>
  </si>
  <si>
    <t>TWO RIVERS</t>
  </si>
  <si>
    <t>ANDERSON</t>
  </si>
  <si>
    <t>CANTWELL</t>
  </si>
  <si>
    <t>CLEAR</t>
  </si>
  <si>
    <t>DENALI PARK</t>
  </si>
  <si>
    <t>HEALY</t>
  </si>
  <si>
    <t>NENANA</t>
  </si>
  <si>
    <t>EIELSON-MOOSECK</t>
  </si>
  <si>
    <t>NORTH POLE</t>
  </si>
  <si>
    <t>PARKS RIDGE</t>
  </si>
  <si>
    <t>RICHARDSON</t>
  </si>
  <si>
    <t>SALCHA</t>
  </si>
  <si>
    <t>CORDOVA</t>
  </si>
  <si>
    <t>EYAK</t>
  </si>
  <si>
    <t>BIG DELTA</t>
  </si>
  <si>
    <t>VALDEZ 1</t>
  </si>
  <si>
    <t>VALDEZ 2</t>
  </si>
  <si>
    <t>VALDEZ 3</t>
  </si>
  <si>
    <t>WHITTIER</t>
  </si>
  <si>
    <t>SHEEP MOUNTAIN</t>
  </si>
  <si>
    <t>SUTTON</t>
  </si>
  <si>
    <t>DELTA JUNCTION</t>
  </si>
  <si>
    <t>GLENALLEN</t>
  </si>
  <si>
    <t>PAXSON</t>
  </si>
  <si>
    <t>CHICKEN</t>
  </si>
  <si>
    <t>CHISTOCHINA</t>
  </si>
  <si>
    <t>COPPER CENTER</t>
  </si>
  <si>
    <t>DOT LAKE</t>
  </si>
  <si>
    <t>EAGLE</t>
  </si>
  <si>
    <t>GAKONA</t>
  </si>
  <si>
    <t>KENNY LAKE</t>
  </si>
  <si>
    <t>MENTASTA</t>
  </si>
  <si>
    <t>NORTHWAY</t>
  </si>
  <si>
    <t>TNACROSS</t>
  </si>
  <si>
    <t>TETLIN</t>
  </si>
  <si>
    <t>TOK</t>
  </si>
  <si>
    <t>CENTRAL</t>
  </si>
  <si>
    <t>CIRCLE</t>
  </si>
  <si>
    <t>LIVENGOOD</t>
  </si>
  <si>
    <t>ALAKAKEET</t>
  </si>
  <si>
    <t>ANKIAK</t>
  </si>
  <si>
    <t>ANVIK</t>
  </si>
  <si>
    <t>ARCTIC VILLAGE</t>
  </si>
  <si>
    <t>BEAVER</t>
  </si>
  <si>
    <t>BETTLES</t>
  </si>
  <si>
    <t>CHALKYITSIK</t>
  </si>
  <si>
    <t>CHAUTHBALUK</t>
  </si>
  <si>
    <t>CROOKED CREEK</t>
  </si>
  <si>
    <t>FORT YUKON</t>
  </si>
  <si>
    <t>GALENA</t>
  </si>
  <si>
    <t>GRAYLING</t>
  </si>
  <si>
    <t>HOLY CROSS</t>
  </si>
  <si>
    <t>HUGHES</t>
  </si>
  <si>
    <t>HUSLIA</t>
  </si>
  <si>
    <t>KALSKAG</t>
  </si>
  <si>
    <t>KALTAG</t>
  </si>
  <si>
    <t>KOYAKUK</t>
  </si>
  <si>
    <t>LOWER KALSKAG</t>
  </si>
  <si>
    <t>MANLEY HOT SPRING</t>
  </si>
  <si>
    <t>MCGRATH</t>
  </si>
  <si>
    <t>MINTO</t>
  </si>
  <si>
    <t>NIKOLAI</t>
  </si>
  <si>
    <t>NULATO</t>
  </si>
  <si>
    <t>RAMPART</t>
  </si>
  <si>
    <t>RUBY</t>
  </si>
  <si>
    <t>SHAGELUK</t>
  </si>
  <si>
    <t>SLEETMUTE</t>
  </si>
  <si>
    <t>STEVENS VILLAGE</t>
  </si>
  <si>
    <t>STONY RIVER</t>
  </si>
  <si>
    <t>TAKOTNA</t>
  </si>
  <si>
    <t>TANANA</t>
  </si>
  <si>
    <t>TULUKSAK</t>
  </si>
  <si>
    <t>TYONEK</t>
  </si>
  <si>
    <t>VENETIE</t>
  </si>
  <si>
    <t>ILIAMNA-NEWHALEN</t>
  </si>
  <si>
    <t>KOKHWOK-IGIUGIG</t>
  </si>
  <si>
    <t>NONDALTON</t>
  </si>
  <si>
    <t>AMBLER</t>
  </si>
  <si>
    <t>ANKTVK PASS</t>
  </si>
  <si>
    <t>ATQASUK</t>
  </si>
  <si>
    <t>BARROW</t>
  </si>
  <si>
    <t xml:space="preserve"> BROWERVILLE</t>
  </si>
  <si>
    <t>BUCKLAND</t>
  </si>
  <si>
    <t>DEERING</t>
  </si>
  <si>
    <t>KAKTOVIK</t>
  </si>
  <si>
    <t>KIANA</t>
  </si>
  <si>
    <t>KIVALINA</t>
  </si>
  <si>
    <t>KOBUK</t>
  </si>
  <si>
    <t>KOTZEBUE</t>
  </si>
  <si>
    <t>NOTAK</t>
  </si>
  <si>
    <t>NOORVIK</t>
  </si>
  <si>
    <t>NUIQSUT</t>
  </si>
  <si>
    <t>PONT HOPE</t>
  </si>
  <si>
    <t>POINT LAY</t>
  </si>
  <si>
    <t>SELAWIK</t>
  </si>
  <si>
    <t>SHUNGNAK</t>
  </si>
  <si>
    <t>WAINWRIGHT</t>
  </si>
  <si>
    <t>BREVIG MISSION</t>
  </si>
  <si>
    <t>DIOMEDE</t>
  </si>
  <si>
    <t>SHISHMAREF</t>
  </si>
  <si>
    <t>TELLER</t>
  </si>
  <si>
    <t>WALES</t>
  </si>
  <si>
    <t>ALAKANUK</t>
  </si>
  <si>
    <t>CHEVAK</t>
  </si>
  <si>
    <t>ELIM</t>
  </si>
  <si>
    <t>EMMONAK</t>
  </si>
  <si>
    <t>GAMBELL</t>
  </si>
  <si>
    <t>GOLOVIN</t>
  </si>
  <si>
    <t>HOOPER BAY</t>
  </si>
  <si>
    <t>KOTLIK</t>
  </si>
  <si>
    <t>KOYUK</t>
  </si>
  <si>
    <t>NOME 1</t>
  </si>
  <si>
    <t>NOME 2</t>
  </si>
  <si>
    <t>SAVOONGA</t>
  </si>
  <si>
    <t>SCAMMON BAY</t>
  </si>
  <si>
    <t>SHALTOOLIK</t>
  </si>
  <si>
    <t>SHELDON POINT</t>
  </si>
  <si>
    <t>ST. MICHAEL</t>
  </si>
  <si>
    <t>STEBBENS</t>
  </si>
  <si>
    <t>UNALAKLEET</t>
  </si>
  <si>
    <t>WHITE MOUNTAIN</t>
  </si>
  <si>
    <t>MEKORYUK</t>
  </si>
  <si>
    <t>NEWTOK</t>
  </si>
  <si>
    <t>NIGHTMUTE</t>
  </si>
  <si>
    <t>TOKSOOK BAY</t>
  </si>
  <si>
    <t>TUNUNAK</t>
  </si>
  <si>
    <t>FORTUNA LEDGE</t>
  </si>
  <si>
    <t>MOUNTAIN VILLAGE</t>
  </si>
  <si>
    <t>PILOT STATION</t>
  </si>
  <si>
    <t>PITKAS POINT</t>
  </si>
  <si>
    <t>RUSSIAN MISSION</t>
  </si>
  <si>
    <t>ST. MARYS</t>
  </si>
  <si>
    <t>AKIACHAK</t>
  </si>
  <si>
    <t>AKIAK</t>
  </si>
  <si>
    <t>ATMAUTLAUK</t>
  </si>
  <si>
    <t>BETHEL 1</t>
  </si>
  <si>
    <t>BETHEL 2</t>
  </si>
  <si>
    <t>BETHEL 3</t>
  </si>
  <si>
    <t>CHEFORNAK</t>
  </si>
  <si>
    <t>EEK</t>
  </si>
  <si>
    <t>GOODNEWS BAY</t>
  </si>
  <si>
    <t>KASIGLUK</t>
  </si>
  <si>
    <t>KIPNUK</t>
  </si>
  <si>
    <t>KONGIGANAK</t>
  </si>
  <si>
    <t>KWETHLUK</t>
  </si>
  <si>
    <t>KWIGLLINGOK</t>
  </si>
  <si>
    <t>NAPAKIAK</t>
  </si>
  <si>
    <t>NAPASKIAK</t>
  </si>
  <si>
    <t>NUNAPITCHUK</t>
  </si>
  <si>
    <t>QUINHAGAK</t>
  </si>
  <si>
    <t>TUNTUTULIAK</t>
  </si>
  <si>
    <t>ALEKNAGIK</t>
  </si>
  <si>
    <t>CLARKS POINT</t>
  </si>
  <si>
    <t>DILLINGHAM</t>
  </si>
  <si>
    <t>MANOKOTAK</t>
  </si>
  <si>
    <t>TOGIAK</t>
  </si>
  <si>
    <t>CHIGNIKS</t>
  </si>
  <si>
    <t>ADAK</t>
  </si>
  <si>
    <t>AKUTAN</t>
  </si>
  <si>
    <t>ATKA</t>
  </si>
  <si>
    <t>COLD BAY</t>
  </si>
  <si>
    <t>EGEGIK</t>
  </si>
  <si>
    <t>EKWOK</t>
  </si>
  <si>
    <t>KING COVE</t>
  </si>
  <si>
    <t>KING SALMON</t>
  </si>
  <si>
    <t>KOLIGANEK</t>
  </si>
  <si>
    <t>LEVELOCK</t>
  </si>
  <si>
    <t>NAKNEK</t>
  </si>
  <si>
    <t>NEW STUYAHOK</t>
  </si>
  <si>
    <t>NIKOLSK</t>
  </si>
  <si>
    <t>PEDRO BAY</t>
  </si>
  <si>
    <t>PORT HEIDEN</t>
  </si>
  <si>
    <t>SAND POINT</t>
  </si>
  <si>
    <t>SOUTH NAKNEK</t>
  </si>
  <si>
    <t>ST. GEORGE</t>
  </si>
  <si>
    <t>ST. PAUL</t>
  </si>
  <si>
    <t>UNALASKA-DUTCH</t>
  </si>
  <si>
    <t>FED ABSENTEE</t>
  </si>
  <si>
    <t>ED TOT</t>
  </si>
  <si>
    <t>ABS TOT</t>
  </si>
  <si>
    <t>QUE TOT</t>
  </si>
  <si>
    <t>TOT TOT</t>
  </si>
  <si>
    <t>2017 Muni</t>
  </si>
  <si>
    <t>BEthel</t>
  </si>
  <si>
    <t>92 Precinct Number</t>
  </si>
  <si>
    <t>92 Precinct Name</t>
  </si>
  <si>
    <t>92 HD</t>
  </si>
  <si>
    <t>92 2017 Muni</t>
  </si>
  <si>
    <t>07-031</t>
  </si>
  <si>
    <t>07-033</t>
  </si>
  <si>
    <t>07-170</t>
  </si>
  <si>
    <t>08-209</t>
  </si>
  <si>
    <t>13-247</t>
  </si>
  <si>
    <t>18-207</t>
  </si>
  <si>
    <t>18-211</t>
  </si>
  <si>
    <t>19-365</t>
  </si>
  <si>
    <t>25-453</t>
  </si>
  <si>
    <t>26-004</t>
  </si>
  <si>
    <t>26-006</t>
  </si>
  <si>
    <t>26-443</t>
  </si>
  <si>
    <t>27-016</t>
  </si>
  <si>
    <t>27-031</t>
  </si>
  <si>
    <t>28-010</t>
  </si>
  <si>
    <t>28-036</t>
  </si>
  <si>
    <t>29-457</t>
  </si>
  <si>
    <t>29-470</t>
  </si>
  <si>
    <t>32-240</t>
  </si>
  <si>
    <t>33-237</t>
  </si>
  <si>
    <t>33-240</t>
  </si>
  <si>
    <t>34-065</t>
  </si>
  <si>
    <t>34-080</t>
  </si>
  <si>
    <t>35-020</t>
  </si>
  <si>
    <t>35-060</t>
  </si>
  <si>
    <t>35-075</t>
  </si>
  <si>
    <t>35-110</t>
  </si>
  <si>
    <t>35-119</t>
  </si>
  <si>
    <t>35-121</t>
  </si>
  <si>
    <t>35-123</t>
  </si>
  <si>
    <t>35-125</t>
  </si>
  <si>
    <t>36-533</t>
  </si>
  <si>
    <t>36-537</t>
  </si>
  <si>
    <t>36-542</t>
  </si>
  <si>
    <t>36-543</t>
  </si>
  <si>
    <t>36-547</t>
  </si>
  <si>
    <t>36-550</t>
  </si>
  <si>
    <t>36-553</t>
  </si>
  <si>
    <t>36-597</t>
  </si>
  <si>
    <t>36-613</t>
  </si>
  <si>
    <t>36-620</t>
  </si>
  <si>
    <t>36-627</t>
  </si>
  <si>
    <t>36-635</t>
  </si>
  <si>
    <t>36-655</t>
  </si>
  <si>
    <t>36-683</t>
  </si>
  <si>
    <t>36-687</t>
  </si>
  <si>
    <t>36-688</t>
  </si>
  <si>
    <t>37-037</t>
  </si>
  <si>
    <t>37-093</t>
  </si>
  <si>
    <t>37-105</t>
  </si>
  <si>
    <t>38-110</t>
  </si>
  <si>
    <t>38-156</t>
  </si>
  <si>
    <t>38-157</t>
  </si>
  <si>
    <t>38-158</t>
  </si>
  <si>
    <t>38-159</t>
  </si>
  <si>
    <t>38-167</t>
  </si>
  <si>
    <t>38-187</t>
  </si>
  <si>
    <t>38-205</t>
  </si>
  <si>
    <t>38-206</t>
  </si>
  <si>
    <t>38-207</t>
  </si>
  <si>
    <t>39-233</t>
  </si>
  <si>
    <t>39-256</t>
  </si>
  <si>
    <t>39-257</t>
  </si>
  <si>
    <t>39-263</t>
  </si>
  <si>
    <t>39-277</t>
  </si>
  <si>
    <t>39-295</t>
  </si>
  <si>
    <t>39-310</t>
  </si>
  <si>
    <t>39-330</t>
  </si>
  <si>
    <t>40-825</t>
  </si>
  <si>
    <t>40-850</t>
  </si>
  <si>
    <t>40-865</t>
  </si>
  <si>
    <t>40-900</t>
  </si>
  <si>
    <t>KTCHN #1</t>
  </si>
  <si>
    <t>KTCHN #2</t>
  </si>
  <si>
    <t>KTCHN #3</t>
  </si>
  <si>
    <t>KTCHN #4</t>
  </si>
  <si>
    <t>KTCHN #5</t>
  </si>
  <si>
    <t>KTCHN #6</t>
  </si>
  <si>
    <t>KTCHN #7</t>
  </si>
  <si>
    <t>KTCHN #8</t>
  </si>
  <si>
    <t>MT. POIN</t>
  </si>
  <si>
    <t>MUD BY</t>
  </si>
  <si>
    <t>PENNOCK-GRAVINA</t>
  </si>
  <si>
    <t>KUPREANOF</t>
  </si>
  <si>
    <t>PETERSBURG #1</t>
  </si>
  <si>
    <t>PETERSBURG #2</t>
  </si>
  <si>
    <t>WRANGELL #1</t>
  </si>
  <si>
    <t>WRANGELL #2</t>
  </si>
  <si>
    <t>HALIBUT POINT 1</t>
  </si>
  <si>
    <t>JAMSTWN</t>
  </si>
  <si>
    <t>SITKA  #1</t>
  </si>
  <si>
    <t>SITKA #2</t>
  </si>
  <si>
    <t>SITKA #3</t>
  </si>
  <si>
    <t>SITKA #4</t>
  </si>
  <si>
    <t>HALIBUT POINT 2</t>
  </si>
  <si>
    <t>ABSENTE</t>
  </si>
  <si>
    <t>QUESTON</t>
  </si>
  <si>
    <t>DOUGLAS</t>
  </si>
  <si>
    <t>JUNEAU #1</t>
  </si>
  <si>
    <t>JUNEAU #2</t>
  </si>
  <si>
    <t>JUNEAU #6</t>
  </si>
  <si>
    <t>JUNEAU #7</t>
  </si>
  <si>
    <t>JUNEAU #9</t>
  </si>
  <si>
    <t>TOTALS</t>
  </si>
  <si>
    <t>BRTHOOD BRIDGE</t>
  </si>
  <si>
    <t>CHILKAT</t>
  </si>
  <si>
    <t>HAINES #1</t>
  </si>
  <si>
    <t>EDNA BANAUKATI</t>
  </si>
  <si>
    <t>PENINSULA</t>
  </si>
  <si>
    <t>AKHIOK</t>
  </si>
  <si>
    <t>KODIAK #1</t>
  </si>
  <si>
    <t>KODIAK #2</t>
  </si>
  <si>
    <t>KODIAK #3</t>
  </si>
  <si>
    <t>KACHEMK BAY</t>
  </si>
  <si>
    <t>HOMER #1</t>
  </si>
  <si>
    <t>HOMER #2</t>
  </si>
  <si>
    <t>HOMER #3</t>
  </si>
  <si>
    <t>KASILOF NORTH</t>
  </si>
  <si>
    <t>KASILOF SOUTH</t>
  </si>
  <si>
    <t>NINILCHICK</t>
  </si>
  <si>
    <t>SEWARD</t>
  </si>
  <si>
    <t>SOLDTNA #1</t>
  </si>
  <si>
    <t>SOLDTNA #2</t>
  </si>
  <si>
    <t>KENAI #1</t>
  </si>
  <si>
    <t>KENAI #2</t>
  </si>
  <si>
    <t>KENAI #3</t>
  </si>
  <si>
    <t>KENAI #4</t>
  </si>
  <si>
    <t>NIKISKI #1</t>
  </si>
  <si>
    <t>NIKISKI #2</t>
  </si>
  <si>
    <t>SALAMATOD</t>
  </si>
  <si>
    <t>ANCH #229</t>
  </si>
  <si>
    <t>ANCH #231</t>
  </si>
  <si>
    <t>ANCH #233</t>
  </si>
  <si>
    <t>ANCH #235</t>
  </si>
  <si>
    <t>ANCH #237</t>
  </si>
  <si>
    <t>ANCH #239</t>
  </si>
  <si>
    <t>ANCH #241</t>
  </si>
  <si>
    <t>ANCH #243</t>
  </si>
  <si>
    <t>ANCH #245</t>
  </si>
  <si>
    <t>ANCH #249</t>
  </si>
  <si>
    <t>ANCH #251</t>
  </si>
  <si>
    <t>ANCH #253</t>
  </si>
  <si>
    <t>ANCH #255</t>
  </si>
  <si>
    <t>ANCH #257</t>
  </si>
  <si>
    <t>ANCH #259</t>
  </si>
  <si>
    <t>ANCH #261</t>
  </si>
  <si>
    <t>ANCH #263</t>
  </si>
  <si>
    <t>ANCH #265</t>
  </si>
  <si>
    <t>ANCH #267</t>
  </si>
  <si>
    <t>ANCH #269</t>
  </si>
  <si>
    <t>ANCH #271</t>
  </si>
  <si>
    <t>ANCH #273</t>
  </si>
  <si>
    <t>ANCH #275</t>
  </si>
  <si>
    <t>ANCH #247</t>
  </si>
  <si>
    <t>ANCH #277</t>
  </si>
  <si>
    <t>ANCH #279</t>
  </si>
  <si>
    <t>ANCH 281</t>
  </si>
  <si>
    <t>ANCH 283</t>
  </si>
  <si>
    <t>ANCH 285</t>
  </si>
  <si>
    <t>ANCH 287</t>
  </si>
  <si>
    <t>ANCH 289</t>
  </si>
  <si>
    <t>ANCH 291</t>
  </si>
  <si>
    <t>ANCH 293</t>
  </si>
  <si>
    <t>ANCH #295</t>
  </si>
  <si>
    <t>ANCH #297</t>
  </si>
  <si>
    <t>ANCH #299</t>
  </si>
  <si>
    <t>ANCH #301</t>
  </si>
  <si>
    <t>ANCH 303</t>
  </si>
  <si>
    <t>ANCH 305</t>
  </si>
  <si>
    <t>ANCH 307</t>
  </si>
  <si>
    <t>ANCH 309</t>
  </si>
  <si>
    <t>ANCH 311</t>
  </si>
  <si>
    <t>ANCH 313</t>
  </si>
  <si>
    <t>ANCH 315</t>
  </si>
  <si>
    <t>ANCH 317</t>
  </si>
  <si>
    <t>ANCH 321</t>
  </si>
  <si>
    <t>ANCH 323</t>
  </si>
  <si>
    <t>ANCH 327</t>
  </si>
  <si>
    <t>ANCH 329</t>
  </si>
  <si>
    <t>ANCH 331</t>
  </si>
  <si>
    <t>ANCH 333</t>
  </si>
  <si>
    <t>ANCH 335</t>
  </si>
  <si>
    <t>ANCH 337</t>
  </si>
  <si>
    <t>ANCH 339</t>
  </si>
  <si>
    <t>ANCH 341</t>
  </si>
  <si>
    <t>ANCH 343</t>
  </si>
  <si>
    <t>ANCH 345</t>
  </si>
  <si>
    <t>ANCH 347</t>
  </si>
  <si>
    <t>ANCH 349</t>
  </si>
  <si>
    <t>ANCH 351</t>
  </si>
  <si>
    <t>ANCH 353</t>
  </si>
  <si>
    <t>ANCH 355</t>
  </si>
  <si>
    <t>ANCH 357</t>
  </si>
  <si>
    <t>ANCH 359</t>
  </si>
  <si>
    <t>ANCH 361</t>
  </si>
  <si>
    <t>ANCH 363</t>
  </si>
  <si>
    <t>ANCH 365</t>
  </si>
  <si>
    <t>ANCH 367</t>
  </si>
  <si>
    <t>ANCH 369</t>
  </si>
  <si>
    <t>ANCH 371</t>
  </si>
  <si>
    <t>ANCH 373</t>
  </si>
  <si>
    <t>ANCH 375</t>
  </si>
  <si>
    <t>ANCH 377</t>
  </si>
  <si>
    <t>ANCH 379</t>
  </si>
  <si>
    <t>ANCH 381</t>
  </si>
  <si>
    <t>ANCH 383</t>
  </si>
  <si>
    <t>ANCH 385</t>
  </si>
  <si>
    <t>ANCH 389</t>
  </si>
  <si>
    <t>ANCH 391</t>
  </si>
  <si>
    <t>ANCH 393</t>
  </si>
  <si>
    <t>ANCH 395</t>
  </si>
  <si>
    <t>ANCH 397</t>
  </si>
  <si>
    <t>ANCH 399</t>
  </si>
  <si>
    <t>ANCH 401</t>
  </si>
  <si>
    <t>ANCH 403</t>
  </si>
  <si>
    <t>ANCH 405</t>
  </si>
  <si>
    <t>ANCH 407</t>
  </si>
  <si>
    <t>ANCH 409</t>
  </si>
  <si>
    <t>ANCH 411</t>
  </si>
  <si>
    <t>ANCH 413</t>
  </si>
  <si>
    <t>ANCH 415</t>
  </si>
  <si>
    <t>ANCH 417</t>
  </si>
  <si>
    <t>ANCH 419</t>
  </si>
  <si>
    <t>ANCH 421</t>
  </si>
  <si>
    <t>ANCH 423</t>
  </si>
  <si>
    <t>ANCH 425</t>
  </si>
  <si>
    <t>ANCH 427</t>
  </si>
  <si>
    <t>ANCH 429</t>
  </si>
  <si>
    <t>ANCH 431</t>
  </si>
  <si>
    <t>ANCH 433</t>
  </si>
  <si>
    <t>ANCH 435</t>
  </si>
  <si>
    <t>ANCH 437</t>
  </si>
  <si>
    <t>ANCH 439</t>
  </si>
  <si>
    <t>ANCH 441</t>
  </si>
  <si>
    <t>ANCH 445</t>
  </si>
  <si>
    <t>ANCH 447</t>
  </si>
  <si>
    <t>ANCH 449</t>
  </si>
  <si>
    <t>ANCH 451</t>
  </si>
  <si>
    <t>ANCH 453</t>
  </si>
  <si>
    <t>ANCH 455</t>
  </si>
  <si>
    <t>PIONEER PEAK</t>
  </si>
  <si>
    <t>FAIRVIEW</t>
  </si>
  <si>
    <t>ANCH 443</t>
  </si>
  <si>
    <t>ANCH 457</t>
  </si>
  <si>
    <t>FARM LOOP</t>
  </si>
  <si>
    <t>LAZY MT.</t>
  </si>
  <si>
    <t>LAKES</t>
  </si>
  <si>
    <t>PALMER</t>
  </si>
  <si>
    <t>SHEEP MT.</t>
  </si>
  <si>
    <t>BOGARD</t>
  </si>
  <si>
    <t>SUSITNA</t>
  </si>
  <si>
    <t>WASILLA FISHHOOK</t>
  </si>
  <si>
    <t>UNIV CAMPUS</t>
  </si>
  <si>
    <t>UNIV HILLS</t>
  </si>
  <si>
    <t>UNIV WEST</t>
  </si>
  <si>
    <t>FBX 4</t>
  </si>
  <si>
    <t>FBX 5</t>
  </si>
  <si>
    <t>FBX 10</t>
  </si>
  <si>
    <t>FBX 1</t>
  </si>
  <si>
    <t>FBX 2</t>
  </si>
  <si>
    <t>FBX 3</t>
  </si>
  <si>
    <t>FBX 6</t>
  </si>
  <si>
    <t>FBX 7</t>
  </si>
  <si>
    <t>FBX 8</t>
  </si>
  <si>
    <t>FBX 9</t>
  </si>
  <si>
    <t>LAKEVIEW</t>
  </si>
  <si>
    <t>CHENA WEST</t>
  </si>
  <si>
    <t xml:space="preserve">FOX </t>
  </si>
  <si>
    <t>STEELE CK-GLMR</t>
  </si>
  <si>
    <t>EIELSON</t>
  </si>
  <si>
    <t>MOOSE CREEK</t>
  </si>
  <si>
    <t>GLENNALLEN</t>
  </si>
  <si>
    <t>TATITLEK</t>
  </si>
  <si>
    <t>ALLAKAKET</t>
  </si>
  <si>
    <t>ANIAK</t>
  </si>
  <si>
    <t>CHUATH-BALUK</t>
  </si>
  <si>
    <t>KOYUKUK</t>
  </si>
  <si>
    <t>MANLEY HOT SPRINGS</t>
  </si>
  <si>
    <t>MENTATSA</t>
  </si>
  <si>
    <t>TANACROSS</t>
  </si>
  <si>
    <t>ANAKTUVUK PASS</t>
  </si>
  <si>
    <t>BROWERVILLE</t>
  </si>
  <si>
    <t>NOATAK</t>
  </si>
  <si>
    <t>POINT HOPE</t>
  </si>
  <si>
    <t>MOUNTAN VILLAGE</t>
  </si>
  <si>
    <t>SHAKTOOLIK</t>
  </si>
  <si>
    <t>ST. MARY'S</t>
  </si>
  <si>
    <t>STEBBINS</t>
  </si>
  <si>
    <t>ATMAUTLUAK</t>
  </si>
  <si>
    <t>CLARK'S PONT</t>
  </si>
  <si>
    <t>DILLINGAM</t>
  </si>
  <si>
    <t>KWIGILLINGOK</t>
  </si>
  <si>
    <t>NUNAPITCHUCK</t>
  </si>
  <si>
    <t>ALEUTIANS 1</t>
  </si>
  <si>
    <t>EGEGIK-PILOT PT</t>
  </si>
  <si>
    <t>ILIAMNA NEWHALEN</t>
  </si>
  <si>
    <t>KOKHANK IGIUGIG</t>
  </si>
  <si>
    <t>ST.GEO. ISLAND</t>
  </si>
  <si>
    <t>ST. PAUL ISLAND</t>
  </si>
  <si>
    <t>ALEUTIANS 2</t>
  </si>
  <si>
    <t>96 Precinct ID</t>
  </si>
  <si>
    <t>96 Precinct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</si>
  <si>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</si>
  <si>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</si>
  <si>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</si>
  <si>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</si>
  <si>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</si>
  <si>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</si>
  <si>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</si>
  <si>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</si>
  <si>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</si>
  <si>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</si>
  <si>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</si>
  <si>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</si>
  <si>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</si>
  <si>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</si>
  <si>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</si>
  <si>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</si>
  <si>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</si>
  <si>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</si>
  <si>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</si>
  <si>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</si>
  <si>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</si>
  <si>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</si>
  <si>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</si>
  <si>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</si>
  <si>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</si>
  <si>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</si>
  <si>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</si>
  <si>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</si>
  <si>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</si>
  <si>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</si>
  <si>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</si>
  <si>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</si>
  <si>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</si>
  <si>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</si>
  <si>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</si>
  <si>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</si>
  <si>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</si>
  <si>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</si>
  <si>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</si>
  <si>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</si>
  <si>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96 HD</t>
  </si>
  <si>
    <t>96 2017 Muni</t>
  </si>
  <si>
    <t>01-ABS</t>
  </si>
  <si>
    <t>01-QUE</t>
  </si>
  <si>
    <t>01-SUB</t>
  </si>
  <si>
    <t>02-ABS</t>
  </si>
  <si>
    <t>02-QUE</t>
  </si>
  <si>
    <t>02-SUB</t>
  </si>
  <si>
    <t>03-ABS</t>
  </si>
  <si>
    <t>03-QUE</t>
  </si>
  <si>
    <t>03-SUB</t>
  </si>
  <si>
    <t>04-ABS</t>
  </si>
  <si>
    <t>04-QUE</t>
  </si>
  <si>
    <t>04-SUB</t>
  </si>
  <si>
    <t>05-ABS</t>
  </si>
  <si>
    <t>05-QUE</t>
  </si>
  <si>
    <t>05-SUB</t>
  </si>
  <si>
    <t>06-ABS</t>
  </si>
  <si>
    <t>06-QUE</t>
  </si>
  <si>
    <t>06-SUB</t>
  </si>
  <si>
    <t>07-ABS</t>
  </si>
  <si>
    <t>07-QUE</t>
  </si>
  <si>
    <t>07-SUB</t>
  </si>
  <si>
    <t>08-ABS</t>
  </si>
  <si>
    <t>08-QUE</t>
  </si>
  <si>
    <t>08-SUB</t>
  </si>
  <si>
    <t>09-ABS</t>
  </si>
  <si>
    <t>09-QUE</t>
  </si>
  <si>
    <t>09-SUB</t>
  </si>
  <si>
    <t>10-ABS</t>
  </si>
  <si>
    <t>10-QUE</t>
  </si>
  <si>
    <t>10-SUB</t>
  </si>
  <si>
    <t>11-ABS</t>
  </si>
  <si>
    <t>11-QUE</t>
  </si>
  <si>
    <t>11-SUB</t>
  </si>
  <si>
    <t>12-ABS</t>
  </si>
  <si>
    <t>12-QUE</t>
  </si>
  <si>
    <t>12-SUB</t>
  </si>
  <si>
    <t>13-ABS</t>
  </si>
  <si>
    <t>13-QUE</t>
  </si>
  <si>
    <t>13-SUB</t>
  </si>
  <si>
    <t>14-ABS</t>
  </si>
  <si>
    <t>14-QUE</t>
  </si>
  <si>
    <t>14-SUB</t>
  </si>
  <si>
    <t>15-ABS</t>
  </si>
  <si>
    <t>15-QUE</t>
  </si>
  <si>
    <t>15-SUB</t>
  </si>
  <si>
    <t>16-ABS</t>
  </si>
  <si>
    <t>16-QUE</t>
  </si>
  <si>
    <t>16-SUB</t>
  </si>
  <si>
    <t>17-ABS</t>
  </si>
  <si>
    <t>17-QUE</t>
  </si>
  <si>
    <t>17-SUB</t>
  </si>
  <si>
    <t>18-ABS</t>
  </si>
  <si>
    <t>18-QUE</t>
  </si>
  <si>
    <t>18-SUB</t>
  </si>
  <si>
    <t>19-ABS</t>
  </si>
  <si>
    <t>19-QUE</t>
  </si>
  <si>
    <t>19-SUB</t>
  </si>
  <si>
    <t>20-ABS</t>
  </si>
  <si>
    <t>20-QUE</t>
  </si>
  <si>
    <t>20-SUB</t>
  </si>
  <si>
    <t>21-ABS</t>
  </si>
  <si>
    <t>21-QUE</t>
  </si>
  <si>
    <t>21-SUB</t>
  </si>
  <si>
    <t>22-ABS</t>
  </si>
  <si>
    <t>22-QUE</t>
  </si>
  <si>
    <t>22-SUB</t>
  </si>
  <si>
    <t>23-ABS</t>
  </si>
  <si>
    <t>23-QUE</t>
  </si>
  <si>
    <t>23-SUB</t>
  </si>
  <si>
    <t>24-ABS</t>
  </si>
  <si>
    <t>24-QUE</t>
  </si>
  <si>
    <t>24-SUB</t>
  </si>
  <si>
    <t>25-ABS</t>
  </si>
  <si>
    <t>25-QUE</t>
  </si>
  <si>
    <t>25-SUB</t>
  </si>
  <si>
    <t>26-ABS</t>
  </si>
  <si>
    <t>26-QUE</t>
  </si>
  <si>
    <t>26-SUB</t>
  </si>
  <si>
    <t>27-ABS</t>
  </si>
  <si>
    <t>27-QUE</t>
  </si>
  <si>
    <t>27-SUB</t>
  </si>
  <si>
    <t>28-ABS</t>
  </si>
  <si>
    <t>28-QUE</t>
  </si>
  <si>
    <t>28-SUB</t>
  </si>
  <si>
    <t>29-ABS</t>
  </si>
  <si>
    <t>29-QUE</t>
  </si>
  <si>
    <t>29-SUB</t>
  </si>
  <si>
    <t>30-ABS</t>
  </si>
  <si>
    <t>30-QUE</t>
  </si>
  <si>
    <t>30-SUB</t>
  </si>
  <si>
    <t>31-ABS</t>
  </si>
  <si>
    <t>31-QUE</t>
  </si>
  <si>
    <t>31-SUB</t>
  </si>
  <si>
    <t>32-ABS</t>
  </si>
  <si>
    <t>32-QUE</t>
  </si>
  <si>
    <t>32-SUB</t>
  </si>
  <si>
    <t>33-ABS</t>
  </si>
  <si>
    <t>33-QUE</t>
  </si>
  <si>
    <t>33-SUB</t>
  </si>
  <si>
    <t>34-ABS</t>
  </si>
  <si>
    <t>34-QUE</t>
  </si>
  <si>
    <t>34-SUB</t>
  </si>
  <si>
    <t>35-ABS</t>
  </si>
  <si>
    <t>35-QUE</t>
  </si>
  <si>
    <t>35-SUB</t>
  </si>
  <si>
    <t>36-ABS</t>
  </si>
  <si>
    <t>36-QUE</t>
  </si>
  <si>
    <t>36-SUB</t>
  </si>
  <si>
    <t>37-ABS</t>
  </si>
  <si>
    <t>37-QUE</t>
  </si>
  <si>
    <t>37-SUB</t>
  </si>
  <si>
    <t>38-ABS</t>
  </si>
  <si>
    <t>38-QUE</t>
  </si>
  <si>
    <t>38-SUB</t>
  </si>
  <si>
    <t>39-ABS</t>
  </si>
  <si>
    <t>39-QUE</t>
  </si>
  <si>
    <t>39-SUB</t>
  </si>
  <si>
    <t>40-ABS</t>
  </si>
  <si>
    <t>40-QUE</t>
  </si>
  <si>
    <t>40-SUB</t>
  </si>
  <si>
    <t>Ketchikan #1</t>
  </si>
  <si>
    <t>Ketchikan #2</t>
  </si>
  <si>
    <t>Ketchikan #3</t>
  </si>
  <si>
    <t>Ketchikan #4</t>
  </si>
  <si>
    <t>Ketchikan #6</t>
  </si>
  <si>
    <t>Ketchikan #7</t>
  </si>
  <si>
    <t>Ketchikan #8</t>
  </si>
  <si>
    <t>District 1 Abstentee</t>
  </si>
  <si>
    <t>District 1 Question</t>
  </si>
  <si>
    <t>Subtotal</t>
  </si>
  <si>
    <t>Petersburg/Kupreanof</t>
  </si>
  <si>
    <t>Halibut Point #1</t>
  </si>
  <si>
    <t>Mt. Edgecumb</t>
  </si>
  <si>
    <t>Sitka #1</t>
  </si>
  <si>
    <t>Sitka #2</t>
  </si>
  <si>
    <t>Sitka #3</t>
  </si>
  <si>
    <t>Sitka #4</t>
  </si>
  <si>
    <t>Halibut Point #2</t>
  </si>
  <si>
    <t>District 2 Absentee</t>
  </si>
  <si>
    <t>District 2 Question</t>
  </si>
  <si>
    <t>Juneau #1</t>
  </si>
  <si>
    <t>Juneau #2</t>
  </si>
  <si>
    <t>Juneau #6</t>
  </si>
  <si>
    <t>Juneau #7</t>
  </si>
  <si>
    <t>Juneau #9</t>
  </si>
  <si>
    <t>District 3 Absentee</t>
  </si>
  <si>
    <t>District 3 Question</t>
  </si>
  <si>
    <t>Lower Mendenhall #1</t>
  </si>
  <si>
    <t>Lower Mendenhall #2</t>
  </si>
  <si>
    <t>Upper Mendenhall #1</t>
  </si>
  <si>
    <t>Upper Mendenhall #2</t>
  </si>
  <si>
    <t>District 4 Absentee</t>
  </si>
  <si>
    <t>District 4 Question</t>
  </si>
  <si>
    <t>Peninsula/Chilkat</t>
  </si>
  <si>
    <t>Haines #1</t>
  </si>
  <si>
    <t>No. Prince of Wales Is.</t>
  </si>
  <si>
    <t>District 5 Absentee</t>
  </si>
  <si>
    <t>District 5 Question</t>
  </si>
  <si>
    <t>Kodiak #1</t>
  </si>
  <si>
    <t>Kodiak #2</t>
  </si>
  <si>
    <t>Kodiak #3</t>
  </si>
  <si>
    <t>Kodiak Island So.</t>
  </si>
  <si>
    <t>District 6 Absentee</t>
  </si>
  <si>
    <t>District 6 Question</t>
  </si>
  <si>
    <t>Kachemak Bay</t>
  </si>
  <si>
    <t>Homer #1</t>
  </si>
  <si>
    <t>Homer #2</t>
  </si>
  <si>
    <t>Homer #3</t>
  </si>
  <si>
    <t>Kasilof North</t>
  </si>
  <si>
    <t>Kasilof South</t>
  </si>
  <si>
    <t>District 7 Absentee</t>
  </si>
  <si>
    <t>District 7 Question</t>
  </si>
  <si>
    <t>Soldotna #1</t>
  </si>
  <si>
    <t>Soldotna #2</t>
  </si>
  <si>
    <t>Sports Lake</t>
  </si>
  <si>
    <t>District 8 Absentee</t>
  </si>
  <si>
    <t>District 8 Question</t>
  </si>
  <si>
    <t>K Beach</t>
  </si>
  <si>
    <t>Kenai #1</t>
  </si>
  <si>
    <t>Kenai #2</t>
  </si>
  <si>
    <t>Kenai #3</t>
  </si>
  <si>
    <t>Kenai #4</t>
  </si>
  <si>
    <t>Nikiski</t>
  </si>
  <si>
    <t>District 9 Absentee</t>
  </si>
  <si>
    <t>District 9 Question</t>
  </si>
  <si>
    <t>Anchorage #229</t>
  </si>
  <si>
    <t>Anchorage #231</t>
  </si>
  <si>
    <t>Anchorage #233</t>
  </si>
  <si>
    <t>Anchorage #235</t>
  </si>
  <si>
    <t>Anchorage #237</t>
  </si>
  <si>
    <t>Anchorage #239</t>
  </si>
  <si>
    <t>Anchorage #241</t>
  </si>
  <si>
    <t>Anchorage #243</t>
  </si>
  <si>
    <t>Anchorage #245</t>
  </si>
  <si>
    <t>District 10 Absentee</t>
  </si>
  <si>
    <t>District 10 Question</t>
  </si>
  <si>
    <t>Anchorage #249</t>
  </si>
  <si>
    <t>Anchorage #251</t>
  </si>
  <si>
    <t>Anchorage #253</t>
  </si>
  <si>
    <t>Anchorage #255</t>
  </si>
  <si>
    <t>Anchorage #257</t>
  </si>
  <si>
    <t>Anchorage #259</t>
  </si>
  <si>
    <t>Anchorage #261</t>
  </si>
  <si>
    <t>District 11 Absentee</t>
  </si>
  <si>
    <t>District 11 Question</t>
  </si>
  <si>
    <t>Anchorage #263</t>
  </si>
  <si>
    <t>Anchorage #265</t>
  </si>
  <si>
    <t>Anchorage #267</t>
  </si>
  <si>
    <t>Anchorage #269</t>
  </si>
  <si>
    <t>Anchorage #271</t>
  </si>
  <si>
    <t>Anchorage #273</t>
  </si>
  <si>
    <t>Anchorage #275</t>
  </si>
  <si>
    <t>District 12 Absentee</t>
  </si>
  <si>
    <t>District 12 Question</t>
  </si>
  <si>
    <t>Anchorage #247</t>
  </si>
  <si>
    <t>Anchorage #277</t>
  </si>
  <si>
    <t>Anchorage #279</t>
  </si>
  <si>
    <t>Anchorage #281</t>
  </si>
  <si>
    <t>Anchorage #283</t>
  </si>
  <si>
    <t>Anchorage #285</t>
  </si>
  <si>
    <t>Anchorage #287</t>
  </si>
  <si>
    <t>Anchorage #289</t>
  </si>
  <si>
    <t>Anchorage #291</t>
  </si>
  <si>
    <t>Anchorage #293</t>
  </si>
  <si>
    <t>District 13 Absentee</t>
  </si>
  <si>
    <t>District 13 Question</t>
  </si>
  <si>
    <t>Anchorage #295</t>
  </si>
  <si>
    <t>Anchorage #297</t>
  </si>
  <si>
    <t>Anchorage #299</t>
  </si>
  <si>
    <t>Anchorage #301</t>
  </si>
  <si>
    <t>District 14 Absentee</t>
  </si>
  <si>
    <t>District 14 Question</t>
  </si>
  <si>
    <t>Anchorage #303</t>
  </si>
  <si>
    <t>Anchorage #305</t>
  </si>
  <si>
    <t>Anchorage #307</t>
  </si>
  <si>
    <t>Anchorage #309</t>
  </si>
  <si>
    <t>Anchorage #311</t>
  </si>
  <si>
    <t>Anchorage #313</t>
  </si>
  <si>
    <t>Anchorage #315</t>
  </si>
  <si>
    <t>Anchorage #317</t>
  </si>
  <si>
    <t>District 15 Absentee</t>
  </si>
  <si>
    <t>District 15 Question</t>
  </si>
  <si>
    <t>Anchorage #321</t>
  </si>
  <si>
    <t>Anchorage #323</t>
  </si>
  <si>
    <t>Anchorage #327</t>
  </si>
  <si>
    <t>Anchorage #329</t>
  </si>
  <si>
    <t>Anchorage #331</t>
  </si>
  <si>
    <t>Anchorage #333</t>
  </si>
  <si>
    <t>District 16 Absentee</t>
  </si>
  <si>
    <t>District 16 Question</t>
  </si>
  <si>
    <t>Anchorage #335</t>
  </si>
  <si>
    <t>Anchorage #337</t>
  </si>
  <si>
    <t>Anchorage #339</t>
  </si>
  <si>
    <t>Anchorage #341</t>
  </si>
  <si>
    <t>Anchorage #343</t>
  </si>
  <si>
    <t>Anchorage #345</t>
  </si>
  <si>
    <t>Anchorage #347</t>
  </si>
  <si>
    <t>District 17 Absentee</t>
  </si>
  <si>
    <t>District 17 Question</t>
  </si>
  <si>
    <t>Indian</t>
  </si>
  <si>
    <t>Anchorage #349</t>
  </si>
  <si>
    <t>Anchorage #351</t>
  </si>
  <si>
    <t>Anchorage #353</t>
  </si>
  <si>
    <t>Anchorage #355</t>
  </si>
  <si>
    <t>Anchorage #357</t>
  </si>
  <si>
    <t>Anchorage #359</t>
  </si>
  <si>
    <t>Anchorage #361</t>
  </si>
  <si>
    <t>Anchorage #363</t>
  </si>
  <si>
    <t>District 18 Absentee</t>
  </si>
  <si>
    <t>District 18 Question</t>
  </si>
  <si>
    <t>Anchorage #365</t>
  </si>
  <si>
    <t>Anchorage #367</t>
  </si>
  <si>
    <t>Anchorage #369</t>
  </si>
  <si>
    <t>Anchorage #371</t>
  </si>
  <si>
    <t>Anchorage #373</t>
  </si>
  <si>
    <t>Anchorage #375</t>
  </si>
  <si>
    <t>Anchorage #377</t>
  </si>
  <si>
    <t>Anchorage #379</t>
  </si>
  <si>
    <t>District 19 Absentee</t>
  </si>
  <si>
    <t>District 19 Question</t>
  </si>
  <si>
    <t>Anchorage #381</t>
  </si>
  <si>
    <t>Anchorage #383</t>
  </si>
  <si>
    <t>Anchorage #385</t>
  </si>
  <si>
    <t>Anchorage #389</t>
  </si>
  <si>
    <t>Anchorage #391</t>
  </si>
  <si>
    <t>Anchorage #393</t>
  </si>
  <si>
    <t>District 20 Absentee</t>
  </si>
  <si>
    <t>District 20 Question</t>
  </si>
  <si>
    <t>Anchorage #395</t>
  </si>
  <si>
    <t>Anchorage #397</t>
  </si>
  <si>
    <t>Anchorage #399</t>
  </si>
  <si>
    <t>Anchorage #401</t>
  </si>
  <si>
    <t>Anchorage #403</t>
  </si>
  <si>
    <t>Anchorage #405</t>
  </si>
  <si>
    <t>Anchorage #407</t>
  </si>
  <si>
    <t>Anchorage #409</t>
  </si>
  <si>
    <t>District 21 Absentee</t>
  </si>
  <si>
    <t>District 21 Question</t>
  </si>
  <si>
    <t>Anchorage #411</t>
  </si>
  <si>
    <t>Anchorage #413</t>
  </si>
  <si>
    <t>Anchorage #415</t>
  </si>
  <si>
    <t>Anchorage #417</t>
  </si>
  <si>
    <t>Anchorage #419</t>
  </si>
  <si>
    <t>Anchorage #421</t>
  </si>
  <si>
    <t>Anchorage #423</t>
  </si>
  <si>
    <t>District 22 Absentee</t>
  </si>
  <si>
    <t>District 22 Question</t>
  </si>
  <si>
    <t>Anchorage #425</t>
  </si>
  <si>
    <t>Anchorage #427</t>
  </si>
  <si>
    <t>Anchorage #429</t>
  </si>
  <si>
    <t>District 23 Absentee</t>
  </si>
  <si>
    <t>District 23 Question</t>
  </si>
  <si>
    <t>Anchorage #431</t>
  </si>
  <si>
    <t>Anchorage #433</t>
  </si>
  <si>
    <t>Anchorage #435</t>
  </si>
  <si>
    <t>Anchorage #437</t>
  </si>
  <si>
    <t>Anchorage #439</t>
  </si>
  <si>
    <t>Anchorage #441</t>
  </si>
  <si>
    <t>District 24 Absentee</t>
  </si>
  <si>
    <t>District 24 Question</t>
  </si>
  <si>
    <t>Anchorage #445</t>
  </si>
  <si>
    <t>Anchorage #447</t>
  </si>
  <si>
    <t>Anchorage #449</t>
  </si>
  <si>
    <t>Anchorage #451</t>
  </si>
  <si>
    <t>Anchorage #453</t>
  </si>
  <si>
    <t>Anchorage #455</t>
  </si>
  <si>
    <t>District 25 Absentee</t>
  </si>
  <si>
    <t>District 25 Question</t>
  </si>
  <si>
    <t>Pioneer Peak</t>
  </si>
  <si>
    <t>Fairview</t>
  </si>
  <si>
    <t>Wasilla #1</t>
  </si>
  <si>
    <t>Wasilla #2</t>
  </si>
  <si>
    <t>Anchorage #443</t>
  </si>
  <si>
    <t>Anchorage #457</t>
  </si>
  <si>
    <t>District 26 Absentee</t>
  </si>
  <si>
    <t>District 26 Question</t>
  </si>
  <si>
    <t>Farm Loop</t>
  </si>
  <si>
    <t>Lakes</t>
  </si>
  <si>
    <t>District 27 Absentee</t>
  </si>
  <si>
    <t>District 27 Question</t>
  </si>
  <si>
    <t>Bogard</t>
  </si>
  <si>
    <t>Knik/Goose Bay</t>
  </si>
  <si>
    <t>Wasilla Fishhook</t>
  </si>
  <si>
    <t>District 28 Absentee</t>
  </si>
  <si>
    <t>District 28 Question</t>
  </si>
  <si>
    <t>Farmer's Loop</t>
  </si>
  <si>
    <t>District 29 Absentee</t>
  </si>
  <si>
    <t>District 29 Question</t>
  </si>
  <si>
    <t>Fairbanks #4</t>
  </si>
  <si>
    <t>Fairbanks #5</t>
  </si>
  <si>
    <t>Fairbanks #10</t>
  </si>
  <si>
    <t>District 30 Absentee</t>
  </si>
  <si>
    <t>District 30 Question</t>
  </si>
  <si>
    <t>Fairbanks #1</t>
  </si>
  <si>
    <t>Fairbanks #2</t>
  </si>
  <si>
    <t>Fairbanks #3</t>
  </si>
  <si>
    <t>Fairbanks #6</t>
  </si>
  <si>
    <t>Fairbanks #7</t>
  </si>
  <si>
    <t>Fairbanks #8</t>
  </si>
  <si>
    <t>Fairbanks #9</t>
  </si>
  <si>
    <t>District 31 Absentee</t>
  </si>
  <si>
    <t>District 31 Question</t>
  </si>
  <si>
    <t>Badger #1</t>
  </si>
  <si>
    <t>Badger #2</t>
  </si>
  <si>
    <t>Ft. Wainwright</t>
  </si>
  <si>
    <t>District 32 Absentee</t>
  </si>
  <si>
    <t>District 32 Question</t>
  </si>
  <si>
    <t>Charanika</t>
  </si>
  <si>
    <t>Chena Lakes</t>
  </si>
  <si>
    <t>Steele Creek/Gilmore</t>
  </si>
  <si>
    <t>District 33 Absentee</t>
  </si>
  <si>
    <t>District 33 Question</t>
  </si>
  <si>
    <t>Moose Creek</t>
  </si>
  <si>
    <t>District 34 Absentee</t>
  </si>
  <si>
    <t>District 34 Question</t>
  </si>
  <si>
    <t>Valdez #1</t>
  </si>
  <si>
    <t>Valdez #2</t>
  </si>
  <si>
    <t>Valdez #3</t>
  </si>
  <si>
    <t>District 35 Absentee</t>
  </si>
  <si>
    <t>District 35 Question</t>
  </si>
  <si>
    <t>Allakaket</t>
  </si>
  <si>
    <t xml:space="preserve">Eagle </t>
  </si>
  <si>
    <t xml:space="preserve">Galena </t>
  </si>
  <si>
    <t xml:space="preserve">Grayling </t>
  </si>
  <si>
    <t xml:space="preserve">Hughes </t>
  </si>
  <si>
    <t xml:space="preserve">Huslia </t>
  </si>
  <si>
    <t xml:space="preserve">Kalskag </t>
  </si>
  <si>
    <t xml:space="preserve">Kaltag </t>
  </si>
  <si>
    <t xml:space="preserve">Koyukuk </t>
  </si>
  <si>
    <t xml:space="preserve">Livengood </t>
  </si>
  <si>
    <t xml:space="preserve">McGrath </t>
  </si>
  <si>
    <t xml:space="preserve">Mentasta </t>
  </si>
  <si>
    <t xml:space="preserve">Minto </t>
  </si>
  <si>
    <t xml:space="preserve">Nenana </t>
  </si>
  <si>
    <t xml:space="preserve">Nikolai </t>
  </si>
  <si>
    <t xml:space="preserve">Northway </t>
  </si>
  <si>
    <t xml:space="preserve">Nulato </t>
  </si>
  <si>
    <t>District 36 Absentee</t>
  </si>
  <si>
    <t>District 36 Question</t>
  </si>
  <si>
    <t>Diomede</t>
  </si>
  <si>
    <t>District 37 Absentee</t>
  </si>
  <si>
    <t>District 37 Question</t>
  </si>
  <si>
    <t>Nome #1</t>
  </si>
  <si>
    <t>Nome #2</t>
  </si>
  <si>
    <t>Pitka’s Point</t>
  </si>
  <si>
    <t>Nunam Iqua</t>
  </si>
  <si>
    <t>St. Mary's</t>
  </si>
  <si>
    <t>St. Michael</t>
  </si>
  <si>
    <t>District 38 Absentee</t>
  </si>
  <si>
    <t>District 38 Question</t>
  </si>
  <si>
    <t>Bethel #1</t>
  </si>
  <si>
    <t>Bethel #2</t>
  </si>
  <si>
    <t>Bethel #3</t>
  </si>
  <si>
    <t>Clark’s Point</t>
  </si>
  <si>
    <t>District 39 Absentee</t>
  </si>
  <si>
    <t>District 39 Question</t>
  </si>
  <si>
    <t>Aleutians #1</t>
  </si>
  <si>
    <t>Egegik/Pilot Point</t>
  </si>
  <si>
    <t>Iliamna/Newhalen</t>
  </si>
  <si>
    <t>Kokhanok/Igiugig</t>
  </si>
  <si>
    <t>St. George</t>
  </si>
  <si>
    <t>St. Paul</t>
  </si>
  <si>
    <t>Aleutians #2</t>
  </si>
  <si>
    <t>District 40 Absentee</t>
  </si>
  <si>
    <t>District 40 Question</t>
  </si>
  <si>
    <t>00 Precinct ID</t>
  </si>
  <si>
    <t>00 Precinct Name</t>
  </si>
  <si>
    <t/>
  </si>
  <si>
    <t>00 HD</t>
  </si>
  <si>
    <t>00 2017 Muni</t>
  </si>
  <si>
    <t>Ketchikan No. 1</t>
  </si>
  <si>
    <t>Ketchikan No. 2</t>
  </si>
  <si>
    <t>01-130</t>
  </si>
  <si>
    <t>Ketchikan No. 3</t>
  </si>
  <si>
    <t>01-140</t>
  </si>
  <si>
    <t>North Tongass No. 1</t>
  </si>
  <si>
    <t>01-150</t>
  </si>
  <si>
    <t>North Tongass No. 2</t>
  </si>
  <si>
    <t>01-160</t>
  </si>
  <si>
    <t>01-170</t>
  </si>
  <si>
    <t>South Tongass</t>
  </si>
  <si>
    <t>01-180</t>
  </si>
  <si>
    <t>01-185</t>
  </si>
  <si>
    <t>Full Count</t>
  </si>
  <si>
    <t>Sitka No. 1</t>
  </si>
  <si>
    <t>Sitka No. 2</t>
  </si>
  <si>
    <t>02-230</t>
  </si>
  <si>
    <t>Sawmill Creek</t>
  </si>
  <si>
    <t>02-250</t>
  </si>
  <si>
    <t>02-285</t>
  </si>
  <si>
    <t>Pelican/Elfin</t>
  </si>
  <si>
    <t>Juneau No. 1</t>
  </si>
  <si>
    <t>Juneau No. 2</t>
  </si>
  <si>
    <t>Juneau No. 3</t>
  </si>
  <si>
    <t>03-340</t>
  </si>
  <si>
    <t>Juneau No. 4</t>
  </si>
  <si>
    <t>Juneau Airport Area</t>
  </si>
  <si>
    <t>Mendenhall Valley No. 1</t>
  </si>
  <si>
    <t>04-420</t>
  </si>
  <si>
    <t>Mendenhall Valley No. 2</t>
  </si>
  <si>
    <t>Mendenhall Valley No. 3</t>
  </si>
  <si>
    <t>04-440</t>
  </si>
  <si>
    <t>Mendenhall Valley No. 4</t>
  </si>
  <si>
    <t>04-450</t>
  </si>
  <si>
    <t>Auke Bay/Fritz Cove</t>
  </si>
  <si>
    <t>04-460</t>
  </si>
  <si>
    <t>05-500</t>
  </si>
  <si>
    <t>05-502</t>
  </si>
  <si>
    <t>05-504</t>
  </si>
  <si>
    <t>05-506</t>
  </si>
  <si>
    <t>05-510</t>
  </si>
  <si>
    <t>Haines No. 1</t>
  </si>
  <si>
    <t>05-512</t>
  </si>
  <si>
    <t>05-514</t>
  </si>
  <si>
    <t>05-516</t>
  </si>
  <si>
    <t>05-518</t>
  </si>
  <si>
    <t>05-525</t>
  </si>
  <si>
    <t>05-530</t>
  </si>
  <si>
    <t>05-535</t>
  </si>
  <si>
    <t>05-540</t>
  </si>
  <si>
    <t>05-550</t>
  </si>
  <si>
    <t>05-556</t>
  </si>
  <si>
    <t>05-565</t>
  </si>
  <si>
    <t>05-570</t>
  </si>
  <si>
    <t>06-505</t>
  </si>
  <si>
    <t>06-510</t>
  </si>
  <si>
    <t>06-515</t>
  </si>
  <si>
    <t>06-520</t>
  </si>
  <si>
    <t>06-525</t>
  </si>
  <si>
    <t>06-530</t>
  </si>
  <si>
    <t>06-533</t>
  </si>
  <si>
    <t>06-537</t>
  </si>
  <si>
    <t>06-540</t>
  </si>
  <si>
    <t>06-542</t>
  </si>
  <si>
    <t>06-543</t>
  </si>
  <si>
    <t>06-545</t>
  </si>
  <si>
    <t>06-546</t>
  </si>
  <si>
    <t>Deltana</t>
  </si>
  <si>
    <t>06-547</t>
  </si>
  <si>
    <t>06-550</t>
  </si>
  <si>
    <t>06-555</t>
  </si>
  <si>
    <t>06-557</t>
  </si>
  <si>
    <t>06-560</t>
  </si>
  <si>
    <t>06-565</t>
  </si>
  <si>
    <t>06-570</t>
  </si>
  <si>
    <t>06-575</t>
  </si>
  <si>
    <t>06-580</t>
  </si>
  <si>
    <t>06-590</t>
  </si>
  <si>
    <t>06-593</t>
  </si>
  <si>
    <t>06-595</t>
  </si>
  <si>
    <t>06-605</t>
  </si>
  <si>
    <t>06-607</t>
  </si>
  <si>
    <t>Marshall</t>
  </si>
  <si>
    <t>06-610</t>
  </si>
  <si>
    <t>06-613</t>
  </si>
  <si>
    <t>06-615</t>
  </si>
  <si>
    <t>06-620</t>
  </si>
  <si>
    <t>06-625</t>
  </si>
  <si>
    <t>06-627</t>
  </si>
  <si>
    <t>06-630</t>
  </si>
  <si>
    <t>06-650</t>
  </si>
  <si>
    <t>06-655</t>
  </si>
  <si>
    <t>06-660</t>
  </si>
  <si>
    <t>06-665</t>
  </si>
  <si>
    <t>06-675</t>
  </si>
  <si>
    <t>06-680</t>
  </si>
  <si>
    <t>06-683</t>
  </si>
  <si>
    <t>06-685</t>
  </si>
  <si>
    <t>06-687</t>
  </si>
  <si>
    <t>06-688</t>
  </si>
  <si>
    <t>06-695</t>
  </si>
  <si>
    <t>06-700</t>
  </si>
  <si>
    <t>07-210</t>
  </si>
  <si>
    <t>07-225</t>
  </si>
  <si>
    <t>07-230</t>
  </si>
  <si>
    <t>07-235</t>
  </si>
  <si>
    <t>Goldstream #1</t>
  </si>
  <si>
    <t>07-240</t>
  </si>
  <si>
    <t>07-245</t>
  </si>
  <si>
    <t>07-250</t>
  </si>
  <si>
    <t>07-255</t>
  </si>
  <si>
    <t>07-260</t>
  </si>
  <si>
    <t>08-100</t>
  </si>
  <si>
    <t>08-110</t>
  </si>
  <si>
    <t>08-115</t>
  </si>
  <si>
    <t>08-120</t>
  </si>
  <si>
    <t>08-125</t>
  </si>
  <si>
    <t>08-130</t>
  </si>
  <si>
    <t>08-132</t>
  </si>
  <si>
    <t>08-134</t>
  </si>
  <si>
    <t>Goldstream #2</t>
  </si>
  <si>
    <t>08-136</t>
  </si>
  <si>
    <t>08-138</t>
  </si>
  <si>
    <t>08-140</t>
  </si>
  <si>
    <t>08-143</t>
  </si>
  <si>
    <t>08-145</t>
  </si>
  <si>
    <t>09-305</t>
  </si>
  <si>
    <t>09-310</t>
  </si>
  <si>
    <t>09-320</t>
  </si>
  <si>
    <t>09-330</t>
  </si>
  <si>
    <t>09-335</t>
  </si>
  <si>
    <t>09-340</t>
  </si>
  <si>
    <t>09-345</t>
  </si>
  <si>
    <t>09-350</t>
  </si>
  <si>
    <t>09-353</t>
  </si>
  <si>
    <t>10-325</t>
  </si>
  <si>
    <t>10-355</t>
  </si>
  <si>
    <t>10-360</t>
  </si>
  <si>
    <t>10-365</t>
  </si>
  <si>
    <t>10-367</t>
  </si>
  <si>
    <t>11-400</t>
  </si>
  <si>
    <t>11-405</t>
  </si>
  <si>
    <t>11-410</t>
  </si>
  <si>
    <t>11-415</t>
  </si>
  <si>
    <t>11-420</t>
  </si>
  <si>
    <t>11-425</t>
  </si>
  <si>
    <t>11-430</t>
  </si>
  <si>
    <t>11-435</t>
  </si>
  <si>
    <t>12-010</t>
  </si>
  <si>
    <t>12-020</t>
  </si>
  <si>
    <t>12-025</t>
  </si>
  <si>
    <t>12-030</t>
  </si>
  <si>
    <t>12-031</t>
  </si>
  <si>
    <t>12-035</t>
  </si>
  <si>
    <t>12-043</t>
  </si>
  <si>
    <t>12-047</t>
  </si>
  <si>
    <t>12-050</t>
  </si>
  <si>
    <t>12-055</t>
  </si>
  <si>
    <t>12-060</t>
  </si>
  <si>
    <t>13-005</t>
  </si>
  <si>
    <t>13-010</t>
  </si>
  <si>
    <t>13-015</t>
  </si>
  <si>
    <t>13-020</t>
  </si>
  <si>
    <t>Mat-Su Campus</t>
  </si>
  <si>
    <t>13-025</t>
  </si>
  <si>
    <t>13-033</t>
  </si>
  <si>
    <t>Palmer Fishhook</t>
  </si>
  <si>
    <t>13-035</t>
  </si>
  <si>
    <t>Pioneer Park</t>
  </si>
  <si>
    <t>13-040</t>
  </si>
  <si>
    <t>Trunk</t>
  </si>
  <si>
    <t>13-045</t>
  </si>
  <si>
    <t>Walby Lake</t>
  </si>
  <si>
    <t>14-050</t>
  </si>
  <si>
    <t>Kings Lake</t>
  </si>
  <si>
    <t>14-055</t>
  </si>
  <si>
    <t>Knik</t>
  </si>
  <si>
    <t>14-060</t>
  </si>
  <si>
    <t>14-065</t>
  </si>
  <si>
    <t>Seward Meridian</t>
  </si>
  <si>
    <t>14-070</t>
  </si>
  <si>
    <t>Wasilla Lake</t>
  </si>
  <si>
    <t>14-075</t>
  </si>
  <si>
    <t>Wasilla No. 1</t>
  </si>
  <si>
    <t>14-080</t>
  </si>
  <si>
    <t>Wasilla No. 2</t>
  </si>
  <si>
    <t>15-100</t>
  </si>
  <si>
    <t>15-103</t>
  </si>
  <si>
    <t>15-105</t>
  </si>
  <si>
    <t>Knik Goose Bay</t>
  </si>
  <si>
    <t>15-110</t>
  </si>
  <si>
    <t>Meadow Lakes No. 1</t>
  </si>
  <si>
    <t>15-115</t>
  </si>
  <si>
    <t>Meadow Lakes No. 2</t>
  </si>
  <si>
    <t>15-120</t>
  </si>
  <si>
    <t>15-125</t>
  </si>
  <si>
    <t>15-130</t>
  </si>
  <si>
    <t>15-135</t>
  </si>
  <si>
    <t>16-140</t>
  </si>
  <si>
    <t>16-145</t>
  </si>
  <si>
    <t>Eklutna</t>
  </si>
  <si>
    <t>16-150</t>
  </si>
  <si>
    <t>16-155</t>
  </si>
  <si>
    <t>16-160</t>
  </si>
  <si>
    <t>Peters Creek No. 1</t>
  </si>
  <si>
    <t>16-165</t>
  </si>
  <si>
    <t>Peters Creek No. 2</t>
  </si>
  <si>
    <t>16-170</t>
  </si>
  <si>
    <t>Snowshoe</t>
  </si>
  <si>
    <t>16-175</t>
  </si>
  <si>
    <t>Springer Loop</t>
  </si>
  <si>
    <t>17-200</t>
  </si>
  <si>
    <t>Chugach Park No. 3</t>
  </si>
  <si>
    <t>17-205</t>
  </si>
  <si>
    <t>Dntn Eagle River No. 1</t>
  </si>
  <si>
    <t>17-210</t>
  </si>
  <si>
    <t>Dntn Eagle River No. 2</t>
  </si>
  <si>
    <t>17-215</t>
  </si>
  <si>
    <t>Eagle River No. 1</t>
  </si>
  <si>
    <t>17-220</t>
  </si>
  <si>
    <t>Eagle River No. 2</t>
  </si>
  <si>
    <t>17-225</t>
  </si>
  <si>
    <t>Meadow Creek No. 1</t>
  </si>
  <si>
    <t>17-230</t>
  </si>
  <si>
    <t>Meadow Creek No. 2</t>
  </si>
  <si>
    <t>18-235</t>
  </si>
  <si>
    <t>18-240</t>
  </si>
  <si>
    <t>Fire Lake</t>
  </si>
  <si>
    <t>18-245</t>
  </si>
  <si>
    <t>18-250</t>
  </si>
  <si>
    <t>Government Hill No. 2</t>
  </si>
  <si>
    <t>18-255</t>
  </si>
  <si>
    <t>North Muldoon</t>
  </si>
  <si>
    <t>19-300</t>
  </si>
  <si>
    <t>Cheney Lake</t>
  </si>
  <si>
    <t>19-305</t>
  </si>
  <si>
    <t>Creekside Park</t>
  </si>
  <si>
    <t>19-310</t>
  </si>
  <si>
    <t>Muldoon No. 1</t>
  </si>
  <si>
    <t>19-315</t>
  </si>
  <si>
    <t>Muldoon No. 2</t>
  </si>
  <si>
    <t>19-320</t>
  </si>
  <si>
    <t>Muldoon No. 3</t>
  </si>
  <si>
    <t>19-325</t>
  </si>
  <si>
    <t>Muldoon No. 4</t>
  </si>
  <si>
    <t>19-330</t>
  </si>
  <si>
    <t>Northeast Anchorage</t>
  </si>
  <si>
    <t>North Mtn View No. 1</t>
  </si>
  <si>
    <t>North Mtn View No. 2</t>
  </si>
  <si>
    <t>South Mtn View No. 1</t>
  </si>
  <si>
    <t>21-400</t>
  </si>
  <si>
    <t>Baxter</t>
  </si>
  <si>
    <t>21-410</t>
  </si>
  <si>
    <t>Chugach Foot Hills No. 1</t>
  </si>
  <si>
    <t>21-415</t>
  </si>
  <si>
    <t>Chugach Foot Hills No. 2</t>
  </si>
  <si>
    <t>21-420</t>
  </si>
  <si>
    <t>Reflection Lake</t>
  </si>
  <si>
    <t>21-425</t>
  </si>
  <si>
    <t>22-430</t>
  </si>
  <si>
    <t>Airport Heights No. 1</t>
  </si>
  <si>
    <t>22-435</t>
  </si>
  <si>
    <t>Airport Heights No. 2</t>
  </si>
  <si>
    <t>22-440</t>
  </si>
  <si>
    <t>College Gate</t>
  </si>
  <si>
    <t>22-445</t>
  </si>
  <si>
    <t>East Anchorage</t>
  </si>
  <si>
    <t>22-450</t>
  </si>
  <si>
    <t>Russian Jack</t>
  </si>
  <si>
    <t>22-455</t>
  </si>
  <si>
    <t>South Mtn View No. 2</t>
  </si>
  <si>
    <t>22-460</t>
  </si>
  <si>
    <t>University No 1</t>
  </si>
  <si>
    <t>22-465</t>
  </si>
  <si>
    <t>University No 2</t>
  </si>
  <si>
    <t>23-500</t>
  </si>
  <si>
    <t>Downtown Anchorage No. 1</t>
  </si>
  <si>
    <t>23-505</t>
  </si>
  <si>
    <t>Downtown Anchorage No. 2</t>
  </si>
  <si>
    <t>23-510</t>
  </si>
  <si>
    <t>Downtown Anchorage No. 3</t>
  </si>
  <si>
    <t>23-515</t>
  </si>
  <si>
    <t>Downtown Anchorage No. 4</t>
  </si>
  <si>
    <t>23-520</t>
  </si>
  <si>
    <t>23-525</t>
  </si>
  <si>
    <t>Fireweed</t>
  </si>
  <si>
    <t>23-530</t>
  </si>
  <si>
    <t>Government Hill No. 1</t>
  </si>
  <si>
    <t>23-535</t>
  </si>
  <si>
    <t>Merrill Field</t>
  </si>
  <si>
    <t>23-540</t>
  </si>
  <si>
    <t>Rogers Park</t>
  </si>
  <si>
    <t>East Dowling</t>
  </si>
  <si>
    <t>Far North Bicentennial</t>
  </si>
  <si>
    <t>Midtown No. 1</t>
  </si>
  <si>
    <t>Midtown No. 2</t>
  </si>
  <si>
    <t>Midtown No. 3</t>
  </si>
  <si>
    <t>Taku</t>
  </si>
  <si>
    <t>25-600</t>
  </si>
  <si>
    <t>Arctic</t>
  </si>
  <si>
    <t>25-605</t>
  </si>
  <si>
    <t>Conners Lake</t>
  </si>
  <si>
    <t>25-610</t>
  </si>
  <si>
    <t>Northwood</t>
  </si>
  <si>
    <t>25-615</t>
  </si>
  <si>
    <t>Spenard No. 1</t>
  </si>
  <si>
    <t>25-620</t>
  </si>
  <si>
    <t>Spenard No. 2</t>
  </si>
  <si>
    <t>25-625</t>
  </si>
  <si>
    <t>Spenard No. 3</t>
  </si>
  <si>
    <t>25-630</t>
  </si>
  <si>
    <t>Westchester No. 1</t>
  </si>
  <si>
    <t>25-635</t>
  </si>
  <si>
    <t>Willowcrest No. 1</t>
  </si>
  <si>
    <t>25-640</t>
  </si>
  <si>
    <t>Willowcrest No. 2</t>
  </si>
  <si>
    <t>26-645</t>
  </si>
  <si>
    <t>Inlet View No. 1</t>
  </si>
  <si>
    <t>26-650</t>
  </si>
  <si>
    <t>Inlet View No. 2</t>
  </si>
  <si>
    <t>26-655</t>
  </si>
  <si>
    <t>Lake Hood</t>
  </si>
  <si>
    <t>26-660</t>
  </si>
  <si>
    <t>Lake Spenard</t>
  </si>
  <si>
    <t>26-665</t>
  </si>
  <si>
    <t>Turnagain No. 1</t>
  </si>
  <si>
    <t>26-670</t>
  </si>
  <si>
    <t>Turnagain No. 2</t>
  </si>
  <si>
    <t>26-675</t>
  </si>
  <si>
    <t>Turnagain No. 3</t>
  </si>
  <si>
    <t>26-680</t>
  </si>
  <si>
    <t>Turnagain No. 4</t>
  </si>
  <si>
    <t>26-685</t>
  </si>
  <si>
    <t>Westchester No. 2</t>
  </si>
  <si>
    <t>27-700</t>
  </si>
  <si>
    <t>Dimond No. 1</t>
  </si>
  <si>
    <t>27-705</t>
  </si>
  <si>
    <t>Jewel Lake No 1</t>
  </si>
  <si>
    <t>27-710</t>
  </si>
  <si>
    <t>Kincaid</t>
  </si>
  <si>
    <t>27-715</t>
  </si>
  <si>
    <t>Sand Lake No. 1</t>
  </si>
  <si>
    <t>27-720</t>
  </si>
  <si>
    <t>Sand Lake No. 2</t>
  </si>
  <si>
    <t>27-725</t>
  </si>
  <si>
    <t>Sand Lake No. 3</t>
  </si>
  <si>
    <t>28-730</t>
  </si>
  <si>
    <t>Bayshore</t>
  </si>
  <si>
    <t>28-735</t>
  </si>
  <si>
    <t>Campbell Lake</t>
  </si>
  <si>
    <t>28-740</t>
  </si>
  <si>
    <t>Jewel Lake No. 2</t>
  </si>
  <si>
    <t>28-745</t>
  </si>
  <si>
    <t>Klatt No. 1</t>
  </si>
  <si>
    <t>28-750</t>
  </si>
  <si>
    <t>Oceanview No. 1</t>
  </si>
  <si>
    <t>28-755</t>
  </si>
  <si>
    <t>Southport</t>
  </si>
  <si>
    <t>29-800</t>
  </si>
  <si>
    <t>Campbell Creek No. 1</t>
  </si>
  <si>
    <t>29-805</t>
  </si>
  <si>
    <t>Campbell Creek No. 2</t>
  </si>
  <si>
    <t>29-810</t>
  </si>
  <si>
    <t>Campbell Creek No. 3</t>
  </si>
  <si>
    <t>29-815</t>
  </si>
  <si>
    <t>Dimond No. 2</t>
  </si>
  <si>
    <t>29-820</t>
  </si>
  <si>
    <t>Dimond No. 3</t>
  </si>
  <si>
    <t>29-825</t>
  </si>
  <si>
    <t>Independence Park No. 1</t>
  </si>
  <si>
    <t>29-830</t>
  </si>
  <si>
    <t>Independence Park No. 2</t>
  </si>
  <si>
    <t>30-835</t>
  </si>
  <si>
    <t>Abbott Loop No. 1</t>
  </si>
  <si>
    <t>30-840</t>
  </si>
  <si>
    <t>Abbott Loop No. 2</t>
  </si>
  <si>
    <t>30-845</t>
  </si>
  <si>
    <t>Abbott Loop No. 3</t>
  </si>
  <si>
    <t>30-850</t>
  </si>
  <si>
    <t>Abbott Loop No. 4</t>
  </si>
  <si>
    <t>30-855</t>
  </si>
  <si>
    <t>Laurel/Dowling</t>
  </si>
  <si>
    <t>30-860</t>
  </si>
  <si>
    <t>Lore No. 1</t>
  </si>
  <si>
    <t>30-865</t>
  </si>
  <si>
    <t>Lore No. 2</t>
  </si>
  <si>
    <t>31-900</t>
  </si>
  <si>
    <t>Huffman No. 1</t>
  </si>
  <si>
    <t>31-905</t>
  </si>
  <si>
    <t>Huffman No. 2</t>
  </si>
  <si>
    <t>31-910</t>
  </si>
  <si>
    <t>Huffman No. 3</t>
  </si>
  <si>
    <t>31-915</t>
  </si>
  <si>
    <t>Huffman No. 4</t>
  </si>
  <si>
    <t>31-920</t>
  </si>
  <si>
    <t>Huffman No. 5</t>
  </si>
  <si>
    <t>31-925</t>
  </si>
  <si>
    <t>Huffman No. 6</t>
  </si>
  <si>
    <t>31-930</t>
  </si>
  <si>
    <t>Huffman No.7</t>
  </si>
  <si>
    <t>31-935</t>
  </si>
  <si>
    <t>Huffman No. 8</t>
  </si>
  <si>
    <t>32-940</t>
  </si>
  <si>
    <t>Bear Valley</t>
  </si>
  <si>
    <t>32-945</t>
  </si>
  <si>
    <t>Centennial Park</t>
  </si>
  <si>
    <t>32-950</t>
  </si>
  <si>
    <t>Chugach Park No. 1</t>
  </si>
  <si>
    <t>32-955</t>
  </si>
  <si>
    <t>Chugach Park No. 2</t>
  </si>
  <si>
    <t>32-960</t>
  </si>
  <si>
    <t>32-965</t>
  </si>
  <si>
    <t>Golden View</t>
  </si>
  <si>
    <t>32-970</t>
  </si>
  <si>
    <t>Hiland</t>
  </si>
  <si>
    <t>32-975</t>
  </si>
  <si>
    <t>32-980</t>
  </si>
  <si>
    <t>32-985</t>
  </si>
  <si>
    <t>32-990</t>
  </si>
  <si>
    <t>Stuckagain Heights</t>
  </si>
  <si>
    <t>33-700</t>
  </si>
  <si>
    <t>33-710</t>
  </si>
  <si>
    <t>Kenai No. 1</t>
  </si>
  <si>
    <t>33-720</t>
  </si>
  <si>
    <t>Kenai No. 2</t>
  </si>
  <si>
    <t>33-730</t>
  </si>
  <si>
    <t>Kenai No. 3</t>
  </si>
  <si>
    <t>33-740</t>
  </si>
  <si>
    <t>K-Beach</t>
  </si>
  <si>
    <t>33-750</t>
  </si>
  <si>
    <t>34-810</t>
  </si>
  <si>
    <t>Funny River</t>
  </si>
  <si>
    <t>34-820</t>
  </si>
  <si>
    <t>34-830</t>
  </si>
  <si>
    <t>Mackey Lake</t>
  </si>
  <si>
    <t>34-840</t>
  </si>
  <si>
    <t>34-850</t>
  </si>
  <si>
    <t>34-870</t>
  </si>
  <si>
    <t>Salamatoff</t>
  </si>
  <si>
    <t>34-880</t>
  </si>
  <si>
    <t>Homer No. 1</t>
  </si>
  <si>
    <t>Homer No. 2</t>
  </si>
  <si>
    <t>35-030</t>
  </si>
  <si>
    <t>35-050</t>
  </si>
  <si>
    <t>35-070</t>
  </si>
  <si>
    <t>35-080</t>
  </si>
  <si>
    <t>Kachemak City/Fritz Creek</t>
  </si>
  <si>
    <t>35-090</t>
  </si>
  <si>
    <t>35-095</t>
  </si>
  <si>
    <t>35-098</t>
  </si>
  <si>
    <t>Chiniak</t>
  </si>
  <si>
    <t>36-608</t>
  </si>
  <si>
    <t>Kodiak Island South</t>
  </si>
  <si>
    <t>36-618</t>
  </si>
  <si>
    <t>Kodiak No. 1</t>
  </si>
  <si>
    <t>Kodiak No. 2</t>
  </si>
  <si>
    <t>36-622</t>
  </si>
  <si>
    <t>36-676</t>
  </si>
  <si>
    <t>36-696</t>
  </si>
  <si>
    <t>37-700</t>
  </si>
  <si>
    <t>37-702</t>
  </si>
  <si>
    <t>37-704</t>
  </si>
  <si>
    <t>37-706</t>
  </si>
  <si>
    <t>37-708</t>
  </si>
  <si>
    <t>37-710</t>
  </si>
  <si>
    <t>37-712</t>
  </si>
  <si>
    <t>37-714</t>
  </si>
  <si>
    <t>37-716</t>
  </si>
  <si>
    <t>Egegik/Pilot Poin</t>
  </si>
  <si>
    <t>37-718</t>
  </si>
  <si>
    <t>37-720</t>
  </si>
  <si>
    <t>37-722</t>
  </si>
  <si>
    <t>37-724</t>
  </si>
  <si>
    <t>37-726</t>
  </si>
  <si>
    <t>37-728</t>
  </si>
  <si>
    <t>37-730</t>
  </si>
  <si>
    <t>37-732</t>
  </si>
  <si>
    <t>37-734</t>
  </si>
  <si>
    <t>37-736</t>
  </si>
  <si>
    <t>37-738</t>
  </si>
  <si>
    <t>37-740</t>
  </si>
  <si>
    <t>37-742</t>
  </si>
  <si>
    <t>38-800</t>
  </si>
  <si>
    <t>38-802</t>
  </si>
  <si>
    <t>38-804</t>
  </si>
  <si>
    <t>38-806</t>
  </si>
  <si>
    <t>38-808</t>
  </si>
  <si>
    <t>38-810</t>
  </si>
  <si>
    <t>38-812</t>
  </si>
  <si>
    <t>38-814</t>
  </si>
  <si>
    <t>38-816</t>
  </si>
  <si>
    <t>38-818</t>
  </si>
  <si>
    <t>38-820</t>
  </si>
  <si>
    <t>38-822</t>
  </si>
  <si>
    <t>38-824</t>
  </si>
  <si>
    <t>38-826</t>
  </si>
  <si>
    <t>38-828</t>
  </si>
  <si>
    <t>Kwigillongok</t>
  </si>
  <si>
    <t>38-830</t>
  </si>
  <si>
    <t>38-832</t>
  </si>
  <si>
    <t>38-834</t>
  </si>
  <si>
    <t>38-836</t>
  </si>
  <si>
    <t>38-838</t>
  </si>
  <si>
    <t>38-840</t>
  </si>
  <si>
    <t>38-842</t>
  </si>
  <si>
    <t>38-844</t>
  </si>
  <si>
    <t>38-846</t>
  </si>
  <si>
    <t>38-848</t>
  </si>
  <si>
    <t>38-850</t>
  </si>
  <si>
    <t>38-852</t>
  </si>
  <si>
    <t>39-900</t>
  </si>
  <si>
    <t>39-902</t>
  </si>
  <si>
    <t>39-904</t>
  </si>
  <si>
    <t>39-906</t>
  </si>
  <si>
    <t>39-908</t>
  </si>
  <si>
    <t>39-910</t>
  </si>
  <si>
    <t>39-912</t>
  </si>
  <si>
    <t>39-914</t>
  </si>
  <si>
    <t>39-916</t>
  </si>
  <si>
    <t>39-918</t>
  </si>
  <si>
    <t>39-920</t>
  </si>
  <si>
    <t>39-922</t>
  </si>
  <si>
    <t>39-924</t>
  </si>
  <si>
    <t>39-926</t>
  </si>
  <si>
    <t>39-928</t>
  </si>
  <si>
    <t>39-930</t>
  </si>
  <si>
    <t>39-932</t>
  </si>
  <si>
    <t>39-934</t>
  </si>
  <si>
    <t>39-936</t>
  </si>
  <si>
    <t>39-938</t>
  </si>
  <si>
    <t>39-940</t>
  </si>
  <si>
    <t>39-942</t>
  </si>
  <si>
    <t>39-944</t>
  </si>
  <si>
    <t>39-946</t>
  </si>
  <si>
    <t>39-948</t>
  </si>
  <si>
    <t>39-950</t>
  </si>
  <si>
    <t>39-952</t>
  </si>
  <si>
    <t>40-002</t>
  </si>
  <si>
    <t>40-004</t>
  </si>
  <si>
    <t>40-008</t>
  </si>
  <si>
    <t>40-010</t>
  </si>
  <si>
    <t>40-012</t>
  </si>
  <si>
    <t>40-014</t>
  </si>
  <si>
    <t>40-016</t>
  </si>
  <si>
    <t>40-018</t>
  </si>
  <si>
    <t>40-020</t>
  </si>
  <si>
    <t>40-022</t>
  </si>
  <si>
    <t>40-024</t>
  </si>
  <si>
    <t>40-026</t>
  </si>
  <si>
    <t>40-028</t>
  </si>
  <si>
    <t>40-030</t>
  </si>
  <si>
    <t>40-032</t>
  </si>
  <si>
    <t>40-034</t>
  </si>
  <si>
    <t>40-038</t>
  </si>
  <si>
    <t>40-040</t>
  </si>
  <si>
    <t>40-042</t>
  </si>
  <si>
    <t>40-044</t>
  </si>
  <si>
    <t>04 Precinct</t>
  </si>
  <si>
    <t>04 Precinct Name</t>
  </si>
  <si>
    <t>04 HD</t>
  </si>
  <si>
    <t>04 2017 Muni</t>
  </si>
  <si>
    <t>District 1</t>
  </si>
  <si>
    <t>Early Voting</t>
  </si>
  <si>
    <t>01-ED</t>
  </si>
  <si>
    <t>01-SL</t>
  </si>
  <si>
    <t>SL AQE Est</t>
  </si>
  <si>
    <t>01-WE</t>
  </si>
  <si>
    <t>Weighted AQE Est</t>
  </si>
  <si>
    <t>Sitka No, 2</t>
  </si>
  <si>
    <t>District 2</t>
  </si>
  <si>
    <t>02-ED</t>
  </si>
  <si>
    <t>02-SL</t>
  </si>
  <si>
    <t>02-WE</t>
  </si>
  <si>
    <t>District 3</t>
  </si>
  <si>
    <t>03-ED</t>
  </si>
  <si>
    <t>District 4</t>
  </si>
  <si>
    <t>04-ED</t>
  </si>
  <si>
    <t>District 5</t>
  </si>
  <si>
    <t>05-ED</t>
  </si>
  <si>
    <t>05-SL</t>
  </si>
  <si>
    <t>05-WE</t>
  </si>
  <si>
    <t>District 6</t>
  </si>
  <si>
    <t>06-ED</t>
  </si>
  <si>
    <t>06-SL</t>
  </si>
  <si>
    <t>06-WE</t>
  </si>
  <si>
    <t>District 7</t>
  </si>
  <si>
    <t>07-ED</t>
  </si>
  <si>
    <t>District 8</t>
  </si>
  <si>
    <t>08-ED</t>
  </si>
  <si>
    <t>08-SL</t>
  </si>
  <si>
    <t>08-WE</t>
  </si>
  <si>
    <t>District 9</t>
  </si>
  <si>
    <t>09-ED</t>
  </si>
  <si>
    <t>District 10</t>
  </si>
  <si>
    <t>10-ED</t>
  </si>
  <si>
    <t>District 11</t>
  </si>
  <si>
    <t>11-ED</t>
  </si>
  <si>
    <t>District 12</t>
  </si>
  <si>
    <t>12-ED</t>
  </si>
  <si>
    <t>12-SL</t>
  </si>
  <si>
    <t>12-WE</t>
  </si>
  <si>
    <t>City of Palmer No. 1</t>
  </si>
  <si>
    <t>13-027</t>
  </si>
  <si>
    <t>City of Palmer No. 2</t>
  </si>
  <si>
    <t>District</t>
  </si>
  <si>
    <t>13-ED</t>
  </si>
  <si>
    <t>14-ED</t>
  </si>
  <si>
    <t>Houston City</t>
  </si>
  <si>
    <t>15-ED</t>
  </si>
  <si>
    <t>16-ED</t>
  </si>
  <si>
    <t>16-SL</t>
  </si>
  <si>
    <t>16-WE</t>
  </si>
  <si>
    <t>District 17</t>
  </si>
  <si>
    <t>17-ED</t>
  </si>
  <si>
    <t>District 18</t>
  </si>
  <si>
    <t>18-ED</t>
  </si>
  <si>
    <t>District 19</t>
  </si>
  <si>
    <t>19-ED</t>
  </si>
  <si>
    <t>District 20</t>
  </si>
  <si>
    <t>20-ED</t>
  </si>
  <si>
    <t>District 21</t>
  </si>
  <si>
    <t>21-ED</t>
  </si>
  <si>
    <t>District 22</t>
  </si>
  <si>
    <t>22-ED</t>
  </si>
  <si>
    <t>District 23</t>
  </si>
  <si>
    <t>23-ED</t>
  </si>
  <si>
    <t>District 24</t>
  </si>
  <si>
    <t>24-ED</t>
  </si>
  <si>
    <t>District 25</t>
  </si>
  <si>
    <t>25-ED</t>
  </si>
  <si>
    <t>District 26</t>
  </si>
  <si>
    <t>26-ED</t>
  </si>
  <si>
    <t>District 27</t>
  </si>
  <si>
    <t>27-ED</t>
  </si>
  <si>
    <t>District 28</t>
  </si>
  <si>
    <t>28-ED</t>
  </si>
  <si>
    <t>District 29</t>
  </si>
  <si>
    <t>29-ED</t>
  </si>
  <si>
    <t>District 30</t>
  </si>
  <si>
    <t>30-ED</t>
  </si>
  <si>
    <t>District 31</t>
  </si>
  <si>
    <t>31-ED</t>
  </si>
  <si>
    <t>District 32</t>
  </si>
  <si>
    <t>32-ED</t>
  </si>
  <si>
    <t>32-SL</t>
  </si>
  <si>
    <t>32-WE</t>
  </si>
  <si>
    <t>33-ED</t>
  </si>
  <si>
    <t>District 34</t>
  </si>
  <si>
    <t>34-ED</t>
  </si>
  <si>
    <t>District 35</t>
  </si>
  <si>
    <t>35-ED</t>
  </si>
  <si>
    <t>District 36</t>
  </si>
  <si>
    <t>36-ED</t>
  </si>
  <si>
    <t>36-SL</t>
  </si>
  <si>
    <t>36-WE</t>
  </si>
  <si>
    <t>Egegik/Pilot</t>
  </si>
  <si>
    <t>South Nanek</t>
  </si>
  <si>
    <t>District 37</t>
  </si>
  <si>
    <t>37-ED</t>
  </si>
  <si>
    <t>37-SL</t>
  </si>
  <si>
    <t>37-WE</t>
  </si>
  <si>
    <t>District 38</t>
  </si>
  <si>
    <t>38-ED</t>
  </si>
  <si>
    <t>District 39</t>
  </si>
  <si>
    <t>39-ED</t>
  </si>
  <si>
    <t>39-SL</t>
  </si>
  <si>
    <t>39-WE</t>
  </si>
  <si>
    <t>District 40</t>
  </si>
  <si>
    <t>40-ED</t>
  </si>
  <si>
    <t>40-SL</t>
  </si>
  <si>
    <t>40-WE</t>
  </si>
  <si>
    <t>08 Precinct Name</t>
  </si>
  <si>
    <t>08 HD</t>
  </si>
  <si>
    <t>08 2017 Muni</t>
  </si>
  <si>
    <t>01-135</t>
  </si>
  <si>
    <t>01-145</t>
  </si>
  <si>
    <t>01-155</t>
  </si>
  <si>
    <t>01-165</t>
  </si>
  <si>
    <t>01-175</t>
  </si>
  <si>
    <t>01-183</t>
  </si>
  <si>
    <t>01-195</t>
  </si>
  <si>
    <t>Early</t>
  </si>
  <si>
    <t>02-235</t>
  </si>
  <si>
    <t>03-355</t>
  </si>
  <si>
    <t>03-365</t>
  </si>
  <si>
    <t>04-446</t>
  </si>
  <si>
    <t>04-455</t>
  </si>
  <si>
    <t>04-465</t>
  </si>
  <si>
    <t>04-470</t>
  </si>
  <si>
    <t>04-475</t>
  </si>
  <si>
    <t>04-480</t>
  </si>
  <si>
    <t>04-485</t>
  </si>
  <si>
    <t>04-490</t>
  </si>
  <si>
    <t>04-495</t>
  </si>
  <si>
    <t>04-499</t>
  </si>
  <si>
    <t>05-580</t>
  </si>
  <si>
    <t>05-582</t>
  </si>
  <si>
    <t>05-584</t>
  </si>
  <si>
    <t>05-586</t>
  </si>
  <si>
    <t>05-588</t>
  </si>
  <si>
    <t>05-590</t>
  </si>
  <si>
    <t>05-592</t>
  </si>
  <si>
    <t>05-594</t>
  </si>
  <si>
    <t>05-596</t>
  </si>
  <si>
    <t>06-600</t>
  </si>
  <si>
    <t>06-608</t>
  </si>
  <si>
    <t>06-622</t>
  </si>
  <si>
    <t>06-628</t>
  </si>
  <si>
    <t>06-632</t>
  </si>
  <si>
    <t>06-640</t>
  </si>
  <si>
    <t>06-645</t>
  </si>
  <si>
    <t>07-005</t>
  </si>
  <si>
    <t>07-010</t>
  </si>
  <si>
    <t>07-015</t>
  </si>
  <si>
    <t>07-030</t>
  </si>
  <si>
    <t>07-035</t>
  </si>
  <si>
    <t>07-040</t>
  </si>
  <si>
    <t>07-045</t>
  </si>
  <si>
    <t>08-055</t>
  </si>
  <si>
    <t>08-060</t>
  </si>
  <si>
    <t>08-065</t>
  </si>
  <si>
    <t>08-070</t>
  </si>
  <si>
    <t>08-075</t>
  </si>
  <si>
    <t>08-080</t>
  </si>
  <si>
    <t>08-085</t>
  </si>
  <si>
    <t>08-090</t>
  </si>
  <si>
    <t>08-095</t>
  </si>
  <si>
    <t>09-100</t>
  </si>
  <si>
    <t>09-105</t>
  </si>
  <si>
    <t>09-110</t>
  </si>
  <si>
    <t>09-115</t>
  </si>
  <si>
    <t>09-120</t>
  </si>
  <si>
    <t>09-125</t>
  </si>
  <si>
    <t>10-130</t>
  </si>
  <si>
    <t>10-135</t>
  </si>
  <si>
    <t>10-140</t>
  </si>
  <si>
    <t>10-145</t>
  </si>
  <si>
    <t>10-150</t>
  </si>
  <si>
    <t>10-155</t>
  </si>
  <si>
    <t>11-200</t>
  </si>
  <si>
    <t>11-205</t>
  </si>
  <si>
    <t>11-210</t>
  </si>
  <si>
    <t>11-215</t>
  </si>
  <si>
    <t>11-220</t>
  </si>
  <si>
    <t>11-225</t>
  </si>
  <si>
    <t>11-230</t>
  </si>
  <si>
    <t>12-235</t>
  </si>
  <si>
    <t>12-240</t>
  </si>
  <si>
    <t>12-245</t>
  </si>
  <si>
    <t>12-250</t>
  </si>
  <si>
    <t>12-255</t>
  </si>
  <si>
    <t>13-300</t>
  </si>
  <si>
    <t>13-305</t>
  </si>
  <si>
    <t>13-310</t>
  </si>
  <si>
    <t>13-315</t>
  </si>
  <si>
    <t>13-320</t>
  </si>
  <si>
    <t>14-325</t>
  </si>
  <si>
    <t>14-330</t>
  </si>
  <si>
    <t>14-335</t>
  </si>
  <si>
    <t>14-340</t>
  </si>
  <si>
    <t>14-345</t>
  </si>
  <si>
    <t>14-350</t>
  </si>
  <si>
    <t>14-355</t>
  </si>
  <si>
    <t>15-400</t>
  </si>
  <si>
    <t>15-405</t>
  </si>
  <si>
    <t>15-410</t>
  </si>
  <si>
    <t>15-415</t>
  </si>
  <si>
    <t>15-420</t>
  </si>
  <si>
    <t>15-425</t>
  </si>
  <si>
    <t>15-430</t>
  </si>
  <si>
    <t>16-435</t>
  </si>
  <si>
    <t>16-440</t>
  </si>
  <si>
    <t>16-445</t>
  </si>
  <si>
    <t>16-450</t>
  </si>
  <si>
    <t>16-455</t>
  </si>
  <si>
    <t>16-460</t>
  </si>
  <si>
    <t>16-465</t>
  </si>
  <si>
    <t>16-470</t>
  </si>
  <si>
    <t>16-475</t>
  </si>
  <si>
    <t>16-480</t>
  </si>
  <si>
    <t>17-500</t>
  </si>
  <si>
    <t>17-505</t>
  </si>
  <si>
    <t>17-510</t>
  </si>
  <si>
    <t>17-515</t>
  </si>
  <si>
    <t>17-520</t>
  </si>
  <si>
    <t>17-525</t>
  </si>
  <si>
    <t>18-530</t>
  </si>
  <si>
    <t>18-535</t>
  </si>
  <si>
    <t>18-540</t>
  </si>
  <si>
    <t>18-545</t>
  </si>
  <si>
    <t>18-550</t>
  </si>
  <si>
    <t>18-555</t>
  </si>
  <si>
    <t>18-560</t>
  </si>
  <si>
    <t>18-565</t>
  </si>
  <si>
    <t>18-570</t>
  </si>
  <si>
    <t>19-600</t>
  </si>
  <si>
    <t>19-605</t>
  </si>
  <si>
    <t>19-610</t>
  </si>
  <si>
    <t>19-615</t>
  </si>
  <si>
    <t>19-620</t>
  </si>
  <si>
    <t>19-625</t>
  </si>
  <si>
    <t>19-630</t>
  </si>
  <si>
    <t>19-635</t>
  </si>
  <si>
    <t>20-640</t>
  </si>
  <si>
    <t>20-645</t>
  </si>
  <si>
    <t>20-650</t>
  </si>
  <si>
    <t>20-655</t>
  </si>
  <si>
    <t>20-660</t>
  </si>
  <si>
    <t>20-665</t>
  </si>
  <si>
    <t>20-670</t>
  </si>
  <si>
    <t>21-700</t>
  </si>
  <si>
    <t>21-705</t>
  </si>
  <si>
    <t>21-710</t>
  </si>
  <si>
    <t>21-715</t>
  </si>
  <si>
    <t>21-720</t>
  </si>
  <si>
    <t>21-725</t>
  </si>
  <si>
    <t>21-730</t>
  </si>
  <si>
    <t>22-735</t>
  </si>
  <si>
    <t>22-740</t>
  </si>
  <si>
    <t>22-745</t>
  </si>
  <si>
    <t>22-750</t>
  </si>
  <si>
    <t>22-755</t>
  </si>
  <si>
    <t>22-760</t>
  </si>
  <si>
    <t>22-765</t>
  </si>
  <si>
    <t>22-770</t>
  </si>
  <si>
    <t>23-800</t>
  </si>
  <si>
    <t>23-805</t>
  </si>
  <si>
    <t>23-810</t>
  </si>
  <si>
    <t>23-815</t>
  </si>
  <si>
    <t>23-820</t>
  </si>
  <si>
    <t>23-825</t>
  </si>
  <si>
    <t>23-830</t>
  </si>
  <si>
    <t>23-835</t>
  </si>
  <si>
    <t>24-840</t>
  </si>
  <si>
    <t>24-845</t>
  </si>
  <si>
    <t>24-850</t>
  </si>
  <si>
    <t>24-855</t>
  </si>
  <si>
    <t>24-860</t>
  </si>
  <si>
    <t>24-865</t>
  </si>
  <si>
    <t>24-870</t>
  </si>
  <si>
    <t>25-900</t>
  </si>
  <si>
    <t>25-905</t>
  </si>
  <si>
    <t>25-910</t>
  </si>
  <si>
    <t>25-915</t>
  </si>
  <si>
    <t>25-920</t>
  </si>
  <si>
    <t>25-925</t>
  </si>
  <si>
    <t>25-930</t>
  </si>
  <si>
    <t>25-935</t>
  </si>
  <si>
    <t>26-945</t>
  </si>
  <si>
    <t>26-950</t>
  </si>
  <si>
    <t>26-955</t>
  </si>
  <si>
    <t>26-960</t>
  </si>
  <si>
    <t>26-965</t>
  </si>
  <si>
    <t>26-970</t>
  </si>
  <si>
    <t>27-105</t>
  </si>
  <si>
    <t>27-110</t>
  </si>
  <si>
    <t>27-115</t>
  </si>
  <si>
    <t>27-120</t>
  </si>
  <si>
    <t>27-125</t>
  </si>
  <si>
    <t>27-130</t>
  </si>
  <si>
    <t>27-135</t>
  </si>
  <si>
    <t>27-140</t>
  </si>
  <si>
    <t>27-145</t>
  </si>
  <si>
    <t>28-100</t>
  </si>
  <si>
    <t>28-110</t>
  </si>
  <si>
    <t>28-120</t>
  </si>
  <si>
    <t>28-130</t>
  </si>
  <si>
    <t>28-140</t>
  </si>
  <si>
    <t>28-150</t>
  </si>
  <si>
    <t>28-160</t>
  </si>
  <si>
    <t>28-170</t>
  </si>
  <si>
    <t>28-180</t>
  </si>
  <si>
    <t>28-190</t>
  </si>
  <si>
    <t>29-200</t>
  </si>
  <si>
    <t>29-210</t>
  </si>
  <si>
    <t>29-230</t>
  </si>
  <si>
    <t>29-240</t>
  </si>
  <si>
    <t>29-250</t>
  </si>
  <si>
    <t>30-300</t>
  </si>
  <si>
    <t>30-320</t>
  </si>
  <si>
    <t>30-330</t>
  </si>
  <si>
    <t>30-350</t>
  </si>
  <si>
    <t>30-360</t>
  </si>
  <si>
    <t>30-380</t>
  </si>
  <si>
    <t>30-390</t>
  </si>
  <si>
    <t>30-395</t>
  </si>
  <si>
    <t>31-400</t>
  </si>
  <si>
    <t>31-410</t>
  </si>
  <si>
    <t>31-420</t>
  </si>
  <si>
    <t>31-430</t>
  </si>
  <si>
    <t>31-440</t>
  </si>
  <si>
    <t>31-450</t>
  </si>
  <si>
    <t>31-460</t>
  </si>
  <si>
    <t>32-500</t>
  </si>
  <si>
    <t>32-505</t>
  </si>
  <si>
    <t>32-510</t>
  </si>
  <si>
    <t>32-515</t>
  </si>
  <si>
    <t>32-520</t>
  </si>
  <si>
    <t>32-525</t>
  </si>
  <si>
    <t>32-530</t>
  </si>
  <si>
    <t>32-535</t>
  </si>
  <si>
    <t>32-540</t>
  </si>
  <si>
    <t>32-545</t>
  </si>
  <si>
    <t>33-600</t>
  </si>
  <si>
    <t>33-610</t>
  </si>
  <si>
    <t>33-620</t>
  </si>
  <si>
    <t>33-630</t>
  </si>
  <si>
    <t>33-640</t>
  </si>
  <si>
    <t>33-650</t>
  </si>
  <si>
    <t>33-660</t>
  </si>
  <si>
    <t>33-670</t>
  </si>
  <si>
    <t>33-680</t>
  </si>
  <si>
    <t>33-690</t>
  </si>
  <si>
    <t>34-700</t>
  </si>
  <si>
    <t>34-705</t>
  </si>
  <si>
    <t>34-710</t>
  </si>
  <si>
    <t>34-715</t>
  </si>
  <si>
    <t>34-720</t>
  </si>
  <si>
    <t>34-725</t>
  </si>
  <si>
    <t>34-730</t>
  </si>
  <si>
    <t>34-735</t>
  </si>
  <si>
    <t>34-740</t>
  </si>
  <si>
    <t>34-745</t>
  </si>
  <si>
    <t>34-750</t>
  </si>
  <si>
    <t>34-755</t>
  </si>
  <si>
    <t>34-760</t>
  </si>
  <si>
    <t>34-765</t>
  </si>
  <si>
    <t>34-770</t>
  </si>
  <si>
    <t>35-800</t>
  </si>
  <si>
    <t>35-805</t>
  </si>
  <si>
    <t>35-810</t>
  </si>
  <si>
    <t>35-815</t>
  </si>
  <si>
    <t>35-820</t>
  </si>
  <si>
    <t>35-825</t>
  </si>
  <si>
    <t>35-830</t>
  </si>
  <si>
    <t>35-835</t>
  </si>
  <si>
    <t>35-840</t>
  </si>
  <si>
    <t>35-845</t>
  </si>
  <si>
    <t>35-850</t>
  </si>
  <si>
    <t>35-855</t>
  </si>
  <si>
    <t>35-860</t>
  </si>
  <si>
    <t>36-002</t>
  </si>
  <si>
    <t>36-004</t>
  </si>
  <si>
    <t>36-006</t>
  </si>
  <si>
    <t>36-008</t>
  </si>
  <si>
    <t>36-010</t>
  </si>
  <si>
    <t>36-012</t>
  </si>
  <si>
    <t>36-014</t>
  </si>
  <si>
    <t>36-016</t>
  </si>
  <si>
    <t>36-018</t>
  </si>
  <si>
    <t>36-022</t>
  </si>
  <si>
    <t>36-024</t>
  </si>
  <si>
    <t>36-026</t>
  </si>
  <si>
    <t>36-028</t>
  </si>
  <si>
    <t>36-030</t>
  </si>
  <si>
    <t>36-032</t>
  </si>
  <si>
    <t>36-034</t>
  </si>
  <si>
    <t>36-036</t>
  </si>
  <si>
    <t>36-038</t>
  </si>
  <si>
    <t>36-040</t>
  </si>
  <si>
    <t>36-042</t>
  </si>
  <si>
    <t>36-044</t>
  </si>
  <si>
    <t>36-046</t>
  </si>
  <si>
    <t>36-048</t>
  </si>
  <si>
    <t>36-052</t>
  </si>
  <si>
    <t>36-054</t>
  </si>
  <si>
    <t>36-056</t>
  </si>
  <si>
    <t>36-058</t>
  </si>
  <si>
    <t>36-062</t>
  </si>
  <si>
    <t>36-064</t>
  </si>
  <si>
    <t>36-066</t>
  </si>
  <si>
    <t>36-068</t>
  </si>
  <si>
    <t>36-070</t>
  </si>
  <si>
    <t>36-072</t>
  </si>
  <si>
    <t>36-074</t>
  </si>
  <si>
    <t>36-076</t>
  </si>
  <si>
    <t>36-078</t>
  </si>
  <si>
    <t>36-080</t>
  </si>
  <si>
    <t>36-082</t>
  </si>
  <si>
    <t>36-084</t>
  </si>
  <si>
    <t>36-086</t>
  </si>
  <si>
    <t>38-805</t>
  </si>
  <si>
    <t>38-815</t>
  </si>
  <si>
    <t>38-825</t>
  </si>
  <si>
    <t>38-827</t>
  </si>
  <si>
    <t>38-833</t>
  </si>
  <si>
    <t>38-835</t>
  </si>
  <si>
    <t>38-845</t>
  </si>
  <si>
    <t>38-853</t>
  </si>
  <si>
    <t>38-855</t>
  </si>
  <si>
    <t>38-863</t>
  </si>
  <si>
    <t>38-865</t>
  </si>
  <si>
    <t>38-870</t>
  </si>
  <si>
    <t>38-890</t>
  </si>
  <si>
    <t>38-893</t>
  </si>
  <si>
    <t>38-895</t>
  </si>
  <si>
    <t>38-900</t>
  </si>
  <si>
    <t>38-904</t>
  </si>
  <si>
    <t>38-910</t>
  </si>
  <si>
    <t>38-916</t>
  </si>
  <si>
    <t>38-918</t>
  </si>
  <si>
    <t>38-920</t>
  </si>
  <si>
    <t>38-922</t>
  </si>
  <si>
    <t>38-928</t>
  </si>
  <si>
    <t>38-930</t>
  </si>
  <si>
    <t>38-936</t>
  </si>
  <si>
    <t>38-940</t>
  </si>
  <si>
    <t>39-005</t>
  </si>
  <si>
    <t>39-007</t>
  </si>
  <si>
    <t>39-010</t>
  </si>
  <si>
    <t>39-012</t>
  </si>
  <si>
    <t>39-015</t>
  </si>
  <si>
    <t>39-020</t>
  </si>
  <si>
    <t>39-023</t>
  </si>
  <si>
    <t>39-025</t>
  </si>
  <si>
    <t>39-027</t>
  </si>
  <si>
    <t>39-030</t>
  </si>
  <si>
    <t>39-033</t>
  </si>
  <si>
    <t>39-035</t>
  </si>
  <si>
    <t>39-037</t>
  </si>
  <si>
    <t>39-040</t>
  </si>
  <si>
    <t>39-043</t>
  </si>
  <si>
    <t>39-045</t>
  </si>
  <si>
    <t>39-047</t>
  </si>
  <si>
    <t>39-050</t>
  </si>
  <si>
    <t>39-053</t>
  </si>
  <si>
    <t>39-055</t>
  </si>
  <si>
    <t>39-060</t>
  </si>
  <si>
    <t>39-070</t>
  </si>
  <si>
    <t>39-075</t>
  </si>
  <si>
    <t>39-085</t>
  </si>
  <si>
    <t>39-090</t>
  </si>
  <si>
    <t>39-095</t>
  </si>
  <si>
    <t>39-400</t>
  </si>
  <si>
    <t>39-405</t>
  </si>
  <si>
    <t>39-410</t>
  </si>
  <si>
    <t>39-415</t>
  </si>
  <si>
    <t>39-420</t>
  </si>
  <si>
    <t>39-425</t>
  </si>
  <si>
    <t>39-430</t>
  </si>
  <si>
    <t>39-435</t>
  </si>
  <si>
    <t>39-440</t>
  </si>
  <si>
    <t>39-445</t>
  </si>
  <si>
    <t>39-450</t>
  </si>
  <si>
    <t>39-455</t>
  </si>
  <si>
    <t>39-460</t>
  </si>
  <si>
    <t>39-465</t>
  </si>
  <si>
    <t>39-470</t>
  </si>
  <si>
    <t>39-475</t>
  </si>
  <si>
    <t>39-480</t>
  </si>
  <si>
    <t>40-006</t>
  </si>
  <si>
    <t>40-036</t>
  </si>
  <si>
    <t>Total Absentee</t>
  </si>
  <si>
    <t>Total Question</t>
  </si>
  <si>
    <t>Total Early</t>
  </si>
  <si>
    <t>Total Election Day</t>
  </si>
  <si>
    <t>12 Precinct Number</t>
  </si>
  <si>
    <t>12 Precinct Name</t>
  </si>
  <si>
    <t>12 HD</t>
  </si>
  <si>
    <t>12 2017 Muni Name</t>
  </si>
  <si>
    <t>01-446</t>
  </si>
  <si>
    <t>01-455</t>
  </si>
  <si>
    <t>01-465</t>
  </si>
  <si>
    <t>01-470</t>
  </si>
  <si>
    <t>01-475</t>
  </si>
  <si>
    <t>01-480</t>
  </si>
  <si>
    <t>01-485</t>
  </si>
  <si>
    <t>01-490</t>
  </si>
  <si>
    <t>01-495</t>
  </si>
  <si>
    <t>02-345</t>
  </si>
  <si>
    <t>02-355</t>
  </si>
  <si>
    <t>02-365</t>
  </si>
  <si>
    <t>02-375</t>
  </si>
  <si>
    <t>03-130</t>
  </si>
  <si>
    <t>03-135</t>
  </si>
  <si>
    <t>03-165</t>
  </si>
  <si>
    <t>03-175</t>
  </si>
  <si>
    <t>03-183</t>
  </si>
  <si>
    <t>04-230</t>
  </si>
  <si>
    <t>04-240</t>
  </si>
  <si>
    <t>04-250</t>
  </si>
  <si>
    <t>04-260</t>
  </si>
  <si>
    <t>04-265</t>
  </si>
  <si>
    <t>04-270</t>
  </si>
  <si>
    <t>04-280</t>
  </si>
  <si>
    <t>05-587</t>
  </si>
  <si>
    <t>06-010</t>
  </si>
  <si>
    <t>06-012</t>
  </si>
  <si>
    <t>06-020</t>
  </si>
  <si>
    <t>06-024</t>
  </si>
  <si>
    <t>06-026</t>
  </si>
  <si>
    <t>06-030</t>
  </si>
  <si>
    <t>06-040</t>
  </si>
  <si>
    <t>06-050</t>
  </si>
  <si>
    <t>06-054</t>
  </si>
  <si>
    <t>06-056</t>
  </si>
  <si>
    <t>06-060</t>
  </si>
  <si>
    <t>06-070</t>
  </si>
  <si>
    <t>06-075</t>
  </si>
  <si>
    <t>06-080</t>
  </si>
  <si>
    <t>06-085</t>
  </si>
  <si>
    <t>06-090</t>
  </si>
  <si>
    <t>06-095</t>
  </si>
  <si>
    <t>06-145</t>
  </si>
  <si>
    <t>06-150</t>
  </si>
  <si>
    <t>06-155</t>
  </si>
  <si>
    <t>06-160</t>
  </si>
  <si>
    <t>06-170</t>
  </si>
  <si>
    <t>06-180</t>
  </si>
  <si>
    <t>07-100</t>
  </si>
  <si>
    <t>07-105</t>
  </si>
  <si>
    <t>07-110</t>
  </si>
  <si>
    <t>07-115</t>
  </si>
  <si>
    <t>07-120</t>
  </si>
  <si>
    <t>07-125</t>
  </si>
  <si>
    <t>07-130</t>
  </si>
  <si>
    <t>08-135</t>
  </si>
  <si>
    <t>08-150</t>
  </si>
  <si>
    <t>08-155</t>
  </si>
  <si>
    <t>09-600</t>
  </si>
  <si>
    <t>09-608</t>
  </si>
  <si>
    <t>09-622</t>
  </si>
  <si>
    <t>09-628</t>
  </si>
  <si>
    <t>09-632</t>
  </si>
  <si>
    <t>09-640</t>
  </si>
  <si>
    <t>09-645</t>
  </si>
  <si>
    <t>09-650</t>
  </si>
  <si>
    <t>09-655</t>
  </si>
  <si>
    <t>09-660</t>
  </si>
  <si>
    <t>09-665</t>
  </si>
  <si>
    <t>10-005</t>
  </si>
  <si>
    <t>10-010</t>
  </si>
  <si>
    <t>10-015</t>
  </si>
  <si>
    <t>10-020</t>
  </si>
  <si>
    <t>10-025</t>
  </si>
  <si>
    <t>10-030</t>
  </si>
  <si>
    <t>10-035</t>
  </si>
  <si>
    <t>10-040</t>
  </si>
  <si>
    <t>10-045</t>
  </si>
  <si>
    <t>10-050</t>
  </si>
  <si>
    <t>10-055</t>
  </si>
  <si>
    <t>11-055</t>
  </si>
  <si>
    <t>11-060</t>
  </si>
  <si>
    <t>11-065</t>
  </si>
  <si>
    <t>11-070</t>
  </si>
  <si>
    <t>11-075</t>
  </si>
  <si>
    <t>11-085</t>
  </si>
  <si>
    <t>11-090</t>
  </si>
  <si>
    <t>11-095</t>
  </si>
  <si>
    <t>11-099</t>
  </si>
  <si>
    <t>12-200</t>
  </si>
  <si>
    <t>12-205</t>
  </si>
  <si>
    <t>12-210</t>
  </si>
  <si>
    <t>12-220</t>
  </si>
  <si>
    <t>12-225</t>
  </si>
  <si>
    <t>12-230</t>
  </si>
  <si>
    <t>12-233</t>
  </si>
  <si>
    <t>13-235</t>
  </si>
  <si>
    <t>13-240</t>
  </si>
  <si>
    <t>13-245</t>
  </si>
  <si>
    <t>13-250</t>
  </si>
  <si>
    <t>13-255</t>
  </si>
  <si>
    <t>13-260</t>
  </si>
  <si>
    <t>14-940</t>
  </si>
  <si>
    <t>14-945</t>
  </si>
  <si>
    <t>14-950</t>
  </si>
  <si>
    <t>14-955</t>
  </si>
  <si>
    <t>14-960</t>
  </si>
  <si>
    <t>14-965</t>
  </si>
  <si>
    <t>14-970</t>
  </si>
  <si>
    <t>15-300</t>
  </si>
  <si>
    <t>15-310</t>
  </si>
  <si>
    <t>15-320</t>
  </si>
  <si>
    <t>16-330</t>
  </si>
  <si>
    <t>16-335</t>
  </si>
  <si>
    <t>16-340</t>
  </si>
  <si>
    <t>16-345</t>
  </si>
  <si>
    <t>16-350</t>
  </si>
  <si>
    <t>16-355</t>
  </si>
  <si>
    <t>17-400</t>
  </si>
  <si>
    <t>17-405</t>
  </si>
  <si>
    <t>17-410</t>
  </si>
  <si>
    <t>17-415</t>
  </si>
  <si>
    <t>17-420</t>
  </si>
  <si>
    <t>17-425</t>
  </si>
  <si>
    <t>17-430</t>
  </si>
  <si>
    <t>18-435</t>
  </si>
  <si>
    <t>18-440</t>
  </si>
  <si>
    <t>18-445</t>
  </si>
  <si>
    <t>18-450</t>
  </si>
  <si>
    <t>18-455</t>
  </si>
  <si>
    <t>18-460</t>
  </si>
  <si>
    <t>18-465</t>
  </si>
  <si>
    <t>18-470</t>
  </si>
  <si>
    <t>18-475</t>
  </si>
  <si>
    <t>18-480</t>
  </si>
  <si>
    <t>19-500</t>
  </si>
  <si>
    <t>19-505</t>
  </si>
  <si>
    <t>19-510</t>
  </si>
  <si>
    <t>19-515</t>
  </si>
  <si>
    <t>19-520</t>
  </si>
  <si>
    <t>19-525</t>
  </si>
  <si>
    <t>20-530</t>
  </si>
  <si>
    <t>20-535</t>
  </si>
  <si>
    <t>20-540</t>
  </si>
  <si>
    <t>20-545</t>
  </si>
  <si>
    <t>20-550</t>
  </si>
  <si>
    <t>20-555</t>
  </si>
  <si>
    <t>20-560</t>
  </si>
  <si>
    <t>20-565</t>
  </si>
  <si>
    <t>20-570</t>
  </si>
  <si>
    <t>21-600</t>
  </si>
  <si>
    <t>21-605</t>
  </si>
  <si>
    <t>21-610</t>
  </si>
  <si>
    <t>21-615</t>
  </si>
  <si>
    <t>21-620</t>
  </si>
  <si>
    <t>21-625</t>
  </si>
  <si>
    <t>21-630</t>
  </si>
  <si>
    <t>21-635</t>
  </si>
  <si>
    <t>22-640</t>
  </si>
  <si>
    <t>22-645</t>
  </si>
  <si>
    <t>22-650</t>
  </si>
  <si>
    <t>22-655</t>
  </si>
  <si>
    <t>22-660</t>
  </si>
  <si>
    <t>22-665</t>
  </si>
  <si>
    <t>22-670</t>
  </si>
  <si>
    <t>23-735</t>
  </si>
  <si>
    <t>23-740</t>
  </si>
  <si>
    <t>23-745</t>
  </si>
  <si>
    <t>23-750</t>
  </si>
  <si>
    <t>23-755</t>
  </si>
  <si>
    <t>23-760</t>
  </si>
  <si>
    <t>23-765</t>
  </si>
  <si>
    <t>23-770</t>
  </si>
  <si>
    <t>24-705</t>
  </si>
  <si>
    <t>24-710</t>
  </si>
  <si>
    <t>24-715</t>
  </si>
  <si>
    <t>24-720</t>
  </si>
  <si>
    <t>24-725</t>
  </si>
  <si>
    <t>24-730</t>
  </si>
  <si>
    <t>25-840</t>
  </si>
  <si>
    <t>25-845</t>
  </si>
  <si>
    <t>25-850</t>
  </si>
  <si>
    <t>25-855</t>
  </si>
  <si>
    <t>25-860</t>
  </si>
  <si>
    <t>25-865</t>
  </si>
  <si>
    <t>25-870</t>
  </si>
  <si>
    <t>26-800</t>
  </si>
  <si>
    <t>27-900</t>
  </si>
  <si>
    <t>27-905</t>
  </si>
  <si>
    <t>27-910</t>
  </si>
  <si>
    <t>27-915</t>
  </si>
  <si>
    <t>27-920</t>
  </si>
  <si>
    <t>27-925</t>
  </si>
  <si>
    <t>27-930</t>
  </si>
  <si>
    <t>27-935</t>
  </si>
  <si>
    <t>28-105</t>
  </si>
  <si>
    <t>28-115</t>
  </si>
  <si>
    <t>28-125</t>
  </si>
  <si>
    <t>28-135</t>
  </si>
  <si>
    <t>28-145</t>
  </si>
  <si>
    <t>29-100</t>
  </si>
  <si>
    <t>29-110</t>
  </si>
  <si>
    <t>29-115</t>
  </si>
  <si>
    <t>29-120</t>
  </si>
  <si>
    <t>29-130</t>
  </si>
  <si>
    <t>29-140</t>
  </si>
  <si>
    <t>29-150</t>
  </si>
  <si>
    <t>29-160</t>
  </si>
  <si>
    <t>29-170</t>
  </si>
  <si>
    <t>29-180</t>
  </si>
  <si>
    <t>29-190</t>
  </si>
  <si>
    <t>30-200</t>
  </si>
  <si>
    <t>30-210</t>
  </si>
  <si>
    <t>30-220</t>
  </si>
  <si>
    <t>30-230</t>
  </si>
  <si>
    <t>30-240</t>
  </si>
  <si>
    <t>30-250</t>
  </si>
  <si>
    <t>31-300</t>
  </si>
  <si>
    <t>31-310</t>
  </si>
  <si>
    <t>31-340</t>
  </si>
  <si>
    <t>31-370</t>
  </si>
  <si>
    <t>31-380</t>
  </si>
  <si>
    <t>31-390</t>
  </si>
  <si>
    <t>32-800</t>
  </si>
  <si>
    <t>32-805</t>
  </si>
  <si>
    <t>32-810</t>
  </si>
  <si>
    <t>32-815</t>
  </si>
  <si>
    <t>32-820</t>
  </si>
  <si>
    <t>32-825</t>
  </si>
  <si>
    <t>32-830</t>
  </si>
  <si>
    <t>32-835</t>
  </si>
  <si>
    <t>32-840</t>
  </si>
  <si>
    <t>32-845</t>
  </si>
  <si>
    <t>32-847</t>
  </si>
  <si>
    <t>32-850</t>
  </si>
  <si>
    <t>32-855</t>
  </si>
  <si>
    <t>32-860</t>
  </si>
  <si>
    <t>33-500</t>
  </si>
  <si>
    <t>33-505</t>
  </si>
  <si>
    <t>33-510</t>
  </si>
  <si>
    <t>33-515</t>
  </si>
  <si>
    <t>33-520</t>
  </si>
  <si>
    <t>33-525</t>
  </si>
  <si>
    <t>33-530</t>
  </si>
  <si>
    <t>33-540</t>
  </si>
  <si>
    <t>33-545</t>
  </si>
  <si>
    <t>33-550</t>
  </si>
  <si>
    <t>33-555</t>
  </si>
  <si>
    <t>34-400</t>
  </si>
  <si>
    <t>34-410</t>
  </si>
  <si>
    <t>34-420</t>
  </si>
  <si>
    <t>34-430</t>
  </si>
  <si>
    <t>34-440</t>
  </si>
  <si>
    <t>34-450</t>
  </si>
  <si>
    <t>34-460</t>
  </si>
  <si>
    <t>35-700</t>
  </si>
  <si>
    <t>35-705</t>
  </si>
  <si>
    <t>35-720</t>
  </si>
  <si>
    <t>35-730</t>
  </si>
  <si>
    <t>35-735</t>
  </si>
  <si>
    <t>35-740</t>
  </si>
  <si>
    <t>35-745</t>
  </si>
  <si>
    <t>35-750</t>
  </si>
  <si>
    <t>35-755</t>
  </si>
  <si>
    <t>35-760</t>
  </si>
  <si>
    <t>35-765</t>
  </si>
  <si>
    <t>35-770</t>
  </si>
  <si>
    <t>35-775</t>
  </si>
  <si>
    <t>35-780</t>
  </si>
  <si>
    <t>36-640</t>
  </si>
  <si>
    <t>36-670</t>
  </si>
  <si>
    <t>37-300</t>
  </si>
  <si>
    <t>37-302</t>
  </si>
  <si>
    <t>37-304</t>
  </si>
  <si>
    <t>37-306</t>
  </si>
  <si>
    <t>37-308</t>
  </si>
  <si>
    <t>37-310</t>
  </si>
  <si>
    <t>37-312</t>
  </si>
  <si>
    <t>37-744</t>
  </si>
  <si>
    <t>37-746</t>
  </si>
  <si>
    <t>37-748</t>
  </si>
  <si>
    <t>37-750</t>
  </si>
  <si>
    <t>37-752</t>
  </si>
  <si>
    <t>37-754</t>
  </si>
  <si>
    <t>38-854</t>
  </si>
  <si>
    <t>38-856</t>
  </si>
  <si>
    <t>38-858</t>
  </si>
  <si>
    <t>38-860</t>
  </si>
  <si>
    <t>39-314</t>
  </si>
  <si>
    <t>39-316</t>
  </si>
  <si>
    <t>39-318</t>
  </si>
  <si>
    <t>39-322</t>
  </si>
  <si>
    <t>39-324</t>
  </si>
  <si>
    <t>40-326</t>
  </si>
  <si>
    <t>40-328</t>
  </si>
  <si>
    <t>40-330</t>
  </si>
  <si>
    <t xml:space="preserve">HD99 Fed Overseas Absentee </t>
  </si>
  <si>
    <t>HD99</t>
  </si>
  <si>
    <t xml:space="preserve">District 1 - Absentee </t>
  </si>
  <si>
    <t xml:space="preserve">District 2 - Absentee </t>
  </si>
  <si>
    <t xml:space="preserve">District 3 - Absentee </t>
  </si>
  <si>
    <t xml:space="preserve">District 4 - Absentee </t>
  </si>
  <si>
    <t xml:space="preserve">District 5 - Absentee </t>
  </si>
  <si>
    <t xml:space="preserve">District 6 - Absentee </t>
  </si>
  <si>
    <t xml:space="preserve">District 7 - Absentee </t>
  </si>
  <si>
    <t xml:space="preserve">District 8 - Absentee </t>
  </si>
  <si>
    <t xml:space="preserve">District 9 - Absentee </t>
  </si>
  <si>
    <t xml:space="preserve">District 10 - Absentee </t>
  </si>
  <si>
    <t xml:space="preserve">District 11 - Absentee </t>
  </si>
  <si>
    <t xml:space="preserve">District 12 - Absentee </t>
  </si>
  <si>
    <t xml:space="preserve">District 13 - Absentee </t>
  </si>
  <si>
    <t xml:space="preserve">District 14 - Absentee </t>
  </si>
  <si>
    <t xml:space="preserve">District 15 - Absentee </t>
  </si>
  <si>
    <t xml:space="preserve">District 16 - Absentee </t>
  </si>
  <si>
    <t xml:space="preserve">District 17 - Absentee </t>
  </si>
  <si>
    <t xml:space="preserve">District 18 - Absentee </t>
  </si>
  <si>
    <t xml:space="preserve">District 19 - Absentee </t>
  </si>
  <si>
    <t xml:space="preserve">District 20 - Absentee </t>
  </si>
  <si>
    <t xml:space="preserve">District 21 - Absentee </t>
  </si>
  <si>
    <t xml:space="preserve">District 22 - Absentee </t>
  </si>
  <si>
    <t xml:space="preserve">District 23 - Absentee </t>
  </si>
  <si>
    <t xml:space="preserve">District 24 - Absentee </t>
  </si>
  <si>
    <t xml:space="preserve">District 25 - Absentee </t>
  </si>
  <si>
    <t xml:space="preserve">District 26 - Absentee </t>
  </si>
  <si>
    <t xml:space="preserve">District 27 - Absentee </t>
  </si>
  <si>
    <t xml:space="preserve">District 28 - Absentee </t>
  </si>
  <si>
    <t xml:space="preserve">District 29 - Absentee </t>
  </si>
  <si>
    <t xml:space="preserve">District 30 - Absentee </t>
  </si>
  <si>
    <t xml:space="preserve">District 31 - Absentee </t>
  </si>
  <si>
    <t xml:space="preserve">District 32 - Absentee </t>
  </si>
  <si>
    <t xml:space="preserve">District 33 - Absentee </t>
  </si>
  <si>
    <t xml:space="preserve">District 34 - Absentee </t>
  </si>
  <si>
    <t xml:space="preserve">District 35 - Absentee </t>
  </si>
  <si>
    <t xml:space="preserve">District 36 - Absentee </t>
  </si>
  <si>
    <t xml:space="preserve">District 37 - Absentee </t>
  </si>
  <si>
    <t xml:space="preserve">District 38 - Absentee </t>
  </si>
  <si>
    <t xml:space="preserve">District 39 - Absentee </t>
  </si>
  <si>
    <t xml:space="preserve">District 40 - Absentee </t>
  </si>
  <si>
    <t xml:space="preserve">District 1 - Question </t>
  </si>
  <si>
    <t xml:space="preserve">District 2 - Question </t>
  </si>
  <si>
    <t xml:space="preserve">District 3 - Question </t>
  </si>
  <si>
    <t xml:space="preserve">District 4 - Question </t>
  </si>
  <si>
    <t xml:space="preserve">District 5 - Question </t>
  </si>
  <si>
    <t xml:space="preserve">District 6 - Question </t>
  </si>
  <si>
    <t xml:space="preserve">District 7 - Question </t>
  </si>
  <si>
    <t xml:space="preserve">District 8 - Question </t>
  </si>
  <si>
    <t xml:space="preserve">District 9 - Question </t>
  </si>
  <si>
    <t xml:space="preserve">District 10 - Question </t>
  </si>
  <si>
    <t xml:space="preserve">District 11 - Question </t>
  </si>
  <si>
    <t xml:space="preserve">District 12 - Question </t>
  </si>
  <si>
    <t xml:space="preserve">District 13 - Question </t>
  </si>
  <si>
    <t xml:space="preserve">District 14 - Question </t>
  </si>
  <si>
    <t xml:space="preserve">District 15 - Question </t>
  </si>
  <si>
    <t xml:space="preserve">District 16 - Question </t>
  </si>
  <si>
    <t xml:space="preserve">District 17 - Question </t>
  </si>
  <si>
    <t xml:space="preserve">District 18 - Question </t>
  </si>
  <si>
    <t xml:space="preserve">District 19 - Question </t>
  </si>
  <si>
    <t xml:space="preserve">District 20 - Question </t>
  </si>
  <si>
    <t xml:space="preserve">District 21 - Question </t>
  </si>
  <si>
    <t xml:space="preserve">District 22 - Question </t>
  </si>
  <si>
    <t xml:space="preserve">District 23 - Question </t>
  </si>
  <si>
    <t xml:space="preserve">District 24 - Question </t>
  </si>
  <si>
    <t xml:space="preserve">District 25 - Question </t>
  </si>
  <si>
    <t xml:space="preserve">District 26 - Question </t>
  </si>
  <si>
    <t xml:space="preserve">District 27 - Question </t>
  </si>
  <si>
    <t xml:space="preserve">District 28 - Question </t>
  </si>
  <si>
    <t xml:space="preserve">District 29 - Question </t>
  </si>
  <si>
    <t xml:space="preserve">District 30 - Question </t>
  </si>
  <si>
    <t xml:space="preserve">District 31 - Question </t>
  </si>
  <si>
    <t xml:space="preserve">District 32 - Question </t>
  </si>
  <si>
    <t xml:space="preserve">District 33 - Question </t>
  </si>
  <si>
    <t xml:space="preserve">District 34 - Question </t>
  </si>
  <si>
    <t xml:space="preserve">District 35 - Question </t>
  </si>
  <si>
    <t xml:space="preserve">District 36 - Question </t>
  </si>
  <si>
    <t xml:space="preserve">District 37 - Question </t>
  </si>
  <si>
    <t xml:space="preserve">District 38 - Question </t>
  </si>
  <si>
    <t xml:space="preserve">District 39 - Question </t>
  </si>
  <si>
    <t xml:space="preserve">District 40 - Question </t>
  </si>
  <si>
    <t xml:space="preserve">District 1 - Early Voting </t>
  </si>
  <si>
    <t xml:space="preserve">District 2 - Early Voting </t>
  </si>
  <si>
    <t xml:space="preserve">District 3 - Early Voting </t>
  </si>
  <si>
    <t xml:space="preserve">District 4 - Early Voting </t>
  </si>
  <si>
    <t xml:space="preserve">District 5 - Early Voting </t>
  </si>
  <si>
    <t xml:space="preserve">District 6 - Early Voting </t>
  </si>
  <si>
    <t xml:space="preserve">District 7 - Early Voting </t>
  </si>
  <si>
    <t xml:space="preserve">District 8 - Early Voting </t>
  </si>
  <si>
    <t xml:space="preserve">District 9 - Early Voting </t>
  </si>
  <si>
    <t xml:space="preserve">District 10 - Early Voting </t>
  </si>
  <si>
    <t xml:space="preserve">District 11 - Early Voting </t>
  </si>
  <si>
    <t xml:space="preserve">District 12 - Early Voting </t>
  </si>
  <si>
    <t xml:space="preserve">District 13 - Early Voting </t>
  </si>
  <si>
    <t xml:space="preserve">District 14 - Early Voting </t>
  </si>
  <si>
    <t xml:space="preserve">District 15 - Early Voting </t>
  </si>
  <si>
    <t xml:space="preserve">District 16 - Early Voting </t>
  </si>
  <si>
    <t xml:space="preserve">District 17 - Early Voting </t>
  </si>
  <si>
    <t xml:space="preserve">District 18 - Early Voting </t>
  </si>
  <si>
    <t xml:space="preserve">District 19 - Early Voting </t>
  </si>
  <si>
    <t xml:space="preserve">District 20 - Early Voting </t>
  </si>
  <si>
    <t xml:space="preserve">District 21 - Early Voting </t>
  </si>
  <si>
    <t xml:space="preserve">District 22 - Early Voting </t>
  </si>
  <si>
    <t xml:space="preserve">District 23 - Early Voting </t>
  </si>
  <si>
    <t xml:space="preserve">District 24 - Early Voting </t>
  </si>
  <si>
    <t xml:space="preserve">District 25 - Early Voting </t>
  </si>
  <si>
    <t xml:space="preserve">District 26 - Early Voting </t>
  </si>
  <si>
    <t xml:space="preserve">District 27 - Early Voting </t>
  </si>
  <si>
    <t xml:space="preserve">District 28 - Early Voting </t>
  </si>
  <si>
    <t xml:space="preserve">District 29 - Early Voting </t>
  </si>
  <si>
    <t xml:space="preserve">District 30 - Early Voting </t>
  </si>
  <si>
    <t xml:space="preserve">District 31 - Early Voting </t>
  </si>
  <si>
    <t xml:space="preserve">District 32 - Early Voting </t>
  </si>
  <si>
    <t xml:space="preserve">District 33 - Early Voting </t>
  </si>
  <si>
    <t xml:space="preserve">District 34 - Early Voting </t>
  </si>
  <si>
    <t xml:space="preserve">District 35 - Early Voting </t>
  </si>
  <si>
    <t xml:space="preserve">District 36 - Early Voting </t>
  </si>
  <si>
    <t xml:space="preserve">District 37 - Early Voting </t>
  </si>
  <si>
    <t xml:space="preserve">District 38 - Early Voting </t>
  </si>
  <si>
    <t xml:space="preserve">District 39 - Early Voting </t>
  </si>
  <si>
    <t xml:space="preserve">District 40 - Early Voting </t>
  </si>
  <si>
    <t>16 Precinct Number</t>
  </si>
  <si>
    <t>16 HD</t>
  </si>
  <si>
    <t>16 2017 Muni</t>
  </si>
  <si>
    <t>16 Precinct Name</t>
  </si>
  <si>
    <t>60 Virtual Precinct Number</t>
  </si>
  <si>
    <t>60 2017 Muni</t>
  </si>
  <si>
    <t>64 2017 Muni</t>
  </si>
  <si>
    <t>68 2017 Muni</t>
  </si>
  <si>
    <t>68 Virtual Precinct Number</t>
  </si>
  <si>
    <t>64 Virtual Precinct Number</t>
  </si>
  <si>
    <t>72 Virtual Precinct Number</t>
  </si>
  <si>
    <t>72 2017 Muni</t>
  </si>
  <si>
    <t>76 Virtual Precinct Number</t>
  </si>
  <si>
    <t>76 2017 Muni</t>
  </si>
  <si>
    <t>80 Virtual Precinct Number</t>
  </si>
  <si>
    <t>84 Virtual Precinct Number</t>
  </si>
  <si>
    <t>84 2017 Muni</t>
  </si>
  <si>
    <t>88 2017 Muni</t>
  </si>
  <si>
    <t>Salcha No. 1</t>
  </si>
  <si>
    <t>t 1 - Absentee</t>
  </si>
  <si>
    <t>t 1 - Question</t>
  </si>
  <si>
    <t>t 1 - Early Voting</t>
  </si>
  <si>
    <t>tal</t>
  </si>
  <si>
    <t>Badger No. 1</t>
  </si>
  <si>
    <t>t 2 - Absentee</t>
  </si>
  <si>
    <t>t 2 - Question</t>
  </si>
  <si>
    <t>t 2 - Early Voting</t>
  </si>
  <si>
    <t>Badger No. 2</t>
  </si>
  <si>
    <t>Fairbanks No. 8</t>
  </si>
  <si>
    <t>Fairbanks No. 9</t>
  </si>
  <si>
    <t>t 3 - Absentee</t>
  </si>
  <si>
    <t>t 3 - Question</t>
  </si>
  <si>
    <t>t 3 - Early Voting</t>
  </si>
  <si>
    <t>Fairbanks No. 1</t>
  </si>
  <si>
    <t>Fairbanks No. 2</t>
  </si>
  <si>
    <t>Fairbanks No. 3</t>
  </si>
  <si>
    <t>Fairbanks No. 4</t>
  </si>
  <si>
    <t>Fairbanks No. 5</t>
  </si>
  <si>
    <t>Fairbanks No. 6</t>
  </si>
  <si>
    <t>Fairbanks No. 7</t>
  </si>
  <si>
    <t>Fairbanks No. 10</t>
  </si>
  <si>
    <t>t 4 - Absentee</t>
  </si>
  <si>
    <t>t 4 - Question</t>
  </si>
  <si>
    <t>t 4 - Early Voting</t>
  </si>
  <si>
    <t>Salcha No. 2</t>
  </si>
  <si>
    <t>t 5 - Absentee</t>
  </si>
  <si>
    <t>t 5 - Question</t>
  </si>
  <si>
    <t>t 5 - Early Voting</t>
  </si>
  <si>
    <t>Valdez No. 1</t>
  </si>
  <si>
    <t>Valdez No. 2</t>
  </si>
  <si>
    <t>Valdez No. 3</t>
  </si>
  <si>
    <t>t 6 - Absentee</t>
  </si>
  <si>
    <t>t 6 - Question</t>
  </si>
  <si>
    <t>t 6 - Early Voting</t>
  </si>
  <si>
    <t>Church</t>
  </si>
  <si>
    <t>Tanaina</t>
  </si>
  <si>
    <t>t 7 - Absentee</t>
  </si>
  <si>
    <t>t 7 - Question</t>
  </si>
  <si>
    <t>t 7 - Early Voting</t>
  </si>
  <si>
    <t>Walby</t>
  </si>
  <si>
    <t>Palmer City No. 1</t>
  </si>
  <si>
    <t>Palmer City No. 2</t>
  </si>
  <si>
    <t>t 8 - Absentee</t>
  </si>
  <si>
    <t>t 8 - Question</t>
  </si>
  <si>
    <t>t 8 - Early Voting</t>
  </si>
  <si>
    <t>t 9 - Absentee</t>
  </si>
  <si>
    <t>t 9 - Question</t>
  </si>
  <si>
    <t>t 9 - Early Voting</t>
  </si>
  <si>
    <t>Meadow Lakes No. 3</t>
  </si>
  <si>
    <t>Knik Goose Bay No. 1</t>
  </si>
  <si>
    <t>Knik Goose Bay No. 2</t>
  </si>
  <si>
    <t>Knik Goose Bay No. 3</t>
  </si>
  <si>
    <t>t 10 - Absentee</t>
  </si>
  <si>
    <t>t 10 - Question</t>
  </si>
  <si>
    <t>t 10 - Early Voting</t>
  </si>
  <si>
    <t>otal</t>
  </si>
  <si>
    <t>Fairview No. 1</t>
  </si>
  <si>
    <t>Fairview No. 2</t>
  </si>
  <si>
    <t>t 11 - Absentee</t>
  </si>
  <si>
    <t>t 11 - Question</t>
  </si>
  <si>
    <t>t 11 - Early Voting</t>
  </si>
  <si>
    <t>JBER No. 1</t>
  </si>
  <si>
    <t>Downtown Eagle River No. 1</t>
  </si>
  <si>
    <t>t 12 - Absentee</t>
  </si>
  <si>
    <t>t 12 - Question</t>
  </si>
  <si>
    <t>t 12 - Early Voting</t>
  </si>
  <si>
    <t>JBER No. 2</t>
  </si>
  <si>
    <t>t 13 - Absentee</t>
  </si>
  <si>
    <t>t 13 - Question</t>
  </si>
  <si>
    <t>t 13 - Early Voting</t>
  </si>
  <si>
    <t>t 14 - Absentee</t>
  </si>
  <si>
    <t>t 14 - Question</t>
  </si>
  <si>
    <t>t 14 - Early Voting</t>
  </si>
  <si>
    <t>University No. 1</t>
  </si>
  <si>
    <t>University No. 2</t>
  </si>
  <si>
    <t>Tudor No. 1</t>
  </si>
  <si>
    <t>Tudor No. 2</t>
  </si>
  <si>
    <t>t 15 - Absentee</t>
  </si>
  <si>
    <t>t 15 - Question</t>
  </si>
  <si>
    <t>t 15 - Early Voting</t>
  </si>
  <si>
    <t>t 16 - Absentee</t>
  </si>
  <si>
    <t>t 16 - Question</t>
  </si>
  <si>
    <t>t 16 - Early Voting</t>
  </si>
  <si>
    <t>North Mt View No. 1</t>
  </si>
  <si>
    <t>North Mt View No. 2</t>
  </si>
  <si>
    <t>South Mt View No. 1</t>
  </si>
  <si>
    <t>South Mt View No. 2</t>
  </si>
  <si>
    <t>t 17 - Absentee</t>
  </si>
  <si>
    <t>t 17 - Question</t>
  </si>
  <si>
    <t>t 17 - Early Voting</t>
  </si>
  <si>
    <t>Government Hill</t>
  </si>
  <si>
    <t>Downtown Anch No. 1</t>
  </si>
  <si>
    <t>Downtown Anch No. 2</t>
  </si>
  <si>
    <t>Downtown Anch No. 3</t>
  </si>
  <si>
    <t>Downtown Anch No. 4</t>
  </si>
  <si>
    <t>t 18 - Absentee</t>
  </si>
  <si>
    <t>t 18 - Question</t>
  </si>
  <si>
    <t>t 18 - Early Voting</t>
  </si>
  <si>
    <t>t 19 - Absentee</t>
  </si>
  <si>
    <t>t 19 - Question</t>
  </si>
  <si>
    <t>t 19 - Early Voting</t>
  </si>
  <si>
    <t>Jewel Lake No. 1</t>
  </si>
  <si>
    <t>Sand Lake No. 4</t>
  </si>
  <si>
    <t>t 20 - Absentee</t>
  </si>
  <si>
    <t>t 20 - Question</t>
  </si>
  <si>
    <t>t 20 - Early Voting</t>
  </si>
  <si>
    <t>Klatt</t>
  </si>
  <si>
    <t>Ocean View No. 1</t>
  </si>
  <si>
    <t>Ocean View No. 2</t>
  </si>
  <si>
    <t>t 21 - Absentee</t>
  </si>
  <si>
    <t>t 21 - Question</t>
  </si>
  <si>
    <t>t 21 - Early Voting</t>
  </si>
  <si>
    <t>t 22 - Absentee</t>
  </si>
  <si>
    <t>t 22 - Question</t>
  </si>
  <si>
    <t>t 22 - Early Voting</t>
  </si>
  <si>
    <t>O'Malley</t>
  </si>
  <si>
    <t>t 23 - Absentee</t>
  </si>
  <si>
    <t>t 23 - Question</t>
  </si>
  <si>
    <t>t 23 - Early Voting</t>
  </si>
  <si>
    <t>Independence Park No. 3</t>
  </si>
  <si>
    <t>t 24 - Absentee</t>
  </si>
  <si>
    <t>t 24 - Question</t>
  </si>
  <si>
    <t>t 24 - Early Voting</t>
  </si>
  <si>
    <t>Chugach Ft. Hills No. 1</t>
  </si>
  <si>
    <t>Chugach Ft. Hills No. 2</t>
  </si>
  <si>
    <t>t 25 - Absentee</t>
  </si>
  <si>
    <t>t 25 - Question</t>
  </si>
  <si>
    <t>t 25 - Early Voting</t>
  </si>
  <si>
    <t>Downtown Eagle River No. 2</t>
  </si>
  <si>
    <t>t 26 - Absentee</t>
  </si>
  <si>
    <t>t 26 - Question</t>
  </si>
  <si>
    <t>t 26 - Early Voting</t>
  </si>
  <si>
    <t>Rabbit Creek No. 1</t>
  </si>
  <si>
    <t>Rabbit Creek No. 2</t>
  </si>
  <si>
    <t>Huffman No. 7</t>
  </si>
  <si>
    <t>Goldenview</t>
  </si>
  <si>
    <t>t 27 - Absentee</t>
  </si>
  <si>
    <t>t 27 - Question</t>
  </si>
  <si>
    <t>t 27 - Early Voting</t>
  </si>
  <si>
    <t>Seward-Lowell Point</t>
  </si>
  <si>
    <t>Sterling No. 1</t>
  </si>
  <si>
    <t>Sterling No. 2</t>
  </si>
  <si>
    <t>t 28 - Absentee</t>
  </si>
  <si>
    <t>t 28 - Question</t>
  </si>
  <si>
    <t>t 28 - Early Voting</t>
  </si>
  <si>
    <t>t 29 - Absentee</t>
  </si>
  <si>
    <t>t 29 - Question</t>
  </si>
  <si>
    <t>t 29 - Early Voting</t>
  </si>
  <si>
    <t>Fox River</t>
  </si>
  <si>
    <t>Funny River No. 1</t>
  </si>
  <si>
    <t>Funny River No. 2</t>
  </si>
  <si>
    <t>Kachemak/Fritz Creek</t>
  </si>
  <si>
    <t>Seldovia/Kachemak Bay</t>
  </si>
  <si>
    <t>t 30 - Absentee</t>
  </si>
  <si>
    <t>t 30 - Question</t>
  </si>
  <si>
    <t>t 30 - Early Voting</t>
  </si>
  <si>
    <t>t 31 - Absentee</t>
  </si>
  <si>
    <t>t 31 - Question</t>
  </si>
  <si>
    <t>t 31 - Early Voting</t>
  </si>
  <si>
    <t>Petersburg-Kupreanof</t>
  </si>
  <si>
    <t>t 32 - Absentee</t>
  </si>
  <si>
    <t>t 32 - Question</t>
  </si>
  <si>
    <t>t 32 - Early Voting</t>
  </si>
  <si>
    <t>North Prince of Wales</t>
  </si>
  <si>
    <t>t 33 - Absentee</t>
  </si>
  <si>
    <t>t 33 - Question</t>
  </si>
  <si>
    <t>t 33 - Early Voting</t>
  </si>
  <si>
    <t>Haines No. 2</t>
  </si>
  <si>
    <t>t 34 - Absentee</t>
  </si>
  <si>
    <t>t 34- Question</t>
  </si>
  <si>
    <t>t 34 - Early Voting</t>
  </si>
  <si>
    <t>t 35 - Absentee</t>
  </si>
  <si>
    <t>t 35 - Question</t>
  </si>
  <si>
    <t>t 35 - Early Voting</t>
  </si>
  <si>
    <t>Lake Iliamna No. 1</t>
  </si>
  <si>
    <t>Lake Iliamna No. 2</t>
  </si>
  <si>
    <t>Upper Kalskag</t>
  </si>
  <si>
    <t>t 36 - Absentee</t>
  </si>
  <si>
    <t>t 36 - Question</t>
  </si>
  <si>
    <t>t 36 - Early Voting</t>
  </si>
  <si>
    <t>Aleutians No. 1</t>
  </si>
  <si>
    <t>Aleutians No. 2</t>
  </si>
  <si>
    <t>Bethel No. 1</t>
  </si>
  <si>
    <t>Bethel No. 2</t>
  </si>
  <si>
    <t>Clark's Point</t>
  </si>
  <si>
    <t>t 37 - Absentee</t>
  </si>
  <si>
    <t>t 37 - Question</t>
  </si>
  <si>
    <t>t 37 - Early Voting</t>
  </si>
  <si>
    <t>Goldstream No. 1</t>
  </si>
  <si>
    <t>Goldstream No. 2</t>
  </si>
  <si>
    <t>t 38 - Absentee</t>
  </si>
  <si>
    <t>t 38 - Question</t>
  </si>
  <si>
    <t>t 38 - Early Voting</t>
  </si>
  <si>
    <t>Nome No. 1</t>
  </si>
  <si>
    <t>Nome No. 2</t>
  </si>
  <si>
    <t>t 39 - Absentee</t>
  </si>
  <si>
    <t>t 39 - Question</t>
  </si>
  <si>
    <t>t 39 - Early Voting</t>
  </si>
  <si>
    <t>t 40 - Absentee</t>
  </si>
  <si>
    <t>t 40 - Question</t>
  </si>
  <si>
    <t>t 40 - Early Voting</t>
  </si>
  <si>
    <t xml:space="preserve">Aurora </t>
  </si>
  <si>
    <t xml:space="preserve">Fairbanks No. 1 </t>
  </si>
  <si>
    <t xml:space="preserve">Fairbanks No. 2 </t>
  </si>
  <si>
    <t xml:space="preserve">Fairbanks No. 3 </t>
  </si>
  <si>
    <t xml:space="preserve">Fairbanks No. 4 </t>
  </si>
  <si>
    <t xml:space="preserve">Fairbanks No. 5 </t>
  </si>
  <si>
    <t xml:space="preserve">Fairbanks No. 6 </t>
  </si>
  <si>
    <t xml:space="preserve">Fairbanks No. 7 </t>
  </si>
  <si>
    <t xml:space="preserve">Fairbanks No. 10 </t>
  </si>
  <si>
    <t xml:space="preserve">Badger No. 2 </t>
  </si>
  <si>
    <t xml:space="preserve">Fairbanks No. 8 </t>
  </si>
  <si>
    <t xml:space="preserve">Fairbanks No. 9 </t>
  </si>
  <si>
    <t xml:space="preserve">Fort Wainwright </t>
  </si>
  <si>
    <t xml:space="preserve">Badger No. 1 </t>
  </si>
  <si>
    <t xml:space="preserve">Chena Lakes </t>
  </si>
  <si>
    <t xml:space="preserve">Newby </t>
  </si>
  <si>
    <t xml:space="preserve">North Pole </t>
  </si>
  <si>
    <t xml:space="preserve">Plack </t>
  </si>
  <si>
    <t xml:space="preserve">Ester </t>
  </si>
  <si>
    <t xml:space="preserve">Farmers Loop </t>
  </si>
  <si>
    <t xml:space="preserve">Goldstream No. 1 </t>
  </si>
  <si>
    <t xml:space="preserve">Goldstream No. 2 </t>
  </si>
  <si>
    <t xml:space="preserve">Steese East-Gilmore </t>
  </si>
  <si>
    <t xml:space="preserve">Steese West </t>
  </si>
  <si>
    <t xml:space="preserve">University Hills </t>
  </si>
  <si>
    <t xml:space="preserve">Airport </t>
  </si>
  <si>
    <t xml:space="preserve">Chena </t>
  </si>
  <si>
    <t xml:space="preserve">Geist </t>
  </si>
  <si>
    <t xml:space="preserve">Lakeview </t>
  </si>
  <si>
    <t xml:space="preserve">Pike </t>
  </si>
  <si>
    <t xml:space="preserve">Richardson </t>
  </si>
  <si>
    <t xml:space="preserve">Shanly </t>
  </si>
  <si>
    <t xml:space="preserve">University Campus </t>
  </si>
  <si>
    <t xml:space="preserve">University West </t>
  </si>
  <si>
    <t xml:space="preserve">Anderson </t>
  </si>
  <si>
    <t xml:space="preserve">Arctic Village </t>
  </si>
  <si>
    <t xml:space="preserve">Beaver </t>
  </si>
  <si>
    <t xml:space="preserve">Cantwell </t>
  </si>
  <si>
    <t xml:space="preserve">Central </t>
  </si>
  <si>
    <t xml:space="preserve">Chistochina </t>
  </si>
  <si>
    <t xml:space="preserve">Circle </t>
  </si>
  <si>
    <t xml:space="preserve">Clear </t>
  </si>
  <si>
    <t xml:space="preserve">Copper Center </t>
  </si>
  <si>
    <t xml:space="preserve">Denali Park </t>
  </si>
  <si>
    <t xml:space="preserve">Dot Lake </t>
  </si>
  <si>
    <t xml:space="preserve">Fort Yukon </t>
  </si>
  <si>
    <t xml:space="preserve">Gakona </t>
  </si>
  <si>
    <t xml:space="preserve">Healy </t>
  </si>
  <si>
    <t xml:space="preserve">Kenny Lake </t>
  </si>
  <si>
    <t xml:space="preserve">Manley Hot Springs </t>
  </si>
  <si>
    <t xml:space="preserve">Stevens Village </t>
  </si>
  <si>
    <t xml:space="preserve">Tanacross </t>
  </si>
  <si>
    <t xml:space="preserve">Tanana </t>
  </si>
  <si>
    <t xml:space="preserve">Tetlin </t>
  </si>
  <si>
    <t xml:space="preserve">Tok </t>
  </si>
  <si>
    <t xml:space="preserve">Venetie </t>
  </si>
  <si>
    <t xml:space="preserve">Eielson </t>
  </si>
  <si>
    <t xml:space="preserve">Fox </t>
  </si>
  <si>
    <t xml:space="preserve">Moose Creek </t>
  </si>
  <si>
    <t xml:space="preserve">Salcha </t>
  </si>
  <si>
    <t xml:space="preserve">Steele Creek </t>
  </si>
  <si>
    <t xml:space="preserve">Two Rivers </t>
  </si>
  <si>
    <t xml:space="preserve">Lakes No. 1 </t>
  </si>
  <si>
    <t xml:space="preserve">Pioneer Peak </t>
  </si>
  <si>
    <t xml:space="preserve">Schrock </t>
  </si>
  <si>
    <t xml:space="preserve">Wasilla Lake </t>
  </si>
  <si>
    <t xml:space="preserve">Wasilla No. 1 </t>
  </si>
  <si>
    <t xml:space="preserve">Wasilla No. 2 </t>
  </si>
  <si>
    <t xml:space="preserve">Foothills </t>
  </si>
  <si>
    <t xml:space="preserve">Meadow Lakes No. 1 </t>
  </si>
  <si>
    <t xml:space="preserve">Meadow Lakes No. 2 </t>
  </si>
  <si>
    <t xml:space="preserve">Knik Goose Bay No. 1 </t>
  </si>
  <si>
    <t xml:space="preserve">Knik Goose Bay No. 2 </t>
  </si>
  <si>
    <t xml:space="preserve">Knik Goose Bay No. 3 </t>
  </si>
  <si>
    <t xml:space="preserve">Big Lake </t>
  </si>
  <si>
    <t xml:space="preserve">Big Delta </t>
  </si>
  <si>
    <t xml:space="preserve">Delta Junction </t>
  </si>
  <si>
    <t xml:space="preserve">Farm Loop </t>
  </si>
  <si>
    <t xml:space="preserve">Fishhook </t>
  </si>
  <si>
    <t xml:space="preserve">Glennallen </t>
  </si>
  <si>
    <t xml:space="preserve">Sheep Mountain </t>
  </si>
  <si>
    <t xml:space="preserve">Sutton </t>
  </si>
  <si>
    <t xml:space="preserve">Valdez No. 1 </t>
  </si>
  <si>
    <t xml:space="preserve">Valdez No. 2 </t>
  </si>
  <si>
    <t xml:space="preserve">Valdez No. 3 </t>
  </si>
  <si>
    <t xml:space="preserve">Whittier </t>
  </si>
  <si>
    <t xml:space="preserve">Kings Lake </t>
  </si>
  <si>
    <t xml:space="preserve">Church </t>
  </si>
  <si>
    <t xml:space="preserve">Tanaina </t>
  </si>
  <si>
    <t xml:space="preserve">Houston </t>
  </si>
  <si>
    <t xml:space="preserve">Meadow Lakes No. 3 </t>
  </si>
  <si>
    <t xml:space="preserve">Susitna </t>
  </si>
  <si>
    <t xml:space="preserve">Talkeetna </t>
  </si>
  <si>
    <t xml:space="preserve">Trapper Creek </t>
  </si>
  <si>
    <t xml:space="preserve">Willow </t>
  </si>
  <si>
    <t xml:space="preserve">Meadow Lakes No. 4 </t>
  </si>
  <si>
    <t xml:space="preserve">Lakes No. 2 </t>
  </si>
  <si>
    <t xml:space="preserve">Walby </t>
  </si>
  <si>
    <t xml:space="preserve">Greater Palmer </t>
  </si>
  <si>
    <t xml:space="preserve">Mat-Su Campus </t>
  </si>
  <si>
    <t xml:space="preserve">Palmer City No. 1 </t>
  </si>
  <si>
    <t xml:space="preserve">Palmer City No. 2 </t>
  </si>
  <si>
    <t xml:space="preserve">Trunk </t>
  </si>
  <si>
    <t xml:space="preserve">Seward Meridian </t>
  </si>
  <si>
    <t xml:space="preserve">Springer Loop </t>
  </si>
  <si>
    <t xml:space="preserve">Lazy Mountain </t>
  </si>
  <si>
    <t xml:space="preserve">Fairview No. 1 </t>
  </si>
  <si>
    <t xml:space="preserve">Fairview No. 2 </t>
  </si>
  <si>
    <t xml:space="preserve">Snowshoe </t>
  </si>
  <si>
    <t xml:space="preserve">Butte </t>
  </si>
  <si>
    <t xml:space="preserve">Eklutna </t>
  </si>
  <si>
    <t xml:space="preserve">Peters Creek No. 1 </t>
  </si>
  <si>
    <t xml:space="preserve">Peters Creek No. 2 </t>
  </si>
  <si>
    <t xml:space="preserve">Chugiak </t>
  </si>
  <si>
    <t xml:space="preserve">Fire Lake </t>
  </si>
  <si>
    <t xml:space="preserve">JBER No. 1 </t>
  </si>
  <si>
    <t xml:space="preserve">Downtown Eagle River No. 1 </t>
  </si>
  <si>
    <t xml:space="preserve">Chugach Park No. 1 </t>
  </si>
  <si>
    <t xml:space="preserve">Centennial Park </t>
  </si>
  <si>
    <t xml:space="preserve">Downtown Eagle River No. 2 </t>
  </si>
  <si>
    <t xml:space="preserve">Meadow Creek No. 1 </t>
  </si>
  <si>
    <t xml:space="preserve">Meadow Creek No. 2 </t>
  </si>
  <si>
    <t xml:space="preserve">Eagle River No. 1 </t>
  </si>
  <si>
    <t xml:space="preserve">Eagle River No. 2 </t>
  </si>
  <si>
    <t xml:space="preserve">Chugach Park No. 2 </t>
  </si>
  <si>
    <t xml:space="preserve">Hiland </t>
  </si>
  <si>
    <t xml:space="preserve">JBER No. 2 </t>
  </si>
  <si>
    <t xml:space="preserve">Creekside Park </t>
  </si>
  <si>
    <t xml:space="preserve">Muldoon No. 1 </t>
  </si>
  <si>
    <t xml:space="preserve">Muldoon No. 2 </t>
  </si>
  <si>
    <t xml:space="preserve">North Muldoon </t>
  </si>
  <si>
    <t xml:space="preserve">Russian Jack </t>
  </si>
  <si>
    <t xml:space="preserve">Nunaka Valley </t>
  </si>
  <si>
    <t xml:space="preserve">Northeast Anchorage </t>
  </si>
  <si>
    <t xml:space="preserve">College Gate </t>
  </si>
  <si>
    <t xml:space="preserve">Chester Valley </t>
  </si>
  <si>
    <t xml:space="preserve">Reflection Lake </t>
  </si>
  <si>
    <t xml:space="preserve">Wonder Park </t>
  </si>
  <si>
    <t xml:space="preserve">Rogers Park </t>
  </si>
  <si>
    <t xml:space="preserve">University No. 1 </t>
  </si>
  <si>
    <t xml:space="preserve">University No. 2 </t>
  </si>
  <si>
    <t xml:space="preserve">Far North Bicentennial </t>
  </si>
  <si>
    <t xml:space="preserve">Tudor No. 1 </t>
  </si>
  <si>
    <t xml:space="preserve">Tudor No. 2 </t>
  </si>
  <si>
    <t xml:space="preserve">East Anchorage </t>
  </si>
  <si>
    <t xml:space="preserve">West Anchorage No. 1 </t>
  </si>
  <si>
    <t xml:space="preserve">West Anchorage No. 2 </t>
  </si>
  <si>
    <t xml:space="preserve">Spenard </t>
  </si>
  <si>
    <t xml:space="preserve">Willow Crest </t>
  </si>
  <si>
    <t xml:space="preserve">West Anchorage No. 3 </t>
  </si>
  <si>
    <t xml:space="preserve">Fireweed No. 1 </t>
  </si>
  <si>
    <t xml:space="preserve">Fireweed No. 2 </t>
  </si>
  <si>
    <t xml:space="preserve">Fireweed No. 3 </t>
  </si>
  <si>
    <t xml:space="preserve">Midtown No. 1 </t>
  </si>
  <si>
    <t xml:space="preserve">Midtown No. 2 </t>
  </si>
  <si>
    <t xml:space="preserve">North Mt View No. 1 </t>
  </si>
  <si>
    <t xml:space="preserve">North Mt View No. 2 </t>
  </si>
  <si>
    <t xml:space="preserve">South Mt View No. 1 </t>
  </si>
  <si>
    <t xml:space="preserve">South Mt View No. 2 </t>
  </si>
  <si>
    <t xml:space="preserve">Airport Heights No. 1 </t>
  </si>
  <si>
    <t xml:space="preserve">Airport Heights No. 2 </t>
  </si>
  <si>
    <t xml:space="preserve">Government Hill </t>
  </si>
  <si>
    <t xml:space="preserve">Merrill Field </t>
  </si>
  <si>
    <t xml:space="preserve">Downtown Anch No. 1 </t>
  </si>
  <si>
    <t xml:space="preserve">Downtown Anch No. 2 </t>
  </si>
  <si>
    <t xml:space="preserve">Downtown Anch No. 3 </t>
  </si>
  <si>
    <t xml:space="preserve">Downtown Anch No. 4 </t>
  </si>
  <si>
    <t xml:space="preserve">Inlet View </t>
  </si>
  <si>
    <t xml:space="preserve">Westchester </t>
  </si>
  <si>
    <t xml:space="preserve">Fairview </t>
  </si>
  <si>
    <t xml:space="preserve">Turnagain No. 1 </t>
  </si>
  <si>
    <t xml:space="preserve">Sand Lake No. 1 </t>
  </si>
  <si>
    <t xml:space="preserve">Sand Lake No. 2 </t>
  </si>
  <si>
    <t xml:space="preserve">Sand Lake No. 3 </t>
  </si>
  <si>
    <t xml:space="preserve">Lake Spenard </t>
  </si>
  <si>
    <t xml:space="preserve">Lake Hood </t>
  </si>
  <si>
    <t xml:space="preserve">Turnagain No. 2 </t>
  </si>
  <si>
    <t xml:space="preserve">Turnagain No. 3 </t>
  </si>
  <si>
    <t xml:space="preserve">Dimond No. 1 </t>
  </si>
  <si>
    <t xml:space="preserve">Kincaid </t>
  </si>
  <si>
    <t xml:space="preserve">Jewel Lake No. 1 </t>
  </si>
  <si>
    <t xml:space="preserve">Jewel Lake No. 2 </t>
  </si>
  <si>
    <t xml:space="preserve">Campbell Lake </t>
  </si>
  <si>
    <t xml:space="preserve">Sand Lake No. 4 </t>
  </si>
  <si>
    <t xml:space="preserve">Sand Lake No. 5 </t>
  </si>
  <si>
    <t xml:space="preserve">Northwood </t>
  </si>
  <si>
    <t xml:space="preserve">Arctic </t>
  </si>
  <si>
    <t xml:space="preserve">Midtown No. 3 </t>
  </si>
  <si>
    <t xml:space="preserve">Taku </t>
  </si>
  <si>
    <t xml:space="preserve">Campbell Creek No. 1 </t>
  </si>
  <si>
    <t xml:space="preserve">Campbell Creek No. 2 </t>
  </si>
  <si>
    <t xml:space="preserve">Campbell Creek No. 3 </t>
  </si>
  <si>
    <t xml:space="preserve">Dimond No. 2 </t>
  </si>
  <si>
    <t xml:space="preserve">Huffman No. 1 </t>
  </si>
  <si>
    <t xml:space="preserve">Huffman No. 2 </t>
  </si>
  <si>
    <t xml:space="preserve">Klatt </t>
  </si>
  <si>
    <t xml:space="preserve">Southport </t>
  </si>
  <si>
    <t xml:space="preserve">Ocean View No. 1 </t>
  </si>
  <si>
    <t xml:space="preserve">Ocean View No. 2 </t>
  </si>
  <si>
    <t xml:space="preserve">Bayshore </t>
  </si>
  <si>
    <t xml:space="preserve">East Dowling No. 1 </t>
  </si>
  <si>
    <t xml:space="preserve">Elmore No. 1 </t>
  </si>
  <si>
    <t xml:space="preserve">Abbott No. 1 </t>
  </si>
  <si>
    <t xml:space="preserve">Lore No. 1 </t>
  </si>
  <si>
    <t xml:space="preserve">Lore No. 2 </t>
  </si>
  <si>
    <t xml:space="preserve">Abbott No. 2 </t>
  </si>
  <si>
    <t xml:space="preserve">East Dowling No. 2 </t>
  </si>
  <si>
    <t xml:space="preserve">Independence Park No. 1 </t>
  </si>
  <si>
    <t xml:space="preserve">O'Malley No. 1 </t>
  </si>
  <si>
    <t xml:space="preserve">Huffman No. 3 </t>
  </si>
  <si>
    <t xml:space="preserve">Huffman No. 4 </t>
  </si>
  <si>
    <t xml:space="preserve">O'Malley No. 2 </t>
  </si>
  <si>
    <t xml:space="preserve">Independence Park No. 2 </t>
  </si>
  <si>
    <t xml:space="preserve">Elmore No. 2 </t>
  </si>
  <si>
    <t xml:space="preserve">O'Malley No. 3 </t>
  </si>
  <si>
    <t xml:space="preserve">Cheney Lake </t>
  </si>
  <si>
    <t xml:space="preserve">Muldoon No. 3 </t>
  </si>
  <si>
    <t xml:space="preserve">Muldoon No. 4 </t>
  </si>
  <si>
    <t xml:space="preserve">Chugach Ft. Hills No. 1 </t>
  </si>
  <si>
    <t xml:space="preserve">Chugach Ft. Hills No. 2 </t>
  </si>
  <si>
    <t xml:space="preserve">Scenic Park </t>
  </si>
  <si>
    <t xml:space="preserve">Baxter </t>
  </si>
  <si>
    <t xml:space="preserve">Stuckagain Heights </t>
  </si>
  <si>
    <t xml:space="preserve">Rabbit Creek No. 1 </t>
  </si>
  <si>
    <t xml:space="preserve">Rabbit Creek No. 2 </t>
  </si>
  <si>
    <t xml:space="preserve">Huffman No. 6 </t>
  </si>
  <si>
    <t xml:space="preserve">Huffman No. 7 </t>
  </si>
  <si>
    <t xml:space="preserve">Bear Valley </t>
  </si>
  <si>
    <t xml:space="preserve">Indian </t>
  </si>
  <si>
    <t xml:space="preserve">Girdwood </t>
  </si>
  <si>
    <t xml:space="preserve">Golden View </t>
  </si>
  <si>
    <t xml:space="preserve">O'Malley No. 4 </t>
  </si>
  <si>
    <t xml:space="preserve">Bear Creek </t>
  </si>
  <si>
    <t xml:space="preserve">Cooper Landing </t>
  </si>
  <si>
    <t xml:space="preserve">Funny River No. 1 </t>
  </si>
  <si>
    <t xml:space="preserve">Hope </t>
  </si>
  <si>
    <t xml:space="preserve">Mackey Lake </t>
  </si>
  <si>
    <t xml:space="preserve">Moose Pass </t>
  </si>
  <si>
    <t xml:space="preserve">Nikiski </t>
  </si>
  <si>
    <t xml:space="preserve">Salamatof </t>
  </si>
  <si>
    <t xml:space="preserve">Seward-Lowell Point </t>
  </si>
  <si>
    <t xml:space="preserve">Sterling No. 1 </t>
  </si>
  <si>
    <t xml:space="preserve">Sterling No. 2 </t>
  </si>
  <si>
    <t xml:space="preserve">K-Beach </t>
  </si>
  <si>
    <t xml:space="preserve">Kenai No. 1 </t>
  </si>
  <si>
    <t xml:space="preserve">Kenai No. 2 </t>
  </si>
  <si>
    <t xml:space="preserve">Kenai No. 3 </t>
  </si>
  <si>
    <t xml:space="preserve">Soldotna </t>
  </si>
  <si>
    <t xml:space="preserve">Anchor Point </t>
  </si>
  <si>
    <t xml:space="preserve">Diamond Ridge </t>
  </si>
  <si>
    <t xml:space="preserve">Fox River </t>
  </si>
  <si>
    <t xml:space="preserve">Funny River No. 2 </t>
  </si>
  <si>
    <t xml:space="preserve">Homer No. 1 </t>
  </si>
  <si>
    <t xml:space="preserve">Homer No. 2 </t>
  </si>
  <si>
    <t xml:space="preserve">Kachemak/Fritz Creek </t>
  </si>
  <si>
    <t xml:space="preserve">Kasilof </t>
  </si>
  <si>
    <t xml:space="preserve">Ninilchik </t>
  </si>
  <si>
    <t xml:space="preserve">Chiniak </t>
  </si>
  <si>
    <t xml:space="preserve">Cordova </t>
  </si>
  <si>
    <t xml:space="preserve">Flats </t>
  </si>
  <si>
    <t xml:space="preserve">Kodiak Island South </t>
  </si>
  <si>
    <t xml:space="preserve">Kodiak No. 1 </t>
  </si>
  <si>
    <t xml:space="preserve">Kodiak No. 2 </t>
  </si>
  <si>
    <t xml:space="preserve">Mission Road </t>
  </si>
  <si>
    <t xml:space="preserve">Old Harbor </t>
  </si>
  <si>
    <t xml:space="preserve">Ouzinkie </t>
  </si>
  <si>
    <t xml:space="preserve">Port Lions </t>
  </si>
  <si>
    <t xml:space="preserve">Seldovia/Kachemak Bay </t>
  </si>
  <si>
    <t xml:space="preserve">Tatitlek </t>
  </si>
  <si>
    <t xml:space="preserve">Tyonek </t>
  </si>
  <si>
    <t xml:space="preserve">Yakutat </t>
  </si>
  <si>
    <t xml:space="preserve">Douglas </t>
  </si>
  <si>
    <t xml:space="preserve">Gustavus </t>
  </si>
  <si>
    <t xml:space="preserve">Juneau No. 1 </t>
  </si>
  <si>
    <t xml:space="preserve">Juneau No. 2 </t>
  </si>
  <si>
    <t xml:space="preserve">Juneau No. 3 </t>
  </si>
  <si>
    <t xml:space="preserve">Lemon Creek </t>
  </si>
  <si>
    <t xml:space="preserve">North Douglas </t>
  </si>
  <si>
    <t xml:space="preserve">Skagway </t>
  </si>
  <si>
    <t xml:space="preserve">Haines No. 1 </t>
  </si>
  <si>
    <t xml:space="preserve">Haines No. 2 </t>
  </si>
  <si>
    <t xml:space="preserve">Klukwan </t>
  </si>
  <si>
    <t xml:space="preserve">Auke Bay </t>
  </si>
  <si>
    <t xml:space="preserve">Juneau Airport </t>
  </si>
  <si>
    <t xml:space="preserve">Lynn Canal </t>
  </si>
  <si>
    <t xml:space="preserve">Mendenhall Valley No. 1 </t>
  </si>
  <si>
    <t xml:space="preserve">Mendenhall Valley No. 2 </t>
  </si>
  <si>
    <t xml:space="preserve">Mendenhall Valley No. 3 </t>
  </si>
  <si>
    <t xml:space="preserve">Mendenhall Valley No. 4 </t>
  </si>
  <si>
    <t xml:space="preserve">Angoon </t>
  </si>
  <si>
    <t xml:space="preserve">Craig </t>
  </si>
  <si>
    <t xml:space="preserve">Hoonah </t>
  </si>
  <si>
    <t xml:space="preserve">Kake </t>
  </si>
  <si>
    <t xml:space="preserve">Kasaan </t>
  </si>
  <si>
    <t xml:space="preserve">Klawock </t>
  </si>
  <si>
    <t xml:space="preserve">North Prince of Wales </t>
  </si>
  <si>
    <t xml:space="preserve">Pelican-Elfin Cove </t>
  </si>
  <si>
    <t xml:space="preserve">Petersburg-Kupreanof </t>
  </si>
  <si>
    <t xml:space="preserve">Port Alexander </t>
  </si>
  <si>
    <t xml:space="preserve">Sitka No. 1 </t>
  </si>
  <si>
    <t xml:space="preserve">Sitka No. 2 </t>
  </si>
  <si>
    <t xml:space="preserve">Tenakee Springs </t>
  </si>
  <si>
    <t xml:space="preserve">Thorne Bay </t>
  </si>
  <si>
    <t xml:space="preserve">Ketchikan No. 1 </t>
  </si>
  <si>
    <t xml:space="preserve">Ketchikan No. 2 </t>
  </si>
  <si>
    <t xml:space="preserve">Ketchikan No. 3 </t>
  </si>
  <si>
    <t xml:space="preserve">North Tongass No. 1 </t>
  </si>
  <si>
    <t xml:space="preserve">North Tongass No. 2 </t>
  </si>
  <si>
    <t xml:space="preserve">Saxman </t>
  </si>
  <si>
    <t xml:space="preserve">South Tongass </t>
  </si>
  <si>
    <t xml:space="preserve">Hydaburg </t>
  </si>
  <si>
    <t xml:space="preserve">Metlakatla </t>
  </si>
  <si>
    <t xml:space="preserve">Wrangell </t>
  </si>
  <si>
    <t xml:space="preserve">Anvik </t>
  </si>
  <si>
    <t xml:space="preserve">Holy Cross </t>
  </si>
  <si>
    <t xml:space="preserve">Shageluk </t>
  </si>
  <si>
    <t xml:space="preserve">Takotna </t>
  </si>
  <si>
    <t xml:space="preserve">Akutan </t>
  </si>
  <si>
    <t xml:space="preserve">Aleknagik </t>
  </si>
  <si>
    <t xml:space="preserve">Aleutians No. 1 </t>
  </si>
  <si>
    <t xml:space="preserve">Aleutians No. 2 </t>
  </si>
  <si>
    <t xml:space="preserve">Chignik </t>
  </si>
  <si>
    <t xml:space="preserve">Clark's Point </t>
  </si>
  <si>
    <t xml:space="preserve">Cold Bay </t>
  </si>
  <si>
    <t xml:space="preserve">Dillingham </t>
  </si>
  <si>
    <t xml:space="preserve">Egegik </t>
  </si>
  <si>
    <t xml:space="preserve">Ekwok </t>
  </si>
  <si>
    <t xml:space="preserve">King Cove </t>
  </si>
  <si>
    <t xml:space="preserve">King Salmon </t>
  </si>
  <si>
    <t xml:space="preserve">Koliganek </t>
  </si>
  <si>
    <t xml:space="preserve">Lake Iliamna No. 1 </t>
  </si>
  <si>
    <t xml:space="preserve">Lake Iliamna No. 2 </t>
  </si>
  <si>
    <t xml:space="preserve">Levelock </t>
  </si>
  <si>
    <t xml:space="preserve">Manokotak </t>
  </si>
  <si>
    <t xml:space="preserve">Naknek </t>
  </si>
  <si>
    <t xml:space="preserve">New Stuyahok </t>
  </si>
  <si>
    <t xml:space="preserve">Nondalton </t>
  </si>
  <si>
    <t xml:space="preserve">Pedro Bay </t>
  </si>
  <si>
    <t xml:space="preserve">Port Heiden </t>
  </si>
  <si>
    <t xml:space="preserve">Sand Point </t>
  </si>
  <si>
    <t xml:space="preserve">Sleetmute </t>
  </si>
  <si>
    <t xml:space="preserve">South Naknek </t>
  </si>
  <si>
    <t xml:space="preserve">St. George Island </t>
  </si>
  <si>
    <t xml:space="preserve">St. Paul Island </t>
  </si>
  <si>
    <t xml:space="preserve">Togiak </t>
  </si>
  <si>
    <t xml:space="preserve">Akiachak </t>
  </si>
  <si>
    <t xml:space="preserve">Akiak </t>
  </si>
  <si>
    <t xml:space="preserve">Aniak </t>
  </si>
  <si>
    <t xml:space="preserve">Atmautluak </t>
  </si>
  <si>
    <t xml:space="preserve">Bethel No. 1 </t>
  </si>
  <si>
    <t xml:space="preserve">Bethel No. 2 </t>
  </si>
  <si>
    <t xml:space="preserve">Chefornak </t>
  </si>
  <si>
    <t xml:space="preserve">Chuathbaluk </t>
  </si>
  <si>
    <t xml:space="preserve">Crooked Creek </t>
  </si>
  <si>
    <t xml:space="preserve">Eek </t>
  </si>
  <si>
    <t xml:space="preserve">Goodnews Bay </t>
  </si>
  <si>
    <t xml:space="preserve">Kasigluk </t>
  </si>
  <si>
    <t xml:space="preserve">Kipnuk </t>
  </si>
  <si>
    <t xml:space="preserve">Kongiganak </t>
  </si>
  <si>
    <t xml:space="preserve">Kwethluk </t>
  </si>
  <si>
    <t xml:space="preserve">Kwigillingok </t>
  </si>
  <si>
    <t xml:space="preserve">Lower Kalskag </t>
  </si>
  <si>
    <t xml:space="preserve">Marshall </t>
  </si>
  <si>
    <t xml:space="preserve">Mekoryuk </t>
  </si>
  <si>
    <t xml:space="preserve">Napakiak </t>
  </si>
  <si>
    <t xml:space="preserve">Napaskiak </t>
  </si>
  <si>
    <t xml:space="preserve">Newtok </t>
  </si>
  <si>
    <t xml:space="preserve">Nightmute </t>
  </si>
  <si>
    <t xml:space="preserve">Nunapitchuk </t>
  </si>
  <si>
    <t xml:space="preserve">Quinhagak </t>
  </si>
  <si>
    <t xml:space="preserve">Russian Mission </t>
  </si>
  <si>
    <t xml:space="preserve">Toksook Bay </t>
  </si>
  <si>
    <t xml:space="preserve">Tuluksak </t>
  </si>
  <si>
    <t xml:space="preserve">Tuntutuliak </t>
  </si>
  <si>
    <t xml:space="preserve">Tununak </t>
  </si>
  <si>
    <t xml:space="preserve">Upper Kalskag </t>
  </si>
  <si>
    <t xml:space="preserve">Ruby </t>
  </si>
  <si>
    <t xml:space="preserve">Alakanuk </t>
  </si>
  <si>
    <t xml:space="preserve">Brevig Mission </t>
  </si>
  <si>
    <t xml:space="preserve">Chevak </t>
  </si>
  <si>
    <t xml:space="preserve">Diomede </t>
  </si>
  <si>
    <t xml:space="preserve">Elim </t>
  </si>
  <si>
    <t xml:space="preserve">Emmonak </t>
  </si>
  <si>
    <t xml:space="preserve">Gambell </t>
  </si>
  <si>
    <t xml:space="preserve">Golovin </t>
  </si>
  <si>
    <t xml:space="preserve">Hooper Bay </t>
  </si>
  <si>
    <t xml:space="preserve">Kotlik </t>
  </si>
  <si>
    <t xml:space="preserve">Koyuk </t>
  </si>
  <si>
    <t xml:space="preserve">Mountain Village </t>
  </si>
  <si>
    <t xml:space="preserve">Nome No. 1 </t>
  </si>
  <si>
    <t xml:space="preserve">Nome No. 2 </t>
  </si>
  <si>
    <t xml:space="preserve">Nunam Iqua </t>
  </si>
  <si>
    <t xml:space="preserve">Pilot Station </t>
  </si>
  <si>
    <t xml:space="preserve">Savoonga </t>
  </si>
  <si>
    <t xml:space="preserve">Scammon Bay </t>
  </si>
  <si>
    <t xml:space="preserve">Shaktoolik </t>
  </si>
  <si>
    <t xml:space="preserve">Shishmaref </t>
  </si>
  <si>
    <t xml:space="preserve">St. Mary's </t>
  </si>
  <si>
    <t xml:space="preserve">St. Michael </t>
  </si>
  <si>
    <t xml:space="preserve">Stebbins </t>
  </si>
  <si>
    <t xml:space="preserve">Teller </t>
  </si>
  <si>
    <t xml:space="preserve">Unalakleet </t>
  </si>
  <si>
    <t xml:space="preserve">Wales </t>
  </si>
  <si>
    <t xml:space="preserve">White Mountain </t>
  </si>
  <si>
    <t xml:space="preserve">Ambler </t>
  </si>
  <si>
    <t xml:space="preserve">Anaktuvuk Pass </t>
  </si>
  <si>
    <t xml:space="preserve">Atqasuk </t>
  </si>
  <si>
    <t xml:space="preserve">Barrow </t>
  </si>
  <si>
    <t xml:space="preserve">Browerville </t>
  </si>
  <si>
    <t xml:space="preserve">Buckland </t>
  </si>
  <si>
    <t xml:space="preserve">Deering </t>
  </si>
  <si>
    <t xml:space="preserve">Kaktovik </t>
  </si>
  <si>
    <t xml:space="preserve">Kiana </t>
  </si>
  <si>
    <t xml:space="preserve">Kivalina </t>
  </si>
  <si>
    <t xml:space="preserve">Kobuk </t>
  </si>
  <si>
    <t xml:space="preserve">Kotzebue </t>
  </si>
  <si>
    <t xml:space="preserve">Noatak </t>
  </si>
  <si>
    <t xml:space="preserve">Noorvik </t>
  </si>
  <si>
    <t xml:space="preserve">Nuiqsut </t>
  </si>
  <si>
    <t xml:space="preserve">Point Hope </t>
  </si>
  <si>
    <t xml:space="preserve">Point Lay </t>
  </si>
  <si>
    <t xml:space="preserve">Selawik </t>
  </si>
  <si>
    <t xml:space="preserve">Shungnak </t>
  </si>
  <si>
    <t xml:space="preserve">Wainwright </t>
  </si>
  <si>
    <t xml:space="preserve">Allakaket </t>
  </si>
  <si>
    <t xml:space="preserve">Bettles </t>
  </si>
  <si>
    <t xml:space="preserve">d Overseas Absentee </t>
  </si>
  <si>
    <t xml:space="preserve">t 1 - Absentee </t>
  </si>
  <si>
    <t xml:space="preserve">t 2 - Absentee </t>
  </si>
  <si>
    <t xml:space="preserve">t 3 - Absentee </t>
  </si>
  <si>
    <t xml:space="preserve">t 4 - Absentee </t>
  </si>
  <si>
    <t xml:space="preserve">t 5 - Absentee </t>
  </si>
  <si>
    <t xml:space="preserve">t 6 - Absentee </t>
  </si>
  <si>
    <t xml:space="preserve">t 7 - Absentee </t>
  </si>
  <si>
    <t xml:space="preserve">t 8 - Absentee </t>
  </si>
  <si>
    <t xml:space="preserve">t 9 - Absentee </t>
  </si>
  <si>
    <t xml:space="preserve">t 10 - Absentee </t>
  </si>
  <si>
    <t xml:space="preserve">t 11 - Absentee </t>
  </si>
  <si>
    <t xml:space="preserve">t 12 - Absentee </t>
  </si>
  <si>
    <t xml:space="preserve">t 13 - Absentee </t>
  </si>
  <si>
    <t xml:space="preserve">t 14 - Absentee </t>
  </si>
  <si>
    <t xml:space="preserve">t 15 - Absentee </t>
  </si>
  <si>
    <t xml:space="preserve">t 16 - Absentee </t>
  </si>
  <si>
    <t xml:space="preserve">t 17 - Absentee </t>
  </si>
  <si>
    <t xml:space="preserve">t 18 - Absentee </t>
  </si>
  <si>
    <t xml:space="preserve">t 19 - Absentee </t>
  </si>
  <si>
    <t xml:space="preserve">t 20 - Absentee </t>
  </si>
  <si>
    <t xml:space="preserve">t 21 - Absentee </t>
  </si>
  <si>
    <t xml:space="preserve">t 22 - Absentee </t>
  </si>
  <si>
    <t xml:space="preserve">t 23 - Absentee </t>
  </si>
  <si>
    <t xml:space="preserve">t 24 - Absentee </t>
  </si>
  <si>
    <t xml:space="preserve">t 25 - Absentee </t>
  </si>
  <si>
    <t xml:space="preserve">t 26 - Absentee </t>
  </si>
  <si>
    <t xml:space="preserve">t 27 - Absentee </t>
  </si>
  <si>
    <t xml:space="preserve">t 28 - Absentee </t>
  </si>
  <si>
    <t xml:space="preserve">t 29 - Absentee </t>
  </si>
  <si>
    <t xml:space="preserve">t 30 - Absentee </t>
  </si>
  <si>
    <t xml:space="preserve">t 31 - Absentee </t>
  </si>
  <si>
    <t xml:space="preserve">t 32 - Absentee </t>
  </si>
  <si>
    <t xml:space="preserve">t 33 - Absentee </t>
  </si>
  <si>
    <t xml:space="preserve">t 34 - Absentee </t>
  </si>
  <si>
    <t xml:space="preserve">t 35 - Absentee </t>
  </si>
  <si>
    <t xml:space="preserve">t 36 - Absentee </t>
  </si>
  <si>
    <t xml:space="preserve">t 37 - Absentee </t>
  </si>
  <si>
    <t xml:space="preserve">t 38 - Absentee </t>
  </si>
  <si>
    <t xml:space="preserve">t 39 - Absentee </t>
  </si>
  <si>
    <t xml:space="preserve">t 40 - Absentee </t>
  </si>
  <si>
    <t xml:space="preserve">t 1 - Question </t>
  </si>
  <si>
    <t xml:space="preserve">t 2 - Question </t>
  </si>
  <si>
    <t xml:space="preserve">t 3 - Question </t>
  </si>
  <si>
    <t xml:space="preserve">t 4 - Question </t>
  </si>
  <si>
    <t xml:space="preserve">t 5 - Question </t>
  </si>
  <si>
    <t xml:space="preserve">t 6 - Question </t>
  </si>
  <si>
    <t xml:space="preserve">t 7 - Question </t>
  </si>
  <si>
    <t xml:space="preserve">t 8 - Question </t>
  </si>
  <si>
    <t xml:space="preserve">t 9 - Question </t>
  </si>
  <si>
    <t xml:space="preserve">t 10 - Question </t>
  </si>
  <si>
    <t xml:space="preserve">t 11 - Question </t>
  </si>
  <si>
    <t xml:space="preserve">t 12 - Question </t>
  </si>
  <si>
    <t xml:space="preserve">t 13 - Question </t>
  </si>
  <si>
    <t xml:space="preserve">t 14 - Question </t>
  </si>
  <si>
    <t xml:space="preserve">t 15 - Question </t>
  </si>
  <si>
    <t xml:space="preserve">t 16 - Question </t>
  </si>
  <si>
    <t xml:space="preserve">t 17 - Question </t>
  </si>
  <si>
    <t xml:space="preserve">t 18 - Question </t>
  </si>
  <si>
    <t xml:space="preserve">t 19 - Question </t>
  </si>
  <si>
    <t xml:space="preserve">t 20 - Question </t>
  </si>
  <si>
    <t xml:space="preserve">t 21 - Question </t>
  </si>
  <si>
    <t xml:space="preserve">t 22 - Question </t>
  </si>
  <si>
    <t xml:space="preserve">t 23 - Question </t>
  </si>
  <si>
    <t xml:space="preserve">t 24 - Question </t>
  </si>
  <si>
    <t xml:space="preserve">t 25 - Question </t>
  </si>
  <si>
    <t xml:space="preserve">t 26 - Question </t>
  </si>
  <si>
    <t xml:space="preserve">t 27 - Question </t>
  </si>
  <si>
    <t xml:space="preserve">t 28 - Question </t>
  </si>
  <si>
    <t xml:space="preserve">t 29 - Question </t>
  </si>
  <si>
    <t xml:space="preserve">t 30 - Question </t>
  </si>
  <si>
    <t xml:space="preserve">t 31 - Question </t>
  </si>
  <si>
    <t xml:space="preserve">t 32 - Question </t>
  </si>
  <si>
    <t xml:space="preserve">t 33 - Question </t>
  </si>
  <si>
    <t xml:space="preserve">t 34 - Question </t>
  </si>
  <si>
    <t xml:space="preserve">t 35 - Question </t>
  </si>
  <si>
    <t xml:space="preserve">t 36 - Question </t>
  </si>
  <si>
    <t xml:space="preserve">t 37 - Question </t>
  </si>
  <si>
    <t xml:space="preserve">t 38 - Question </t>
  </si>
  <si>
    <t xml:space="preserve">t 39 - Question </t>
  </si>
  <si>
    <t xml:space="preserve">t 40 - Question </t>
  </si>
  <si>
    <t xml:space="preserve">t 1 - Early Voting </t>
  </si>
  <si>
    <t xml:space="preserve">t 2 - Early Voting </t>
  </si>
  <si>
    <t xml:space="preserve">t 3 - Early Voting </t>
  </si>
  <si>
    <t xml:space="preserve">t 4 - Early Voting </t>
  </si>
  <si>
    <t xml:space="preserve">t 5 - Early Voting </t>
  </si>
  <si>
    <t xml:space="preserve">t 6 - Early Voting </t>
  </si>
  <si>
    <t xml:space="preserve">t 7 - Early Voting </t>
  </si>
  <si>
    <t xml:space="preserve">t 8 - Early Voting </t>
  </si>
  <si>
    <t xml:space="preserve">t 9 - Early Voting </t>
  </si>
  <si>
    <t xml:space="preserve">t 10 - Early Voting </t>
  </si>
  <si>
    <t xml:space="preserve">t 11 - Early Voting </t>
  </si>
  <si>
    <t xml:space="preserve">t 12 - Early Voting </t>
  </si>
  <si>
    <t xml:space="preserve">t 13 - Early Voting </t>
  </si>
  <si>
    <t xml:space="preserve">t 14 - Early Voting </t>
  </si>
  <si>
    <t xml:space="preserve">t 15 - Early Voting </t>
  </si>
  <si>
    <t xml:space="preserve">t 16 - Early Voting </t>
  </si>
  <si>
    <t xml:space="preserve">t 17 - Early Voting </t>
  </si>
  <si>
    <t xml:space="preserve">t 18 - Early Voting </t>
  </si>
  <si>
    <t xml:space="preserve">t 19 - Early Voting </t>
  </si>
  <si>
    <t xml:space="preserve">t 20 - Early Voting </t>
  </si>
  <si>
    <t xml:space="preserve">t 21 - Early Voting </t>
  </si>
  <si>
    <t xml:space="preserve">t 22 - Early Voting </t>
  </si>
  <si>
    <t xml:space="preserve">t 23 - Early Voting </t>
  </si>
  <si>
    <t xml:space="preserve">t 24 - Early Voting </t>
  </si>
  <si>
    <t xml:space="preserve">t 25 - Early Voting </t>
  </si>
  <si>
    <t xml:space="preserve">t 26 - Early Voting </t>
  </si>
  <si>
    <t xml:space="preserve">t 27 - Early Voting </t>
  </si>
  <si>
    <t xml:space="preserve">t 28 - Early Voting </t>
  </si>
  <si>
    <t xml:space="preserve">t 29 - Early Voting </t>
  </si>
  <si>
    <t xml:space="preserve">t 30 - Early Voting </t>
  </si>
  <si>
    <t xml:space="preserve">t 31 - Early Voting </t>
  </si>
  <si>
    <t xml:space="preserve">t 32 - Early Voting </t>
  </si>
  <si>
    <t xml:space="preserve">t 33 - Early Voting </t>
  </si>
  <si>
    <t xml:space="preserve">t 34 - Early Voting </t>
  </si>
  <si>
    <t xml:space="preserve">t 35 - Early Voting </t>
  </si>
  <si>
    <t xml:space="preserve">t 36 - Early Voting </t>
  </si>
  <si>
    <t xml:space="preserve">t 37 - Early Voting </t>
  </si>
  <si>
    <t xml:space="preserve">t 38 - Early Voting </t>
  </si>
  <si>
    <t xml:space="preserve">t 39 - Early Voting </t>
  </si>
  <si>
    <t xml:space="preserve">t 40 - Early Voting </t>
  </si>
  <si>
    <t>Bogard-Trunk</t>
  </si>
  <si>
    <t>Kalifonski</t>
  </si>
  <si>
    <t>80 2017 Muni Name</t>
  </si>
  <si>
    <t>Kanakanrk</t>
  </si>
  <si>
    <t>PCT Nixon</t>
  </si>
  <si>
    <t>02TOT</t>
  </si>
  <si>
    <t>ED PCT Kennedy</t>
  </si>
  <si>
    <t>ED PCT Nixon</t>
  </si>
  <si>
    <t>60 ED Wincode</t>
  </si>
  <si>
    <t>60 SL Wincode</t>
  </si>
  <si>
    <t>60 WT Wincode</t>
  </si>
  <si>
    <t>SL PCT Nixon</t>
  </si>
  <si>
    <t>SL PCT Kennedy</t>
  </si>
  <si>
    <t>64 ED Wincode</t>
  </si>
  <si>
    <t>64 SL Wincode</t>
  </si>
  <si>
    <t>64 WT Wincode</t>
  </si>
  <si>
    <t>ED PCT Johnson</t>
  </si>
  <si>
    <t>ED PCT Goldwater</t>
  </si>
  <si>
    <t>SL PCT Johnson</t>
  </si>
  <si>
    <t>SL PCT Goldwater</t>
  </si>
  <si>
    <t>WT PCT Johnson</t>
  </si>
  <si>
    <t>WT PCT Goldwater</t>
  </si>
  <si>
    <t>WT PCT Kennedy</t>
  </si>
  <si>
    <t>WT SL Total Votes</t>
  </si>
  <si>
    <t>68 ED Wincode</t>
  </si>
  <si>
    <t>68 SL Wincode</t>
  </si>
  <si>
    <t>68 WT Wincode</t>
  </si>
  <si>
    <t>ED PCT Humphrey</t>
  </si>
  <si>
    <t>ED PCT Wallace</t>
  </si>
  <si>
    <t>SL PCT Humphrey</t>
  </si>
  <si>
    <t>SL PCT Wallace</t>
  </si>
  <si>
    <t>WT PCT Humphrey</t>
  </si>
  <si>
    <t>WT PCT Nixon</t>
  </si>
  <si>
    <t>WT PCT Wallace</t>
  </si>
  <si>
    <t>72 ED Wincode</t>
  </si>
  <si>
    <t>72 SL Wincode</t>
  </si>
  <si>
    <t>72 WT Wincode</t>
  </si>
  <si>
    <t>ED PCT McGovern</t>
  </si>
  <si>
    <t>ED PCT Schmitz</t>
  </si>
  <si>
    <t>SL PCT McGovern</t>
  </si>
  <si>
    <t>SL PCT Schmitz</t>
  </si>
  <si>
    <t>WT PCT McGovern</t>
  </si>
  <si>
    <t>WT PCT Schmitz</t>
  </si>
  <si>
    <t>76 ED Wincode</t>
  </si>
  <si>
    <t>76 SL Wincode</t>
  </si>
  <si>
    <t>76 WT Wincode</t>
  </si>
  <si>
    <t>ED PCT Carter</t>
  </si>
  <si>
    <t>ED PCT Ford</t>
  </si>
  <si>
    <t>ED PCT Macbride</t>
  </si>
  <si>
    <t>SL PCT Carter</t>
  </si>
  <si>
    <t>SL PCT Ford</t>
  </si>
  <si>
    <t>SL PCT Macbride</t>
  </si>
  <si>
    <t>WT PCT Carter</t>
  </si>
  <si>
    <t>WT PCT Ford</t>
  </si>
  <si>
    <t>WT PCT Macbride</t>
  </si>
  <si>
    <t>WT PCT Write-In</t>
  </si>
  <si>
    <t>80 ED Wincode</t>
  </si>
  <si>
    <t>80 SL Wincode</t>
  </si>
  <si>
    <t>80 WT Wincode</t>
  </si>
  <si>
    <t>ED PCT Anderson</t>
  </si>
  <si>
    <t>ED PCT Clark</t>
  </si>
  <si>
    <t>ED PCT Reagan</t>
  </si>
  <si>
    <t>SL PCT Dukakis</t>
  </si>
  <si>
    <t>SL PCT Anderson</t>
  </si>
  <si>
    <t>SL PCT Clark</t>
  </si>
  <si>
    <t>SL PCT Reagan</t>
  </si>
  <si>
    <t>WT PCT Anderson</t>
  </si>
  <si>
    <t>WT PCT Clark</t>
  </si>
  <si>
    <t>WT PCT Reagan</t>
  </si>
  <si>
    <t>84 ED Wincode</t>
  </si>
  <si>
    <t>84 SL Wincode</t>
  </si>
  <si>
    <t>84 WT Wincode</t>
  </si>
  <si>
    <t>ED PCT Bergland</t>
  </si>
  <si>
    <t>ED PCT Mondale</t>
  </si>
  <si>
    <t>SL PCT Bergland</t>
  </si>
  <si>
    <t>SL PCT Mondale</t>
  </si>
  <si>
    <t>WT PCT Bergland</t>
  </si>
  <si>
    <t>WT PCT Mondale</t>
  </si>
  <si>
    <t>88 ED Wincode</t>
  </si>
  <si>
    <t>88 SL Wincode</t>
  </si>
  <si>
    <t>88 WT Wincode</t>
  </si>
  <si>
    <t>ED PCT Dukakis</t>
  </si>
  <si>
    <t>ED PCT Paul</t>
  </si>
  <si>
    <t>SL PCT Paul</t>
  </si>
  <si>
    <t>WT PCT Dukakis</t>
  </si>
  <si>
    <t>WT PCT Paul</t>
  </si>
  <si>
    <t>60 ED R PCT</t>
  </si>
  <si>
    <t>60 ED D PCT</t>
  </si>
  <si>
    <t>60 ED Margin</t>
  </si>
  <si>
    <t>60 2PED R PCT</t>
  </si>
  <si>
    <t>60 2P ED D PCT</t>
  </si>
  <si>
    <t>60 2P ED Margin</t>
  </si>
  <si>
    <t>64 ED R PCT</t>
  </si>
  <si>
    <t>64 ED D PCT</t>
  </si>
  <si>
    <t>64 ED Margin</t>
  </si>
  <si>
    <t>64 2PED R PCT</t>
  </si>
  <si>
    <t>64 2P ED D PCT</t>
  </si>
  <si>
    <t>64 2P ED Margin</t>
  </si>
  <si>
    <t>68 ED R PCT</t>
  </si>
  <si>
    <t>68 ED D PCT</t>
  </si>
  <si>
    <t>68 ED Margin</t>
  </si>
  <si>
    <t>68 2PED R PCT</t>
  </si>
  <si>
    <t>68 2P ED D PCT</t>
  </si>
  <si>
    <t>68 2P ED Margin</t>
  </si>
  <si>
    <t>64-68 ED Swing</t>
  </si>
  <si>
    <t>60-64 ED Swing</t>
  </si>
  <si>
    <t>60-64 ED 2P Swing</t>
  </si>
  <si>
    <t>64-68 ED 2P Swing</t>
  </si>
  <si>
    <t>72 ED R PCT</t>
  </si>
  <si>
    <t>72 ED D PCT</t>
  </si>
  <si>
    <t>72 ED Margin</t>
  </si>
  <si>
    <t>72 2PED R PCT</t>
  </si>
  <si>
    <t>72 2P ED D PCT</t>
  </si>
  <si>
    <t>72 2P ED Margin</t>
  </si>
  <si>
    <t>68-72 ED Swing</t>
  </si>
  <si>
    <t>68-72 ED 2P Swing</t>
  </si>
  <si>
    <t>76 ED R PCT</t>
  </si>
  <si>
    <t>76 ED D PCT</t>
  </si>
  <si>
    <t>76 ED Margin</t>
  </si>
  <si>
    <t>76 2PED R PCT</t>
  </si>
  <si>
    <t>76 2P ED D PCT</t>
  </si>
  <si>
    <t>76 2P ED Margin</t>
  </si>
  <si>
    <t>72-76 ED Swing</t>
  </si>
  <si>
    <t>72-76 ED 2P Swing</t>
  </si>
  <si>
    <t>80 ED R PCT</t>
  </si>
  <si>
    <t>80 ED D PCT</t>
  </si>
  <si>
    <t>80 ED Margin</t>
  </si>
  <si>
    <t>80 2PED R PCT</t>
  </si>
  <si>
    <t>80 2P ED D PCT</t>
  </si>
  <si>
    <t>80 2P ED Margin</t>
  </si>
  <si>
    <t>76-80 ED Swing</t>
  </si>
  <si>
    <t>76-80 ED 2P Swing</t>
  </si>
  <si>
    <t>84 ED R PCT</t>
  </si>
  <si>
    <t>84 ED D PCT</t>
  </si>
  <si>
    <t>84 ED Margin</t>
  </si>
  <si>
    <t>84 2PED R PCT</t>
  </si>
  <si>
    <t>84 2P ED D PCT</t>
  </si>
  <si>
    <t>84 2P ED Margin</t>
  </si>
  <si>
    <t>80-84 ED Swing</t>
  </si>
  <si>
    <t>80-84 ED 2P Swing</t>
  </si>
  <si>
    <t>88 ED R PCT</t>
  </si>
  <si>
    <t>88 ED D PCT</t>
  </si>
  <si>
    <t>88 ED Margin</t>
  </si>
  <si>
    <t>88 2PED R PCT</t>
  </si>
  <si>
    <t>88 2P ED D PCT</t>
  </si>
  <si>
    <t>88 2P ED Margin</t>
  </si>
  <si>
    <t>84-88 ED Swing</t>
  </si>
  <si>
    <t>84-88 ED 2P Swing</t>
  </si>
  <si>
    <t>88-92 ED Swing</t>
  </si>
  <si>
    <t>88-92 ED 2P Swing</t>
  </si>
  <si>
    <t>88-92 WT Swing</t>
  </si>
  <si>
    <t>88-92 WT 2P Swing</t>
  </si>
  <si>
    <t>60 WT R PCT</t>
  </si>
  <si>
    <t>60 WT D PCT</t>
  </si>
  <si>
    <t>60 WT Margin</t>
  </si>
  <si>
    <t>60 2PWT R PCT</t>
  </si>
  <si>
    <t>60 2P WT D PCT</t>
  </si>
  <si>
    <t>60 2P WT Margin</t>
  </si>
  <si>
    <t>64 WT R PCT</t>
  </si>
  <si>
    <t>64 WT D PCT</t>
  </si>
  <si>
    <t>64 WT Margin</t>
  </si>
  <si>
    <t>64 2PWT R PCT</t>
  </si>
  <si>
    <t>64 2P WT D PCT</t>
  </si>
  <si>
    <t>64 2P WT Margin</t>
  </si>
  <si>
    <t>60-64 WT Swing</t>
  </si>
  <si>
    <t>60-64 WT 2P Swing</t>
  </si>
  <si>
    <t>68 WT R PCT</t>
  </si>
  <si>
    <t>68 WT D PCT</t>
  </si>
  <si>
    <t>68 WT Margin</t>
  </si>
  <si>
    <t>68 2PWT R PCT</t>
  </si>
  <si>
    <t>68 2P WT D PCT</t>
  </si>
  <si>
    <t>68 2P WT Margin</t>
  </si>
  <si>
    <t>64-68 WT Swing</t>
  </si>
  <si>
    <t>64-68 WT 2P Swing</t>
  </si>
  <si>
    <t>72 WT R PCT</t>
  </si>
  <si>
    <t>72 WT D PCT</t>
  </si>
  <si>
    <t>72 WT Margin</t>
  </si>
  <si>
    <t>72 2PWT R PCT</t>
  </si>
  <si>
    <t>72 2P WT D PCT</t>
  </si>
  <si>
    <t>72 2P WT Margin</t>
  </si>
  <si>
    <t>68-72 WT Swing</t>
  </si>
  <si>
    <t>68-72 WT 2P Swing</t>
  </si>
  <si>
    <t>76 WT R PCT</t>
  </si>
  <si>
    <t>76 WT D PCT</t>
  </si>
  <si>
    <t>76 WT Margin</t>
  </si>
  <si>
    <t>76 2PWT R PCT</t>
  </si>
  <si>
    <t>76 2P WT D PCT</t>
  </si>
  <si>
    <t>76 2P WT Margin</t>
  </si>
  <si>
    <t>72-76 WT Swing</t>
  </si>
  <si>
    <t>72-76 WT 2P Swing</t>
  </si>
  <si>
    <t>80 WT R PCT</t>
  </si>
  <si>
    <t>80 WT D PCT</t>
  </si>
  <si>
    <t>80 WT Margin</t>
  </si>
  <si>
    <t>80 2PWT R PCT</t>
  </si>
  <si>
    <t>80 2P WT D PCT</t>
  </si>
  <si>
    <t>80 2P WT Margin</t>
  </si>
  <si>
    <t>76-80 WT Swing</t>
  </si>
  <si>
    <t>76-80 WT 2P Swing</t>
  </si>
  <si>
    <t>84 WT R PCT</t>
  </si>
  <si>
    <t>84 WT D PCT</t>
  </si>
  <si>
    <t>84 WT Margin</t>
  </si>
  <si>
    <t>84 2PWT R PCT</t>
  </si>
  <si>
    <t>84 2P WT D PCT</t>
  </si>
  <si>
    <t>84 2P WT Margin</t>
  </si>
  <si>
    <t>80-84 WT Swing</t>
  </si>
  <si>
    <t>80-84 WT 2P Swing</t>
  </si>
  <si>
    <t>88 WT R PCT</t>
  </si>
  <si>
    <t>88 WT D PCT</t>
  </si>
  <si>
    <t>88 WT Margin</t>
  </si>
  <si>
    <t>88 2PWT R PCT</t>
  </si>
  <si>
    <t>88 2P WT D PCT</t>
  </si>
  <si>
    <t>88 2P WT Margin</t>
  </si>
  <si>
    <t>84-88 WT Swing</t>
  </si>
  <si>
    <t>84-88 WT 2P Swing</t>
  </si>
  <si>
    <t>County Equivalent</t>
  </si>
  <si>
    <t>60 Margin</t>
  </si>
  <si>
    <t>64 Margin</t>
  </si>
  <si>
    <t>68 Margin</t>
  </si>
  <si>
    <t>72 Margin</t>
  </si>
  <si>
    <t>76 Margin</t>
  </si>
  <si>
    <t>80 Margin</t>
  </si>
  <si>
    <t>88 Margin</t>
  </si>
  <si>
    <t>84 Margin</t>
  </si>
  <si>
    <t>92 Margin</t>
  </si>
  <si>
    <t>96 Margin</t>
  </si>
  <si>
    <t>00 Margin</t>
  </si>
  <si>
    <t>08 Margin</t>
  </si>
  <si>
    <t>12 Margin</t>
  </si>
  <si>
    <t>16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</si>
</sst>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NumberForma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top"/>
    </xf>
    <xf numFmtId="16" fontId="2" fillId="0" borderId="0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left" vertical="top"/>
    </xf>
    <xf numFmtId="16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21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995D-5C6A-4A13-B5CE-C3BC67E23E46}">
  <dimension ref="A1:JI31"/>
  <sheetViews>
    <sheetView tabSelected="1" topLeftCell="CO1" workbookViewId="0">
      <selection activeCell="CZ2" sqref="CZ2"/>
    </sheetView>
  </sheetViews>
  <sheetFormatPr defaultRowHeight="14.4" x14ac:dyDescent="0.3"/>
  <sheetData>
    <row r="1" spans="1:269" x14ac:dyDescent="0.3">
      <c r="A1" t="s">
        <v>0</v>
      </c>
      <c r="B1" t="s">
        <v>1</v>
      </c>
      <c r="C1" t="s">
        <v>2</v>
      </c>
      <c r="D1" t="s">
        <v>5683</v>
      </c>
      <c r="E1" t="s">
        <v>5761</v>
      </c>
      <c r="F1" t="s">
        <v>5762</v>
      </c>
      <c r="G1" t="s">
        <v>5763</v>
      </c>
      <c r="H1" t="s">
        <v>5764</v>
      </c>
      <c r="I1" t="s">
        <v>5765</v>
      </c>
      <c r="J1" t="s">
        <v>5766</v>
      </c>
      <c r="K1" t="s">
        <v>5688</v>
      </c>
      <c r="L1" t="s">
        <v>5767</v>
      </c>
      <c r="M1" t="s">
        <v>5768</v>
      </c>
      <c r="N1" t="s">
        <v>5769</v>
      </c>
      <c r="O1" t="s">
        <v>5770</v>
      </c>
      <c r="P1" t="s">
        <v>5771</v>
      </c>
      <c r="Q1" t="s">
        <v>5772</v>
      </c>
      <c r="R1" t="s">
        <v>5780</v>
      </c>
      <c r="S1" t="s">
        <v>5781</v>
      </c>
      <c r="T1" t="s">
        <v>5699</v>
      </c>
      <c r="U1" t="s">
        <v>5773</v>
      </c>
      <c r="V1" t="s">
        <v>5774</v>
      </c>
      <c r="W1" t="s">
        <v>5775</v>
      </c>
      <c r="X1" t="s">
        <v>5776</v>
      </c>
      <c r="Y1" t="s">
        <v>5777</v>
      </c>
      <c r="Z1" t="s">
        <v>5778</v>
      </c>
      <c r="AA1" t="s">
        <v>5779</v>
      </c>
      <c r="AB1" t="s">
        <v>5782</v>
      </c>
      <c r="AC1" t="s">
        <v>5709</v>
      </c>
      <c r="AD1" t="s">
        <v>5783</v>
      </c>
      <c r="AE1" t="s">
        <v>5784</v>
      </c>
      <c r="AF1" t="s">
        <v>5785</v>
      </c>
      <c r="AG1" t="s">
        <v>5786</v>
      </c>
      <c r="AH1" t="s">
        <v>5787</v>
      </c>
      <c r="AI1" t="s">
        <v>5788</v>
      </c>
      <c r="AJ1" t="s">
        <v>5789</v>
      </c>
      <c r="AK1" t="s">
        <v>5790</v>
      </c>
      <c r="AL1" t="s">
        <v>5718</v>
      </c>
      <c r="AM1" t="s">
        <v>5791</v>
      </c>
      <c r="AN1" t="s">
        <v>5792</v>
      </c>
      <c r="AO1" t="s">
        <v>5793</v>
      </c>
      <c r="AP1" t="s">
        <v>5794</v>
      </c>
      <c r="AQ1" t="s">
        <v>5795</v>
      </c>
      <c r="AR1" t="s">
        <v>5796</v>
      </c>
      <c r="AS1" t="s">
        <v>5797</v>
      </c>
      <c r="AT1" t="s">
        <v>5798</v>
      </c>
      <c r="AU1" t="s">
        <v>5731</v>
      </c>
      <c r="AV1" t="s">
        <v>5799</v>
      </c>
      <c r="AW1" t="s">
        <v>5800</v>
      </c>
      <c r="AX1" t="s">
        <v>5801</v>
      </c>
      <c r="AY1" t="s">
        <v>5802</v>
      </c>
      <c r="AZ1" t="s">
        <v>5803</v>
      </c>
      <c r="BA1" t="s">
        <v>5804</v>
      </c>
      <c r="BB1" t="s">
        <v>5805</v>
      </c>
      <c r="BC1" t="s">
        <v>5806</v>
      </c>
      <c r="BD1" t="s">
        <v>5744</v>
      </c>
      <c r="BE1" t="s">
        <v>5807</v>
      </c>
      <c r="BF1" t="s">
        <v>5808</v>
      </c>
      <c r="BG1" t="s">
        <v>5809</v>
      </c>
      <c r="BH1" t="s">
        <v>5810</v>
      </c>
      <c r="BI1" t="s">
        <v>5811</v>
      </c>
      <c r="BJ1" t="s">
        <v>5812</v>
      </c>
      <c r="BK1" t="s">
        <v>5813</v>
      </c>
      <c r="BL1" t="s">
        <v>5814</v>
      </c>
      <c r="BM1" t="s">
        <v>5753</v>
      </c>
      <c r="BN1" t="s">
        <v>5815</v>
      </c>
      <c r="BO1" t="s">
        <v>5816</v>
      </c>
      <c r="BP1" t="s">
        <v>5817</v>
      </c>
      <c r="BQ1" t="s">
        <v>5818</v>
      </c>
      <c r="BR1" t="s">
        <v>5819</v>
      </c>
      <c r="BS1" t="s">
        <v>5820</v>
      </c>
      <c r="BT1" t="s">
        <v>5821</v>
      </c>
      <c r="BU1" t="s">
        <v>5822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  <c r="CC1" t="s">
        <v>5823</v>
      </c>
      <c r="CD1" t="s">
        <v>5824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328</v>
      </c>
      <c r="CM1" t="s">
        <v>329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205</v>
      </c>
      <c r="CX1" t="s">
        <v>206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t="s">
        <v>212</v>
      </c>
      <c r="DE1" t="s">
        <v>213</v>
      </c>
      <c r="DF1" t="s">
        <v>196</v>
      </c>
      <c r="DG1" t="s">
        <v>197</v>
      </c>
      <c r="DH1" t="s">
        <v>198</v>
      </c>
      <c r="DI1" t="s">
        <v>199</v>
      </c>
      <c r="DJ1" t="s">
        <v>200</v>
      </c>
      <c r="DK1" t="s">
        <v>201</v>
      </c>
      <c r="DL1" t="s">
        <v>202</v>
      </c>
      <c r="DM1" t="s">
        <v>203</v>
      </c>
      <c r="DN1" t="s">
        <v>204</v>
      </c>
      <c r="DO1" t="s">
        <v>214</v>
      </c>
      <c r="DP1" t="s">
        <v>215</v>
      </c>
      <c r="DQ1" t="s">
        <v>216</v>
      </c>
      <c r="DR1" t="s">
        <v>217</v>
      </c>
      <c r="DS1" t="s">
        <v>218</v>
      </c>
      <c r="DT1" t="s">
        <v>219</v>
      </c>
      <c r="DU1" t="s">
        <v>220</v>
      </c>
      <c r="DV1" t="s">
        <v>221</v>
      </c>
      <c r="DW1" t="s">
        <v>222</v>
      </c>
      <c r="DX1" t="s">
        <v>223</v>
      </c>
      <c r="DY1" t="s">
        <v>224</v>
      </c>
      <c r="DZ1" t="s">
        <v>225</v>
      </c>
      <c r="EA1" t="s">
        <v>226</v>
      </c>
      <c r="EB1" t="s">
        <v>227</v>
      </c>
      <c r="EC1" t="s">
        <v>228</v>
      </c>
      <c r="ED1" t="s">
        <v>229</v>
      </c>
      <c r="EE1" t="s">
        <v>230</v>
      </c>
      <c r="EF1" t="s">
        <v>231</v>
      </c>
      <c r="EG1" t="s">
        <v>5685</v>
      </c>
      <c r="EH1" t="s">
        <v>5827</v>
      </c>
      <c r="EI1" t="s">
        <v>5828</v>
      </c>
      <c r="EJ1" t="s">
        <v>5829</v>
      </c>
      <c r="EK1" t="s">
        <v>5830</v>
      </c>
      <c r="EL1" t="s">
        <v>5831</v>
      </c>
      <c r="EM1" t="s">
        <v>5832</v>
      </c>
      <c r="EN1" t="s">
        <v>5690</v>
      </c>
      <c r="EO1" t="s">
        <v>5833</v>
      </c>
      <c r="EP1" t="s">
        <v>5834</v>
      </c>
      <c r="EQ1" t="s">
        <v>5835</v>
      </c>
      <c r="ER1" t="s">
        <v>5836</v>
      </c>
      <c r="ES1" t="s">
        <v>5837</v>
      </c>
      <c r="ET1" t="s">
        <v>5838</v>
      </c>
      <c r="EU1" t="s">
        <v>5839</v>
      </c>
      <c r="EV1" t="s">
        <v>5840</v>
      </c>
      <c r="EW1" t="s">
        <v>5701</v>
      </c>
      <c r="EX1" t="s">
        <v>5841</v>
      </c>
      <c r="EY1" t="s">
        <v>5842</v>
      </c>
      <c r="EZ1" t="s">
        <v>5843</v>
      </c>
      <c r="FA1" t="s">
        <v>5844</v>
      </c>
      <c r="FB1" t="s">
        <v>5845</v>
      </c>
      <c r="FC1" t="s">
        <v>5846</v>
      </c>
      <c r="FD1" t="s">
        <v>5847</v>
      </c>
      <c r="FE1" t="s">
        <v>5848</v>
      </c>
      <c r="FF1" t="s">
        <v>5711</v>
      </c>
      <c r="FG1" t="s">
        <v>5849</v>
      </c>
      <c r="FH1" t="s">
        <v>5850</v>
      </c>
      <c r="FI1" t="s">
        <v>5851</v>
      </c>
      <c r="FJ1" t="s">
        <v>5852</v>
      </c>
      <c r="FK1" t="s">
        <v>5853</v>
      </c>
      <c r="FL1" t="s">
        <v>5854</v>
      </c>
      <c r="FM1" t="s">
        <v>5855</v>
      </c>
      <c r="FN1" t="s">
        <v>5856</v>
      </c>
      <c r="FO1" t="s">
        <v>5720</v>
      </c>
      <c r="FP1" t="s">
        <v>5857</v>
      </c>
      <c r="FQ1" t="s">
        <v>5858</v>
      </c>
      <c r="FR1" t="s">
        <v>5859</v>
      </c>
      <c r="FS1" t="s">
        <v>5860</v>
      </c>
      <c r="FT1" t="s">
        <v>5861</v>
      </c>
      <c r="FU1" t="s">
        <v>5862</v>
      </c>
      <c r="FV1" t="s">
        <v>5863</v>
      </c>
      <c r="FW1" t="s">
        <v>5864</v>
      </c>
      <c r="FX1" t="s">
        <v>5733</v>
      </c>
      <c r="FY1" t="s">
        <v>5865</v>
      </c>
      <c r="FZ1" t="s">
        <v>5866</v>
      </c>
      <c r="GA1" t="s">
        <v>5867</v>
      </c>
      <c r="GB1" t="s">
        <v>5868</v>
      </c>
      <c r="GC1" t="s">
        <v>5869</v>
      </c>
      <c r="GD1" t="s">
        <v>5870</v>
      </c>
      <c r="GE1" t="s">
        <v>5871</v>
      </c>
      <c r="GF1" t="s">
        <v>5872</v>
      </c>
      <c r="GG1" t="s">
        <v>5746</v>
      </c>
      <c r="GH1" t="s">
        <v>5873</v>
      </c>
      <c r="GI1" t="s">
        <v>5874</v>
      </c>
      <c r="GJ1" t="s">
        <v>5875</v>
      </c>
      <c r="GK1" t="s">
        <v>5876</v>
      </c>
      <c r="GL1" t="s">
        <v>5877</v>
      </c>
      <c r="GM1" t="s">
        <v>5878</v>
      </c>
      <c r="GN1" t="s">
        <v>5879</v>
      </c>
      <c r="GO1" t="s">
        <v>5880</v>
      </c>
      <c r="GP1" t="s">
        <v>5755</v>
      </c>
      <c r="GQ1" t="s">
        <v>5881</v>
      </c>
      <c r="GR1" t="s">
        <v>5882</v>
      </c>
      <c r="GS1" t="s">
        <v>5883</v>
      </c>
      <c r="GT1" t="s">
        <v>5884</v>
      </c>
      <c r="GU1" t="s">
        <v>5885</v>
      </c>
      <c r="GV1" t="s">
        <v>5886</v>
      </c>
      <c r="GW1" t="s">
        <v>5887</v>
      </c>
      <c r="GX1" t="s">
        <v>5888</v>
      </c>
      <c r="GY1" t="s">
        <v>330</v>
      </c>
      <c r="GZ1" t="s">
        <v>331</v>
      </c>
      <c r="HA1" t="s">
        <v>332</v>
      </c>
      <c r="HB1" t="s">
        <v>333</v>
      </c>
      <c r="HC1" t="s">
        <v>334</v>
      </c>
      <c r="HD1" t="s">
        <v>335</v>
      </c>
      <c r="HE1" t="s">
        <v>336</v>
      </c>
      <c r="HF1" t="s">
        <v>5825</v>
      </c>
      <c r="HG1" t="s">
        <v>5826</v>
      </c>
      <c r="HH1" t="s">
        <v>232</v>
      </c>
      <c r="HI1" t="s">
        <v>233</v>
      </c>
      <c r="HJ1" t="s">
        <v>234</v>
      </c>
      <c r="HK1" t="s">
        <v>235</v>
      </c>
      <c r="HL1" t="s">
        <v>236</v>
      </c>
      <c r="HM1" t="s">
        <v>237</v>
      </c>
      <c r="HN1" t="s">
        <v>238</v>
      </c>
      <c r="HO1" t="s">
        <v>337</v>
      </c>
      <c r="HP1" t="s">
        <v>338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</row>
    <row r="2" spans="1:269" x14ac:dyDescent="0.3">
      <c r="A2" t="s">
        <v>30</v>
      </c>
      <c r="B2" t="s">
        <v>31</v>
      </c>
      <c r="C2" t="s">
        <v>31</v>
      </c>
      <c r="D2">
        <f>SUMIF('1960'!$A$2:$A$31,$A2,'1960'!D$2:D$31)</f>
        <v>2.7116279069767444</v>
      </c>
      <c r="E2">
        <f>SUMIF('1960'!$A$2:$A$31,$A2,'1960'!C$2:C$31)</f>
        <v>0.28837209302325584</v>
      </c>
      <c r="F2">
        <f>SUMIF('1960'!$A$2:$A$31,$A2,'1960'!B$2:B$31)</f>
        <v>0.71162790697674416</v>
      </c>
      <c r="G2">
        <f>E2-F2</f>
        <v>-0.42325581395348832</v>
      </c>
      <c r="H2">
        <f>E2/(E2+F2)</f>
        <v>0.28837209302325584</v>
      </c>
      <c r="I2">
        <f>F2/(E2+F2)</f>
        <v>0.71162790697674416</v>
      </c>
      <c r="J2">
        <f>H2-I2</f>
        <v>-0.42325581395348832</v>
      </c>
      <c r="K2">
        <f>SUMIF('1964'!$A$2:$A$31,$A2,'1964'!D$2:D$31)</f>
        <v>2.8333333333333335</v>
      </c>
      <c r="L2">
        <f>SUMIF('1964'!$A$2:$A$31,$A2,'1964'!C$2:C$31)</f>
        <v>0.16666666666666666</v>
      </c>
      <c r="M2">
        <f>SUMIF('1964'!$A$2:$A$31,$A2,'1964'!B$2:B$31)</f>
        <v>0.83333333333333337</v>
      </c>
      <c r="N2">
        <f>L2-M2</f>
        <v>-0.66666666666666674</v>
      </c>
      <c r="O2">
        <f>L2/(L2+M2)</f>
        <v>0.16666666666666666</v>
      </c>
      <c r="P2">
        <f>M2/(L2+M2)</f>
        <v>0.83333333333333337</v>
      </c>
      <c r="Q2">
        <f>O2-P2</f>
        <v>-0.66666666666666674</v>
      </c>
      <c r="R2">
        <f>N2-G2</f>
        <v>-0.24341085271317842</v>
      </c>
      <c r="S2">
        <f>Q2-J2</f>
        <v>-0.24341085271317842</v>
      </c>
      <c r="T2">
        <f>SUMIF('1968'!$A$2:$A$31,$A2,'1968'!E$2:E$31)</f>
        <v>0.52014652014652019</v>
      </c>
      <c r="U2">
        <f>SUMIF('1968'!$A$2:$A$31,$A2,'1968'!C$2:C$31)</f>
        <v>0.52014652014652019</v>
      </c>
      <c r="V2">
        <f>SUMIF('1968'!$A$2:$A$31,$A2,'1968'!B$2:B$31)</f>
        <v>0.37728937728937728</v>
      </c>
      <c r="W2">
        <f>U2-V2</f>
        <v>0.1428571428571429</v>
      </c>
      <c r="X2">
        <f>U2/(U2+V2)</f>
        <v>0.57959183673469394</v>
      </c>
      <c r="Y2">
        <f>V2/(U2+V2)</f>
        <v>0.42040816326530611</v>
      </c>
      <c r="Z2">
        <f>X2-Y2</f>
        <v>0.15918367346938783</v>
      </c>
      <c r="AA2">
        <f>W2-N2</f>
        <v>0.80952380952380965</v>
      </c>
      <c r="AB2">
        <f>Z2-Q2</f>
        <v>0.82585034013605463</v>
      </c>
      <c r="AC2">
        <f>SUMIF('1972'!$A$2:$A$31,$A2,'1972'!E$2:E$31)</f>
        <v>0.64919354838709675</v>
      </c>
      <c r="AD2">
        <f>SUMIF('1972'!$A$2:$A$31,$A2,'1972'!C$2:C$31)</f>
        <v>0.64919354838709675</v>
      </c>
      <c r="AE2">
        <f>SUMIF('1972'!$A$2:$A$31,$A2,'1972'!B$2:B$31)</f>
        <v>0.31451612903225806</v>
      </c>
      <c r="AF2">
        <f>AD2-AE2</f>
        <v>0.33467741935483869</v>
      </c>
      <c r="AG2">
        <f>AD2/(AD2+AE2)</f>
        <v>0.67364016736401677</v>
      </c>
      <c r="AH2">
        <f>AE2/(AD2+AE2)</f>
        <v>0.32635983263598328</v>
      </c>
      <c r="AI2">
        <f>AG2-AH2</f>
        <v>0.34728033472803349</v>
      </c>
      <c r="AJ2">
        <f>AF2-W2</f>
        <v>0.19182027649769579</v>
      </c>
      <c r="AK2">
        <f>AI2-Z2</f>
        <v>0.18809666125864566</v>
      </c>
      <c r="AL2">
        <f>SUMIF('1976'!$A$2:$A$31,$A2,'1976'!F$2:F$31)</f>
        <v>0.63670411985018727</v>
      </c>
      <c r="AM2">
        <f>SUMIF('1976'!$A$2:$A$31,$A2,'1976'!C$2:C$31)</f>
        <v>0.63670411985018727</v>
      </c>
      <c r="AN2">
        <f>SUMIF('1976'!$A$2:$A$31,$A2,'1976'!B$2:B$31)</f>
        <v>0.34831460674157305</v>
      </c>
      <c r="AO2">
        <f>AM2-AN2</f>
        <v>0.28838951310861421</v>
      </c>
      <c r="AP2">
        <f>AM2/(AM2+AN2)</f>
        <v>0.64638783269961975</v>
      </c>
      <c r="AQ2">
        <f>AN2/(AM2+AN2)</f>
        <v>0.35361216730038025</v>
      </c>
      <c r="AR2">
        <f>AP2-AQ2</f>
        <v>0.29277566539923949</v>
      </c>
      <c r="AS2">
        <f>AO2-AF2</f>
        <v>-4.6287906246224475E-2</v>
      </c>
      <c r="AT2">
        <f>AR2-AI2</f>
        <v>-5.4504669328793998E-2</v>
      </c>
      <c r="AU2">
        <f>SUMIF('1980'!$A$2:$A$31,$A2,'1980'!G$2:G$31)</f>
        <v>0.46567164179104475</v>
      </c>
      <c r="AV2">
        <f>SUMIF('1980'!$A$2:$A$31,$A2,'1980'!E$2:E$31)</f>
        <v>0.46567164179104475</v>
      </c>
      <c r="AW2">
        <f>SUMIF('1980'!$A$2:$A$31,$A2,'1980'!C$2:C$31)</f>
        <v>0.34328358208955223</v>
      </c>
      <c r="AX2">
        <f>AV2-AW2</f>
        <v>0.12238805970149252</v>
      </c>
      <c r="AY2">
        <f>AV2/(AV2+AW2)</f>
        <v>0.57564575645756455</v>
      </c>
      <c r="AZ2">
        <f>AW2/(AV2+AW2)</f>
        <v>0.42435424354243539</v>
      </c>
      <c r="BA2">
        <f>AY2-AZ2</f>
        <v>0.15129151291512916</v>
      </c>
      <c r="BB2">
        <f>AX2-AO2</f>
        <v>-0.16600145340712169</v>
      </c>
      <c r="BC2">
        <f>BA2-AR2</f>
        <v>-0.14148415248411034</v>
      </c>
      <c r="BD2">
        <f>SUMIF('1984'!$A$2:$A$31,$A2,'1984'!F$2:F$31)</f>
        <v>0.72926829268292681</v>
      </c>
      <c r="BE2">
        <f>SUMIF('1984'!$A$2:$A$31,$A2,'1984'!E$2:E$31)</f>
        <v>0.72926829268292681</v>
      </c>
      <c r="BF2">
        <f>SUMIF('1984'!$A$2:$A$31,$A2,'1984'!D$2:D$31)</f>
        <v>0.24146341463414633</v>
      </c>
      <c r="BG2">
        <f>BE2-BF2</f>
        <v>0.48780487804878048</v>
      </c>
      <c r="BH2">
        <f>BE2/(BE2+BF2)</f>
        <v>0.75125628140703515</v>
      </c>
      <c r="BI2">
        <f>BF2/(BE2+BF2)</f>
        <v>0.24874371859296482</v>
      </c>
      <c r="BJ2">
        <f>BH2-BI2</f>
        <v>0.50251256281407031</v>
      </c>
      <c r="BK2">
        <f>BG2-AX2</f>
        <v>0.36541681834728795</v>
      </c>
      <c r="BL2">
        <f>BJ2-BA2</f>
        <v>0.35122104989894115</v>
      </c>
      <c r="BM2">
        <f>SUMIF('1988'!$A$2:$A$31,$A2,'1988'!H$2:H$31)</f>
        <v>0.64171122994652408</v>
      </c>
      <c r="BN2">
        <f>SUMIF('1988'!$A$2:$A$31,$A2,'1988'!B$2:B$31)</f>
        <v>0.64171122994652408</v>
      </c>
      <c r="BO2">
        <f>SUMIF('1988'!$A$2:$A$31,$A2,'1988'!C$2:C$31)</f>
        <v>0.33155080213903743</v>
      </c>
      <c r="BP2">
        <f>BN2-BO2</f>
        <v>0.31016042780748665</v>
      </c>
      <c r="BQ2">
        <f>BN2/(BN2+BO2)</f>
        <v>0.65934065934065933</v>
      </c>
      <c r="BR2">
        <f>BO2/(BN2+BO2)</f>
        <v>0.34065934065934067</v>
      </c>
      <c r="BS2">
        <f>BQ2-BR2</f>
        <v>0.31868131868131866</v>
      </c>
      <c r="BT2">
        <f>BP2-BG2</f>
        <v>-0.17764445024129383</v>
      </c>
      <c r="BU2">
        <f>BS2-BJ2</f>
        <v>-0.18383124413275165</v>
      </c>
      <c r="BV2">
        <f>SUMIF('1992'!$A$2:$A$31,A2,'1992'!L$2:L$31)</f>
        <v>0.50512820512820511</v>
      </c>
      <c r="BW2">
        <f>SUMIF('1992'!$A$2:$A$31,$A2,'1992'!B$2:B$31)</f>
        <v>0.50512820512820511</v>
      </c>
      <c r="BX2">
        <f>SUMIF('1992'!$A$2:$A$31,$A2,'1992'!D$2:D$31)</f>
        <v>0.29230769230769232</v>
      </c>
      <c r="BY2">
        <f>BW2-BX2</f>
        <v>0.21282051282051279</v>
      </c>
      <c r="BZ2">
        <f>BW2/($CF2+$CG2)</f>
        <v>0.556858202038925</v>
      </c>
      <c r="CA2">
        <f>BX2/($CF2+$CG2)</f>
        <v>0.32224281742354038</v>
      </c>
      <c r="CB2">
        <f>BZ2-CA2</f>
        <v>0.23461538461538461</v>
      </c>
      <c r="CC2">
        <f>BY2-BP2</f>
        <v>-9.7339914986973863E-2</v>
      </c>
      <c r="CD2">
        <f>CB2-BS2</f>
        <v>-8.4065934065934045E-2</v>
      </c>
      <c r="CE2">
        <f>SUMIF('1996'!$B$2:$B$31,B2,'1996'!M$2:M$31)</f>
        <v>2.4781420765027322</v>
      </c>
      <c r="CF2">
        <f>SUMIF('1996'!$B$2:$B$31,B2,'1996'!E$2:E$31)</f>
        <v>0.42896174863387976</v>
      </c>
      <c r="CG2">
        <f>SUMIF('1996'!$B$2:$B$31,B2,'1996'!G$2:G$31)</f>
        <v>0.47814207650273222</v>
      </c>
      <c r="CH2">
        <f>CF2-CG2</f>
        <v>-4.9180327868852458E-2</v>
      </c>
      <c r="CI2">
        <f>CF2/($CF2+$CG2)</f>
        <v>0.47289156626506029</v>
      </c>
      <c r="CJ2">
        <f>CG2/($CF2+$CG2)</f>
        <v>0.52710843373493976</v>
      </c>
      <c r="CK2">
        <f>CI2-CJ2</f>
        <v>-5.4216867469879471E-2</v>
      </c>
      <c r="CL2">
        <f>CH2-BY2</f>
        <v>-0.26200084068936524</v>
      </c>
      <c r="CM2">
        <f>CK2-CB2</f>
        <v>-0.28883225208526409</v>
      </c>
      <c r="CN2">
        <f>SUMIF('2000'!$B$2:$B$31,$B2,'2000'!M$2:M$31)</f>
        <v>0.70743405275779381</v>
      </c>
      <c r="CO2">
        <f>SUMIF('2000'!$B$2:$B$31,$B2,'2000'!E$2:E$31)</f>
        <v>0.70743405275779381</v>
      </c>
      <c r="CP2">
        <f>SUMIF('2000'!$B$2:$B$31,$B2,'2000'!G$2:G$31)</f>
        <v>0.2038369304556355</v>
      </c>
      <c r="CQ2">
        <f>CO2-CP2</f>
        <v>0.50359712230215825</v>
      </c>
      <c r="CR2">
        <f>CO2/($CO2+$CP2)</f>
        <v>0.77631578947368418</v>
      </c>
      <c r="CS2">
        <f>CP2/($CO2+$CP2)</f>
        <v>0.22368421052631576</v>
      </c>
      <c r="CT2">
        <f>CR2-CS2</f>
        <v>0.55263157894736836</v>
      </c>
      <c r="CU2">
        <f>CQ2-CH2</f>
        <v>0.55277745017101076</v>
      </c>
      <c r="CV2">
        <f>CT2-CK2</f>
        <v>0.60684844641724789</v>
      </c>
      <c r="CW2">
        <f>SUMIF('2004'!$A$2:$A$31,$B2,'2004'!S$2:S$31)</f>
        <v>0.74644549763033174</v>
      </c>
      <c r="CX2">
        <f>SUMIF('2004'!$A$2:$A$31,$B2,'2004'!Q$2:Q$31)</f>
        <v>0.74644549763033174</v>
      </c>
      <c r="CY2">
        <f>SUMIF('2004'!$A$2:$A$31,$B2,'2004'!O$2:O$31)</f>
        <v>0.23222748815165878</v>
      </c>
      <c r="CZ2">
        <f>CX2-CY2</f>
        <v>0.51421800947867302</v>
      </c>
      <c r="DA2">
        <f>CX2/(CX2+CY2)</f>
        <v>0.76271186440677974</v>
      </c>
      <c r="DB2">
        <f>CY2/(CX2+CY2)</f>
        <v>0.23728813559322037</v>
      </c>
      <c r="DC2">
        <f>DA2-DB2</f>
        <v>0.52542372881355937</v>
      </c>
      <c r="DD2">
        <f>CZ2-CQ2</f>
        <v>1.0620887176514771E-2</v>
      </c>
      <c r="DE2">
        <f>DC2-CV2</f>
        <v>-8.1424717603688523E-2</v>
      </c>
      <c r="DF2">
        <f>SUMIF('2008'!$A$2:$A$31,$B2,'2008'!J$2:J$31)</f>
        <v>0.66533864541832666</v>
      </c>
      <c r="DG2">
        <f>SUMIF('2008'!$A$2:$A$31,$B2,'2008'!E$2:E$31)</f>
        <v>0.66533864541832666</v>
      </c>
      <c r="DH2">
        <f>SUMIF('2008'!$A$2:$A$31,$B2,'2008'!D$2:D$31)</f>
        <v>0.29482071713147412</v>
      </c>
      <c r="DI2">
        <f>DG2-DH2</f>
        <v>0.37051792828685254</v>
      </c>
      <c r="DJ2">
        <f>DG2/(DG2+DH2)</f>
        <v>0.69294605809128629</v>
      </c>
      <c r="DK2">
        <f>DH2/(DG2+DH2)</f>
        <v>0.30705394190871371</v>
      </c>
      <c r="DL2">
        <f>DJ2-DK2</f>
        <v>0.38589211618257258</v>
      </c>
      <c r="DM2">
        <f>CZ2-DI2</f>
        <v>0.14370008119182048</v>
      </c>
      <c r="DN2">
        <f>DC2-DL2</f>
        <v>0.13953161263098679</v>
      </c>
      <c r="DO2">
        <f>SUMIF('2012'!$A$2:$A$31,$B2,'2012'!K$2:K$31)</f>
        <v>0.51941747572815533</v>
      </c>
      <c r="DP2">
        <f>SUMIF('2012'!$A$2:$A$31,$B2,'2012'!F$2:F$31)</f>
        <v>0.51941747572815533</v>
      </c>
      <c r="DQ2">
        <f>SUMIF('2012'!$A$2:$A$31,$B2,'2012'!G$2:G$31)</f>
        <v>0.43689320388349512</v>
      </c>
      <c r="DR2">
        <f>DP2-DQ2</f>
        <v>8.2524271844660213E-2</v>
      </c>
      <c r="DS2">
        <f>DP2/(DP2+DQ2)</f>
        <v>0.54314720812182737</v>
      </c>
      <c r="DT2">
        <f>DQ2/(DP2+DQ2)</f>
        <v>0.45685279187817257</v>
      </c>
      <c r="DU2">
        <f>DS2-DT2</f>
        <v>8.6294416243654803E-2</v>
      </c>
      <c r="DV2">
        <f>DR2-DI2</f>
        <v>-0.28799365644219233</v>
      </c>
      <c r="DW2">
        <f>DU2-DL2</f>
        <v>-0.29959769993891777</v>
      </c>
      <c r="DX2">
        <f>SUMIF('2016'!$A$2:$A$31,$B2,'2016'!I$2:I$31)</f>
        <v>0.53658536585365857</v>
      </c>
      <c r="DY2">
        <f>SUMIF('2016'!$A$2:$A$31,$B2,'2016'!D$2:D$31)</f>
        <v>0.53658536585365857</v>
      </c>
      <c r="DZ2">
        <f>SUMIF('2016'!$A$2:$A$31,$B2,'2016'!E$2:E$31)</f>
        <v>0.32791327913279134</v>
      </c>
      <c r="EA2">
        <f>DY2-DZ2</f>
        <v>0.20867208672086723</v>
      </c>
      <c r="EB2">
        <f>DY2/(DY2+DZ2)</f>
        <v>0.62068965517241381</v>
      </c>
      <c r="EC2">
        <f>DZ2/(DY2+DZ2)</f>
        <v>0.37931034482758619</v>
      </c>
      <c r="ED2">
        <f>EB2-EC2</f>
        <v>0.24137931034482762</v>
      </c>
      <c r="EE2">
        <f>EA2-DR2</f>
        <v>0.12614781487620702</v>
      </c>
      <c r="EF2">
        <f>ED2-DU2</f>
        <v>0.15508489410117282</v>
      </c>
      <c r="EG2">
        <f>SUMIF('1960'!$A$2:$A$31,$A2,'1960'!L$2:L$31)</f>
        <v>2.701888463217867</v>
      </c>
      <c r="EH2">
        <f>SUMIF('1960'!$A$2:$A$31,$A2,'1960'!K$2:K$31)</f>
        <v>0.29811153678213331</v>
      </c>
      <c r="EI2">
        <f>SUMIF('1960'!$A$2:$A$31,$A2,'1960'!J$2:J$31)</f>
        <v>0.7018884632178668</v>
      </c>
      <c r="EJ2">
        <f>EH2-EI2</f>
        <v>-0.40377692643573349</v>
      </c>
      <c r="EK2">
        <f>EH2/(EH2+EI2)</f>
        <v>0.29811153678213331</v>
      </c>
      <c r="EL2">
        <f>EI2/(EH2+EI2)</f>
        <v>0.7018884632178668</v>
      </c>
      <c r="EM2">
        <f>EK2-EL2</f>
        <v>-0.40377692643573349</v>
      </c>
      <c r="EN2">
        <f>SUMIF('1964'!$A$2:$A$31,$A2,'1964'!L$2:L$31)</f>
        <v>2.8237333559614473</v>
      </c>
      <c r="EO2">
        <f>SUMIF('1964'!$A$2:$A$31,$A2,'1964'!K$2:K$31)</f>
        <v>0.17626664403855266</v>
      </c>
      <c r="EP2">
        <f>SUMIF('1964'!$A$2:$A$31,$A2,'1964'!J$2:J$31)</f>
        <v>0.82373335596144726</v>
      </c>
      <c r="EQ2">
        <f>EO2-EP2</f>
        <v>-0.64746671192289462</v>
      </c>
      <c r="ER2">
        <f>EO2/(EO2+EP2)</f>
        <v>0.17626664403855269</v>
      </c>
      <c r="ES2">
        <f>EP2/(EO2+EP2)</f>
        <v>0.82373335596144737</v>
      </c>
      <c r="ET2">
        <f>ER2-ES2</f>
        <v>-0.64746671192289473</v>
      </c>
      <c r="EU2">
        <f>EQ2-EJ2</f>
        <v>-0.24368978548716114</v>
      </c>
      <c r="EV2">
        <f>ET2-EM2</f>
        <v>-0.24368978548716125</v>
      </c>
      <c r="EW2">
        <f>SUMIF('1968'!$A$2:$A$31,$A2,'1968'!O$2:O$31)</f>
        <v>0.5070883930905139</v>
      </c>
      <c r="EX2">
        <f>SUMIF('1968'!$A$2:$A$31,$A2,'1968'!M$2:M$31)</f>
        <v>0.5070883930905139</v>
      </c>
      <c r="EY2">
        <f>SUMIF('1968'!$A$2:$A$31,$A2,'1968'!L$2:L$31)</f>
        <v>0.38243715497161945</v>
      </c>
      <c r="EZ2">
        <f>EX2-EY2</f>
        <v>0.12465123811889445</v>
      </c>
      <c r="FA2">
        <f>EX2/(EX2+EY2)</f>
        <v>0.57006613716180055</v>
      </c>
      <c r="FB2">
        <f>EY2/(EX2+EY2)</f>
        <v>0.42993386283819945</v>
      </c>
      <c r="FC2">
        <f>FA2-FB2</f>
        <v>0.14013227432360109</v>
      </c>
      <c r="FD2">
        <f>EZ2-EQ2</f>
        <v>0.77211795004178907</v>
      </c>
      <c r="FE2">
        <f>FC2-ET2</f>
        <v>0.78759898624649582</v>
      </c>
      <c r="FF2">
        <f>SUMIF('1972'!$A$2:$A$31,$A2,'1972'!O$2:O$31)</f>
        <v>0.65337457200252658</v>
      </c>
      <c r="FG2">
        <f>SUMIF('1972'!$A$2:$A$31,$A2,'1972'!M$2:M$31)</f>
        <v>0.65337457200252658</v>
      </c>
      <c r="FH2">
        <f>SUMIF('1972'!$A$2:$A$31,$A2,'1972'!L$2:L$31)</f>
        <v>0.31056621727496753</v>
      </c>
      <c r="FI2">
        <f>FG2-FH2</f>
        <v>0.34280835472755905</v>
      </c>
      <c r="FJ2">
        <f>FG2/(FG2+FH2)</f>
        <v>0.67781608504424085</v>
      </c>
      <c r="FK2">
        <f>FH2/(FG2+FH2)</f>
        <v>0.32218391495575921</v>
      </c>
      <c r="FL2">
        <f>FJ2-FK2</f>
        <v>0.35563217008848164</v>
      </c>
      <c r="FM2">
        <f>FI2-EZ2</f>
        <v>0.2181571166086646</v>
      </c>
      <c r="FN2">
        <f>FL2-FC2</f>
        <v>0.21549989576488054</v>
      </c>
      <c r="FO2">
        <f>SUMIF('1976'!$A$2:$A$31,$A2,'1976'!R$2:R$31)</f>
        <v>0.64062756919704023</v>
      </c>
      <c r="FP2">
        <f>SUMIF('1976'!$A$2:$A$31,$A2,'1976'!O$2:O$31)</f>
        <v>0.64062756919704023</v>
      </c>
      <c r="FQ2">
        <f>SUMIF('1976'!$A$2:$A$31,$A2,'1976'!N$2:N$31)</f>
        <v>0.34190319591799451</v>
      </c>
      <c r="FR2">
        <f>FP2-FQ2</f>
        <v>0.29872437327904572</v>
      </c>
      <c r="FS2">
        <f>FP2/(FP2+FQ2)</f>
        <v>0.6520178216730298</v>
      </c>
      <c r="FT2">
        <f>FQ2/(FP2+FQ2)</f>
        <v>0.3479821783269702</v>
      </c>
      <c r="FU2">
        <f>FS2-FT2</f>
        <v>0.30403564334605959</v>
      </c>
      <c r="FV2">
        <f>FR2-FI2</f>
        <v>-4.4083981448513332E-2</v>
      </c>
      <c r="FW2">
        <f>FU2-FL2</f>
        <v>-5.1596526742422044E-2</v>
      </c>
      <c r="FX2">
        <f>SUMIF('1980'!$A$2:$A$31,$A2,'1980'!U$2:U$31)</f>
        <v>0.47539390237151408</v>
      </c>
      <c r="FY2">
        <f>SUMIF('1980'!$A$2:$A$31,$A2,'1980'!S$2:S$31)</f>
        <v>0.47539390237151408</v>
      </c>
      <c r="FZ2">
        <f>SUMIF('1980'!$A$2:$A$31,$A2,'1980'!Q$2:Q$31)</f>
        <v>0.31945154095226042</v>
      </c>
      <c r="GA2">
        <f>FY2-FZ2</f>
        <v>0.15594236141925366</v>
      </c>
      <c r="GB2">
        <f>FY2/(FY2+FZ2)</f>
        <v>0.59809602780583071</v>
      </c>
      <c r="GC2">
        <f>FZ2/(FY2+FZ2)</f>
        <v>0.40190397219416929</v>
      </c>
      <c r="GD2">
        <f>GB2-GC2</f>
        <v>0.19619205561166142</v>
      </c>
      <c r="GE2">
        <f>GA2-FR2</f>
        <v>-0.14278201185979206</v>
      </c>
      <c r="GF2">
        <f>GD2-FU2</f>
        <v>-0.10784358773439817</v>
      </c>
      <c r="GG2">
        <f>SUMIF('1984'!$A$2:$A$31,$A2,'1984'!R$2:R$31)</f>
        <v>0.72924059630530391</v>
      </c>
      <c r="GH2">
        <f>SUMIF('1984'!$A$2:$A$31,$A2,'1984'!Q$2:Q$31)</f>
        <v>0.72924059630530391</v>
      </c>
      <c r="GI2">
        <f>SUMIF('1984'!$A$2:$A$31,$A2,'1984'!P$2:P$31)</f>
        <v>0.23988922982227304</v>
      </c>
      <c r="GJ2">
        <f>GH2-GI2</f>
        <v>0.4893513664830309</v>
      </c>
      <c r="GK2">
        <f>GH2/(GH2+GI2)</f>
        <v>0.75246945934909881</v>
      </c>
      <c r="GL2">
        <f>GI2/(GH2+GI2)</f>
        <v>0.24753054065090124</v>
      </c>
      <c r="GM2">
        <f>GK2-GL2</f>
        <v>0.50493891869819763</v>
      </c>
      <c r="GN2">
        <f>GJ2-GA2</f>
        <v>0.33340900506377724</v>
      </c>
      <c r="GO2">
        <f>GM2-GD2</f>
        <v>0.30874686308653621</v>
      </c>
      <c r="GP2">
        <f>SUMIF('1988'!$A$2:$A$31,$A2,'1988'!X$2:X$31)</f>
        <v>0.66030314420461989</v>
      </c>
      <c r="GQ2">
        <f>SUMIF('1988'!$A$2:$A$31,$A2,'1988'!R$2:R$31)</f>
        <v>0.66030314420461989</v>
      </c>
      <c r="GR2">
        <f>SUMIF('1988'!$A$2:$A$31,$A2,'1988'!S$2:S$31)</f>
        <v>0.31187042720891367</v>
      </c>
      <c r="GS2">
        <f>GQ2-GR2</f>
        <v>0.34843271699570622</v>
      </c>
      <c r="GT2">
        <f>GQ2/(GQ2+GR2)</f>
        <v>0.67920293620463656</v>
      </c>
      <c r="GU2">
        <f>GR2/(GQ2+GR2)</f>
        <v>0.32079706379536349</v>
      </c>
      <c r="GV2">
        <f>GT2-GU2</f>
        <v>0.35840587240927307</v>
      </c>
      <c r="GW2">
        <f>GS2-GJ2</f>
        <v>-0.14091864948732469</v>
      </c>
      <c r="GX2">
        <f>GV2-GM2</f>
        <v>-0.14653304628892455</v>
      </c>
      <c r="GY2">
        <f>SUMIF('1992'!$A$2:$A$31,$A2,'1992'!AJ$2:AJ$31)</f>
        <v>0.50201026414077832</v>
      </c>
      <c r="GZ2">
        <f>SUMIF('1992'!$A$2:$A$31,$A2,'1992'!Z$2:Z$31)</f>
        <v>0.50201026414077832</v>
      </c>
      <c r="HA2">
        <f>SUMIF('1992'!$A$2:$A$31,$A2,'1992'!AB$2:AB$31)</f>
        <v>0.27465168101733017</v>
      </c>
      <c r="HB2">
        <f>GZ2-HA2</f>
        <v>0.22735858312344814</v>
      </c>
      <c r="HC2">
        <f>GZ2/(GZ2+HA2)</f>
        <v>0.64636907636640017</v>
      </c>
      <c r="HD2">
        <f>HA2/(GZ2+HA2)</f>
        <v>0.35363092363359983</v>
      </c>
      <c r="HE2">
        <f>HC2-HD2</f>
        <v>0.29273815273280035</v>
      </c>
      <c r="HF2">
        <f>HB2-GS2</f>
        <v>-0.12107413387225807</v>
      </c>
      <c r="HG2">
        <f>HE2-GV2</f>
        <v>-6.5667719676472724E-2</v>
      </c>
      <c r="HH2">
        <f>SUMIF('1996'!$B$2:$B$31,$B2,'1996'!AG$2:AG$31)</f>
        <v>0.4673215881777924</v>
      </c>
      <c r="HI2">
        <f>SUMIF('1996'!$B$2:$B$31,$B2,'1996'!Y$2:Y$31)</f>
        <v>0.4673215881777924</v>
      </c>
      <c r="HJ2">
        <f>SUMIF('1996'!$B$2:$B$31,$B2,'1996'!AA$2:AA$31)</f>
        <v>0.44976882262353862</v>
      </c>
      <c r="HK2">
        <f>HI2-HJ2</f>
        <v>1.755276555425378E-2</v>
      </c>
      <c r="HL2">
        <f>HI2/(HI2+HJ2)</f>
        <v>0.50956981195502671</v>
      </c>
      <c r="HM2">
        <f>HJ2/(HI2+HJ2)</f>
        <v>0.49043018804497335</v>
      </c>
      <c r="HN2">
        <f>HL2-HM2</f>
        <v>1.9139623910053361E-2</v>
      </c>
      <c r="HO2">
        <f>HK2-HB2</f>
        <v>-0.20980581756919436</v>
      </c>
      <c r="HP2">
        <f>HN2-HE2</f>
        <v>-0.27359852882274699</v>
      </c>
      <c r="HQ2">
        <f>SUMIF('2000'!$B$2:$B$31,$B2,'2000'!AG$2:AG$31)</f>
        <v>0.73215285534392427</v>
      </c>
      <c r="HR2">
        <f>SUMIF('2000'!$B$2:$B$31,$B2,'2000'!E$2:E$31)</f>
        <v>0.70743405275779381</v>
      </c>
      <c r="HS2">
        <f>SUMIF('2000'!$B$2:$B$31,$B2,'2000'!G$2:G$31)</f>
        <v>0.2038369304556355</v>
      </c>
      <c r="HT2">
        <f>HR2-HS2</f>
        <v>0.50359712230215825</v>
      </c>
      <c r="HU2">
        <f>HR2/(HR2+HS2)</f>
        <v>0.77631578947368418</v>
      </c>
      <c r="HV2">
        <f>HS2/(HS2+HR2)</f>
        <v>0.22368421052631576</v>
      </c>
      <c r="HW2">
        <f>HU2-HV2</f>
        <v>0.55263157894736836</v>
      </c>
      <c r="HX2">
        <f>HT2-HK2</f>
        <v>0.48604435674790447</v>
      </c>
      <c r="HY2">
        <f>HW2-HN2</f>
        <v>0.53349195503731495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f>SUMIF('2008'!$A$2:$A$31,$B2,'2008'!Z$2:Z$31)</f>
        <v>0.66074222599806964</v>
      </c>
      <c r="IJ2">
        <f>SUMIF('2008'!$A$2:$A$31,$B2,'2008'!U$2:U$31)</f>
        <v>0.66074222599806964</v>
      </c>
      <c r="IK2">
        <f>SUMIF('2008'!$A$2:$A$31,$B2,'2008'!T$2:T$31)</f>
        <v>0.30315480809257284</v>
      </c>
      <c r="IL2">
        <f>IJ2-IK2</f>
        <v>0.35758741790549681</v>
      </c>
      <c r="IM2">
        <f>IJ2/(IJ2+IK2)</f>
        <v>0.68549046488292753</v>
      </c>
      <c r="IN2">
        <f>IK2/(IK2+IJ2)</f>
        <v>0.31450953511707236</v>
      </c>
      <c r="IO2">
        <f>IM2-IN2</f>
        <v>0.37098092976585517</v>
      </c>
      <c r="IP2">
        <v>0</v>
      </c>
      <c r="IQ2">
        <v>0</v>
      </c>
      <c r="IR2">
        <f>SUMIF('2012'!$A$2:$A$31,$B2,'2012'!W$2:W$31)</f>
        <v>0.53223276776676853</v>
      </c>
      <c r="IS2">
        <f>SUMIF('2012'!$A$2:$A$31,$B2,'2012'!R$2:R$31)</f>
        <v>0.53223276776676853</v>
      </c>
      <c r="IT2">
        <f>SUMIF('2012'!$A$2:$A$31,$B2,'2012'!S$2:S$31)</f>
        <v>0.42615751329481283</v>
      </c>
      <c r="IU2">
        <f>IS2-IT2</f>
        <v>0.1060752544719557</v>
      </c>
      <c r="IV2">
        <f>IS2/(IS2+IT2)</f>
        <v>0.55534032250121479</v>
      </c>
      <c r="IW2">
        <f>IT2/(IS2+IT2)</f>
        <v>0.4446596774987851</v>
      </c>
      <c r="IX2">
        <f>IV2-IW2</f>
        <v>0.11068064500242969</v>
      </c>
      <c r="IY2">
        <f>IU2-IL2</f>
        <v>-0.2515121634335411</v>
      </c>
      <c r="IZ2">
        <f>IX2-IO2</f>
        <v>-0.26030028476342548</v>
      </c>
      <c r="JA2">
        <f>SUMIF('2016'!$A$2:$A$31,$B2,'2016'!W$2:W$31)</f>
        <v>0.55786247612998374</v>
      </c>
      <c r="JB2">
        <f>SUMIF('2016'!$A$2:$A$31,$B2,'2016'!R$2:R$31)</f>
        <v>0.55786247612998374</v>
      </c>
      <c r="JC2">
        <f>SUMIF('2016'!$A$2:$A$31,$B2,'2016'!S$2:S$31)</f>
        <v>0.31510877921625624</v>
      </c>
      <c r="JD2">
        <f>JB2-JC2</f>
        <v>0.2427536969137275</v>
      </c>
      <c r="JE2">
        <f>JB2/(JB2+JC2)</f>
        <v>0.63903876870347009</v>
      </c>
      <c r="JF2">
        <f>JC2/(JB2+JC2)</f>
        <v>0.36096123129652996</v>
      </c>
      <c r="JG2">
        <f>JE2-JF2</f>
        <v>0.27807753740694013</v>
      </c>
      <c r="JH2">
        <f>JD2-IU2</f>
        <v>0.1366784424417718</v>
      </c>
      <c r="JI2">
        <f>JG2-IX2</f>
        <v>0.16739689240451044</v>
      </c>
    </row>
    <row r="3" spans="1:269" x14ac:dyDescent="0.3">
      <c r="A3" t="s">
        <v>32</v>
      </c>
      <c r="B3" t="s">
        <v>33</v>
      </c>
      <c r="C3" t="s">
        <v>33</v>
      </c>
      <c r="D3">
        <f>SUMIF('1960'!$A$2:$A$31,$A3,'1960'!D$2:D$31)</f>
        <v>2.7234042553191489</v>
      </c>
      <c r="E3">
        <f>SUMIF('1960'!$A$2:$A$31,$A3,'1960'!C$2:C$31)</f>
        <v>0.27659574468085107</v>
      </c>
      <c r="F3">
        <f>SUMIF('1960'!$A$2:$A$31,$A3,'1960'!B$2:B$31)</f>
        <v>0.72340425531914898</v>
      </c>
      <c r="G3">
        <f t="shared" ref="G3:G31" si="0">E3-F3</f>
        <v>-0.44680851063829791</v>
      </c>
      <c r="H3">
        <f t="shared" ref="H3:H31" si="1">E3/(E3+F3)</f>
        <v>0.27659574468085107</v>
      </c>
      <c r="I3">
        <f t="shared" ref="I3:I31" si="2">F3/(E3+F3)</f>
        <v>0.72340425531914898</v>
      </c>
      <c r="J3">
        <f t="shared" ref="J3:J31" si="3">H3-I3</f>
        <v>-0.44680851063829791</v>
      </c>
      <c r="K3">
        <f>SUMIF('1964'!$A$2:$A$31,$A3,'1964'!D$2:D$31)</f>
        <v>2.9002932551319649</v>
      </c>
      <c r="L3">
        <f>SUMIF('1964'!$A$2:$A$31,$A3,'1964'!C$2:C$31)</f>
        <v>9.9706744868035185E-2</v>
      </c>
      <c r="M3">
        <f>SUMIF('1964'!$A$2:$A$31,$A3,'1964'!B$2:B$31)</f>
        <v>0.90029325513196479</v>
      </c>
      <c r="N3">
        <f t="shared" ref="N3:N31" si="4">L3-M3</f>
        <v>-0.80058651026392957</v>
      </c>
      <c r="O3">
        <f t="shared" ref="O3:O31" si="5">L3/(L3+M3)</f>
        <v>9.9706744868035185E-2</v>
      </c>
      <c r="P3">
        <f t="shared" ref="P3:P31" si="6">M3/(L3+M3)</f>
        <v>0.90029325513196479</v>
      </c>
      <c r="Q3">
        <f t="shared" ref="Q3:Q31" si="7">O3-P3</f>
        <v>-0.80058651026392957</v>
      </c>
      <c r="R3">
        <f t="shared" ref="R3:R31" si="8">N3-G3</f>
        <v>-0.35377799962563167</v>
      </c>
      <c r="S3">
        <f t="shared" ref="S3:S31" si="9">Q3-J3</f>
        <v>-0.35377799962563167</v>
      </c>
      <c r="T3">
        <f>SUMIF('1968'!$A$2:$A$31,$A3,'1968'!E$2:E$31)</f>
        <v>0.51384615384615384</v>
      </c>
      <c r="U3">
        <f>SUMIF('1968'!$A$2:$A$31,$A3,'1968'!C$2:C$31)</f>
        <v>0.51384615384615384</v>
      </c>
      <c r="V3">
        <f>SUMIF('1968'!$A$2:$A$31,$A3,'1968'!B$2:B$31)</f>
        <v>0.43384615384615383</v>
      </c>
      <c r="W3">
        <f t="shared" ref="W3:W31" si="10">U3-V3</f>
        <v>8.0000000000000016E-2</v>
      </c>
      <c r="X3">
        <f t="shared" ref="X3:X31" si="11">U3/(U3+V3)</f>
        <v>0.54220779220779225</v>
      </c>
      <c r="Y3">
        <f t="shared" ref="Y3:Y31" si="12">V3/(U3+V3)</f>
        <v>0.45779220779220781</v>
      </c>
      <c r="Z3">
        <f t="shared" ref="Z3:Z31" si="13">X3-Y3</f>
        <v>8.4415584415584444E-2</v>
      </c>
      <c r="AA3">
        <f t="shared" ref="AA3:AA31" si="14">W3-N3</f>
        <v>0.88058651026392964</v>
      </c>
      <c r="AB3">
        <f t="shared" ref="AB3:AB31" si="15">Z3-Q3</f>
        <v>0.88500209467951407</v>
      </c>
      <c r="AC3">
        <f>SUMIF('1972'!$A$2:$A$31,$A3,'1972'!E$2:E$31)</f>
        <v>0.6472868217054264</v>
      </c>
      <c r="AD3">
        <f>SUMIF('1972'!$A$2:$A$31,$A3,'1972'!C$2:C$31)</f>
        <v>0.6472868217054264</v>
      </c>
      <c r="AE3">
        <f>SUMIF('1972'!$A$2:$A$31,$A3,'1972'!B$2:B$31)</f>
        <v>0.31395348837209303</v>
      </c>
      <c r="AF3">
        <f t="shared" ref="AF3:AF31" si="16">AD3-AE3</f>
        <v>0.33333333333333337</v>
      </c>
      <c r="AG3">
        <f t="shared" ref="AG3:AG31" si="17">AD3/(AD3+AE3)</f>
        <v>0.67338709677419351</v>
      </c>
      <c r="AH3">
        <f t="shared" ref="AH3:AH31" si="18">AE3/(AD3+AE3)</f>
        <v>0.32661290322580644</v>
      </c>
      <c r="AI3">
        <f t="shared" ref="AI3:AI31" si="19">AG3-AH3</f>
        <v>0.34677419354838707</v>
      </c>
      <c r="AJ3">
        <f t="shared" ref="AJ3:AJ31" si="20">AF3-W3</f>
        <v>0.25333333333333335</v>
      </c>
      <c r="AK3">
        <f t="shared" ref="AK3:AK31" si="21">AI3-Z3</f>
        <v>0.26235860913280262</v>
      </c>
      <c r="AL3">
        <f>SUMIF('1976'!$A$2:$A$31,$A3,'1976'!F$2:F$31)</f>
        <v>0.58695652173913049</v>
      </c>
      <c r="AM3">
        <f>SUMIF('1976'!$A$2:$A$31,$A3,'1976'!C$2:C$31)</f>
        <v>0.58695652173913049</v>
      </c>
      <c r="AN3">
        <f>SUMIF('1976'!$A$2:$A$31,$A3,'1976'!B$2:B$31)</f>
        <v>0.36775362318840582</v>
      </c>
      <c r="AO3">
        <f t="shared" ref="AO3:AO31" si="22">AM3-AN3</f>
        <v>0.21920289855072467</v>
      </c>
      <c r="AP3">
        <f t="shared" ref="AP3:AP31" si="23">AM3/(AM3+AN3)</f>
        <v>0.61480075901328268</v>
      </c>
      <c r="AQ3">
        <f t="shared" ref="AQ3:AQ31" si="24">AN3/(AM3+AN3)</f>
        <v>0.38519924098671726</v>
      </c>
      <c r="AR3">
        <f t="shared" ref="AR3:AR31" si="25">AP3-AQ3</f>
        <v>0.22960151802656542</v>
      </c>
      <c r="AS3">
        <f t="shared" ref="AS3:AS31" si="26">AO3-AF3</f>
        <v>-0.1141304347826087</v>
      </c>
      <c r="AT3">
        <f t="shared" ref="AT3:AT31" si="27">AR3-AI3</f>
        <v>-0.11717267552182165</v>
      </c>
      <c r="AU3">
        <f>SUMIF('1980'!$A$2:$A$31,$A3,'1980'!G$2:G$31)</f>
        <v>0.46701846965699206</v>
      </c>
      <c r="AV3">
        <f>SUMIF('1980'!$A$2:$A$31,$A3,'1980'!E$2:E$31)</f>
        <v>0.46701846965699206</v>
      </c>
      <c r="AW3">
        <f>SUMIF('1980'!$A$2:$A$31,$A3,'1980'!C$2:C$31)</f>
        <v>0.37203166226912932</v>
      </c>
      <c r="AX3">
        <f t="shared" ref="AX3:AX31" si="28">AV3-AW3</f>
        <v>9.4986807387862748E-2</v>
      </c>
      <c r="AY3">
        <f t="shared" ref="AY3:AY31" si="29">AV3/(AV3+AW3)</f>
        <v>0.55660377358490565</v>
      </c>
      <c r="AZ3">
        <f t="shared" ref="AZ3:AZ31" si="30">AW3/(AV3+AW3)</f>
        <v>0.44339622641509435</v>
      </c>
      <c r="BA3">
        <f t="shared" ref="BA3:BA31" si="31">AY3-AZ3</f>
        <v>0.1132075471698113</v>
      </c>
      <c r="BB3">
        <f t="shared" ref="BB3:BB31" si="32">AX3-AO3</f>
        <v>-0.12421609116286192</v>
      </c>
      <c r="BC3">
        <f t="shared" ref="BC3:BC31" si="33">BA3-AR3</f>
        <v>-0.11639397085675413</v>
      </c>
      <c r="BD3">
        <f>SUMIF('1984'!$A$2:$A$31,$A3,'1984'!F$2:F$31)</f>
        <v>0.65967588179218306</v>
      </c>
      <c r="BE3">
        <f>SUMIF('1984'!$A$2:$A$31,$A3,'1984'!E$2:E$31)</f>
        <v>0.65967588179218306</v>
      </c>
      <c r="BF3">
        <f>SUMIF('1984'!$A$2:$A$31,$A3,'1984'!D$2:D$31)</f>
        <v>0.32221163012392756</v>
      </c>
      <c r="BG3">
        <f t="shared" ref="BG3:BG31" si="34">BE3-BF3</f>
        <v>0.3374642516682555</v>
      </c>
      <c r="BH3">
        <f t="shared" ref="BH3:BH31" si="35">BE3/(BE3+BF3)</f>
        <v>0.67184466019417477</v>
      </c>
      <c r="BI3">
        <f t="shared" ref="BI3:BI31" si="36">BF3/(BE3+BF3)</f>
        <v>0.32815533980582529</v>
      </c>
      <c r="BJ3">
        <f t="shared" ref="BJ3:BJ31" si="37">BH3-BI3</f>
        <v>0.34368932038834948</v>
      </c>
      <c r="BK3">
        <f t="shared" ref="BK3:BK31" si="38">BG3-AX3</f>
        <v>0.24247744428039275</v>
      </c>
      <c r="BL3">
        <f t="shared" ref="BL3:BL31" si="39">BJ3-BA3</f>
        <v>0.23048177321853819</v>
      </c>
      <c r="BM3">
        <f>SUMIF('1988'!$A$2:$A$31,$A3,'1988'!H$2:H$31)</f>
        <v>0.64689462665736219</v>
      </c>
      <c r="BN3">
        <f>SUMIF('1988'!$A$2:$A$31,$A3,'1988'!B$2:B$31)</f>
        <v>0.64689462665736219</v>
      </c>
      <c r="BO3">
        <f>SUMIF('1988'!$A$2:$A$31,$A3,'1988'!C$2:C$31)</f>
        <v>0.33077459874389392</v>
      </c>
      <c r="BP3">
        <f t="shared" ref="BP3:BP31" si="40">BN3-BO3</f>
        <v>0.31612002791346827</v>
      </c>
      <c r="BQ3">
        <f t="shared" ref="BQ3:BQ31" si="41">BN3/(BN3+BO3)</f>
        <v>0.66167023554603854</v>
      </c>
      <c r="BR3">
        <f t="shared" ref="BR3:BR31" si="42">BO3/(BN3+BO3)</f>
        <v>0.33832976445396146</v>
      </c>
      <c r="BS3">
        <f t="shared" ref="BS3:BS31" si="43">BQ3-BR3</f>
        <v>0.32334047109207709</v>
      </c>
      <c r="BT3">
        <f t="shared" ref="BT3:BT31" si="44">BP3-BG3</f>
        <v>-2.1344223754787228E-2</v>
      </c>
      <c r="BU3">
        <f t="shared" ref="BU3:BU31" si="45">BS3-BJ3</f>
        <v>-2.0348849296272398E-2</v>
      </c>
      <c r="BV3">
        <f>SUMIF('1992'!$A$2:$A$31,A3,'1992'!L$2:L$31)</f>
        <v>0.37385159010600705</v>
      </c>
      <c r="BW3">
        <f>SUMIF('1992'!$A$2:$A$31,$A3,'1992'!B$2:B$31)</f>
        <v>0.37385159010600705</v>
      </c>
      <c r="BX3">
        <f>SUMIF('1992'!$A$2:$A$31,$A3,'1992'!D$2:D$31)</f>
        <v>0.33498233215547701</v>
      </c>
      <c r="BY3">
        <f t="shared" ref="BY3:BY31" si="46">BW3-BX3</f>
        <v>3.8869257950530034E-2</v>
      </c>
      <c r="BZ3">
        <f t="shared" ref="BZ3:BZ31" si="47">BW3/($CF3+$CG3)</f>
        <v>0.45654912770799033</v>
      </c>
      <c r="CA3">
        <f t="shared" ref="CA3:CA31" si="48">BX3/($CF3+$CG3)</f>
        <v>0.40908182709562835</v>
      </c>
      <c r="CB3">
        <f t="shared" ref="CB3:CB31" si="49">BZ3-CA3</f>
        <v>4.7467300612361985E-2</v>
      </c>
      <c r="CC3">
        <f t="shared" ref="CC3:CC31" si="50">BY3-BP3</f>
        <v>-0.27725076996293824</v>
      </c>
      <c r="CD3">
        <f t="shared" ref="CD3:CD31" si="51">CB3-BS3</f>
        <v>-0.2758731704797151</v>
      </c>
      <c r="CE3">
        <f>SUMIF('1996'!$B$2:$B$31,B3,'1996'!M$2:M$31)</f>
        <v>2.4683815648445875</v>
      </c>
      <c r="CF3">
        <f>SUMIF('1996'!$B$2:$B$31,B3,'1996'!E$2:E$31)</f>
        <v>0.35048231511254019</v>
      </c>
      <c r="CG3">
        <f>SUMIF('1996'!$B$2:$B$31,B3,'1996'!G$2:G$31)</f>
        <v>0.46838156484458737</v>
      </c>
      <c r="CH3">
        <f t="shared" ref="CH3:CH31" si="52">CF3-CG3</f>
        <v>-0.11789924973204718</v>
      </c>
      <c r="CI3">
        <f t="shared" ref="CI3:CI31" si="53">CF3/($CF3+$CG3)</f>
        <v>0.4280104712041885</v>
      </c>
      <c r="CJ3">
        <f t="shared" ref="CJ3:CJ31" si="54">CG3/($CF3+$CG3)</f>
        <v>0.57198952879581155</v>
      </c>
      <c r="CK3">
        <f t="shared" ref="CK3:CK31" si="55">CI3-CJ3</f>
        <v>-0.14397905759162305</v>
      </c>
      <c r="CL3">
        <f t="shared" ref="CL3:CL31" si="56">CH3-BY3</f>
        <v>-0.15676850768257722</v>
      </c>
      <c r="CM3">
        <f t="shared" ref="CM3:CM31" si="57">CK3-CB3</f>
        <v>-0.19144635820398503</v>
      </c>
      <c r="CN3">
        <f>SUMIF('2000'!$B$2:$B$31,$B3,'2000'!M$2:M$31)</f>
        <v>0.48723404255319147</v>
      </c>
      <c r="CO3">
        <f>SUMIF('2000'!$B$2:$B$31,$B3,'2000'!E$2:E$31)</f>
        <v>0.48723404255319147</v>
      </c>
      <c r="CP3">
        <f>SUMIF('2000'!$B$2:$B$31,$B3,'2000'!G$2:G$31)</f>
        <v>0.39468085106382977</v>
      </c>
      <c r="CQ3">
        <f t="shared" ref="CQ3:CQ31" si="58">CO3-CP3</f>
        <v>9.2553191489361697E-2</v>
      </c>
      <c r="CR3">
        <f t="shared" ref="CR3:CR31" si="59">CO3/($CO3+$CP3)</f>
        <v>0.55247285886610376</v>
      </c>
      <c r="CS3">
        <f t="shared" ref="CS3:CS31" si="60">CP3/($CO3+$CP3)</f>
        <v>0.44752714113389624</v>
      </c>
      <c r="CT3">
        <f t="shared" ref="CT3:CT31" si="61">CR3-CS3</f>
        <v>0.10494571773220751</v>
      </c>
      <c r="CU3">
        <f t="shared" ref="CU3:CU31" si="62">CQ3-CH3</f>
        <v>0.21045244122140888</v>
      </c>
      <c r="CV3">
        <f t="shared" ref="CV3:CV31" si="63">CT3-CK3</f>
        <v>0.24892477532383056</v>
      </c>
      <c r="CW3">
        <f>SUMIF('2004'!$A$2:$A$31,$B3,'2004'!S$2:S$31)</f>
        <v>0.51004016064257029</v>
      </c>
      <c r="CX3">
        <f>SUMIF('2004'!$A$2:$A$31,$B3,'2004'!Q$2:Q$31)</f>
        <v>0.51004016064257029</v>
      </c>
      <c r="CY3">
        <f>SUMIF('2004'!$A$2:$A$31,$B3,'2004'!O$2:O$31)</f>
        <v>0.45682730923694781</v>
      </c>
      <c r="CZ3">
        <f t="shared" ref="CZ3:CZ31" si="64">CX3-CY3</f>
        <v>5.3212851405622486E-2</v>
      </c>
      <c r="DA3">
        <f t="shared" ref="DA3:DA31" si="65">CX3/(CX3+CY3)</f>
        <v>0.52751817237798548</v>
      </c>
      <c r="DB3">
        <f t="shared" ref="DB3:DB31" si="66">CY3/(CX3+CY3)</f>
        <v>0.47248182762201452</v>
      </c>
      <c r="DC3">
        <f t="shared" ref="DC3:DC31" si="67">DA3-DB3</f>
        <v>5.5036344755970967E-2</v>
      </c>
      <c r="DD3">
        <f t="shared" ref="DD3:DD31" si="68">CZ3-CQ3</f>
        <v>-3.9340340083739211E-2</v>
      </c>
      <c r="DE3">
        <f t="shared" ref="DE3:DE31" si="69">DC3-CV3</f>
        <v>-0.19388843056785959</v>
      </c>
      <c r="DF3">
        <f>SUMIF('2008'!$A$2:$A$31,$B3,'2008'!J$2:J$31)</f>
        <v>0.501953125</v>
      </c>
      <c r="DG3">
        <f>SUMIF('2008'!$A$2:$A$31,$B3,'2008'!E$2:E$31)</f>
        <v>0.501953125</v>
      </c>
      <c r="DH3">
        <f>SUMIF('2008'!$A$2:$A$31,$B3,'2008'!D$2:D$31)</f>
        <v>0.4619140625</v>
      </c>
      <c r="DI3">
        <f t="shared" ref="DI3:DI31" si="70">DG3-DH3</f>
        <v>4.00390625E-2</v>
      </c>
      <c r="DJ3">
        <f t="shared" ref="DJ3:DJ31" si="71">DG3/(DG3+DH3)</f>
        <v>0.52077001013171231</v>
      </c>
      <c r="DK3">
        <f t="shared" ref="DK3:DK31" si="72">DH3/(DG3+DH3)</f>
        <v>0.47922998986828774</v>
      </c>
      <c r="DL3">
        <f t="shared" ref="DL3:DL31" si="73">DJ3-DK3</f>
        <v>4.1540020263424571E-2</v>
      </c>
      <c r="DM3">
        <f t="shared" ref="DM3:DM31" si="74">CZ3-DI3</f>
        <v>1.3173788905622486E-2</v>
      </c>
      <c r="DN3">
        <f t="shared" ref="DN3:DN31" si="75">DC3-DL3</f>
        <v>1.3496324492546397E-2</v>
      </c>
      <c r="DO3">
        <f>SUMIF('2012'!$A$2:$A$31,$B3,'2012'!K$2:K$31)</f>
        <v>2.6383207750269104</v>
      </c>
      <c r="DP3">
        <f>SUMIF('2012'!$A$2:$A$31,$B3,'2012'!F$2:F$31)</f>
        <v>0.33153928955866524</v>
      </c>
      <c r="DQ3">
        <f>SUMIF('2012'!$A$2:$A$31,$B3,'2012'!G$2:G$31)</f>
        <v>0.63832077502691065</v>
      </c>
      <c r="DR3">
        <f t="shared" ref="DR3:DR31" si="76">DP3-DQ3</f>
        <v>-0.30678148546824541</v>
      </c>
      <c r="DS3">
        <f t="shared" ref="DS3:DS31" si="77">DP3/(DP3+DQ3)</f>
        <v>0.34184239733629301</v>
      </c>
      <c r="DT3">
        <f t="shared" ref="DT3:DT31" si="78">DQ3/(DP3+DQ3)</f>
        <v>0.65815760266370693</v>
      </c>
      <c r="DU3">
        <f t="shared" ref="DU3:DU31" si="79">DS3-DT3</f>
        <v>-0.31631520532741392</v>
      </c>
      <c r="DV3">
        <f t="shared" ref="DV3:DV31" si="80">DR3-DI3</f>
        <v>-0.34682054796824541</v>
      </c>
      <c r="DW3">
        <f t="shared" ref="DW3:DW31" si="81">DU3-DL3</f>
        <v>-0.35785522559083849</v>
      </c>
      <c r="DX3">
        <f>SUMIF('2016'!$A$2:$A$31,$B3,'2016'!I$2:I$31)</f>
        <v>2.58274231678487</v>
      </c>
      <c r="DY3">
        <f>SUMIF('2016'!$A$2:$A$31,$B3,'2016'!D$2:D$31)</f>
        <v>0.30732860520094563</v>
      </c>
      <c r="DZ3">
        <f>SUMIF('2016'!$A$2:$A$31,$B3,'2016'!E$2:E$31)</f>
        <v>0.58274231678486998</v>
      </c>
      <c r="EA3">
        <f t="shared" ref="EA3:EA31" si="82">DY3-DZ3</f>
        <v>-0.27541371158392436</v>
      </c>
      <c r="EB3">
        <f t="shared" ref="EB3:EB31" si="83">DY3/(DY3+DZ3)</f>
        <v>0.34528552456839307</v>
      </c>
      <c r="EC3">
        <f t="shared" ref="EC3:EC31" si="84">DZ3/(DY3+DZ3)</f>
        <v>0.65471447543160688</v>
      </c>
      <c r="ED3">
        <f t="shared" ref="ED3:ED31" si="85">EB3-EC3</f>
        <v>-0.30942895086321381</v>
      </c>
      <c r="EE3">
        <f t="shared" ref="EE3:EE31" si="86">EA3-DR3</f>
        <v>3.1367773884321049E-2</v>
      </c>
      <c r="EF3">
        <f t="shared" ref="EF3:EF31" si="87">ED3-DU3</f>
        <v>6.8862544642001033E-3</v>
      </c>
      <c r="EG3">
        <f>SUMIF('1960'!$A$2:$A$31,$A3,'1960'!L$2:L$31)</f>
        <v>2.7136648115602715</v>
      </c>
      <c r="EH3">
        <f>SUMIF('1960'!$A$2:$A$31,$A3,'1960'!K$2:K$31)</f>
        <v>0.28633518843972855</v>
      </c>
      <c r="EI3">
        <f>SUMIF('1960'!$A$2:$A$31,$A3,'1960'!J$2:J$31)</f>
        <v>0.71366481156027151</v>
      </c>
      <c r="EJ3">
        <f t="shared" ref="EJ3:EJ31" si="88">EH3-EI3</f>
        <v>-0.42732962312054296</v>
      </c>
      <c r="EK3">
        <f t="shared" ref="EK3:EK31" si="89">EH3/(EH3+EI3)</f>
        <v>0.28633518843972855</v>
      </c>
      <c r="EL3">
        <f t="shared" ref="EL3:EL31" si="90">EI3/(EH3+EI3)</f>
        <v>0.71366481156027151</v>
      </c>
      <c r="EM3">
        <f t="shared" ref="EM3:EM31" si="91">EK3-EL3</f>
        <v>-0.42732962312054296</v>
      </c>
      <c r="EN3">
        <f>SUMIF('1964'!$A$2:$A$31,$A3,'1964'!L$2:L$31)</f>
        <v>2.8906932777600787</v>
      </c>
      <c r="EO3">
        <f>SUMIF('1964'!$A$2:$A$31,$A3,'1964'!K$2:K$31)</f>
        <v>0.10930672223992118</v>
      </c>
      <c r="EP3">
        <f>SUMIF('1964'!$A$2:$A$31,$A3,'1964'!J$2:J$31)</f>
        <v>0.89069327776007889</v>
      </c>
      <c r="EQ3">
        <f t="shared" ref="EQ3:EQ31" si="92">EO3-EP3</f>
        <v>-0.78138655552015768</v>
      </c>
      <c r="ER3">
        <f t="shared" ref="ER3:ER31" si="93">EO3/(EO3+EP3)</f>
        <v>0.10930672223992118</v>
      </c>
      <c r="ES3">
        <f t="shared" ref="ES3:ES31" si="94">EP3/(EO3+EP3)</f>
        <v>0.89069327776007889</v>
      </c>
      <c r="ET3">
        <f t="shared" ref="ET3:ET31" si="95">ER3-ES3</f>
        <v>-0.78138655552015768</v>
      </c>
      <c r="EU3">
        <f t="shared" ref="EU3:EU31" si="96">EQ3-EJ3</f>
        <v>-0.35405693239961472</v>
      </c>
      <c r="EV3">
        <f t="shared" ref="EV3:EV31" si="97">ET3-EM3</f>
        <v>-0.35405693239961472</v>
      </c>
      <c r="EW3">
        <f>SUMIF('1968'!$A$2:$A$31,$A3,'1968'!O$2:O$31)</f>
        <v>0.50078802679014767</v>
      </c>
      <c r="EX3">
        <f>SUMIF('1968'!$A$2:$A$31,$A3,'1968'!M$2:M$31)</f>
        <v>0.50078802679014767</v>
      </c>
      <c r="EY3">
        <f>SUMIF('1968'!$A$2:$A$31,$A3,'1968'!L$2:L$31)</f>
        <v>0.438993931528396</v>
      </c>
      <c r="EZ3">
        <f t="shared" ref="EZ3:EZ31" si="98">EX3-EY3</f>
        <v>6.1794095261751669E-2</v>
      </c>
      <c r="FA3">
        <f t="shared" ref="FA3:FA31" si="99">EX3/(EX3+EY3)</f>
        <v>0.53287682569067063</v>
      </c>
      <c r="FB3">
        <f t="shared" ref="FB3:FB31" si="100">EY3/(EX3+EY3)</f>
        <v>0.46712317430932943</v>
      </c>
      <c r="FC3">
        <f t="shared" ref="FC3:FC31" si="101">FA3-FB3</f>
        <v>6.5753651381341205E-2</v>
      </c>
      <c r="FD3">
        <f t="shared" ref="FD3:FD31" si="102">EZ3-EQ3</f>
        <v>0.84318065078190929</v>
      </c>
      <c r="FE3">
        <f t="shared" ref="FE3:FE31" si="103">FC3-ET3</f>
        <v>0.84714020690149883</v>
      </c>
      <c r="FF3">
        <f>SUMIF('1972'!$A$2:$A$31,$A3,'1972'!O$2:O$31)</f>
        <v>0.64994441187262353</v>
      </c>
      <c r="FG3">
        <f>SUMIF('1972'!$A$2:$A$31,$A3,'1972'!M$2:M$31)</f>
        <v>0.64994441187262353</v>
      </c>
      <c r="FH3">
        <f>SUMIF('1972'!$A$2:$A$31,$A3,'1972'!L$2:L$31)</f>
        <v>0.31090339249576482</v>
      </c>
      <c r="FI3">
        <f t="shared" ref="FI3:FI31" si="104">FG3-FH3</f>
        <v>0.33904101937685871</v>
      </c>
      <c r="FJ3">
        <f t="shared" ref="FJ3:FJ31" si="105">FG3/(FG3+FH3)</f>
        <v>0.67642805542951034</v>
      </c>
      <c r="FK3">
        <f t="shared" ref="FK3:FK31" si="106">FH3/(FG3+FH3)</f>
        <v>0.32357194457048966</v>
      </c>
      <c r="FL3">
        <f t="shared" ref="FL3:FL31" si="107">FJ3-FK3</f>
        <v>0.35285611085902069</v>
      </c>
      <c r="FM3">
        <f t="shared" ref="FM3:FM31" si="108">FI3-EZ3</f>
        <v>0.27724692411510704</v>
      </c>
      <c r="FN3">
        <f t="shared" ref="FN3:FN31" si="109">FL3-FC3</f>
        <v>0.28710245947767948</v>
      </c>
      <c r="FO3">
        <f>SUMIF('1976'!$A$2:$A$31,$A3,'1976'!R$2:R$31)</f>
        <v>0.59087997108598345</v>
      </c>
      <c r="FP3">
        <f>SUMIF('1976'!$A$2:$A$31,$A3,'1976'!O$2:O$31)</f>
        <v>0.59087997108598345</v>
      </c>
      <c r="FQ3">
        <f>SUMIF('1976'!$A$2:$A$31,$A3,'1976'!N$2:N$31)</f>
        <v>0.36134221236482728</v>
      </c>
      <c r="FR3">
        <f t="shared" ref="FR3:FR31" si="110">FP3-FQ3</f>
        <v>0.22953775872115617</v>
      </c>
      <c r="FS3">
        <f t="shared" ref="FS3:FS31" si="111">FP3/(FP3+FQ3)</f>
        <v>0.62052741613796569</v>
      </c>
      <c r="FT3">
        <f t="shared" ref="FT3:FT31" si="112">FQ3/(FP3+FQ3)</f>
        <v>0.37947258386203442</v>
      </c>
      <c r="FU3">
        <f t="shared" ref="FU3:FU31" si="113">FS3-FT3</f>
        <v>0.24105483227593127</v>
      </c>
      <c r="FV3">
        <f t="shared" ref="FV3:FV31" si="114">FR3-FI3</f>
        <v>-0.10950326065570254</v>
      </c>
      <c r="FW3">
        <f t="shared" ref="FW3:FW31" si="115">FU3-FL3</f>
        <v>-0.11180127858308941</v>
      </c>
      <c r="FX3">
        <f>SUMIF('1980'!$A$2:$A$31,$A3,'1980'!U$2:U$31)</f>
        <v>0.47674073023746144</v>
      </c>
      <c r="FY3">
        <f>SUMIF('1980'!$A$2:$A$31,$A3,'1980'!S$2:S$31)</f>
        <v>0.47674073023746144</v>
      </c>
      <c r="FZ3">
        <f>SUMIF('1980'!$A$2:$A$31,$A3,'1980'!Q$2:Q$31)</f>
        <v>0.34819962113183756</v>
      </c>
      <c r="GA3">
        <f t="shared" ref="GA3:GA31" si="116">FY3-FZ3</f>
        <v>0.12854110910562389</v>
      </c>
      <c r="GB3">
        <f t="shared" ref="GB3:GB31" si="117">FY3/(FY3+FZ3)</f>
        <v>0.57790933543998757</v>
      </c>
      <c r="GC3">
        <f t="shared" ref="GC3:GC31" si="118">FZ3/(FY3+FZ3)</f>
        <v>0.42209066456001243</v>
      </c>
      <c r="GD3">
        <f t="shared" ref="GD3:GD31" si="119">GB3-GC3</f>
        <v>0.15581867087997514</v>
      </c>
      <c r="GE3">
        <f t="shared" ref="GE3:GE31" si="120">GA3-FR3</f>
        <v>-0.10099664961553229</v>
      </c>
      <c r="GF3">
        <f t="shared" ref="GF3:GF31" si="121">GD3-FU3</f>
        <v>-8.5236161395956134E-2</v>
      </c>
      <c r="GG3">
        <f>SUMIF('1984'!$A$2:$A$31,$A3,'1984'!R$2:R$31)</f>
        <v>0.65964818541456016</v>
      </c>
      <c r="GH3">
        <f>SUMIF('1984'!$A$2:$A$31,$A3,'1984'!Q$2:Q$31)</f>
        <v>0.65964818541456016</v>
      </c>
      <c r="GI3">
        <f>SUMIF('1984'!$A$2:$A$31,$A3,'1984'!P$2:P$31)</f>
        <v>0.32063744531205424</v>
      </c>
      <c r="GJ3">
        <f t="shared" ref="GJ3:GJ31" si="122">GH3-GI3</f>
        <v>0.33901074010250593</v>
      </c>
      <c r="GK3">
        <f t="shared" ref="GK3:GK31" si="123">GH3/(GH3+GI3)</f>
        <v>0.67291426573866131</v>
      </c>
      <c r="GL3">
        <f t="shared" ref="GL3:GL31" si="124">GI3/(GH3+GI3)</f>
        <v>0.32708573426133875</v>
      </c>
      <c r="GM3">
        <f t="shared" ref="GM3:GM31" si="125">GK3-GL3</f>
        <v>0.34582853147732256</v>
      </c>
      <c r="GN3">
        <f t="shared" ref="GN3:GN31" si="126">GJ3-GA3</f>
        <v>0.21046963099688204</v>
      </c>
      <c r="GO3">
        <f t="shared" ref="GO3:GO31" si="127">GM3-GD3</f>
        <v>0.19000986059734742</v>
      </c>
      <c r="GP3">
        <f>SUMIF('1988'!$A$2:$A$31,$A3,'1988'!X$2:X$31)</f>
        <v>0.66548654091545789</v>
      </c>
      <c r="GQ3">
        <f>SUMIF('1988'!$A$2:$A$31,$A3,'1988'!R$2:R$31)</f>
        <v>0.66548654091545789</v>
      </c>
      <c r="GR3">
        <f>SUMIF('1988'!$A$2:$A$31,$A3,'1988'!S$2:S$31)</f>
        <v>0.31109422381377017</v>
      </c>
      <c r="GS3">
        <f t="shared" ref="GS3:GS31" si="128">GQ3-GR3</f>
        <v>0.35439231710168773</v>
      </c>
      <c r="GT3">
        <f t="shared" ref="GT3:GT31" si="129">GQ3/(GQ3+GR3)</f>
        <v>0.68144547276637601</v>
      </c>
      <c r="GU3">
        <f t="shared" ref="GU3:GU31" si="130">GR3/(GQ3+GR3)</f>
        <v>0.31855452723362393</v>
      </c>
      <c r="GV3">
        <f t="shared" ref="GV3:GV31" si="131">GT3-GU3</f>
        <v>0.36289094553275208</v>
      </c>
      <c r="GW3">
        <f t="shared" ref="GW3:GW31" si="132">GS3-GJ3</f>
        <v>1.5381576999181801E-2</v>
      </c>
      <c r="GX3">
        <f t="shared" ref="GX3:GX31" si="133">GV3-GM3</f>
        <v>1.706241405542952E-2</v>
      </c>
      <c r="GY3">
        <f>SUMIF('1992'!$A$2:$A$31,$A3,'1992'!AJ$2:AJ$31)</f>
        <v>0.37073364911858026</v>
      </c>
      <c r="GZ3">
        <f>SUMIF('1992'!$A$2:$A$31,$A3,'1992'!Z$2:Z$31)</f>
        <v>0.37073364911858026</v>
      </c>
      <c r="HA3">
        <f>SUMIF('1992'!$A$2:$A$31,$A3,'1992'!AB$2:AB$31)</f>
        <v>0.31732632086511492</v>
      </c>
      <c r="HB3">
        <f t="shared" ref="HB3:HB31" si="134">GZ3-HA3</f>
        <v>5.3407328253465336E-2</v>
      </c>
      <c r="HC3">
        <f t="shared" ref="HC3:HC31" si="135">GZ3/(GZ3+HA3)</f>
        <v>0.5388100823934947</v>
      </c>
      <c r="HD3">
        <f t="shared" ref="HD3:HD31" si="136">HA3/(GZ3+HA3)</f>
        <v>0.46118991760650541</v>
      </c>
      <c r="HE3">
        <f t="shared" ref="HE3:HE31" si="137">HC3-HD3</f>
        <v>7.7620164786989299E-2</v>
      </c>
      <c r="HF3">
        <f t="shared" ref="HF3:HF31" si="138">HB3-GS3</f>
        <v>-0.30098498884822239</v>
      </c>
      <c r="HG3">
        <f t="shared" ref="HG3:HG31" si="139">HE3-GV3</f>
        <v>-0.28527078074576279</v>
      </c>
      <c r="HH3">
        <f>SUMIF('1996'!$B$2:$B$31,$B3,'1996'!AG$2:AG$31)</f>
        <v>2.4400083109653936</v>
      </c>
      <c r="HI3">
        <f>SUMIF('1996'!$B$2:$B$31,$B3,'1996'!Y$2:Y$31)</f>
        <v>0.38884215465645278</v>
      </c>
      <c r="HJ3">
        <f>SUMIF('1996'!$B$2:$B$31,$B3,'1996'!AA$2:AA$31)</f>
        <v>0.44000831096539378</v>
      </c>
      <c r="HK3">
        <f t="shared" ref="HK3:HK31" si="140">HI3-HJ3</f>
        <v>-5.1166156308941002E-2</v>
      </c>
      <c r="HL3">
        <f t="shared" ref="HL3:HL31" si="141">HI3/(HI3+HJ3)</f>
        <v>0.46913426581080975</v>
      </c>
      <c r="HM3">
        <f t="shared" ref="HM3:HM31" si="142">HJ3/(HI3+HJ3)</f>
        <v>0.53086573418919025</v>
      </c>
      <c r="HN3">
        <f t="shared" ref="HN3:HN31" si="143">HL3-HM3</f>
        <v>-6.1731468378380505E-2</v>
      </c>
      <c r="HO3">
        <f t="shared" ref="HO3:HO31" si="144">HK3-HB3</f>
        <v>-0.10457348456240634</v>
      </c>
      <c r="HP3">
        <f t="shared" ref="HP3:HP31" si="145">HN3-HE3</f>
        <v>-0.1393516331653698</v>
      </c>
      <c r="HQ3">
        <f>SUMIF('2000'!$B$2:$B$31,$B3,'2000'!AG$2:AG$31)</f>
        <v>0.51195284513932204</v>
      </c>
      <c r="HR3">
        <f>SUMIF('2000'!$B$2:$B$31,$B3,'2000'!E$2:E$31)</f>
        <v>0.48723404255319147</v>
      </c>
      <c r="HS3">
        <f>SUMIF('2000'!$B$2:$B$31,$B3,'2000'!G$2:G$31)</f>
        <v>0.39468085106382977</v>
      </c>
      <c r="HT3">
        <f t="shared" ref="HT3:HT31" si="146">HR3-HS3</f>
        <v>9.2553191489361697E-2</v>
      </c>
      <c r="HU3">
        <f t="shared" ref="HU3:HU31" si="147">HR3/(HR3+HS3)</f>
        <v>0.55247285886610376</v>
      </c>
      <c r="HV3">
        <f t="shared" ref="HV3:HV31" si="148">HS3/(HS3+HR3)</f>
        <v>0.44752714113389624</v>
      </c>
      <c r="HW3">
        <f t="shared" ref="HW3:HW31" si="149">HU3-HV3</f>
        <v>0.10494571773220751</v>
      </c>
      <c r="HX3">
        <f t="shared" ref="HX3:HX31" si="150">HT3-HK3</f>
        <v>0.1437193477983027</v>
      </c>
      <c r="HY3">
        <f t="shared" ref="HY3:HY31" si="151">HW3-HN3</f>
        <v>0.16667718611058802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f>SUMIF('2008'!$A$2:$A$31,$B3,'2008'!Z$2:Z$31)</f>
        <v>0.49735670557974299</v>
      </c>
      <c r="IJ3">
        <f>SUMIF('2008'!$A$2:$A$31,$B3,'2008'!U$2:U$31)</f>
        <v>0.49735670557974299</v>
      </c>
      <c r="IK3">
        <f>SUMIF('2008'!$A$2:$A$31,$B3,'2008'!T$2:T$31)</f>
        <v>0.47024815346109877</v>
      </c>
      <c r="IL3">
        <f t="shared" ref="IL3:IL29" si="152">IJ3-IK3</f>
        <v>2.7108552118644214E-2</v>
      </c>
      <c r="IM3">
        <f t="shared" ref="IM3:IM29" si="153">IJ3/(IJ3+IK3)</f>
        <v>0.5140080694435103</v>
      </c>
      <c r="IN3">
        <f t="shared" ref="IN3:IN29" si="154">IK3/(IK3+IJ3)</f>
        <v>0.4859919305564897</v>
      </c>
      <c r="IO3">
        <f t="shared" ref="IO3:IO29" si="155">IM3-IN3</f>
        <v>2.8016138887020592E-2</v>
      </c>
      <c r="IP3">
        <v>0</v>
      </c>
      <c r="IQ3">
        <v>0</v>
      </c>
      <c r="IR3">
        <f>SUMIF('2012'!$A$2:$A$31,$B3,'2012'!W$2:W$31)</f>
        <v>2.6275850844382282</v>
      </c>
      <c r="IS3">
        <f>SUMIF('2012'!$A$2:$A$31,$B3,'2012'!R$2:R$31)</f>
        <v>0.3443545815972785</v>
      </c>
      <c r="IT3">
        <f>SUMIF('2012'!$A$2:$A$31,$B3,'2012'!S$2:S$31)</f>
        <v>0.62758508443822825</v>
      </c>
      <c r="IU3">
        <f t="shared" ref="IU3:IU29" si="156">IS3-IT3</f>
        <v>-0.28323050284094975</v>
      </c>
      <c r="IV3">
        <f t="shared" ref="IV3:IV29" si="157">IS3/(IS3+IT3)</f>
        <v>0.35429625277244176</v>
      </c>
      <c r="IW3">
        <f t="shared" ref="IW3:IW29" si="158">IT3/(IS3+IT3)</f>
        <v>0.6457037472275583</v>
      </c>
      <c r="IX3">
        <f t="shared" ref="IX3:IX29" si="159">IV3-IW3</f>
        <v>-0.29140749445511654</v>
      </c>
      <c r="IY3">
        <f t="shared" ref="IY3:IY29" si="160">IU3-IL3</f>
        <v>-0.31033905495959396</v>
      </c>
      <c r="IZ3">
        <f t="shared" ref="IZ3:IZ29" si="161">IX3-IO3</f>
        <v>-0.31942363334213714</v>
      </c>
      <c r="JA3">
        <f>SUMIF('2016'!$A$2:$A$31,$B3,'2016'!W$2:W$31)</f>
        <v>2.5699378168683347</v>
      </c>
      <c r="JB3">
        <f>SUMIF('2016'!$A$2:$A$31,$B3,'2016'!R$2:R$31)</f>
        <v>0.32860571547727097</v>
      </c>
      <c r="JC3">
        <f>SUMIF('2016'!$A$2:$A$31,$B3,'2016'!S$2:S$31)</f>
        <v>0.56993781686833478</v>
      </c>
      <c r="JD3">
        <f t="shared" ref="JD3:JD31" si="162">JB3-JC3</f>
        <v>-0.24133210139106381</v>
      </c>
      <c r="JE3">
        <f t="shared" ref="JE3:JE31" si="163">JB3/(JB3+JC3)</f>
        <v>0.36570928802910768</v>
      </c>
      <c r="JF3">
        <f t="shared" ref="JF3:JF31" si="164">JC3/(JB3+JC3)</f>
        <v>0.63429071197089237</v>
      </c>
      <c r="JG3">
        <f t="shared" ref="JG3:JG31" si="165">JE3-JF3</f>
        <v>-0.26858142394178469</v>
      </c>
      <c r="JH3">
        <f t="shared" ref="JH3:JH31" si="166">JD3-IU3</f>
        <v>4.1898401449885936E-2</v>
      </c>
      <c r="JI3">
        <f t="shared" ref="JI3:JI31" si="167">JG3-IX3</f>
        <v>2.2826070513331853E-2</v>
      </c>
    </row>
    <row r="4" spans="1:269" x14ac:dyDescent="0.3">
      <c r="A4" t="s">
        <v>34</v>
      </c>
      <c r="B4" t="s">
        <v>35</v>
      </c>
      <c r="C4" t="s">
        <v>35</v>
      </c>
      <c r="D4">
        <f>SUMIF('1960'!$A$2:$A$31,$A4,'1960'!D$2:D$31)</f>
        <v>0.53465597726811442</v>
      </c>
      <c r="E4">
        <f>SUMIF('1960'!$A$2:$A$31,$A4,'1960'!C$2:C$31)</f>
        <v>0.53465597726811442</v>
      </c>
      <c r="F4">
        <f>SUMIF('1960'!$A$2:$A$31,$A4,'1960'!B$2:B$31)</f>
        <v>0.46534402273188552</v>
      </c>
      <c r="G4">
        <f t="shared" si="0"/>
        <v>6.9311954536228904E-2</v>
      </c>
      <c r="H4">
        <f t="shared" si="1"/>
        <v>0.53465597726811442</v>
      </c>
      <c r="I4">
        <f t="shared" si="2"/>
        <v>0.46534402273188552</v>
      </c>
      <c r="J4">
        <f t="shared" si="3"/>
        <v>6.9311954536228904E-2</v>
      </c>
      <c r="K4">
        <f>SUMIF('1964'!$A$2:$A$31,$A4,'1964'!D$2:D$31)</f>
        <v>2.6000663318487636</v>
      </c>
      <c r="L4">
        <f>SUMIF('1964'!$A$2:$A$31,$A4,'1964'!C$2:C$31)</f>
        <v>0.3999336681512366</v>
      </c>
      <c r="M4">
        <f>SUMIF('1964'!$A$2:$A$31,$A4,'1964'!B$2:B$31)</f>
        <v>0.60006633184876335</v>
      </c>
      <c r="N4">
        <f t="shared" si="4"/>
        <v>-0.20013266369752675</v>
      </c>
      <c r="O4">
        <f t="shared" si="5"/>
        <v>0.3999336681512366</v>
      </c>
      <c r="P4">
        <f t="shared" si="6"/>
        <v>0.60006633184876335</v>
      </c>
      <c r="Q4">
        <f t="shared" si="7"/>
        <v>-0.20013266369752675</v>
      </c>
      <c r="R4">
        <f t="shared" si="8"/>
        <v>-0.26944461823375565</v>
      </c>
      <c r="S4">
        <f t="shared" si="9"/>
        <v>-0.26944461823375565</v>
      </c>
      <c r="T4">
        <f>SUMIF('1968'!$A$2:$A$31,$A4,'1968'!E$2:E$31)</f>
        <v>0.44394175031811112</v>
      </c>
      <c r="U4">
        <f>SUMIF('1968'!$A$2:$A$31,$A4,'1968'!C$2:C$31)</f>
        <v>0.44394175031811112</v>
      </c>
      <c r="V4">
        <f>SUMIF('1968'!$A$2:$A$31,$A4,'1968'!B$2:B$31)</f>
        <v>0.43270182383712708</v>
      </c>
      <c r="W4">
        <f t="shared" si="10"/>
        <v>1.1239926480984042E-2</v>
      </c>
      <c r="X4">
        <f t="shared" si="11"/>
        <v>0.50641077332473183</v>
      </c>
      <c r="Y4">
        <f t="shared" si="12"/>
        <v>0.49358922667526811</v>
      </c>
      <c r="Z4">
        <f t="shared" si="13"/>
        <v>1.2821546649463722E-2</v>
      </c>
      <c r="AA4">
        <f t="shared" si="14"/>
        <v>0.21137259017851079</v>
      </c>
      <c r="AB4">
        <f t="shared" si="15"/>
        <v>0.21295421034699047</v>
      </c>
      <c r="AC4">
        <f>SUMIF('1972'!$A$2:$A$31,$A4,'1972'!E$2:E$31)</f>
        <v>0.63051487662156724</v>
      </c>
      <c r="AD4">
        <f>SUMIF('1972'!$A$2:$A$31,$A4,'1972'!C$2:C$31)</f>
        <v>0.63051487662156724</v>
      </c>
      <c r="AE4">
        <f>SUMIF('1972'!$A$2:$A$31,$A4,'1972'!B$2:B$31)</f>
        <v>0.28756308244837303</v>
      </c>
      <c r="AF4">
        <f t="shared" si="16"/>
        <v>0.34295179417319421</v>
      </c>
      <c r="AG4">
        <f t="shared" si="17"/>
        <v>0.68677705459818572</v>
      </c>
      <c r="AH4">
        <f t="shared" si="18"/>
        <v>0.31322294540181433</v>
      </c>
      <c r="AI4">
        <f t="shared" si="19"/>
        <v>0.37355410919637139</v>
      </c>
      <c r="AJ4">
        <f t="shared" si="20"/>
        <v>0.33171186769221017</v>
      </c>
      <c r="AK4">
        <f t="shared" si="21"/>
        <v>0.36073256254690766</v>
      </c>
      <c r="AL4">
        <f>SUMIF('1976'!$A$2:$A$31,$A4,'1976'!F$2:F$31)</f>
        <v>0.62104031677465799</v>
      </c>
      <c r="AM4">
        <f>SUMIF('1976'!$A$2:$A$31,$A4,'1976'!C$2:C$31)</f>
        <v>0.62104031677465799</v>
      </c>
      <c r="AN4">
        <f>SUMIF('1976'!$A$2:$A$31,$A4,'1976'!B$2:B$31)</f>
        <v>0.32566144708423328</v>
      </c>
      <c r="AO4">
        <f t="shared" si="22"/>
        <v>0.29537886969042471</v>
      </c>
      <c r="AP4">
        <f t="shared" si="23"/>
        <v>0.65600418260890225</v>
      </c>
      <c r="AQ4">
        <f t="shared" si="24"/>
        <v>0.34399581739109775</v>
      </c>
      <c r="AR4">
        <f t="shared" si="25"/>
        <v>0.31200836521780451</v>
      </c>
      <c r="AS4">
        <f t="shared" si="26"/>
        <v>-4.7572924482769507E-2</v>
      </c>
      <c r="AT4">
        <f t="shared" si="27"/>
        <v>-6.154574397856688E-2</v>
      </c>
      <c r="AU4">
        <f>SUMIF('1980'!$A$2:$A$31,$A4,'1980'!G$2:G$31)</f>
        <v>0.59321639520315017</v>
      </c>
      <c r="AV4">
        <f>SUMIF('1980'!$A$2:$A$31,$A4,'1980'!E$2:E$31)</f>
        <v>0.59321639520315017</v>
      </c>
      <c r="AW4">
        <f>SUMIF('1980'!$A$2:$A$31,$A4,'1980'!C$2:C$31)</f>
        <v>0.22981922319670664</v>
      </c>
      <c r="AX4">
        <f t="shared" si="28"/>
        <v>0.3633971720064435</v>
      </c>
      <c r="AY4">
        <f t="shared" si="29"/>
        <v>0.720766370180284</v>
      </c>
      <c r="AZ4">
        <f t="shared" si="30"/>
        <v>0.27923362981971594</v>
      </c>
      <c r="BA4">
        <f t="shared" si="31"/>
        <v>0.44153274036056805</v>
      </c>
      <c r="BB4">
        <f t="shared" si="32"/>
        <v>6.8018302316018797E-2</v>
      </c>
      <c r="BC4">
        <f t="shared" si="33"/>
        <v>0.12952437514276355</v>
      </c>
      <c r="BD4">
        <f>SUMIF('1984'!$A$2:$A$31,$A4,'1984'!F$2:F$31)</f>
        <v>0.68361241670048833</v>
      </c>
      <c r="BE4">
        <f>SUMIF('1984'!$A$2:$A$31,$A4,'1984'!E$2:E$31)</f>
        <v>0.68361241670048833</v>
      </c>
      <c r="BF4">
        <f>SUMIF('1984'!$A$2:$A$31,$A4,'1984'!D$2:D$31)</f>
        <v>0.28619682905434596</v>
      </c>
      <c r="BG4">
        <f t="shared" si="34"/>
        <v>0.39741558764614238</v>
      </c>
      <c r="BH4">
        <f t="shared" si="35"/>
        <v>0.7048936888288897</v>
      </c>
      <c r="BI4">
        <f t="shared" si="36"/>
        <v>0.29510631117111036</v>
      </c>
      <c r="BJ4">
        <f t="shared" si="37"/>
        <v>0.40978737765777934</v>
      </c>
      <c r="BK4">
        <f t="shared" si="38"/>
        <v>3.4018415639698873E-2</v>
      </c>
      <c r="BL4">
        <f t="shared" si="39"/>
        <v>-3.1745362702788715E-2</v>
      </c>
      <c r="BM4">
        <f>SUMIF('1988'!$A$2:$A$31,$A4,'1988'!H$2:H$31)</f>
        <v>0.60518292682926833</v>
      </c>
      <c r="BN4">
        <f>SUMIF('1988'!$A$2:$A$31,$A4,'1988'!B$2:B$31)</f>
        <v>0.60518292682926833</v>
      </c>
      <c r="BO4">
        <f>SUMIF('1988'!$A$2:$A$31,$A4,'1988'!C$2:C$31)</f>
        <v>0.36141240619136961</v>
      </c>
      <c r="BP4">
        <f t="shared" si="40"/>
        <v>0.24377052063789872</v>
      </c>
      <c r="BQ4">
        <f t="shared" si="41"/>
        <v>0.62609750549700505</v>
      </c>
      <c r="BR4">
        <f t="shared" si="42"/>
        <v>0.3739024945029949</v>
      </c>
      <c r="BS4">
        <f t="shared" si="43"/>
        <v>0.25219501099401015</v>
      </c>
      <c r="BT4">
        <f t="shared" si="44"/>
        <v>-0.15364506700824365</v>
      </c>
      <c r="BU4">
        <f t="shared" si="45"/>
        <v>-0.15759236666376919</v>
      </c>
      <c r="BV4">
        <f>SUMIF('1992'!$A$2:$A$31,A4,'1992'!L$2:L$31)</f>
        <v>0.41662321283484716</v>
      </c>
      <c r="BW4">
        <f>SUMIF('1992'!$A$2:$A$31,$A4,'1992'!B$2:B$31)</f>
        <v>0.41662321283484716</v>
      </c>
      <c r="BX4">
        <f>SUMIF('1992'!$A$2:$A$31,$A4,'1992'!D$2:D$31)</f>
        <v>0.30686489698410196</v>
      </c>
      <c r="BY4">
        <f t="shared" si="46"/>
        <v>0.10975831585074519</v>
      </c>
      <c r="BZ4">
        <f t="shared" si="47"/>
        <v>0.4850962274912114</v>
      </c>
      <c r="CA4">
        <f t="shared" si="48"/>
        <v>0.35729887171571501</v>
      </c>
      <c r="CB4">
        <f t="shared" si="49"/>
        <v>0.12779735577549639</v>
      </c>
      <c r="CC4">
        <f t="shared" si="50"/>
        <v>-0.13401220478715353</v>
      </c>
      <c r="CD4">
        <f t="shared" si="51"/>
        <v>-0.12439765521851376</v>
      </c>
      <c r="CE4">
        <f>SUMIF('1996'!$B$2:$B$31,B4,'1996'!M$2:M$31)</f>
        <v>0.52120992386181175</v>
      </c>
      <c r="CF4">
        <f>SUMIF('1996'!$B$2:$B$31,B4,'1996'!E$2:E$31)</f>
        <v>0.52120992386181175</v>
      </c>
      <c r="CG4">
        <f>SUMIF('1996'!$B$2:$B$31,B4,'1996'!G$2:G$31)</f>
        <v>0.33763660848396954</v>
      </c>
      <c r="CH4">
        <f t="shared" si="52"/>
        <v>0.18357331537784222</v>
      </c>
      <c r="CI4">
        <f t="shared" si="53"/>
        <v>0.60687201290575488</v>
      </c>
      <c r="CJ4">
        <f t="shared" si="54"/>
        <v>0.39312798709424523</v>
      </c>
      <c r="CK4">
        <f t="shared" si="55"/>
        <v>0.21374402581150964</v>
      </c>
      <c r="CL4">
        <f t="shared" si="56"/>
        <v>7.3814999527097025E-2</v>
      </c>
      <c r="CM4">
        <f t="shared" si="57"/>
        <v>8.5946670036013251E-2</v>
      </c>
      <c r="CN4">
        <f>SUMIF('2000'!$B$2:$B$31,$B4,'2000'!M$2:M$31)</f>
        <v>0.56753948926472886</v>
      </c>
      <c r="CO4">
        <f>SUMIF('2000'!$B$2:$B$31,$B4,'2000'!E$2:E$31)</f>
        <v>0.56753948926472886</v>
      </c>
      <c r="CP4">
        <f>SUMIF('2000'!$B$2:$B$31,$B4,'2000'!G$2:G$31)</f>
        <v>0.29484572935052167</v>
      </c>
      <c r="CQ4">
        <f t="shared" si="58"/>
        <v>0.27269375991420719</v>
      </c>
      <c r="CR4">
        <f t="shared" si="59"/>
        <v>0.65810437959040924</v>
      </c>
      <c r="CS4">
        <f t="shared" si="60"/>
        <v>0.34189562040959082</v>
      </c>
      <c r="CT4">
        <f t="shared" si="61"/>
        <v>0.31620875918081842</v>
      </c>
      <c r="CU4">
        <f t="shared" si="62"/>
        <v>8.9120444536364973E-2</v>
      </c>
      <c r="CV4">
        <f t="shared" si="63"/>
        <v>0.10246473336930878</v>
      </c>
      <c r="CW4">
        <f>SUMIF('2004'!$A$2:$A$31,$B4,'2004'!S$2:S$31)</f>
        <v>0.60971526170303614</v>
      </c>
      <c r="CX4">
        <f>SUMIF('2004'!$A$2:$A$31,$B4,'2004'!Q$2:Q$31)</f>
        <v>0.60971526170303614</v>
      </c>
      <c r="CY4">
        <f>SUMIF('2004'!$A$2:$A$31,$B4,'2004'!O$2:O$31)</f>
        <v>0.36224914039148709</v>
      </c>
      <c r="CZ4">
        <f t="shared" si="64"/>
        <v>0.24746612131154905</v>
      </c>
      <c r="DA4">
        <f t="shared" si="65"/>
        <v>0.62730204973467896</v>
      </c>
      <c r="DB4">
        <f t="shared" si="66"/>
        <v>0.37269795026532099</v>
      </c>
      <c r="DC4">
        <f t="shared" si="67"/>
        <v>0.25460409946935797</v>
      </c>
      <c r="DD4">
        <f t="shared" si="68"/>
        <v>-2.5227638602658142E-2</v>
      </c>
      <c r="DE4">
        <f t="shared" si="69"/>
        <v>0.15213936610004919</v>
      </c>
      <c r="DF4">
        <f>SUMIF('2008'!$A$2:$A$31,$B4,'2008'!J$2:J$31)</f>
        <v>0.60658018293743265</v>
      </c>
      <c r="DG4">
        <f>SUMIF('2008'!$A$2:$A$31,$B4,'2008'!E$2:E$31)</f>
        <v>0.60658018293743265</v>
      </c>
      <c r="DH4">
        <f>SUMIF('2008'!$A$2:$A$31,$B4,'2008'!D$2:D$31)</f>
        <v>0.36978170393813981</v>
      </c>
      <c r="DI4">
        <f t="shared" si="70"/>
        <v>0.23679847899929285</v>
      </c>
      <c r="DJ4">
        <f t="shared" si="71"/>
        <v>0.62126573260508189</v>
      </c>
      <c r="DK4">
        <f t="shared" si="72"/>
        <v>0.37873426739491806</v>
      </c>
      <c r="DL4">
        <f t="shared" si="73"/>
        <v>0.24253146521016383</v>
      </c>
      <c r="DM4">
        <f t="shared" si="74"/>
        <v>1.0667642312256198E-2</v>
      </c>
      <c r="DN4">
        <f t="shared" si="75"/>
        <v>1.2072634259194137E-2</v>
      </c>
      <c r="DO4">
        <f>SUMIF('2012'!$A$2:$A$31,$B4,'2012'!K$2:K$31)</f>
        <v>0.53744530160130677</v>
      </c>
      <c r="DP4">
        <f>SUMIF('2012'!$A$2:$A$31,$B4,'2012'!F$2:F$31)</f>
        <v>0.53744530160130677</v>
      </c>
      <c r="DQ4">
        <f>SUMIF('2012'!$A$2:$A$31,$B4,'2012'!G$2:G$31)</f>
        <v>0.42264722364640095</v>
      </c>
      <c r="DR4">
        <f t="shared" si="76"/>
        <v>0.11479807795490582</v>
      </c>
      <c r="DS4">
        <f t="shared" si="77"/>
        <v>0.55978490350463228</v>
      </c>
      <c r="DT4">
        <f t="shared" si="78"/>
        <v>0.44021509649536777</v>
      </c>
      <c r="DU4">
        <f t="shared" si="79"/>
        <v>0.11956980700926451</v>
      </c>
      <c r="DV4">
        <f t="shared" si="80"/>
        <v>-0.12200040104438703</v>
      </c>
      <c r="DW4">
        <f t="shared" si="81"/>
        <v>-0.12296165820089933</v>
      </c>
      <c r="DX4">
        <f>SUMIF('2016'!$A$2:$A$31,$B4,'2016'!I$2:I$31)</f>
        <v>0.4890178505840006</v>
      </c>
      <c r="DY4">
        <f>SUMIF('2016'!$A$2:$A$31,$B4,'2016'!D$2:D$31)</f>
        <v>0.4890178505840006</v>
      </c>
      <c r="DZ4">
        <f>SUMIF('2016'!$A$2:$A$31,$B4,'2016'!E$2:E$31)</f>
        <v>0.39337398075369134</v>
      </c>
      <c r="EA4">
        <f t="shared" si="82"/>
        <v>9.5643869830309258E-2</v>
      </c>
      <c r="EB4">
        <f t="shared" si="83"/>
        <v>0.55419580419580416</v>
      </c>
      <c r="EC4">
        <f t="shared" si="84"/>
        <v>0.44580419580419584</v>
      </c>
      <c r="ED4">
        <f t="shared" si="85"/>
        <v>0.10839160839160833</v>
      </c>
      <c r="EE4">
        <f t="shared" si="86"/>
        <v>-1.9154208124596561E-2</v>
      </c>
      <c r="EF4">
        <f t="shared" si="87"/>
        <v>-1.1178198617656177E-2</v>
      </c>
      <c r="EG4">
        <f>SUMIF('1960'!$A$2:$A$31,$A4,'1960'!L$2:L$31)</f>
        <v>0.53714975845410629</v>
      </c>
      <c r="EH4">
        <f>SUMIF('1960'!$A$2:$A$31,$A4,'1960'!K$2:K$31)</f>
        <v>0.53714975845410629</v>
      </c>
      <c r="EI4">
        <f>SUMIF('1960'!$A$2:$A$31,$A4,'1960'!J$2:J$31)</f>
        <v>0.46285024154589371</v>
      </c>
      <c r="EJ4">
        <f t="shared" si="88"/>
        <v>7.4299516908212571E-2</v>
      </c>
      <c r="EK4">
        <f t="shared" si="89"/>
        <v>0.53714975845410629</v>
      </c>
      <c r="EL4">
        <f t="shared" si="90"/>
        <v>0.46285024154589371</v>
      </c>
      <c r="EM4">
        <f t="shared" si="91"/>
        <v>7.4299516908212571E-2</v>
      </c>
      <c r="EN4">
        <f>SUMIF('1964'!$A$2:$A$31,$A4,'1964'!L$2:L$31)</f>
        <v>2.599300513547016</v>
      </c>
      <c r="EO4">
        <f>SUMIF('1964'!$A$2:$A$31,$A4,'1964'!K$2:K$31)</f>
        <v>0.40069948645298387</v>
      </c>
      <c r="EP4">
        <f>SUMIF('1964'!$A$2:$A$31,$A4,'1964'!J$2:J$31)</f>
        <v>0.59930051354701608</v>
      </c>
      <c r="EQ4">
        <f t="shared" si="92"/>
        <v>-0.19860102709403221</v>
      </c>
      <c r="ER4">
        <f t="shared" si="93"/>
        <v>0.40069948645298387</v>
      </c>
      <c r="ES4">
        <f t="shared" si="94"/>
        <v>0.59930051354701608</v>
      </c>
      <c r="ET4">
        <f t="shared" si="95"/>
        <v>-0.19860102709403221</v>
      </c>
      <c r="EU4">
        <f t="shared" si="96"/>
        <v>-0.27290054400224478</v>
      </c>
      <c r="EV4">
        <f t="shared" si="97"/>
        <v>-0.27290054400224478</v>
      </c>
      <c r="EW4">
        <f>SUMIF('1968'!$A$2:$A$31,$A4,'1968'!O$2:O$31)</f>
        <v>0.45104176856108774</v>
      </c>
      <c r="EX4">
        <f>SUMIF('1968'!$A$2:$A$31,$A4,'1968'!M$2:M$31)</f>
        <v>0.45104176856108774</v>
      </c>
      <c r="EY4">
        <f>SUMIF('1968'!$A$2:$A$31,$A4,'1968'!L$2:L$31)</f>
        <v>0.42404382275261665</v>
      </c>
      <c r="EZ4">
        <f t="shared" si="98"/>
        <v>2.6997945808471091E-2</v>
      </c>
      <c r="FA4">
        <f t="shared" si="99"/>
        <v>0.51542588866532535</v>
      </c>
      <c r="FB4">
        <f t="shared" si="100"/>
        <v>0.48457411133467476</v>
      </c>
      <c r="FC4">
        <f t="shared" si="101"/>
        <v>3.0851777330650587E-2</v>
      </c>
      <c r="FD4">
        <f t="shared" si="102"/>
        <v>0.2255989729025033</v>
      </c>
      <c r="FE4">
        <f t="shared" si="103"/>
        <v>0.2294528044246828</v>
      </c>
      <c r="FF4">
        <f>SUMIF('1972'!$A$2:$A$31,$A4,'1972'!O$2:O$31)</f>
        <v>0.63318853477871284</v>
      </c>
      <c r="FG4">
        <f>SUMIF('1972'!$A$2:$A$31,$A4,'1972'!M$2:M$31)</f>
        <v>0.63318853477871284</v>
      </c>
      <c r="FH4">
        <f>SUMIF('1972'!$A$2:$A$31,$A4,'1972'!L$2:L$31)</f>
        <v>0.28910844149817022</v>
      </c>
      <c r="FI4">
        <f t="shared" si="104"/>
        <v>0.34408009328054262</v>
      </c>
      <c r="FJ4">
        <f t="shared" si="105"/>
        <v>0.68653432795015812</v>
      </c>
      <c r="FK4">
        <f t="shared" si="106"/>
        <v>0.31346567204984188</v>
      </c>
      <c r="FL4">
        <f t="shared" si="107"/>
        <v>0.37306865590031624</v>
      </c>
      <c r="FM4">
        <f t="shared" si="108"/>
        <v>0.31708214747207153</v>
      </c>
      <c r="FN4">
        <f t="shared" si="109"/>
        <v>0.34221687856966565</v>
      </c>
      <c r="FO4">
        <f>SUMIF('1976'!$A$2:$A$31,$A4,'1976'!R$2:R$31)</f>
        <v>0.61460762958536541</v>
      </c>
      <c r="FP4">
        <f>SUMIF('1976'!$A$2:$A$31,$A4,'1976'!O$2:O$31)</f>
        <v>0.61460762958536541</v>
      </c>
      <c r="FQ4">
        <f>SUMIF('1976'!$A$2:$A$31,$A4,'1976'!N$2:N$31)</f>
        <v>0.33031979489947377</v>
      </c>
      <c r="FR4">
        <f t="shared" si="110"/>
        <v>0.28428783468589164</v>
      </c>
      <c r="FS4">
        <f t="shared" si="111"/>
        <v>0.65042839657282747</v>
      </c>
      <c r="FT4">
        <f t="shared" si="112"/>
        <v>0.34957160342717258</v>
      </c>
      <c r="FU4">
        <f t="shared" si="113"/>
        <v>0.30085679314565489</v>
      </c>
      <c r="FV4">
        <f t="shared" si="114"/>
        <v>-5.9792258594650982E-2</v>
      </c>
      <c r="FW4">
        <f t="shared" si="115"/>
        <v>-7.2211862754661349E-2</v>
      </c>
      <c r="FX4">
        <f>SUMIF('1980'!$A$2:$A$31,$A4,'1980'!U$2:U$31)</f>
        <v>0.59099459918684383</v>
      </c>
      <c r="FY4">
        <f>SUMIF('1980'!$A$2:$A$31,$A4,'1980'!S$2:S$31)</f>
        <v>0.59099459918684383</v>
      </c>
      <c r="FZ4">
        <f>SUMIF('1980'!$A$2:$A$31,$A4,'1980'!Q$2:Q$31)</f>
        <v>0.23038412525031859</v>
      </c>
      <c r="GA4">
        <f t="shared" si="116"/>
        <v>0.36061047393652523</v>
      </c>
      <c r="GB4">
        <f t="shared" si="117"/>
        <v>0.71951534852794496</v>
      </c>
      <c r="GC4">
        <f t="shared" si="118"/>
        <v>0.28048465147205498</v>
      </c>
      <c r="GD4">
        <f t="shared" si="119"/>
        <v>0.43903069705588998</v>
      </c>
      <c r="GE4">
        <f t="shared" si="120"/>
        <v>7.6322639250633595E-2</v>
      </c>
      <c r="GF4">
        <f t="shared" si="121"/>
        <v>0.1381739039102351</v>
      </c>
      <c r="GG4">
        <f>SUMIF('1984'!$A$2:$A$31,$A4,'1984'!R$2:R$31)</f>
        <v>0.68699661314996352</v>
      </c>
      <c r="GH4">
        <f>SUMIF('1984'!$A$2:$A$31,$A4,'1984'!Q$2:Q$31)</f>
        <v>0.68699661314996352</v>
      </c>
      <c r="GI4">
        <f>SUMIF('1984'!$A$2:$A$31,$A4,'1984'!P$2:P$31)</f>
        <v>0.28353487281808204</v>
      </c>
      <c r="GJ4">
        <f t="shared" si="122"/>
        <v>0.40346174033188148</v>
      </c>
      <c r="GK4">
        <f t="shared" si="123"/>
        <v>0.70785607997532052</v>
      </c>
      <c r="GL4">
        <f t="shared" si="124"/>
        <v>0.29214392002467948</v>
      </c>
      <c r="GM4">
        <f t="shared" si="125"/>
        <v>0.41571215995064104</v>
      </c>
      <c r="GN4">
        <f t="shared" si="126"/>
        <v>4.2851266395356247E-2</v>
      </c>
      <c r="GO4">
        <f t="shared" si="127"/>
        <v>-2.3318537105248949E-2</v>
      </c>
      <c r="GP4">
        <f>SUMIF('1988'!$A$2:$A$31,$A4,'1988'!X$2:X$31)</f>
        <v>0.61166127987286123</v>
      </c>
      <c r="GQ4">
        <f>SUMIF('1988'!$A$2:$A$31,$A4,'1988'!R$2:R$31)</f>
        <v>0.61166127987286123</v>
      </c>
      <c r="GR4">
        <f>SUMIF('1988'!$A$2:$A$31,$A4,'1988'!S$2:S$31)</f>
        <v>0.35635396487128163</v>
      </c>
      <c r="GS4">
        <f t="shared" si="128"/>
        <v>0.2553073150015796</v>
      </c>
      <c r="GT4">
        <f t="shared" si="129"/>
        <v>0.63187153631504023</v>
      </c>
      <c r="GU4">
        <f t="shared" si="130"/>
        <v>0.36812846368495977</v>
      </c>
      <c r="GV4">
        <f t="shared" si="131"/>
        <v>0.26374307263008046</v>
      </c>
      <c r="GW4">
        <f t="shared" si="132"/>
        <v>-0.14815442533030188</v>
      </c>
      <c r="GX4">
        <f t="shared" si="133"/>
        <v>-0.15196908732056058</v>
      </c>
      <c r="GY4">
        <f>SUMIF('1992'!$A$2:$A$31,$A4,'1992'!AJ$2:AJ$31)</f>
        <v>0.41353456704680458</v>
      </c>
      <c r="GZ4">
        <f>SUMIF('1992'!$A$2:$A$31,$A4,'1992'!Z$2:Z$31)</f>
        <v>0.41353456704680458</v>
      </c>
      <c r="HA4">
        <f>SUMIF('1992'!$A$2:$A$31,$A4,'1992'!AB$2:AB$31)</f>
        <v>0.30051747670806295</v>
      </c>
      <c r="HB4">
        <f t="shared" si="134"/>
        <v>0.11301709033874163</v>
      </c>
      <c r="HC4">
        <f t="shared" si="135"/>
        <v>0.5791378522946572</v>
      </c>
      <c r="HD4">
        <f t="shared" si="136"/>
        <v>0.4208621477053428</v>
      </c>
      <c r="HE4">
        <f t="shared" si="137"/>
        <v>0.15827570458931439</v>
      </c>
      <c r="HF4">
        <f t="shared" si="138"/>
        <v>-0.14229022466283797</v>
      </c>
      <c r="HG4">
        <f t="shared" si="139"/>
        <v>-0.10546736804076606</v>
      </c>
      <c r="HH4">
        <f>SUMIF('1996'!$B$2:$B$31,$B4,'1996'!AG$2:AG$31)</f>
        <v>0.52780366304711956</v>
      </c>
      <c r="HI4">
        <f>SUMIF('1996'!$B$2:$B$31,$B4,'1996'!Y$2:Y$31)</f>
        <v>0.52780366304711956</v>
      </c>
      <c r="HJ4">
        <f>SUMIF('1996'!$B$2:$B$31,$B4,'1996'!AA$2:AA$31)</f>
        <v>0.33374963137373165</v>
      </c>
      <c r="HK4">
        <f t="shared" si="140"/>
        <v>0.19405403167338792</v>
      </c>
      <c r="HL4">
        <f t="shared" si="141"/>
        <v>0.61261870445509337</v>
      </c>
      <c r="HM4">
        <f t="shared" si="142"/>
        <v>0.38738129554490652</v>
      </c>
      <c r="HN4">
        <f t="shared" si="143"/>
        <v>0.22523740891018684</v>
      </c>
      <c r="HO4">
        <f t="shared" si="144"/>
        <v>8.1036941334646284E-2</v>
      </c>
      <c r="HP4">
        <f t="shared" si="145"/>
        <v>6.6961704320872451E-2</v>
      </c>
      <c r="HQ4">
        <f>SUMIF('2000'!$B$2:$B$31,$B4,'2000'!AG$2:AG$31)</f>
        <v>0.57149922719412494</v>
      </c>
      <c r="HR4">
        <f>SUMIF('2000'!$B$2:$B$31,$B4,'2000'!E$2:E$31)</f>
        <v>0.56753948926472886</v>
      </c>
      <c r="HS4">
        <f>SUMIF('2000'!$B$2:$B$31,$B4,'2000'!G$2:G$31)</f>
        <v>0.29484572935052167</v>
      </c>
      <c r="HT4">
        <f t="shared" si="146"/>
        <v>0.27269375991420719</v>
      </c>
      <c r="HU4">
        <f t="shared" si="147"/>
        <v>0.65810437959040924</v>
      </c>
      <c r="HV4">
        <f t="shared" si="148"/>
        <v>0.34189562040959082</v>
      </c>
      <c r="HW4">
        <f t="shared" si="149"/>
        <v>0.31620875918081842</v>
      </c>
      <c r="HX4">
        <f t="shared" si="150"/>
        <v>7.8639728240819273E-2</v>
      </c>
      <c r="HY4">
        <f t="shared" si="151"/>
        <v>9.0971350270631579E-2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f>SUMIF('2008'!$A$2:$A$31,$B4,'2008'!Z$2:Z$31)</f>
        <v>0.56826841025922126</v>
      </c>
      <c r="IJ4">
        <f>SUMIF('2008'!$A$2:$A$31,$B4,'2008'!U$2:U$31)</f>
        <v>0.56826841025922126</v>
      </c>
      <c r="IK4">
        <f>SUMIF('2008'!$A$2:$A$31,$B4,'2008'!T$2:T$31)</f>
        <v>0.40922213122775325</v>
      </c>
      <c r="IL4">
        <f t="shared" si="152"/>
        <v>0.15904627903146801</v>
      </c>
      <c r="IM4">
        <f t="shared" si="153"/>
        <v>0.58135438261608352</v>
      </c>
      <c r="IN4">
        <f t="shared" si="154"/>
        <v>0.41864561738391642</v>
      </c>
      <c r="IO4">
        <f t="shared" si="155"/>
        <v>0.1627087652321671</v>
      </c>
      <c r="IP4">
        <v>0</v>
      </c>
      <c r="IQ4">
        <v>0</v>
      </c>
      <c r="IR4">
        <f>SUMIF('2012'!$A$2:$A$31,$B4,'2012'!W$2:W$31)</f>
        <v>0.53037903946170184</v>
      </c>
      <c r="IS4">
        <f>SUMIF('2012'!$A$2:$A$31,$B4,'2012'!R$2:R$31)</f>
        <v>0.53037903946170184</v>
      </c>
      <c r="IT4">
        <f>SUMIF('2012'!$A$2:$A$31,$B4,'2012'!S$2:S$31)</f>
        <v>0.43175788478389104</v>
      </c>
      <c r="IU4">
        <f t="shared" si="156"/>
        <v>9.8621154677810796E-2</v>
      </c>
      <c r="IV4">
        <f t="shared" si="157"/>
        <v>0.55125110168448177</v>
      </c>
      <c r="IW4">
        <f t="shared" si="158"/>
        <v>0.44874889831551829</v>
      </c>
      <c r="IX4">
        <f t="shared" si="159"/>
        <v>0.10250220336896348</v>
      </c>
      <c r="IY4">
        <f t="shared" si="160"/>
        <v>-6.0425124353657211E-2</v>
      </c>
      <c r="IZ4">
        <f t="shared" si="161"/>
        <v>-6.0206561863203611E-2</v>
      </c>
      <c r="JA4">
        <f>SUMIF('2016'!$A$2:$A$31,$B4,'2016'!W$2:W$31)</f>
        <v>0.46912226059562695</v>
      </c>
      <c r="JB4">
        <f>SUMIF('2016'!$A$2:$A$31,$B4,'2016'!R$2:R$31)</f>
        <v>0.46912226059562695</v>
      </c>
      <c r="JC4">
        <f>SUMIF('2016'!$A$2:$A$31,$B4,'2016'!S$2:S$31)</f>
        <v>0.41544926029513485</v>
      </c>
      <c r="JD4">
        <f t="shared" si="162"/>
        <v>5.3673000300492102E-2</v>
      </c>
      <c r="JE4">
        <f t="shared" si="163"/>
        <v>0.53033841754618294</v>
      </c>
      <c r="JF4">
        <f t="shared" si="164"/>
        <v>0.46966158245381701</v>
      </c>
      <c r="JG4">
        <f t="shared" si="165"/>
        <v>6.0676835092365933E-2</v>
      </c>
      <c r="JH4">
        <f t="shared" si="166"/>
        <v>-4.4948154377318694E-2</v>
      </c>
      <c r="JI4">
        <f t="shared" si="167"/>
        <v>-4.1825368276597552E-2</v>
      </c>
    </row>
    <row r="5" spans="1:269" x14ac:dyDescent="0.3">
      <c r="A5" t="s">
        <v>36</v>
      </c>
      <c r="B5" t="s">
        <v>37</v>
      </c>
      <c r="C5" t="s">
        <v>37</v>
      </c>
      <c r="D5">
        <f>SUMIF('1960'!$A$2:$A$31,$A5,'1960'!D$2:D$31)</f>
        <v>0.67842323651452285</v>
      </c>
      <c r="E5">
        <f>SUMIF('1960'!$A$2:$A$31,$A5,'1960'!C$2:C$31)</f>
        <v>0.67842323651452285</v>
      </c>
      <c r="F5">
        <f>SUMIF('1960'!$A$2:$A$31,$A5,'1960'!B$2:B$31)</f>
        <v>0.3215767634854772</v>
      </c>
      <c r="G5">
        <f t="shared" si="0"/>
        <v>0.35684647302904565</v>
      </c>
      <c r="H5">
        <f t="shared" si="1"/>
        <v>0.67842323651452285</v>
      </c>
      <c r="I5">
        <f t="shared" si="2"/>
        <v>0.3215767634854772</v>
      </c>
      <c r="J5">
        <f t="shared" si="3"/>
        <v>0.35684647302904565</v>
      </c>
      <c r="K5">
        <f>SUMIF('1964'!$A$2:$A$31,$A5,'1964'!D$2:D$31)</f>
        <v>2.8694714131607335</v>
      </c>
      <c r="L5">
        <f>SUMIF('1964'!$A$2:$A$31,$A5,'1964'!C$2:C$31)</f>
        <v>0.13052858683926646</v>
      </c>
      <c r="M5">
        <f>SUMIF('1964'!$A$2:$A$31,$A5,'1964'!B$2:B$31)</f>
        <v>0.86947141316073351</v>
      </c>
      <c r="N5">
        <f t="shared" si="4"/>
        <v>-0.73894282632146702</v>
      </c>
      <c r="O5">
        <f t="shared" si="5"/>
        <v>0.13052858683926646</v>
      </c>
      <c r="P5">
        <f t="shared" si="6"/>
        <v>0.86947141316073351</v>
      </c>
      <c r="Q5">
        <f t="shared" si="7"/>
        <v>-0.73894282632146702</v>
      </c>
      <c r="R5">
        <f t="shared" si="8"/>
        <v>-1.0957892993505127</v>
      </c>
      <c r="S5">
        <f t="shared" si="9"/>
        <v>-1.0957892993505127</v>
      </c>
      <c r="T5">
        <f>SUMIF('1968'!$A$2:$A$31,$A5,'1968'!E$2:E$31)</f>
        <v>2.5447826086956522</v>
      </c>
      <c r="U5">
        <f>SUMIF('1968'!$A$2:$A$31,$A5,'1968'!C$2:C$31)</f>
        <v>0.38826086956521738</v>
      </c>
      <c r="V5">
        <f>SUMIF('1968'!$A$2:$A$31,$A5,'1968'!B$2:B$31)</f>
        <v>0.5447826086956522</v>
      </c>
      <c r="W5">
        <f t="shared" si="10"/>
        <v>-0.15652173913043482</v>
      </c>
      <c r="X5">
        <f t="shared" si="11"/>
        <v>0.41612301957129538</v>
      </c>
      <c r="Y5">
        <f t="shared" si="12"/>
        <v>0.58387698042870451</v>
      </c>
      <c r="Z5">
        <f t="shared" si="13"/>
        <v>-0.16775396085740912</v>
      </c>
      <c r="AA5">
        <f t="shared" si="14"/>
        <v>0.58242108719103225</v>
      </c>
      <c r="AB5">
        <f t="shared" si="15"/>
        <v>0.57118886546405789</v>
      </c>
      <c r="AC5">
        <f>SUMIF('1972'!$A$2:$A$31,$A5,'1972'!E$2:E$31)</f>
        <v>2.5609326880774308</v>
      </c>
      <c r="AD5">
        <f>SUMIF('1972'!$A$2:$A$31,$A5,'1972'!C$2:C$31)</f>
        <v>0.4029916410030796</v>
      </c>
      <c r="AE5">
        <f>SUMIF('1972'!$A$2:$A$31,$A5,'1972'!B$2:B$31)</f>
        <v>0.56093268807743069</v>
      </c>
      <c r="AF5">
        <f t="shared" si="16"/>
        <v>-0.15794104707435108</v>
      </c>
      <c r="AG5">
        <f t="shared" si="17"/>
        <v>0.41807393884071198</v>
      </c>
      <c r="AH5">
        <f t="shared" si="18"/>
        <v>0.58192606115928802</v>
      </c>
      <c r="AI5">
        <f t="shared" si="19"/>
        <v>-0.16385212231857604</v>
      </c>
      <c r="AJ5">
        <f t="shared" si="20"/>
        <v>-1.4193079439162593E-3</v>
      </c>
      <c r="AK5">
        <f t="shared" si="21"/>
        <v>3.9018385388330801E-3</v>
      </c>
      <c r="AL5">
        <f>SUMIF('1976'!$A$2:$A$31,$A5,'1976'!F$2:F$31)</f>
        <v>2.4927035330261136</v>
      </c>
      <c r="AM5">
        <f>SUMIF('1976'!$A$2:$A$31,$A5,'1976'!C$2:C$31)</f>
        <v>0.4696620583717358</v>
      </c>
      <c r="AN5">
        <f>SUMIF('1976'!$A$2:$A$31,$A5,'1976'!B$2:B$31)</f>
        <v>0.49270353302611369</v>
      </c>
      <c r="AO5">
        <f t="shared" si="22"/>
        <v>-2.3041474654377891E-2</v>
      </c>
      <c r="AP5">
        <f t="shared" si="23"/>
        <v>0.48802873104549083</v>
      </c>
      <c r="AQ5">
        <f t="shared" si="24"/>
        <v>0.51197126895450917</v>
      </c>
      <c r="AR5">
        <f t="shared" si="25"/>
        <v>-2.3942537909018347E-2</v>
      </c>
      <c r="AS5">
        <f t="shared" si="26"/>
        <v>0.13489957241997319</v>
      </c>
      <c r="AT5">
        <f t="shared" si="27"/>
        <v>0.1399095844095577</v>
      </c>
      <c r="AU5">
        <f>SUMIF('1980'!$A$2:$A$31,$A5,'1980'!G$2:G$31)</f>
        <v>2.6284745762711865</v>
      </c>
      <c r="AV5">
        <f>SUMIF('1980'!$A$2:$A$31,$A5,'1980'!E$2:E$31)</f>
        <v>0.24576271186440679</v>
      </c>
      <c r="AW5">
        <f>SUMIF('1980'!$A$2:$A$31,$A5,'1980'!C$2:C$31)</f>
        <v>0.62847457627118641</v>
      </c>
      <c r="AX5">
        <f t="shared" si="28"/>
        <v>-0.38271186440677962</v>
      </c>
      <c r="AY5">
        <f t="shared" si="29"/>
        <v>0.28111671190383869</v>
      </c>
      <c r="AZ5">
        <f t="shared" si="30"/>
        <v>0.71888328809616131</v>
      </c>
      <c r="BA5">
        <f t="shared" si="31"/>
        <v>-0.43776657619232262</v>
      </c>
      <c r="BB5">
        <f t="shared" si="32"/>
        <v>-0.35967038975240173</v>
      </c>
      <c r="BC5">
        <f t="shared" si="33"/>
        <v>-0.41382403828330427</v>
      </c>
      <c r="BD5">
        <f>SUMIF('1984'!$A$2:$A$31,$A5,'1984'!F$2:F$31)</f>
        <v>0.51295585412667943</v>
      </c>
      <c r="BE5">
        <f>SUMIF('1984'!$A$2:$A$31,$A5,'1984'!E$2:E$31)</f>
        <v>0.51295585412667943</v>
      </c>
      <c r="BF5">
        <f>SUMIF('1984'!$A$2:$A$31,$A5,'1984'!D$2:D$31)</f>
        <v>0.45153550863723607</v>
      </c>
      <c r="BG5">
        <f t="shared" si="34"/>
        <v>6.1420345489443362E-2</v>
      </c>
      <c r="BH5">
        <f t="shared" si="35"/>
        <v>0.53184079601990042</v>
      </c>
      <c r="BI5">
        <f t="shared" si="36"/>
        <v>0.46815920398009947</v>
      </c>
      <c r="BJ5">
        <f t="shared" si="37"/>
        <v>6.3681592039800949E-2</v>
      </c>
      <c r="BK5">
        <f t="shared" si="38"/>
        <v>0.44413220989622298</v>
      </c>
      <c r="BL5">
        <f t="shared" si="39"/>
        <v>0.50144816823212357</v>
      </c>
      <c r="BM5">
        <f>SUMIF('1988'!$A$2:$A$31,$A5,'1988'!H$2:H$31)</f>
        <v>0.52225519287833833</v>
      </c>
      <c r="BN5">
        <f>SUMIF('1988'!$A$2:$A$31,$A5,'1988'!B$2:B$31)</f>
        <v>0.52225519287833833</v>
      </c>
      <c r="BO5">
        <f>SUMIF('1988'!$A$2:$A$31,$A5,'1988'!C$2:C$31)</f>
        <v>0.44065281899109793</v>
      </c>
      <c r="BP5">
        <f t="shared" si="40"/>
        <v>8.1602373887240398E-2</v>
      </c>
      <c r="BQ5">
        <f t="shared" si="41"/>
        <v>0.5423728813559322</v>
      </c>
      <c r="BR5">
        <f t="shared" si="42"/>
        <v>0.4576271186440678</v>
      </c>
      <c r="BS5">
        <f t="shared" si="43"/>
        <v>8.4745762711864403E-2</v>
      </c>
      <c r="BT5">
        <f t="shared" si="44"/>
        <v>2.0182028397797036E-2</v>
      </c>
      <c r="BU5">
        <f t="shared" si="45"/>
        <v>2.1064170672063454E-2</v>
      </c>
      <c r="BV5">
        <f>SUMIF('1992'!$A$2:$A$31,A5,'1992'!L$2:L$31)</f>
        <v>2.4078389830508473</v>
      </c>
      <c r="BW5">
        <f>SUMIF('1992'!$A$2:$A$31,$A5,'1992'!B$2:B$31)</f>
        <v>0.4051906779661017</v>
      </c>
      <c r="BX5">
        <f>SUMIF('1992'!$A$2:$A$31,$A5,'1992'!D$2:D$31)</f>
        <v>0.40783898305084748</v>
      </c>
      <c r="BY5">
        <f t="shared" si="46"/>
        <v>-2.6483050847457834E-3</v>
      </c>
      <c r="BZ5">
        <f t="shared" si="47"/>
        <v>0.45805125222041299</v>
      </c>
      <c r="CA5">
        <f t="shared" si="48"/>
        <v>0.46104505125453338</v>
      </c>
      <c r="CB5">
        <f t="shared" si="49"/>
        <v>-2.9937990341203924E-3</v>
      </c>
      <c r="CC5">
        <f t="shared" si="50"/>
        <v>-8.4250678971986181E-2</v>
      </c>
      <c r="CD5">
        <f t="shared" si="51"/>
        <v>-8.7739561745984795E-2</v>
      </c>
      <c r="CE5">
        <f>SUMIF('1996'!$B$2:$B$31,B5,'1996'!M$2:M$31)</f>
        <v>2.5830516658619027</v>
      </c>
      <c r="CF5">
        <f>SUMIF('1996'!$B$2:$B$31,B5,'1996'!E$2:E$31)</f>
        <v>0.30154514727184933</v>
      </c>
      <c r="CG5">
        <f>SUMIF('1996'!$B$2:$B$31,B5,'1996'!G$2:G$31)</f>
        <v>0.58305166586190249</v>
      </c>
      <c r="CH5">
        <f t="shared" si="52"/>
        <v>-0.28150651859005316</v>
      </c>
      <c r="CI5">
        <f t="shared" si="53"/>
        <v>0.34088427947598249</v>
      </c>
      <c r="CJ5">
        <f t="shared" si="54"/>
        <v>0.65911572052401746</v>
      </c>
      <c r="CK5">
        <f t="shared" si="55"/>
        <v>-0.31823144104803497</v>
      </c>
      <c r="CL5">
        <f t="shared" si="56"/>
        <v>-0.27885821350530737</v>
      </c>
      <c r="CM5">
        <f t="shared" si="57"/>
        <v>-0.31523764201391458</v>
      </c>
      <c r="CN5">
        <f>SUMIF('2000'!$B$2:$B$31,$B5,'2000'!M$2:M$31)</f>
        <v>2.4779559118236474</v>
      </c>
      <c r="CO5">
        <f>SUMIF('2000'!$B$2:$B$31,$B5,'2000'!E$2:E$31)</f>
        <v>0.41357715430861725</v>
      </c>
      <c r="CP5">
        <f>SUMIF('2000'!$B$2:$B$31,$B5,'2000'!G$2:G$31)</f>
        <v>0.47795591182364727</v>
      </c>
      <c r="CQ5">
        <f t="shared" si="58"/>
        <v>-6.4378757515030027E-2</v>
      </c>
      <c r="CR5">
        <f t="shared" si="59"/>
        <v>0.46389435234616472</v>
      </c>
      <c r="CS5">
        <f t="shared" si="60"/>
        <v>0.53610564765383539</v>
      </c>
      <c r="CT5">
        <f t="shared" si="61"/>
        <v>-7.2211295307670675E-2</v>
      </c>
      <c r="CU5">
        <f t="shared" si="62"/>
        <v>0.21712776107502313</v>
      </c>
      <c r="CV5">
        <f t="shared" si="63"/>
        <v>0.24602014574036429</v>
      </c>
      <c r="CW5">
        <f>SUMIF('2004'!$A$2:$A$31,$B5,'2004'!S$2:S$31)</f>
        <v>0.49012158054711247</v>
      </c>
      <c r="CX5">
        <f>SUMIF('2004'!$A$2:$A$31,$B5,'2004'!Q$2:Q$31)</f>
        <v>0.49012158054711247</v>
      </c>
      <c r="CY5">
        <f>SUMIF('2004'!$A$2:$A$31,$B5,'2004'!O$2:O$31)</f>
        <v>0.46377912867274568</v>
      </c>
      <c r="CZ5">
        <f t="shared" si="64"/>
        <v>2.634245187436679E-2</v>
      </c>
      <c r="DA5">
        <f t="shared" si="65"/>
        <v>0.51380775358470532</v>
      </c>
      <c r="DB5">
        <f t="shared" si="66"/>
        <v>0.48619224641529474</v>
      </c>
      <c r="DC5">
        <f t="shared" si="67"/>
        <v>2.761550716941058E-2</v>
      </c>
      <c r="DD5">
        <f t="shared" si="68"/>
        <v>9.0721209389396817E-2</v>
      </c>
      <c r="DE5">
        <f t="shared" si="69"/>
        <v>-0.21840463857095371</v>
      </c>
      <c r="DF5">
        <f>SUMIF('2008'!$A$2:$A$31,$B5,'2008'!J$2:J$31)</f>
        <v>2.5135071090047392</v>
      </c>
      <c r="DG5">
        <f>SUMIF('2008'!$A$2:$A$31,$B5,'2008'!E$2:E$31)</f>
        <v>0.44075829383886256</v>
      </c>
      <c r="DH5">
        <f>SUMIF('2008'!$A$2:$A$31,$B5,'2008'!D$2:D$31)</f>
        <v>0.51350710900473928</v>
      </c>
      <c r="DI5">
        <f t="shared" si="70"/>
        <v>-7.2748815165876723E-2</v>
      </c>
      <c r="DJ5">
        <f t="shared" si="71"/>
        <v>0.46188229451204371</v>
      </c>
      <c r="DK5">
        <f t="shared" si="72"/>
        <v>0.53811770548795623</v>
      </c>
      <c r="DL5">
        <f t="shared" si="73"/>
        <v>-7.6235410975912521E-2</v>
      </c>
      <c r="DM5">
        <f t="shared" si="74"/>
        <v>9.9091267040243514E-2</v>
      </c>
      <c r="DN5">
        <f t="shared" si="75"/>
        <v>0.1038509181453231</v>
      </c>
      <c r="DO5">
        <f>SUMIF('2012'!$A$2:$A$31,$B5,'2012'!K$2:K$31)</f>
        <v>2.7328840970350403</v>
      </c>
      <c r="DP5">
        <f>SUMIF('2012'!$A$2:$A$31,$B5,'2012'!F$2:F$31)</f>
        <v>0.21671159029649595</v>
      </c>
      <c r="DQ5">
        <f>SUMIF('2012'!$A$2:$A$31,$B5,'2012'!G$2:G$31)</f>
        <v>0.73288409703504043</v>
      </c>
      <c r="DR5">
        <f t="shared" si="76"/>
        <v>-0.51617250673854453</v>
      </c>
      <c r="DS5">
        <f t="shared" si="77"/>
        <v>0.22821458983820608</v>
      </c>
      <c r="DT5">
        <f t="shared" si="78"/>
        <v>0.77178541016179403</v>
      </c>
      <c r="DU5">
        <f t="shared" si="79"/>
        <v>-0.54357082032358794</v>
      </c>
      <c r="DV5">
        <f t="shared" si="80"/>
        <v>-0.44342369157266781</v>
      </c>
      <c r="DW5">
        <f t="shared" si="81"/>
        <v>-0.46733540934767542</v>
      </c>
      <c r="DX5">
        <f>SUMIF('2016'!$A$2:$A$31,$B5,'2016'!I$2:I$31)</f>
        <v>2.553775743707094</v>
      </c>
      <c r="DY5">
        <f>SUMIF('2016'!$A$2:$A$31,$B5,'2016'!D$2:D$31)</f>
        <v>0.20569539791507754</v>
      </c>
      <c r="DZ5">
        <f>SUMIF('2016'!$A$2:$A$31,$B5,'2016'!E$2:E$31)</f>
        <v>0.55377574370709381</v>
      </c>
      <c r="EA5">
        <f t="shared" si="82"/>
        <v>-0.3480803457920163</v>
      </c>
      <c r="EB5">
        <f t="shared" si="83"/>
        <v>0.27084030800133913</v>
      </c>
      <c r="EC5">
        <f t="shared" si="84"/>
        <v>0.72915969199866093</v>
      </c>
      <c r="ED5">
        <f t="shared" si="85"/>
        <v>-0.45831938399732181</v>
      </c>
      <c r="EE5">
        <f t="shared" si="86"/>
        <v>0.16809216094652824</v>
      </c>
      <c r="EF5">
        <f t="shared" si="87"/>
        <v>8.5251436326266139E-2</v>
      </c>
      <c r="EG5">
        <f>SUMIF('1960'!$A$2:$A$31,$A5,'1960'!L$2:L$31)</f>
        <v>0.67336307038537757</v>
      </c>
      <c r="EH5">
        <f>SUMIF('1960'!$A$2:$A$31,$A5,'1960'!K$2:K$31)</f>
        <v>0.67336307038537757</v>
      </c>
      <c r="EI5">
        <f>SUMIF('1960'!$A$2:$A$31,$A5,'1960'!J$2:J$31)</f>
        <v>0.32663692961462237</v>
      </c>
      <c r="EJ5">
        <f t="shared" si="88"/>
        <v>0.3467261407707552</v>
      </c>
      <c r="EK5">
        <f t="shared" si="89"/>
        <v>0.67336307038537757</v>
      </c>
      <c r="EL5">
        <f t="shared" si="90"/>
        <v>0.32663692961462237</v>
      </c>
      <c r="EM5">
        <f t="shared" si="91"/>
        <v>0.3467261407707552</v>
      </c>
      <c r="EN5">
        <f>SUMIF('1964'!$A$2:$A$31,$A5,'1964'!L$2:L$31)</f>
        <v>2.8652802551356165</v>
      </c>
      <c r="EO5">
        <f>SUMIF('1964'!$A$2:$A$31,$A5,'1964'!K$2:K$31)</f>
        <v>0.13471974486438346</v>
      </c>
      <c r="EP5">
        <f>SUMIF('1964'!$A$2:$A$31,$A5,'1964'!J$2:J$31)</f>
        <v>0.86528025513561657</v>
      </c>
      <c r="EQ5">
        <f t="shared" si="92"/>
        <v>-0.73056051027123314</v>
      </c>
      <c r="ER5">
        <f t="shared" si="93"/>
        <v>0.13471974486438346</v>
      </c>
      <c r="ES5">
        <f t="shared" si="94"/>
        <v>0.86528025513561657</v>
      </c>
      <c r="ET5">
        <f t="shared" si="95"/>
        <v>-0.73056051027123314</v>
      </c>
      <c r="EU5">
        <f t="shared" si="96"/>
        <v>-1.0772866510419883</v>
      </c>
      <c r="EV5">
        <f t="shared" si="97"/>
        <v>-1.0772866510419883</v>
      </c>
      <c r="EW5">
        <f>SUMIF('1968'!$A$2:$A$31,$A5,'1968'!O$2:O$31)</f>
        <v>2.5407442299186296</v>
      </c>
      <c r="EX5">
        <f>SUMIF('1968'!$A$2:$A$31,$A5,'1968'!M$2:M$31)</f>
        <v>0.39319087508142619</v>
      </c>
      <c r="EY5">
        <f>SUMIF('1968'!$A$2:$A$31,$A5,'1968'!L$2:L$31)</f>
        <v>0.54074422991862947</v>
      </c>
      <c r="EZ5">
        <f t="shared" si="98"/>
        <v>-0.14755335483720328</v>
      </c>
      <c r="FA5">
        <f t="shared" si="99"/>
        <v>0.42100449268517726</v>
      </c>
      <c r="FB5">
        <f t="shared" si="100"/>
        <v>0.57899550731482274</v>
      </c>
      <c r="FC5">
        <f t="shared" si="101"/>
        <v>-0.15799101462964549</v>
      </c>
      <c r="FD5">
        <f t="shared" si="102"/>
        <v>0.58300715543402992</v>
      </c>
      <c r="FE5">
        <f t="shared" si="103"/>
        <v>0.57256949564158766</v>
      </c>
      <c r="FF5">
        <f>SUMIF('1972'!$A$2:$A$31,$A5,'1972'!O$2:O$31)</f>
        <v>2.559625562461016</v>
      </c>
      <c r="FG5">
        <f>SUMIF('1972'!$A$2:$A$31,$A5,'1972'!M$2:M$31)</f>
        <v>0.40600235222066816</v>
      </c>
      <c r="FH5">
        <f>SUMIF('1972'!$A$2:$A$31,$A5,'1972'!L$2:L$31)</f>
        <v>0.5596255624610158</v>
      </c>
      <c r="FI5">
        <f t="shared" si="104"/>
        <v>-0.15362321024034764</v>
      </c>
      <c r="FJ5">
        <f t="shared" si="105"/>
        <v>0.42045424127419256</v>
      </c>
      <c r="FK5">
        <f t="shared" si="106"/>
        <v>0.57954575872580749</v>
      </c>
      <c r="FL5">
        <f t="shared" si="107"/>
        <v>-0.15909151745161493</v>
      </c>
      <c r="FM5">
        <f t="shared" si="108"/>
        <v>-6.0698554031443641E-3</v>
      </c>
      <c r="FN5">
        <f t="shared" si="109"/>
        <v>-1.1005028219694402E-3</v>
      </c>
      <c r="FO5">
        <f>SUMIF('1976'!$A$2:$A$31,$A5,'1976'!R$2:R$31)</f>
        <v>2.4921818694648779</v>
      </c>
      <c r="FP5">
        <f>SUMIF('1976'!$A$2:$A$31,$A5,'1976'!O$2:O$31)</f>
        <v>0.4693654196934261</v>
      </c>
      <c r="FQ5">
        <f>SUMIF('1976'!$A$2:$A$31,$A5,'1976'!N$2:N$31)</f>
        <v>0.49218186946487785</v>
      </c>
      <c r="FR5">
        <f t="shared" si="110"/>
        <v>-2.2816449771451752E-2</v>
      </c>
      <c r="FS5">
        <f t="shared" si="111"/>
        <v>0.48813555504304723</v>
      </c>
      <c r="FT5">
        <f t="shared" si="112"/>
        <v>0.51186444495695282</v>
      </c>
      <c r="FU5">
        <f t="shared" si="113"/>
        <v>-2.3728889913905593E-2</v>
      </c>
      <c r="FV5">
        <f t="shared" si="114"/>
        <v>0.13080676046889589</v>
      </c>
      <c r="FW5">
        <f t="shared" si="115"/>
        <v>0.13536262753770933</v>
      </c>
      <c r="FX5">
        <f>SUMIF('1980'!$A$2:$A$31,$A5,'1980'!U$2:U$31)</f>
        <v>2.6114395574813578</v>
      </c>
      <c r="FY5">
        <f>SUMIF('1980'!$A$2:$A$31,$A5,'1980'!S$2:S$31)</f>
        <v>0.25434524979537326</v>
      </c>
      <c r="FZ5">
        <f>SUMIF('1980'!$A$2:$A$31,$A5,'1980'!Q$2:Q$31)</f>
        <v>0.61143955748135759</v>
      </c>
      <c r="GA5">
        <f t="shared" si="116"/>
        <v>-0.35709430768598432</v>
      </c>
      <c r="GB5">
        <f t="shared" si="117"/>
        <v>0.29377421231887807</v>
      </c>
      <c r="GC5">
        <f t="shared" si="118"/>
        <v>0.70622578768112187</v>
      </c>
      <c r="GD5">
        <f t="shared" si="119"/>
        <v>-0.41245157536224381</v>
      </c>
      <c r="GE5">
        <f t="shared" si="120"/>
        <v>-0.33427785791453257</v>
      </c>
      <c r="GF5">
        <f t="shared" si="121"/>
        <v>-0.38872268544833821</v>
      </c>
      <c r="GG5">
        <f>SUMIF('1984'!$A$2:$A$31,$A5,'1984'!R$2:R$31)</f>
        <v>0.51465304458581007</v>
      </c>
      <c r="GH5">
        <f>SUMIF('1984'!$A$2:$A$31,$A5,'1984'!Q$2:Q$31)</f>
        <v>0.51465304458581007</v>
      </c>
      <c r="GI5">
        <f>SUMIF('1984'!$A$2:$A$31,$A5,'1984'!P$2:P$31)</f>
        <v>0.45083014205795768</v>
      </c>
      <c r="GJ5">
        <f t="shared" si="122"/>
        <v>6.3822902527852388E-2</v>
      </c>
      <c r="GK5">
        <f t="shared" si="123"/>
        <v>0.53305231173922085</v>
      </c>
      <c r="GL5">
        <f t="shared" si="124"/>
        <v>0.46694768826077909</v>
      </c>
      <c r="GM5">
        <f t="shared" si="125"/>
        <v>6.610462347844176E-2</v>
      </c>
      <c r="GN5">
        <f t="shared" si="126"/>
        <v>0.42091721021383671</v>
      </c>
      <c r="GO5">
        <f t="shared" si="127"/>
        <v>0.47855619884068556</v>
      </c>
      <c r="GP5">
        <f>SUMIF('1988'!$A$2:$A$31,$A5,'1988'!X$2:X$31)</f>
        <v>0.51819963834615268</v>
      </c>
      <c r="GQ5">
        <f>SUMIF('1988'!$A$2:$A$31,$A5,'1988'!R$2:R$31)</f>
        <v>0.51819963834615268</v>
      </c>
      <c r="GR5">
        <f>SUMIF('1988'!$A$2:$A$31,$A5,'1988'!S$2:S$31)</f>
        <v>0.44343025986626067</v>
      </c>
      <c r="GS5">
        <f t="shared" si="128"/>
        <v>7.4769378479892012E-2</v>
      </c>
      <c r="GT5">
        <f t="shared" si="129"/>
        <v>0.53887637989359616</v>
      </c>
      <c r="GU5">
        <f t="shared" si="130"/>
        <v>0.46112362010640379</v>
      </c>
      <c r="GV5">
        <f t="shared" si="131"/>
        <v>7.7752759787192371E-2</v>
      </c>
      <c r="GW5">
        <f t="shared" si="132"/>
        <v>1.0946475952039625E-2</v>
      </c>
      <c r="GX5">
        <f t="shared" si="133"/>
        <v>1.1648136308750612E-2</v>
      </c>
      <c r="GY5">
        <f>SUMIF('1992'!$A$2:$A$31,$A5,'1992'!AJ$2:AJ$31)</f>
        <v>2.4005735134111257</v>
      </c>
      <c r="GZ5">
        <f>SUMIF('1992'!$A$2:$A$31,$A5,'1992'!Z$2:Z$31)</f>
        <v>0.40047230821643892</v>
      </c>
      <c r="HA5">
        <f>SUMIF('1992'!$A$2:$A$31,$A5,'1992'!AB$2:AB$31)</f>
        <v>0.4005735134111259</v>
      </c>
      <c r="HB5">
        <f t="shared" si="134"/>
        <v>-1.0120519468698186E-4</v>
      </c>
      <c r="HC5">
        <f t="shared" si="135"/>
        <v>0.49993682933488037</v>
      </c>
      <c r="HD5">
        <f t="shared" si="136"/>
        <v>0.50006317066511952</v>
      </c>
      <c r="HE5">
        <f t="shared" si="137"/>
        <v>-1.2634133023914362E-4</v>
      </c>
      <c r="HF5">
        <f t="shared" si="138"/>
        <v>-7.4870583674578994E-2</v>
      </c>
      <c r="HG5">
        <f t="shared" si="139"/>
        <v>-7.7879101117431515E-2</v>
      </c>
      <c r="HH5">
        <f>SUMIF('1996'!$B$2:$B$31,$B5,'1996'!AG$2:AG$31)</f>
        <v>2.57752969466884</v>
      </c>
      <c r="HI5">
        <f>SUMIF('1996'!$B$2:$B$31,$B5,'1996'!Y$2:Y$31)</f>
        <v>0.30440330107644703</v>
      </c>
      <c r="HJ5">
        <f>SUMIF('1996'!$B$2:$B$31,$B5,'1996'!AA$2:AA$31)</f>
        <v>0.57752969466883997</v>
      </c>
      <c r="HK5">
        <f t="shared" si="140"/>
        <v>-0.27312639359239294</v>
      </c>
      <c r="HL5">
        <f t="shared" si="141"/>
        <v>0.34515468016842676</v>
      </c>
      <c r="HM5">
        <f t="shared" si="142"/>
        <v>0.65484531983157312</v>
      </c>
      <c r="HN5">
        <f t="shared" si="143"/>
        <v>-0.30969063966314636</v>
      </c>
      <c r="HO5">
        <f t="shared" si="144"/>
        <v>-0.27302518839770595</v>
      </c>
      <c r="HP5">
        <f t="shared" si="145"/>
        <v>-0.30956429833290722</v>
      </c>
      <c r="HQ5">
        <f>SUMIF('2000'!$B$2:$B$31,$B5,'2000'!AG$2:AG$31)</f>
        <v>2.4642078405849022</v>
      </c>
      <c r="HR5">
        <f>SUMIF('2000'!$B$2:$B$31,$B5,'2000'!E$2:E$31)</f>
        <v>0.41357715430861725</v>
      </c>
      <c r="HS5">
        <f>SUMIF('2000'!$B$2:$B$31,$B5,'2000'!G$2:G$31)</f>
        <v>0.47795591182364727</v>
      </c>
      <c r="HT5">
        <f t="shared" si="146"/>
        <v>-6.4378757515030027E-2</v>
      </c>
      <c r="HU5">
        <f t="shared" si="147"/>
        <v>0.46389435234616472</v>
      </c>
      <c r="HV5">
        <f t="shared" si="148"/>
        <v>0.53610564765383539</v>
      </c>
      <c r="HW5">
        <f t="shared" si="149"/>
        <v>-7.2211295307670675E-2</v>
      </c>
      <c r="HX5">
        <f t="shared" si="150"/>
        <v>0.20874763607736291</v>
      </c>
      <c r="HY5">
        <f t="shared" si="151"/>
        <v>0.23747934435547569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f>SUMIF('2008'!$A$2:$A$31,$B5,'2008'!Z$2:Z$31)</f>
        <v>2.5211066203330708</v>
      </c>
      <c r="IJ5">
        <f>SUMIF('2008'!$A$2:$A$31,$B5,'2008'!U$2:U$31)</f>
        <v>0.43494771445791658</v>
      </c>
      <c r="IK5">
        <f>SUMIF('2008'!$A$2:$A$31,$B5,'2008'!T$2:T$31)</f>
        <v>0.52110662033307098</v>
      </c>
      <c r="IL5">
        <f t="shared" si="152"/>
        <v>-8.6158905875154401E-2</v>
      </c>
      <c r="IM5">
        <f t="shared" si="153"/>
        <v>0.45494037172375229</v>
      </c>
      <c r="IN5">
        <f t="shared" si="154"/>
        <v>0.54505962827624777</v>
      </c>
      <c r="IO5">
        <f t="shared" si="155"/>
        <v>-9.0119256552495475E-2</v>
      </c>
      <c r="IP5">
        <v>0</v>
      </c>
      <c r="IQ5">
        <v>0</v>
      </c>
      <c r="IR5">
        <f>SUMIF('2012'!$A$2:$A$31,$B5,'2012'!W$2:W$31)</f>
        <v>2.7120968747296419</v>
      </c>
      <c r="IS5">
        <f>SUMIF('2012'!$A$2:$A$31,$B5,'2012'!R$2:R$31)</f>
        <v>0.23937290191087573</v>
      </c>
      <c r="IT5">
        <f>SUMIF('2012'!$A$2:$A$31,$B5,'2012'!S$2:S$31)</f>
        <v>0.71209687472964178</v>
      </c>
      <c r="IU5">
        <f t="shared" si="156"/>
        <v>-0.47272397281876605</v>
      </c>
      <c r="IV5">
        <f t="shared" si="157"/>
        <v>0.25158224442615706</v>
      </c>
      <c r="IW5">
        <f t="shared" si="158"/>
        <v>0.74841775557384294</v>
      </c>
      <c r="IX5">
        <f t="shared" si="159"/>
        <v>-0.49683551114768587</v>
      </c>
      <c r="IY5">
        <f t="shared" si="160"/>
        <v>-0.38656506694361165</v>
      </c>
      <c r="IZ5">
        <f t="shared" si="161"/>
        <v>-0.4067162545951904</v>
      </c>
      <c r="JA5">
        <f>SUMIF('2016'!$A$2:$A$31,$B5,'2016'!W$2:W$31)</f>
        <v>2.5498036836366396</v>
      </c>
      <c r="JB5">
        <f>SUMIF('2016'!$A$2:$A$31,$B5,'2016'!R$2:R$31)</f>
        <v>0.22343629266042822</v>
      </c>
      <c r="JC5">
        <f>SUMIF('2016'!$A$2:$A$31,$B5,'2016'!S$2:S$31)</f>
        <v>0.54980368363663945</v>
      </c>
      <c r="JD5">
        <f t="shared" si="162"/>
        <v>-0.32636739097621126</v>
      </c>
      <c r="JE5">
        <f t="shared" si="163"/>
        <v>0.28896112398434404</v>
      </c>
      <c r="JF5">
        <f t="shared" si="164"/>
        <v>0.71103887601565596</v>
      </c>
      <c r="JG5">
        <f t="shared" si="165"/>
        <v>-0.42207775203131193</v>
      </c>
      <c r="JH5">
        <f t="shared" si="166"/>
        <v>0.14635658184255479</v>
      </c>
      <c r="JI5">
        <f t="shared" si="167"/>
        <v>7.4757759116373945E-2</v>
      </c>
    </row>
    <row r="6" spans="1:269" x14ac:dyDescent="0.3">
      <c r="A6" t="s">
        <v>38</v>
      </c>
      <c r="B6" t="s">
        <v>39</v>
      </c>
      <c r="C6" t="s">
        <v>39</v>
      </c>
      <c r="D6">
        <f>SUMIF('1960'!$A$2:$A$31,$A6,'1960'!D$2:D$31)</f>
        <v>2.7004405286343611</v>
      </c>
      <c r="E6">
        <f>SUMIF('1960'!$A$2:$A$31,$A6,'1960'!C$2:C$31)</f>
        <v>0.29955947136563876</v>
      </c>
      <c r="F6">
        <f>SUMIF('1960'!$A$2:$A$31,$A6,'1960'!B$2:B$31)</f>
        <v>0.70044052863436124</v>
      </c>
      <c r="G6">
        <f t="shared" si="0"/>
        <v>-0.40088105726872247</v>
      </c>
      <c r="H6">
        <f t="shared" si="1"/>
        <v>0.29955947136563876</v>
      </c>
      <c r="I6">
        <f t="shared" si="2"/>
        <v>0.70044052863436124</v>
      </c>
      <c r="J6">
        <f t="shared" si="3"/>
        <v>-0.40088105726872247</v>
      </c>
      <c r="K6">
        <f>SUMIF('1964'!$A$2:$A$31,$A6,'1964'!D$2:D$31)</f>
        <v>2.7887931034482758</v>
      </c>
      <c r="L6">
        <f>SUMIF('1964'!$A$2:$A$31,$A6,'1964'!C$2:C$31)</f>
        <v>0.21120689655172414</v>
      </c>
      <c r="M6">
        <f>SUMIF('1964'!$A$2:$A$31,$A6,'1964'!B$2:B$31)</f>
        <v>0.78879310344827591</v>
      </c>
      <c r="N6">
        <f t="shared" si="4"/>
        <v>-0.57758620689655182</v>
      </c>
      <c r="O6">
        <f t="shared" si="5"/>
        <v>0.21120689655172414</v>
      </c>
      <c r="P6">
        <f t="shared" si="6"/>
        <v>0.78879310344827591</v>
      </c>
      <c r="Q6">
        <f t="shared" si="7"/>
        <v>-0.57758620689655182</v>
      </c>
      <c r="R6">
        <f t="shared" si="8"/>
        <v>-0.17670514962782935</v>
      </c>
      <c r="S6">
        <f t="shared" si="9"/>
        <v>-0.17670514962782935</v>
      </c>
      <c r="T6">
        <f>SUMIF('1968'!$A$2:$A$31,$A6,'1968'!E$2:E$31)</f>
        <v>0.44</v>
      </c>
      <c r="U6">
        <f>SUMIF('1968'!$A$2:$A$31,$A6,'1968'!C$2:C$31)</f>
        <v>0.44</v>
      </c>
      <c r="V6">
        <f>SUMIF('1968'!$A$2:$A$31,$A6,'1968'!B$2:B$31)</f>
        <v>0.42909090909090908</v>
      </c>
      <c r="W6">
        <f t="shared" si="10"/>
        <v>1.0909090909090924E-2</v>
      </c>
      <c r="X6">
        <f t="shared" si="11"/>
        <v>0.506276150627615</v>
      </c>
      <c r="Y6">
        <f t="shared" si="12"/>
        <v>0.49372384937238489</v>
      </c>
      <c r="Z6">
        <f t="shared" si="13"/>
        <v>1.2552301255230103E-2</v>
      </c>
      <c r="AA6">
        <f t="shared" si="14"/>
        <v>0.5884952978056428</v>
      </c>
      <c r="AB6">
        <f t="shared" si="15"/>
        <v>0.59013850815178193</v>
      </c>
      <c r="AC6">
        <f>SUMIF('1972'!$A$2:$A$31,$A6,'1972'!E$2:E$31)</f>
        <v>0.56488549618320616</v>
      </c>
      <c r="AD6">
        <f>SUMIF('1972'!$A$2:$A$31,$A6,'1972'!C$2:C$31)</f>
        <v>0.56488549618320616</v>
      </c>
      <c r="AE6">
        <f>SUMIF('1972'!$A$2:$A$31,$A6,'1972'!B$2:B$31)</f>
        <v>0.38549618320610685</v>
      </c>
      <c r="AF6">
        <f t="shared" si="16"/>
        <v>0.17938931297709931</v>
      </c>
      <c r="AG6">
        <f t="shared" si="17"/>
        <v>0.59437751004016071</v>
      </c>
      <c r="AH6">
        <f t="shared" si="18"/>
        <v>0.40562248995983935</v>
      </c>
      <c r="AI6">
        <f t="shared" si="19"/>
        <v>0.18875502008032136</v>
      </c>
      <c r="AJ6">
        <f t="shared" si="20"/>
        <v>0.16848022206800839</v>
      </c>
      <c r="AK6">
        <f t="shared" si="21"/>
        <v>0.17620271882509125</v>
      </c>
      <c r="AL6">
        <f>SUMIF('1976'!$A$2:$A$31,$A6,'1976'!F$2:F$31)</f>
        <v>0.49491525423728816</v>
      </c>
      <c r="AM6">
        <f>SUMIF('1976'!$A$2:$A$31,$A6,'1976'!C$2:C$31)</f>
        <v>0.49491525423728816</v>
      </c>
      <c r="AN6">
        <f>SUMIF('1976'!$A$2:$A$31,$A6,'1976'!B$2:B$31)</f>
        <v>0.45423728813559322</v>
      </c>
      <c r="AO6">
        <f t="shared" si="22"/>
        <v>4.067796610169494E-2</v>
      </c>
      <c r="AP6">
        <f t="shared" si="23"/>
        <v>0.52142857142857146</v>
      </c>
      <c r="AQ6">
        <f t="shared" si="24"/>
        <v>0.47857142857142854</v>
      </c>
      <c r="AR6">
        <f t="shared" si="25"/>
        <v>4.2857142857142927E-2</v>
      </c>
      <c r="AS6">
        <f t="shared" si="26"/>
        <v>-0.13871134687540437</v>
      </c>
      <c r="AT6">
        <f t="shared" si="27"/>
        <v>-0.14589787722317843</v>
      </c>
      <c r="AU6">
        <f>SUMIF('1980'!$A$2:$A$31,$A6,'1980'!G$2:G$31)</f>
        <v>0.51702786377708976</v>
      </c>
      <c r="AV6">
        <f>SUMIF('1980'!$A$2:$A$31,$A6,'1980'!E$2:E$31)</f>
        <v>0.51702786377708976</v>
      </c>
      <c r="AW6">
        <f>SUMIF('1980'!$A$2:$A$31,$A6,'1980'!C$2:C$31)</f>
        <v>0.32507739938080493</v>
      </c>
      <c r="AX6">
        <f t="shared" si="28"/>
        <v>0.19195046439628483</v>
      </c>
      <c r="AY6">
        <f t="shared" si="29"/>
        <v>0.61397058823529416</v>
      </c>
      <c r="AZ6">
        <f t="shared" si="30"/>
        <v>0.3860294117647059</v>
      </c>
      <c r="BA6">
        <f t="shared" si="31"/>
        <v>0.22794117647058826</v>
      </c>
      <c r="BB6">
        <f t="shared" si="32"/>
        <v>0.15127249829458989</v>
      </c>
      <c r="BC6">
        <f t="shared" si="33"/>
        <v>0.18508403361344533</v>
      </c>
      <c r="BD6">
        <f>SUMIF('1984'!$A$2:$A$31,$A6,'1984'!F$2:F$31)</f>
        <v>0.70944309927360771</v>
      </c>
      <c r="BE6">
        <f>SUMIF('1984'!$A$2:$A$31,$A6,'1984'!E$2:E$31)</f>
        <v>0.70944309927360771</v>
      </c>
      <c r="BF6">
        <f>SUMIF('1984'!$A$2:$A$31,$A6,'1984'!D$2:D$31)</f>
        <v>0.2566585956416465</v>
      </c>
      <c r="BG6">
        <f t="shared" si="34"/>
        <v>0.45278450363196121</v>
      </c>
      <c r="BH6">
        <f t="shared" si="35"/>
        <v>0.73433583959899751</v>
      </c>
      <c r="BI6">
        <f t="shared" si="36"/>
        <v>0.26566416040100255</v>
      </c>
      <c r="BJ6">
        <f t="shared" si="37"/>
        <v>0.46867167919799496</v>
      </c>
      <c r="BK6">
        <f t="shared" si="38"/>
        <v>0.26083403923567638</v>
      </c>
      <c r="BL6">
        <f t="shared" si="39"/>
        <v>0.2407305027274067</v>
      </c>
      <c r="BM6">
        <f>SUMIF('1988'!$A$2:$A$31,$A6,'1988'!H$2:H$31)</f>
        <v>0.59431524547803616</v>
      </c>
      <c r="BN6">
        <f>SUMIF('1988'!$A$2:$A$31,$A6,'1988'!B$2:B$31)</f>
        <v>0.59431524547803616</v>
      </c>
      <c r="BO6">
        <f>SUMIF('1988'!$A$2:$A$31,$A6,'1988'!C$2:C$31)</f>
        <v>0.36692506459948321</v>
      </c>
      <c r="BP6">
        <f t="shared" si="40"/>
        <v>0.22739018087855295</v>
      </c>
      <c r="BQ6">
        <f t="shared" si="41"/>
        <v>0.61827956989247312</v>
      </c>
      <c r="BR6">
        <f t="shared" si="42"/>
        <v>0.38172043010752693</v>
      </c>
      <c r="BS6">
        <f t="shared" si="43"/>
        <v>0.23655913978494619</v>
      </c>
      <c r="BT6">
        <f t="shared" si="44"/>
        <v>-0.22539432275340826</v>
      </c>
      <c r="BU6">
        <f t="shared" si="45"/>
        <v>-0.23211253941304877</v>
      </c>
      <c r="BV6">
        <f>SUMIF('1992'!$A$2:$A$31,A6,'1992'!L$2:L$31)</f>
        <v>0.40811965811965811</v>
      </c>
      <c r="BW6">
        <f>SUMIF('1992'!$A$2:$A$31,$A6,'1992'!B$2:B$31)</f>
        <v>0.40811965811965811</v>
      </c>
      <c r="BX6">
        <f>SUMIF('1992'!$A$2:$A$31,$A6,'1992'!D$2:D$31)</f>
        <v>0.29059829059829062</v>
      </c>
      <c r="BY6">
        <f t="shared" si="46"/>
        <v>0.11752136752136749</v>
      </c>
      <c r="BZ6">
        <f t="shared" si="47"/>
        <v>0.52815485168426346</v>
      </c>
      <c r="CA6">
        <f t="shared" si="48"/>
        <v>0.37606837606837612</v>
      </c>
      <c r="CB6">
        <f t="shared" si="49"/>
        <v>0.15208647561588734</v>
      </c>
      <c r="CC6">
        <f t="shared" si="50"/>
        <v>-0.10986881335718546</v>
      </c>
      <c r="CD6">
        <f t="shared" si="51"/>
        <v>-8.4472664169058853E-2</v>
      </c>
      <c r="CE6">
        <f>SUMIF('1996'!$B$2:$B$31,B6,'1996'!M$2:M$31)</f>
        <v>0.42676767676767674</v>
      </c>
      <c r="CF6">
        <f>SUMIF('1996'!$B$2:$B$31,B6,'1996'!E$2:E$31)</f>
        <v>0.42676767676767674</v>
      </c>
      <c r="CG6">
        <f>SUMIF('1996'!$B$2:$B$31,B6,'1996'!G$2:G$31)</f>
        <v>0.34595959595959597</v>
      </c>
      <c r="CH6">
        <f t="shared" si="52"/>
        <v>8.0808080808080773E-2</v>
      </c>
      <c r="CI6">
        <f t="shared" si="53"/>
        <v>0.55228758169934633</v>
      </c>
      <c r="CJ6">
        <f t="shared" si="54"/>
        <v>0.44771241830065361</v>
      </c>
      <c r="CK6">
        <f t="shared" si="55"/>
        <v>0.10457516339869272</v>
      </c>
      <c r="CL6">
        <f t="shared" si="56"/>
        <v>-3.6713286713286719E-2</v>
      </c>
      <c r="CM6">
        <f t="shared" si="57"/>
        <v>-4.7511312217194623E-2</v>
      </c>
      <c r="CN6">
        <f>SUMIF('2000'!$B$2:$B$31,$B6,'2000'!M$2:M$31)</f>
        <v>0.52192066805845516</v>
      </c>
      <c r="CO6">
        <f>SUMIF('2000'!$B$2:$B$31,$B6,'2000'!E$2:E$31)</f>
        <v>0.52192066805845516</v>
      </c>
      <c r="CP6">
        <f>SUMIF('2000'!$B$2:$B$31,$B6,'2000'!G$2:G$31)</f>
        <v>0.3089770354906054</v>
      </c>
      <c r="CQ6">
        <f t="shared" si="58"/>
        <v>0.21294363256784976</v>
      </c>
      <c r="CR6">
        <f t="shared" si="59"/>
        <v>0.62814070351758799</v>
      </c>
      <c r="CS6">
        <f t="shared" si="60"/>
        <v>0.37185929648241201</v>
      </c>
      <c r="CT6">
        <f t="shared" si="61"/>
        <v>0.25628140703517599</v>
      </c>
      <c r="CU6">
        <f t="shared" si="62"/>
        <v>0.13213555175976899</v>
      </c>
      <c r="CV6">
        <f t="shared" si="63"/>
        <v>0.15170624363648327</v>
      </c>
      <c r="CW6">
        <f>SUMIF('2004'!$A$2:$A$31,$B6,'2004'!S$2:S$31)</f>
        <v>0.68181818181818177</v>
      </c>
      <c r="CX6">
        <f>SUMIF('2004'!$A$2:$A$31,$B6,'2004'!Q$2:Q$31)</f>
        <v>0.68181818181818177</v>
      </c>
      <c r="CY6">
        <f>SUMIF('2004'!$A$2:$A$31,$B6,'2004'!O$2:O$31)</f>
        <v>0.291866028708134</v>
      </c>
      <c r="CZ6">
        <f t="shared" si="64"/>
        <v>0.38995215311004777</v>
      </c>
      <c r="DA6">
        <f t="shared" si="65"/>
        <v>0.70024570024570021</v>
      </c>
      <c r="DB6">
        <f t="shared" si="66"/>
        <v>0.29975429975429979</v>
      </c>
      <c r="DC6">
        <f t="shared" si="67"/>
        <v>0.40049140049140042</v>
      </c>
      <c r="DD6">
        <f t="shared" si="68"/>
        <v>0.17700852054219801</v>
      </c>
      <c r="DE6">
        <f t="shared" si="69"/>
        <v>0.24878515685491714</v>
      </c>
      <c r="DF6">
        <f>SUMIF('2008'!$A$2:$A$31,$B6,'2008'!J$2:J$31)</f>
        <v>0.70437017994858608</v>
      </c>
      <c r="DG6">
        <f>SUMIF('2008'!$A$2:$A$31,$B6,'2008'!E$2:E$31)</f>
        <v>0.70437017994858608</v>
      </c>
      <c r="DH6">
        <f>SUMIF('2008'!$A$2:$A$31,$B6,'2008'!D$2:D$31)</f>
        <v>0.26221079691516708</v>
      </c>
      <c r="DI6">
        <f t="shared" si="70"/>
        <v>0.44215938303341901</v>
      </c>
      <c r="DJ6">
        <f t="shared" si="71"/>
        <v>0.72872340425531912</v>
      </c>
      <c r="DK6">
        <f t="shared" si="72"/>
        <v>0.27127659574468083</v>
      </c>
      <c r="DL6">
        <f t="shared" si="73"/>
        <v>0.45744680851063829</v>
      </c>
      <c r="DM6">
        <f t="shared" si="74"/>
        <v>-5.2207229923371234E-2</v>
      </c>
      <c r="DN6">
        <f t="shared" si="75"/>
        <v>-5.6955408019237874E-2</v>
      </c>
      <c r="DO6">
        <f>SUMIF('2012'!$A$2:$A$31,$B6,'2012'!K$2:K$31)</f>
        <v>0.5625</v>
      </c>
      <c r="DP6">
        <f>SUMIF('2012'!$A$2:$A$31,$B6,'2012'!F$2:F$31)</f>
        <v>0.5625</v>
      </c>
      <c r="DQ6">
        <f>SUMIF('2012'!$A$2:$A$31,$B6,'2012'!G$2:G$31)</f>
        <v>0.37202380952380953</v>
      </c>
      <c r="DR6">
        <f t="shared" si="76"/>
        <v>0.19047619047619047</v>
      </c>
      <c r="DS6">
        <f t="shared" si="77"/>
        <v>0.60191082802547768</v>
      </c>
      <c r="DT6">
        <f t="shared" si="78"/>
        <v>0.39808917197452232</v>
      </c>
      <c r="DU6">
        <f t="shared" si="79"/>
        <v>0.20382165605095537</v>
      </c>
      <c r="DV6">
        <f t="shared" si="80"/>
        <v>-0.25168319255722854</v>
      </c>
      <c r="DW6">
        <f t="shared" si="81"/>
        <v>-0.25362515245968292</v>
      </c>
      <c r="DX6">
        <f>SUMIF('2016'!$A$2:$A$31,$B6,'2016'!I$2:I$31)</f>
        <v>0.569620253164557</v>
      </c>
      <c r="DY6">
        <f>SUMIF('2016'!$A$2:$A$31,$B6,'2016'!D$2:D$31)</f>
        <v>0.569620253164557</v>
      </c>
      <c r="DZ6">
        <f>SUMIF('2016'!$A$2:$A$31,$B6,'2016'!E$2:E$31)</f>
        <v>0.31329113924050633</v>
      </c>
      <c r="EA6">
        <f t="shared" si="82"/>
        <v>0.25632911392405067</v>
      </c>
      <c r="EB6">
        <f t="shared" si="83"/>
        <v>0.64516129032258063</v>
      </c>
      <c r="EC6">
        <f t="shared" si="84"/>
        <v>0.35483870967741932</v>
      </c>
      <c r="ED6">
        <f t="shared" si="85"/>
        <v>0.29032258064516131</v>
      </c>
      <c r="EE6">
        <f t="shared" si="86"/>
        <v>6.5852923447860201E-2</v>
      </c>
      <c r="EF6">
        <f t="shared" si="87"/>
        <v>8.6500924594205941E-2</v>
      </c>
      <c r="EG6">
        <f>SUMIF('1960'!$A$2:$A$31,$A6,'1960'!L$2:L$31)</f>
        <v>2.7027522397629387</v>
      </c>
      <c r="EH6">
        <f>SUMIF('1960'!$A$2:$A$31,$A6,'1960'!K$2:K$31)</f>
        <v>0.2972477602370614</v>
      </c>
      <c r="EI6">
        <f>SUMIF('1960'!$A$2:$A$31,$A6,'1960'!J$2:J$31)</f>
        <v>0.70275223976293866</v>
      </c>
      <c r="EJ6">
        <f t="shared" si="88"/>
        <v>-0.40550447952587726</v>
      </c>
      <c r="EK6">
        <f t="shared" si="89"/>
        <v>0.2972477602370614</v>
      </c>
      <c r="EL6">
        <f t="shared" si="90"/>
        <v>0.70275223976293866</v>
      </c>
      <c r="EM6">
        <f t="shared" si="91"/>
        <v>-0.40550447952587726</v>
      </c>
      <c r="EN6">
        <f>SUMIF('1964'!$A$2:$A$31,$A6,'1964'!L$2:L$31)</f>
        <v>2.7824991911345265</v>
      </c>
      <c r="EO6">
        <f>SUMIF('1964'!$A$2:$A$31,$A6,'1964'!K$2:K$31)</f>
        <v>0.21750080886547343</v>
      </c>
      <c r="EP6">
        <f>SUMIF('1964'!$A$2:$A$31,$A6,'1964'!J$2:J$31)</f>
        <v>0.78249919113452648</v>
      </c>
      <c r="EQ6">
        <f t="shared" si="92"/>
        <v>-0.56499838226905308</v>
      </c>
      <c r="ER6">
        <f t="shared" si="93"/>
        <v>0.21750080886547346</v>
      </c>
      <c r="ES6">
        <f t="shared" si="94"/>
        <v>0.78249919113452659</v>
      </c>
      <c r="ET6">
        <f t="shared" si="95"/>
        <v>-0.56499838226905319</v>
      </c>
      <c r="EU6">
        <f t="shared" si="96"/>
        <v>-0.15949390274317582</v>
      </c>
      <c r="EV6">
        <f t="shared" si="97"/>
        <v>-0.15949390274317593</v>
      </c>
      <c r="EW6">
        <f>SUMIF('1968'!$A$2:$A$31,$A6,'1968'!O$2:O$31)</f>
        <v>0.44246033530449103</v>
      </c>
      <c r="EX6">
        <f>SUMIF('1968'!$A$2:$A$31,$A6,'1968'!M$2:M$31)</f>
        <v>0.44246033530449103</v>
      </c>
      <c r="EY6">
        <f>SUMIF('1968'!$A$2:$A$31,$A6,'1968'!L$2:L$31)</f>
        <v>0.42375104014625947</v>
      </c>
      <c r="EZ6">
        <f t="shared" si="98"/>
        <v>1.8709295158231554E-2</v>
      </c>
      <c r="FA6">
        <f t="shared" si="99"/>
        <v>0.51079949749476317</v>
      </c>
      <c r="FB6">
        <f t="shared" si="100"/>
        <v>0.48920050250523678</v>
      </c>
      <c r="FC6">
        <f t="shared" si="101"/>
        <v>2.1598994989526388E-2</v>
      </c>
      <c r="FD6">
        <f t="shared" si="102"/>
        <v>0.58370767742728469</v>
      </c>
      <c r="FE6">
        <f t="shared" si="103"/>
        <v>0.58659737725857952</v>
      </c>
      <c r="FF6">
        <f>SUMIF('1972'!$A$2:$A$31,$A6,'1972'!O$2:O$31)</f>
        <v>0.56906651979863609</v>
      </c>
      <c r="FG6">
        <f>SUMIF('1972'!$A$2:$A$31,$A6,'1972'!M$2:M$31)</f>
        <v>0.56906651979863609</v>
      </c>
      <c r="FH6">
        <f>SUMIF('1972'!$A$2:$A$31,$A6,'1972'!L$2:L$31)</f>
        <v>0.38154627144881637</v>
      </c>
      <c r="FI6">
        <f t="shared" si="104"/>
        <v>0.18752024834981973</v>
      </c>
      <c r="FJ6">
        <f t="shared" si="105"/>
        <v>0.59863124611638363</v>
      </c>
      <c r="FK6">
        <f t="shared" si="106"/>
        <v>0.40136875388361642</v>
      </c>
      <c r="FL6">
        <f t="shared" si="107"/>
        <v>0.19726249223276721</v>
      </c>
      <c r="FM6">
        <f t="shared" si="108"/>
        <v>0.16881095319158818</v>
      </c>
      <c r="FN6">
        <f t="shared" si="109"/>
        <v>0.17566349724324082</v>
      </c>
      <c r="FO6">
        <f>SUMIF('1976'!$A$2:$A$31,$A6,'1976'!R$2:R$31)</f>
        <v>0.50582347121694571</v>
      </c>
      <c r="FP6">
        <f>SUMIF('1976'!$A$2:$A$31,$A6,'1976'!O$2:O$31)</f>
        <v>0.50582347121694571</v>
      </c>
      <c r="FQ6">
        <f>SUMIF('1976'!$A$2:$A$31,$A6,'1976'!N$2:N$31)</f>
        <v>0.44216710831739592</v>
      </c>
      <c r="FR6">
        <f t="shared" si="110"/>
        <v>6.365636289954979E-2</v>
      </c>
      <c r="FS6">
        <f t="shared" si="111"/>
        <v>0.53357436470034236</v>
      </c>
      <c r="FT6">
        <f t="shared" si="112"/>
        <v>0.46642563529965764</v>
      </c>
      <c r="FU6">
        <f t="shared" si="113"/>
        <v>6.7148729400684726E-2</v>
      </c>
      <c r="FV6">
        <f t="shared" si="114"/>
        <v>-0.12386388545026994</v>
      </c>
      <c r="FW6">
        <f t="shared" si="115"/>
        <v>-0.13011376283208248</v>
      </c>
      <c r="FX6">
        <f>SUMIF('1980'!$A$2:$A$31,$A6,'1980'!U$2:U$31)</f>
        <v>0.5297334595626193</v>
      </c>
      <c r="FY6">
        <f>SUMIF('1980'!$A$2:$A$31,$A6,'1980'!S$2:S$31)</f>
        <v>0.5297334595626193</v>
      </c>
      <c r="FZ6">
        <f>SUMIF('1980'!$A$2:$A$31,$A6,'1980'!Q$2:Q$31)</f>
        <v>0.30070534545905031</v>
      </c>
      <c r="GA6">
        <f t="shared" si="116"/>
        <v>0.22902811410356899</v>
      </c>
      <c r="GB6">
        <f t="shared" si="117"/>
        <v>0.63789584055961401</v>
      </c>
      <c r="GC6">
        <f t="shared" si="118"/>
        <v>0.36210415944038604</v>
      </c>
      <c r="GD6">
        <f t="shared" si="119"/>
        <v>0.27579168111922797</v>
      </c>
      <c r="GE6">
        <f t="shared" si="120"/>
        <v>0.1653717512040192</v>
      </c>
      <c r="GF6">
        <f t="shared" si="121"/>
        <v>0.20864295171854325</v>
      </c>
      <c r="GG6">
        <f>SUMIF('1984'!$A$2:$A$31,$A6,'1984'!R$2:R$31)</f>
        <v>0.70941540289598481</v>
      </c>
      <c r="GH6">
        <f>SUMIF('1984'!$A$2:$A$31,$A6,'1984'!Q$2:Q$31)</f>
        <v>0.70941540289598481</v>
      </c>
      <c r="GI6">
        <f>SUMIF('1984'!$A$2:$A$31,$A6,'1984'!P$2:P$31)</f>
        <v>0.25508441082977318</v>
      </c>
      <c r="GJ6">
        <f t="shared" si="122"/>
        <v>0.45433099206621164</v>
      </c>
      <c r="GK6">
        <f t="shared" si="123"/>
        <v>0.73552673914532984</v>
      </c>
      <c r="GL6">
        <f t="shared" si="124"/>
        <v>0.26447326085467016</v>
      </c>
      <c r="GM6">
        <f t="shared" si="125"/>
        <v>0.47105347829065969</v>
      </c>
      <c r="GN6">
        <f t="shared" si="126"/>
        <v>0.22530287796264264</v>
      </c>
      <c r="GO6">
        <f t="shared" si="127"/>
        <v>0.19526179717143172</v>
      </c>
      <c r="GP6">
        <f>SUMIF('1988'!$A$2:$A$31,$A6,'1988'!X$2:X$31)</f>
        <v>0.61290715973613208</v>
      </c>
      <c r="GQ6">
        <f>SUMIF('1988'!$A$2:$A$31,$A6,'1988'!R$2:R$31)</f>
        <v>0.61290715973613208</v>
      </c>
      <c r="GR6">
        <f>SUMIF('1988'!$A$2:$A$31,$A6,'1988'!S$2:S$31)</f>
        <v>0.34724468966935951</v>
      </c>
      <c r="GS6">
        <f t="shared" si="128"/>
        <v>0.26566247006677257</v>
      </c>
      <c r="GT6">
        <f t="shared" si="129"/>
        <v>0.63834398706374718</v>
      </c>
      <c r="GU6">
        <f t="shared" si="130"/>
        <v>0.36165601293625277</v>
      </c>
      <c r="GV6">
        <f t="shared" si="131"/>
        <v>0.27668797412749441</v>
      </c>
      <c r="GW6">
        <f t="shared" si="132"/>
        <v>-0.18866852199943906</v>
      </c>
      <c r="GX6">
        <f t="shared" si="133"/>
        <v>-0.19436550416316528</v>
      </c>
      <c r="GY6">
        <f>SUMIF('1992'!$A$2:$A$31,$A6,'1992'!AJ$2:AJ$31)</f>
        <v>0.40500171713223126</v>
      </c>
      <c r="GZ6">
        <f>SUMIF('1992'!$A$2:$A$31,$A6,'1992'!Z$2:Z$31)</f>
        <v>0.40500171713223126</v>
      </c>
      <c r="HA6">
        <f>SUMIF('1992'!$A$2:$A$31,$A6,'1992'!AB$2:AB$31)</f>
        <v>0.27294227930792847</v>
      </c>
      <c r="HB6">
        <f t="shared" si="134"/>
        <v>0.13205943782430279</v>
      </c>
      <c r="HC6">
        <f t="shared" si="135"/>
        <v>0.59739701104939236</v>
      </c>
      <c r="HD6">
        <f t="shared" si="136"/>
        <v>0.40260298895060775</v>
      </c>
      <c r="HE6">
        <f t="shared" si="137"/>
        <v>0.1947940220987846</v>
      </c>
      <c r="HF6">
        <f t="shared" si="138"/>
        <v>-0.13360303224246978</v>
      </c>
      <c r="HG6">
        <f t="shared" si="139"/>
        <v>-8.1893952028709804E-2</v>
      </c>
      <c r="HH6">
        <f>SUMIF('1996'!$B$2:$B$31,$B6,'1996'!AG$2:AG$31)</f>
        <v>0.46512751631158933</v>
      </c>
      <c r="HI6">
        <f>SUMIF('1996'!$B$2:$B$31,$B6,'1996'!Y$2:Y$31)</f>
        <v>0.46512751631158933</v>
      </c>
      <c r="HJ6">
        <f>SUMIF('1996'!$B$2:$B$31,$B6,'1996'!AA$2:AA$31)</f>
        <v>0.31758634208040237</v>
      </c>
      <c r="HK6">
        <f t="shared" si="140"/>
        <v>0.14754117423118696</v>
      </c>
      <c r="HL6">
        <f t="shared" si="141"/>
        <v>0.59424975209605702</v>
      </c>
      <c r="HM6">
        <f t="shared" si="142"/>
        <v>0.40575024790394298</v>
      </c>
      <c r="HN6">
        <f t="shared" si="143"/>
        <v>0.18849950419211403</v>
      </c>
      <c r="HO6">
        <f t="shared" si="144"/>
        <v>1.5481736406884161E-2</v>
      </c>
      <c r="HP6">
        <f t="shared" si="145"/>
        <v>-6.2945179066705714E-3</v>
      </c>
      <c r="HQ6">
        <f>SUMIF('2000'!$B$2:$B$31,$B6,'2000'!AG$2:AG$31)</f>
        <v>0.54663947064458573</v>
      </c>
      <c r="HR6">
        <f>SUMIF('2000'!$B$2:$B$31,$B6,'2000'!E$2:E$31)</f>
        <v>0.52192066805845516</v>
      </c>
      <c r="HS6">
        <f>SUMIF('2000'!$B$2:$B$31,$B6,'2000'!G$2:G$31)</f>
        <v>0.3089770354906054</v>
      </c>
      <c r="HT6">
        <f t="shared" si="146"/>
        <v>0.21294363256784976</v>
      </c>
      <c r="HU6">
        <f t="shared" si="147"/>
        <v>0.62814070351758799</v>
      </c>
      <c r="HV6">
        <f t="shared" si="148"/>
        <v>0.37185929648241201</v>
      </c>
      <c r="HW6">
        <f t="shared" si="149"/>
        <v>0.25628140703517599</v>
      </c>
      <c r="HX6">
        <f t="shared" si="150"/>
        <v>6.5402458336662805E-2</v>
      </c>
      <c r="HY6">
        <f t="shared" si="151"/>
        <v>6.7781902843061959E-2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f>SUMIF('2008'!$A$2:$A$31,$B6,'2008'!Z$2:Z$31)</f>
        <v>0.69977376052832918</v>
      </c>
      <c r="IJ6">
        <f>SUMIF('2008'!$A$2:$A$31,$B6,'2008'!U$2:U$31)</f>
        <v>0.69977376052832918</v>
      </c>
      <c r="IK6">
        <f>SUMIF('2008'!$A$2:$A$31,$B6,'2008'!T$2:T$31)</f>
        <v>0.2705448878762659</v>
      </c>
      <c r="IL6">
        <f t="shared" si="152"/>
        <v>0.42922887265206328</v>
      </c>
      <c r="IM6">
        <f t="shared" si="153"/>
        <v>0.72117933802354739</v>
      </c>
      <c r="IN6">
        <f t="shared" si="154"/>
        <v>0.2788206619764525</v>
      </c>
      <c r="IO6">
        <f t="shared" si="155"/>
        <v>0.44235867604709489</v>
      </c>
      <c r="IP6">
        <v>0</v>
      </c>
      <c r="IQ6">
        <v>0</v>
      </c>
      <c r="IR6">
        <f>SUMIF('2012'!$A$2:$A$31,$B6,'2012'!W$2:W$31)</f>
        <v>0.59068752128924262</v>
      </c>
      <c r="IS6">
        <f>SUMIF('2012'!$A$2:$A$31,$B6,'2012'!R$2:R$31)</f>
        <v>0.59068752128924262</v>
      </c>
      <c r="IT6">
        <f>SUMIF('2012'!$A$2:$A$31,$B6,'2012'!S$2:S$31)</f>
        <v>0.34554173473291833</v>
      </c>
      <c r="IU6">
        <f t="shared" si="156"/>
        <v>0.2451457865563243</v>
      </c>
      <c r="IV6">
        <f t="shared" si="157"/>
        <v>0.63092187889849571</v>
      </c>
      <c r="IW6">
        <f t="shared" si="158"/>
        <v>0.36907812110150423</v>
      </c>
      <c r="IX6">
        <f t="shared" si="159"/>
        <v>0.26184375779699148</v>
      </c>
      <c r="IY6">
        <f t="shared" si="160"/>
        <v>-0.18408308609573898</v>
      </c>
      <c r="IZ6">
        <f t="shared" si="161"/>
        <v>-0.18051491825010341</v>
      </c>
      <c r="JA6">
        <f>SUMIF('2016'!$A$2:$A$31,$B6,'2016'!W$2:W$31)</f>
        <v>0.59089736344088228</v>
      </c>
      <c r="JB6">
        <f>SUMIF('2016'!$A$2:$A$31,$B6,'2016'!R$2:R$31)</f>
        <v>0.59089736344088228</v>
      </c>
      <c r="JC6">
        <f>SUMIF('2016'!$A$2:$A$31,$B6,'2016'!S$2:S$31)</f>
        <v>0.30048663932397118</v>
      </c>
      <c r="JD6">
        <f t="shared" si="162"/>
        <v>0.2904107241169111</v>
      </c>
      <c r="JE6">
        <f t="shared" si="163"/>
        <v>0.66289877494779392</v>
      </c>
      <c r="JF6">
        <f t="shared" si="164"/>
        <v>0.33710122505220613</v>
      </c>
      <c r="JG6">
        <f t="shared" si="165"/>
        <v>0.32579754989558779</v>
      </c>
      <c r="JH6">
        <f t="shared" si="166"/>
        <v>4.5264937560586804E-2</v>
      </c>
      <c r="JI6">
        <f t="shared" si="167"/>
        <v>6.3953792098596307E-2</v>
      </c>
    </row>
    <row r="7" spans="1:269" x14ac:dyDescent="0.3">
      <c r="A7" t="s">
        <v>40</v>
      </c>
      <c r="B7" t="s">
        <v>41</v>
      </c>
      <c r="C7" t="s">
        <v>41</v>
      </c>
      <c r="D7">
        <f>SUMIF('1960'!$A$2:$A$31,$A7,'1960'!D$2:D$31)</f>
        <v>2.641025641025641</v>
      </c>
      <c r="E7">
        <f>SUMIF('1960'!$A$2:$A$31,$A7,'1960'!C$2:C$31)</f>
        <v>0.35897435897435898</v>
      </c>
      <c r="F7">
        <f>SUMIF('1960'!$A$2:$A$31,$A7,'1960'!B$2:B$31)</f>
        <v>0.64102564102564108</v>
      </c>
      <c r="G7">
        <f t="shared" si="0"/>
        <v>-0.2820512820512821</v>
      </c>
      <c r="H7">
        <f t="shared" si="1"/>
        <v>0.35897435897435898</v>
      </c>
      <c r="I7">
        <f t="shared" si="2"/>
        <v>0.64102564102564108</v>
      </c>
      <c r="J7">
        <f t="shared" si="3"/>
        <v>-0.2820512820512821</v>
      </c>
      <c r="K7">
        <f>SUMIF('1964'!$A$2:$A$31,$A7,'1964'!D$2:D$31)</f>
        <v>2.5697674418604652</v>
      </c>
      <c r="L7">
        <f>SUMIF('1964'!$A$2:$A$31,$A7,'1964'!C$2:C$31)</f>
        <v>0.43023255813953487</v>
      </c>
      <c r="M7">
        <f>SUMIF('1964'!$A$2:$A$31,$A7,'1964'!B$2:B$31)</f>
        <v>0.56976744186046513</v>
      </c>
      <c r="N7">
        <f t="shared" si="4"/>
        <v>-0.13953488372093026</v>
      </c>
      <c r="O7">
        <f t="shared" si="5"/>
        <v>0.43023255813953487</v>
      </c>
      <c r="P7">
        <f t="shared" si="6"/>
        <v>0.56976744186046513</v>
      </c>
      <c r="Q7">
        <f t="shared" si="7"/>
        <v>-0.13953488372093026</v>
      </c>
      <c r="R7">
        <f t="shared" si="8"/>
        <v>0.14251639833035185</v>
      </c>
      <c r="S7">
        <f t="shared" si="9"/>
        <v>0.14251639833035185</v>
      </c>
      <c r="T7">
        <f>SUMIF('1968'!$A$2:$A$31,$A7,'1968'!E$2:E$31)</f>
        <v>0.45299145299145299</v>
      </c>
      <c r="U7">
        <f>SUMIF('1968'!$A$2:$A$31,$A7,'1968'!C$2:C$31)</f>
        <v>0.45299145299145299</v>
      </c>
      <c r="V7">
        <f>SUMIF('1968'!$A$2:$A$31,$A7,'1968'!B$2:B$31)</f>
        <v>0.32307692307692309</v>
      </c>
      <c r="W7">
        <f t="shared" si="10"/>
        <v>0.1299145299145299</v>
      </c>
      <c r="X7">
        <f t="shared" si="11"/>
        <v>0.58370044052863435</v>
      </c>
      <c r="Y7">
        <f t="shared" si="12"/>
        <v>0.41629955947136565</v>
      </c>
      <c r="Z7">
        <f t="shared" si="13"/>
        <v>0.16740088105726869</v>
      </c>
      <c r="AA7">
        <f t="shared" si="14"/>
        <v>0.26944941363546016</v>
      </c>
      <c r="AB7">
        <f t="shared" si="15"/>
        <v>0.30693576477819895</v>
      </c>
      <c r="AC7">
        <f>SUMIF('1972'!$A$2:$A$31,$A7,'1972'!E$2:E$31)</f>
        <v>0.60834990059642147</v>
      </c>
      <c r="AD7">
        <f>SUMIF('1972'!$A$2:$A$31,$A7,'1972'!C$2:C$31)</f>
        <v>0.60834990059642147</v>
      </c>
      <c r="AE7">
        <f>SUMIF('1972'!$A$2:$A$31,$A7,'1972'!B$2:B$31)</f>
        <v>0.31809145129224653</v>
      </c>
      <c r="AF7">
        <f t="shared" si="16"/>
        <v>0.29025844930417494</v>
      </c>
      <c r="AG7">
        <f t="shared" si="17"/>
        <v>0.6566523605150214</v>
      </c>
      <c r="AH7">
        <f t="shared" si="18"/>
        <v>0.34334763948497854</v>
      </c>
      <c r="AI7">
        <f t="shared" si="19"/>
        <v>0.31330472103004287</v>
      </c>
      <c r="AJ7">
        <f t="shared" si="20"/>
        <v>0.16034391938964504</v>
      </c>
      <c r="AK7">
        <f t="shared" si="21"/>
        <v>0.14590383997277417</v>
      </c>
      <c r="AL7">
        <f>SUMIF('1976'!$A$2:$A$31,$A7,'1976'!F$2:F$31)</f>
        <v>0.58273381294964033</v>
      </c>
      <c r="AM7">
        <f>SUMIF('1976'!$A$2:$A$31,$A7,'1976'!C$2:C$31)</f>
        <v>0.58273381294964033</v>
      </c>
      <c r="AN7">
        <f>SUMIF('1976'!$A$2:$A$31,$A7,'1976'!B$2:B$31)</f>
        <v>0.33273381294964027</v>
      </c>
      <c r="AO7">
        <f t="shared" si="22"/>
        <v>0.25000000000000006</v>
      </c>
      <c r="AP7">
        <f t="shared" si="23"/>
        <v>0.63654223968565815</v>
      </c>
      <c r="AQ7">
        <f t="shared" si="24"/>
        <v>0.36345776031434179</v>
      </c>
      <c r="AR7">
        <f t="shared" si="25"/>
        <v>0.27308447937131636</v>
      </c>
      <c r="AS7">
        <f t="shared" si="26"/>
        <v>-4.0258449304174881E-2</v>
      </c>
      <c r="AT7">
        <f t="shared" si="27"/>
        <v>-4.0220241658726508E-2</v>
      </c>
      <c r="AU7">
        <f>SUMIF('1980'!$A$2:$A$31,$A7,'1980'!G$2:G$31)</f>
        <v>0.54489164086687303</v>
      </c>
      <c r="AV7">
        <f>SUMIF('1980'!$A$2:$A$31,$A7,'1980'!E$2:E$31)</f>
        <v>0.54489164086687303</v>
      </c>
      <c r="AW7">
        <f>SUMIF('1980'!$A$2:$A$31,$A7,'1980'!C$2:C$31)</f>
        <v>0.20278637770897834</v>
      </c>
      <c r="AX7">
        <f t="shared" si="28"/>
        <v>0.34210526315789469</v>
      </c>
      <c r="AY7">
        <f t="shared" si="29"/>
        <v>0.72877846790890266</v>
      </c>
      <c r="AZ7">
        <f t="shared" si="30"/>
        <v>0.27122153209109734</v>
      </c>
      <c r="BA7">
        <f t="shared" si="31"/>
        <v>0.45755693581780532</v>
      </c>
      <c r="BB7">
        <f t="shared" si="32"/>
        <v>9.2105263157894635E-2</v>
      </c>
      <c r="BC7">
        <f t="shared" si="33"/>
        <v>0.18447245644648896</v>
      </c>
      <c r="BD7">
        <f>SUMIF('1984'!$A$2:$A$31,$A7,'1984'!F$2:F$31)</f>
        <v>0.69709543568464727</v>
      </c>
      <c r="BE7">
        <f>SUMIF('1984'!$A$2:$A$31,$A7,'1984'!E$2:E$31)</f>
        <v>0.69709543568464727</v>
      </c>
      <c r="BF7">
        <f>SUMIF('1984'!$A$2:$A$31,$A7,'1984'!D$2:D$31)</f>
        <v>0.24481327800829875</v>
      </c>
      <c r="BG7">
        <f t="shared" si="34"/>
        <v>0.4522821576763485</v>
      </c>
      <c r="BH7">
        <f t="shared" si="35"/>
        <v>0.74008810572687223</v>
      </c>
      <c r="BI7">
        <f t="shared" si="36"/>
        <v>0.25991189427312777</v>
      </c>
      <c r="BJ7">
        <f t="shared" si="37"/>
        <v>0.48017621145374445</v>
      </c>
      <c r="BK7">
        <f t="shared" si="38"/>
        <v>0.11017689451845381</v>
      </c>
      <c r="BL7">
        <f t="shared" si="39"/>
        <v>2.2619275635939129E-2</v>
      </c>
      <c r="BM7">
        <f>SUMIF('1988'!$A$2:$A$31,$A7,'1988'!H$2:H$31)</f>
        <v>0.58179231863442393</v>
      </c>
      <c r="BN7">
        <f>SUMIF('1988'!$A$2:$A$31,$A7,'1988'!B$2:B$31)</f>
        <v>0.58179231863442393</v>
      </c>
      <c r="BO7">
        <f>SUMIF('1988'!$A$2:$A$31,$A7,'1988'!C$2:C$31)</f>
        <v>0.34850640113798009</v>
      </c>
      <c r="BP7">
        <f t="shared" si="40"/>
        <v>0.23328591749644384</v>
      </c>
      <c r="BQ7">
        <f t="shared" si="41"/>
        <v>0.625382262996942</v>
      </c>
      <c r="BR7">
        <f t="shared" si="42"/>
        <v>0.37461773700305812</v>
      </c>
      <c r="BS7">
        <f t="shared" si="43"/>
        <v>0.25076452599388388</v>
      </c>
      <c r="BT7">
        <f t="shared" si="44"/>
        <v>-0.21899624017990466</v>
      </c>
      <c r="BU7">
        <f t="shared" si="45"/>
        <v>-0.22941168545986057</v>
      </c>
      <c r="BV7">
        <f>SUMIF('1992'!$A$2:$A$31,A7,'1992'!L$2:L$31)</f>
        <v>4.3746701846965701</v>
      </c>
      <c r="BW7">
        <f>SUMIF('1992'!$A$2:$A$31,$A7,'1992'!B$2:B$31)</f>
        <v>0.28232189973614774</v>
      </c>
      <c r="BX7">
        <f>SUMIF('1992'!$A$2:$A$31,$A7,'1992'!D$2:D$31)</f>
        <v>0.32453825857519791</v>
      </c>
      <c r="BY7">
        <f t="shared" si="46"/>
        <v>-4.2216358839050172E-2</v>
      </c>
      <c r="BZ7">
        <f t="shared" si="47"/>
        <v>0.36509456447653976</v>
      </c>
      <c r="CA7">
        <f t="shared" si="48"/>
        <v>0.41968814421134948</v>
      </c>
      <c r="CB7">
        <f t="shared" si="49"/>
        <v>-5.4593579734809716E-2</v>
      </c>
      <c r="CC7">
        <f t="shared" si="50"/>
        <v>-0.27550227633549401</v>
      </c>
      <c r="CD7">
        <f t="shared" si="51"/>
        <v>-0.3053581057286936</v>
      </c>
      <c r="CE7">
        <f>SUMIF('1996'!$B$2:$B$31,B7,'1996'!M$2:M$31)</f>
        <v>0.42769607843137253</v>
      </c>
      <c r="CF7">
        <f>SUMIF('1996'!$B$2:$B$31,B7,'1996'!E$2:E$31)</f>
        <v>0.42769607843137253</v>
      </c>
      <c r="CG7">
        <f>SUMIF('1996'!$B$2:$B$31,B7,'1996'!G$2:G$31)</f>
        <v>0.34558823529411764</v>
      </c>
      <c r="CH7">
        <f t="shared" si="52"/>
        <v>8.2107843137254888E-2</v>
      </c>
      <c r="CI7">
        <f t="shared" si="53"/>
        <v>0.55309033280507136</v>
      </c>
      <c r="CJ7">
        <f t="shared" si="54"/>
        <v>0.44690966719492875</v>
      </c>
      <c r="CK7">
        <f t="shared" si="55"/>
        <v>0.10618066561014261</v>
      </c>
      <c r="CL7">
        <f t="shared" si="56"/>
        <v>0.12432420197630506</v>
      </c>
      <c r="CM7">
        <f t="shared" si="57"/>
        <v>0.16077424534495233</v>
      </c>
      <c r="CN7">
        <f>SUMIF('2000'!$B$2:$B$31,$B7,'2000'!M$2:M$31)</f>
        <v>0.54982817869415812</v>
      </c>
      <c r="CO7">
        <f>SUMIF('2000'!$B$2:$B$31,$B7,'2000'!E$2:E$31)</f>
        <v>0.54982817869415812</v>
      </c>
      <c r="CP7">
        <f>SUMIF('2000'!$B$2:$B$31,$B7,'2000'!G$2:G$31)</f>
        <v>0.24169530355097366</v>
      </c>
      <c r="CQ7">
        <f t="shared" si="58"/>
        <v>0.30813287514318444</v>
      </c>
      <c r="CR7">
        <f t="shared" si="59"/>
        <v>0.69464544138929085</v>
      </c>
      <c r="CS7">
        <f t="shared" si="60"/>
        <v>0.30535455861070909</v>
      </c>
      <c r="CT7">
        <f t="shared" si="61"/>
        <v>0.38929088277858176</v>
      </c>
      <c r="CU7">
        <f t="shared" si="62"/>
        <v>0.22602503200592955</v>
      </c>
      <c r="CV7">
        <f t="shared" si="63"/>
        <v>0.28311021716843915</v>
      </c>
      <c r="CW7">
        <f>SUMIF('2004'!$A$2:$A$31,$B7,'2004'!S$2:S$31)</f>
        <v>0.57090464547677267</v>
      </c>
      <c r="CX7">
        <f>SUMIF('2004'!$A$2:$A$31,$B7,'2004'!Q$2:Q$31)</f>
        <v>0.57090464547677267</v>
      </c>
      <c r="CY7">
        <f>SUMIF('2004'!$A$2:$A$31,$B7,'2004'!O$2:O$31)</f>
        <v>0.37775061124694376</v>
      </c>
      <c r="CZ7">
        <f t="shared" si="64"/>
        <v>0.19315403422982891</v>
      </c>
      <c r="DA7">
        <f t="shared" si="65"/>
        <v>0.60180412371134018</v>
      </c>
      <c r="DB7">
        <f t="shared" si="66"/>
        <v>0.39819587628865977</v>
      </c>
      <c r="DC7">
        <f t="shared" si="67"/>
        <v>0.20360824742268041</v>
      </c>
      <c r="DD7">
        <f t="shared" si="68"/>
        <v>-0.11497884091335553</v>
      </c>
      <c r="DE7">
        <f t="shared" si="69"/>
        <v>-7.9501969745758738E-2</v>
      </c>
      <c r="DF7">
        <f>SUMIF('2008'!$A$2:$A$31,$B7,'2008'!J$2:J$31)</f>
        <v>0.56396866840731075</v>
      </c>
      <c r="DG7">
        <f>SUMIF('2008'!$A$2:$A$31,$B7,'2008'!E$2:E$31)</f>
        <v>0.56396866840731075</v>
      </c>
      <c r="DH7">
        <f>SUMIF('2008'!$A$2:$A$31,$B7,'2008'!D$2:D$31)</f>
        <v>0.40078328981723238</v>
      </c>
      <c r="DI7">
        <f t="shared" si="70"/>
        <v>0.16318537859007837</v>
      </c>
      <c r="DJ7">
        <f t="shared" si="71"/>
        <v>0.58457374830852504</v>
      </c>
      <c r="DK7">
        <f t="shared" si="72"/>
        <v>0.4154262516914749</v>
      </c>
      <c r="DL7">
        <f t="shared" si="73"/>
        <v>0.16914749661705014</v>
      </c>
      <c r="DM7">
        <f t="shared" si="74"/>
        <v>2.9968655639750541E-2</v>
      </c>
      <c r="DN7">
        <f t="shared" si="75"/>
        <v>3.4460750805630269E-2</v>
      </c>
      <c r="DO7">
        <f>SUMIF('2012'!$A$2:$A$31,$B7,'2012'!K$2:K$31)</f>
        <v>0.49853372434017595</v>
      </c>
      <c r="DP7">
        <f>SUMIF('2012'!$A$2:$A$31,$B7,'2012'!F$2:F$31)</f>
        <v>0.49853372434017595</v>
      </c>
      <c r="DQ7">
        <f>SUMIF('2012'!$A$2:$A$31,$B7,'2012'!G$2:G$31)</f>
        <v>0.45307917888563048</v>
      </c>
      <c r="DR7">
        <f t="shared" si="76"/>
        <v>4.545454545454547E-2</v>
      </c>
      <c r="DS7">
        <f t="shared" si="77"/>
        <v>0.5238828967642527</v>
      </c>
      <c r="DT7">
        <f t="shared" si="78"/>
        <v>0.47611710323574724</v>
      </c>
      <c r="DU7">
        <f t="shared" si="79"/>
        <v>4.7765793528505462E-2</v>
      </c>
      <c r="DV7">
        <f t="shared" si="80"/>
        <v>-0.1177308331355329</v>
      </c>
      <c r="DW7">
        <f t="shared" si="81"/>
        <v>-0.12138170308854468</v>
      </c>
      <c r="DX7">
        <f>SUMIF('2016'!$A$2:$A$31,$B7,'2016'!I$2:I$31)</f>
        <v>0.54208273894436521</v>
      </c>
      <c r="DY7">
        <f>SUMIF('2016'!$A$2:$A$31,$B7,'2016'!D$2:D$31)</f>
        <v>0.54208273894436521</v>
      </c>
      <c r="DZ7">
        <f>SUMIF('2016'!$A$2:$A$31,$B7,'2016'!E$2:E$31)</f>
        <v>0.34522111269614836</v>
      </c>
      <c r="EA7">
        <f t="shared" si="82"/>
        <v>0.19686162624821685</v>
      </c>
      <c r="EB7">
        <f t="shared" si="83"/>
        <v>0.61093247588424437</v>
      </c>
      <c r="EC7">
        <f t="shared" si="84"/>
        <v>0.38906752411575557</v>
      </c>
      <c r="ED7">
        <f t="shared" si="85"/>
        <v>0.22186495176848881</v>
      </c>
      <c r="EE7">
        <f t="shared" si="86"/>
        <v>0.15140708079367138</v>
      </c>
      <c r="EF7">
        <f t="shared" si="87"/>
        <v>0.17409915823998334</v>
      </c>
      <c r="EG7">
        <f>SUMIF('1960'!$A$2:$A$31,$A7,'1960'!L$2:L$31)</f>
        <v>2.6164545170942612</v>
      </c>
      <c r="EH7">
        <f>SUMIF('1960'!$A$2:$A$31,$A7,'1960'!K$2:K$31)</f>
        <v>0.38354548290573881</v>
      </c>
      <c r="EI7">
        <f>SUMIF('1960'!$A$2:$A$31,$A7,'1960'!J$2:J$31)</f>
        <v>0.61645451709426125</v>
      </c>
      <c r="EJ7">
        <f t="shared" si="88"/>
        <v>-0.23290903418852243</v>
      </c>
      <c r="EK7">
        <f t="shared" si="89"/>
        <v>0.38354548290573881</v>
      </c>
      <c r="EL7">
        <f t="shared" si="90"/>
        <v>0.61645451709426125</v>
      </c>
      <c r="EM7">
        <f t="shared" si="91"/>
        <v>-0.23290903418852243</v>
      </c>
      <c r="EN7">
        <f>SUMIF('1964'!$A$2:$A$31,$A7,'1964'!L$2:L$31)</f>
        <v>2.5637106214067806</v>
      </c>
      <c r="EO7">
        <f>SUMIF('1964'!$A$2:$A$31,$A7,'1964'!K$2:K$31)</f>
        <v>0.4362893785932192</v>
      </c>
      <c r="EP7">
        <f>SUMIF('1964'!$A$2:$A$31,$A7,'1964'!J$2:J$31)</f>
        <v>0.56371062140678063</v>
      </c>
      <c r="EQ7">
        <f t="shared" si="92"/>
        <v>-0.12742124281356143</v>
      </c>
      <c r="ER7">
        <f t="shared" si="93"/>
        <v>0.43628937859321931</v>
      </c>
      <c r="ES7">
        <f t="shared" si="94"/>
        <v>0.56371062140678074</v>
      </c>
      <c r="ET7">
        <f t="shared" si="95"/>
        <v>-0.12742124281356143</v>
      </c>
      <c r="EU7">
        <f t="shared" si="96"/>
        <v>0.105487791374961</v>
      </c>
      <c r="EV7">
        <f t="shared" si="97"/>
        <v>0.105487791374961</v>
      </c>
      <c r="EW7">
        <f>SUMIF('1968'!$A$2:$A$31,$A7,'1968'!O$2:O$31)</f>
        <v>0.45810405718823005</v>
      </c>
      <c r="EX7">
        <f>SUMIF('1968'!$A$2:$A$31,$A7,'1968'!M$2:M$31)</f>
        <v>0.45810405718823005</v>
      </c>
      <c r="EY7">
        <f>SUMIF('1968'!$A$2:$A$31,$A7,'1968'!L$2:L$31)</f>
        <v>0.31866863856655098</v>
      </c>
      <c r="EZ7">
        <f t="shared" si="98"/>
        <v>0.13943541862167907</v>
      </c>
      <c r="FA7">
        <f t="shared" si="99"/>
        <v>0.58975303804042145</v>
      </c>
      <c r="FB7">
        <f t="shared" si="100"/>
        <v>0.4102469619595786</v>
      </c>
      <c r="FC7">
        <f t="shared" si="101"/>
        <v>0.17950607608084285</v>
      </c>
      <c r="FD7">
        <f t="shared" si="102"/>
        <v>0.26685666143524051</v>
      </c>
      <c r="FE7">
        <f t="shared" si="103"/>
        <v>0.30692731889440428</v>
      </c>
      <c r="FF7">
        <f>SUMIF('1972'!$A$2:$A$31,$A7,'1972'!O$2:O$31)</f>
        <v>0.60836973772195191</v>
      </c>
      <c r="FG7">
        <f>SUMIF('1972'!$A$2:$A$31,$A7,'1972'!M$2:M$31)</f>
        <v>0.60836973772195191</v>
      </c>
      <c r="FH7">
        <f>SUMIF('1972'!$A$2:$A$31,$A7,'1972'!L$2:L$31)</f>
        <v>0.32237452007222828</v>
      </c>
      <c r="FI7">
        <f t="shared" si="104"/>
        <v>0.28599521764972363</v>
      </c>
      <c r="FJ7">
        <f t="shared" si="105"/>
        <v>0.65363791678259653</v>
      </c>
      <c r="FK7">
        <f t="shared" si="106"/>
        <v>0.34636208321740347</v>
      </c>
      <c r="FL7">
        <f t="shared" si="107"/>
        <v>0.30727583356519306</v>
      </c>
      <c r="FM7">
        <f t="shared" si="108"/>
        <v>0.14655979902804456</v>
      </c>
      <c r="FN7">
        <f t="shared" si="109"/>
        <v>0.12776975748435021</v>
      </c>
      <c r="FO7">
        <f>SUMIF('1976'!$A$2:$A$31,$A7,'1976'!R$2:R$31)</f>
        <v>0.57064490610291174</v>
      </c>
      <c r="FP7">
        <f>SUMIF('1976'!$A$2:$A$31,$A7,'1976'!O$2:O$31)</f>
        <v>0.57064490610291174</v>
      </c>
      <c r="FQ7">
        <f>SUMIF('1976'!$A$2:$A$31,$A7,'1976'!N$2:N$31)</f>
        <v>0.3460189450239391</v>
      </c>
      <c r="FR7">
        <f t="shared" si="110"/>
        <v>0.22462596107897265</v>
      </c>
      <c r="FS7">
        <f t="shared" si="111"/>
        <v>0.62252362782869697</v>
      </c>
      <c r="FT7">
        <f t="shared" si="112"/>
        <v>0.37747637217130309</v>
      </c>
      <c r="FU7">
        <f t="shared" si="113"/>
        <v>0.24504725565739388</v>
      </c>
      <c r="FV7">
        <f t="shared" si="114"/>
        <v>-6.1369256570750985E-2</v>
      </c>
      <c r="FW7">
        <f t="shared" si="115"/>
        <v>-6.2228577907799176E-2</v>
      </c>
      <c r="FX7">
        <f>SUMIF('1980'!$A$2:$A$31,$A7,'1980'!U$2:U$31)</f>
        <v>0.53564833920149446</v>
      </c>
      <c r="FY7">
        <f>SUMIF('1980'!$A$2:$A$31,$A7,'1980'!S$2:S$31)</f>
        <v>0.53564833920149446</v>
      </c>
      <c r="FZ7">
        <f>SUMIF('1980'!$A$2:$A$31,$A7,'1980'!Q$2:Q$31)</f>
        <v>0.20791774113953049</v>
      </c>
      <c r="GA7">
        <f t="shared" si="116"/>
        <v>0.32773059806196397</v>
      </c>
      <c r="GB7">
        <f t="shared" si="117"/>
        <v>0.72037758763259852</v>
      </c>
      <c r="GC7">
        <f t="shared" si="118"/>
        <v>0.27962241236740154</v>
      </c>
      <c r="GD7">
        <f t="shared" si="119"/>
        <v>0.44075517526519697</v>
      </c>
      <c r="GE7">
        <f t="shared" si="120"/>
        <v>0.10310463698299133</v>
      </c>
      <c r="GF7">
        <f t="shared" si="121"/>
        <v>0.19570791960780309</v>
      </c>
      <c r="GG7">
        <f>SUMIF('1984'!$A$2:$A$31,$A7,'1984'!R$2:R$31)</f>
        <v>0.69541414347218755</v>
      </c>
      <c r="GH7">
        <f>SUMIF('1984'!$A$2:$A$31,$A7,'1984'!Q$2:Q$31)</f>
        <v>0.69541414347218755</v>
      </c>
      <c r="GI7">
        <f>SUMIF('1984'!$A$2:$A$31,$A7,'1984'!P$2:P$31)</f>
        <v>0.24747886454843288</v>
      </c>
      <c r="GJ7">
        <f t="shared" si="122"/>
        <v>0.44793527892375468</v>
      </c>
      <c r="GK7">
        <f t="shared" si="123"/>
        <v>0.7375324003431144</v>
      </c>
      <c r="GL7">
        <f t="shared" si="124"/>
        <v>0.26246759965688565</v>
      </c>
      <c r="GM7">
        <f t="shared" si="125"/>
        <v>0.47506480068622875</v>
      </c>
      <c r="GN7">
        <f t="shared" si="126"/>
        <v>0.1202046808617907</v>
      </c>
      <c r="GO7">
        <f t="shared" si="127"/>
        <v>3.4309625421031775E-2</v>
      </c>
      <c r="GP7">
        <f>SUMIF('1988'!$A$2:$A$31,$A7,'1988'!X$2:X$31)</f>
        <v>0.58186829519039562</v>
      </c>
      <c r="GQ7">
        <f>SUMIF('1988'!$A$2:$A$31,$A7,'1988'!R$2:R$31)</f>
        <v>0.58186829519039562</v>
      </c>
      <c r="GR7">
        <f>SUMIF('1988'!$A$2:$A$31,$A7,'1988'!S$2:S$31)</f>
        <v>0.35018951146820493</v>
      </c>
      <c r="GS7">
        <f t="shared" si="128"/>
        <v>0.2316787837221907</v>
      </c>
      <c r="GT7">
        <f t="shared" si="129"/>
        <v>0.62428348438642034</v>
      </c>
      <c r="GU7">
        <f t="shared" si="130"/>
        <v>0.37571651561357972</v>
      </c>
      <c r="GV7">
        <f t="shared" si="131"/>
        <v>0.24856696877284062</v>
      </c>
      <c r="GW7">
        <f t="shared" si="132"/>
        <v>-0.21625649520156398</v>
      </c>
      <c r="GX7">
        <f t="shared" si="133"/>
        <v>-0.22649783191338813</v>
      </c>
      <c r="GY7">
        <f>SUMIF('1992'!$A$2:$A$31,$A7,'1992'!AJ$2:AJ$31)</f>
        <v>4.3678451545049333</v>
      </c>
      <c r="GZ7">
        <f>SUMIF('1992'!$A$2:$A$31,$A7,'1992'!Z$2:Z$31)</f>
        <v>0.29483595033383259</v>
      </c>
      <c r="HA7">
        <f>SUMIF('1992'!$A$2:$A$31,$A7,'1992'!AB$2:AB$31)</f>
        <v>0.31959204171540978</v>
      </c>
      <c r="HB7">
        <f t="shared" si="134"/>
        <v>-2.4756091381577194E-2</v>
      </c>
      <c r="HC7">
        <f t="shared" si="135"/>
        <v>0.47985435909339791</v>
      </c>
      <c r="HD7">
        <f t="shared" si="136"/>
        <v>0.52014564090660209</v>
      </c>
      <c r="HE7">
        <f t="shared" si="137"/>
        <v>-4.0291281813204183E-2</v>
      </c>
      <c r="HF7">
        <f t="shared" si="138"/>
        <v>-0.25643487510376789</v>
      </c>
      <c r="HG7">
        <f t="shared" si="139"/>
        <v>-0.28885825058604481</v>
      </c>
      <c r="HH7">
        <f>SUMIF('1996'!$B$2:$B$31,$B7,'1996'!AG$2:AG$31)</f>
        <v>0.43625744147523382</v>
      </c>
      <c r="HI7">
        <f>SUMIF('1996'!$B$2:$B$31,$B7,'1996'!Y$2:Y$31)</f>
        <v>0.43625744147523382</v>
      </c>
      <c r="HJ7">
        <f>SUMIF('1996'!$B$2:$B$31,$B7,'1996'!AA$2:AA$31)</f>
        <v>0.34525787805215774</v>
      </c>
      <c r="HK7">
        <f t="shared" si="140"/>
        <v>9.099956342307608E-2</v>
      </c>
      <c r="HL7">
        <f t="shared" si="141"/>
        <v>0.55821994857254142</v>
      </c>
      <c r="HM7">
        <f t="shared" si="142"/>
        <v>0.44178005142745852</v>
      </c>
      <c r="HN7">
        <f t="shared" si="143"/>
        <v>0.1164398971450829</v>
      </c>
      <c r="HO7">
        <f t="shared" si="144"/>
        <v>0.11575565480465327</v>
      </c>
      <c r="HP7">
        <f t="shared" si="145"/>
        <v>0.15673117895828709</v>
      </c>
      <c r="HQ7">
        <f>SUMIF('2000'!$B$2:$B$31,$B7,'2000'!AG$2:AG$31)</f>
        <v>0.55328123076003344</v>
      </c>
      <c r="HR7">
        <f>SUMIF('2000'!$B$2:$B$31,$B7,'2000'!E$2:E$31)</f>
        <v>0.54982817869415812</v>
      </c>
      <c r="HS7">
        <f>SUMIF('2000'!$B$2:$B$31,$B7,'2000'!G$2:G$31)</f>
        <v>0.24169530355097366</v>
      </c>
      <c r="HT7">
        <f t="shared" si="146"/>
        <v>0.30813287514318444</v>
      </c>
      <c r="HU7">
        <f t="shared" si="147"/>
        <v>0.69464544138929085</v>
      </c>
      <c r="HV7">
        <f t="shared" si="148"/>
        <v>0.30535455861070909</v>
      </c>
      <c r="HW7">
        <f t="shared" si="149"/>
        <v>0.38929088277858176</v>
      </c>
      <c r="HX7">
        <f t="shared" si="150"/>
        <v>0.21713331172010836</v>
      </c>
      <c r="HY7">
        <f t="shared" si="151"/>
        <v>0.27285098563349885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f>SUMIF('2008'!$A$2:$A$31,$B7,'2008'!Z$2:Z$31)</f>
        <v>0.52983638067338379</v>
      </c>
      <c r="IJ7">
        <f>SUMIF('2008'!$A$2:$A$31,$B7,'2008'!U$2:U$31)</f>
        <v>0.52983638067338379</v>
      </c>
      <c r="IK7">
        <f>SUMIF('2008'!$A$2:$A$31,$B7,'2008'!T$2:T$31)</f>
        <v>0.44031834492045374</v>
      </c>
      <c r="IL7">
        <f t="shared" si="152"/>
        <v>8.9518035752930047E-2</v>
      </c>
      <c r="IM7">
        <f t="shared" si="153"/>
        <v>0.54613595820921013</v>
      </c>
      <c r="IN7">
        <f t="shared" si="154"/>
        <v>0.45386404179078987</v>
      </c>
      <c r="IO7">
        <f t="shared" si="155"/>
        <v>9.2271916418420252E-2</v>
      </c>
      <c r="IP7">
        <v>0</v>
      </c>
      <c r="IQ7">
        <v>0</v>
      </c>
      <c r="IR7">
        <f>SUMIF('2012'!$A$2:$A$31,$B7,'2012'!W$2:W$31)</f>
        <v>0.51353601020073547</v>
      </c>
      <c r="IS7">
        <f>SUMIF('2012'!$A$2:$A$31,$B7,'2012'!R$2:R$31)</f>
        <v>0.51353601020073547</v>
      </c>
      <c r="IT7">
        <f>SUMIF('2012'!$A$2:$A$31,$B7,'2012'!S$2:S$31)</f>
        <v>0.44075039403791355</v>
      </c>
      <c r="IU7">
        <f t="shared" si="156"/>
        <v>7.278561616282192E-2</v>
      </c>
      <c r="IV7">
        <f t="shared" si="157"/>
        <v>0.53813614856060532</v>
      </c>
      <c r="IW7">
        <f t="shared" si="158"/>
        <v>0.46186385143939473</v>
      </c>
      <c r="IX7">
        <f t="shared" si="159"/>
        <v>7.6272297121210586E-2</v>
      </c>
      <c r="IY7">
        <f t="shared" si="160"/>
        <v>-1.6732419590108127E-2</v>
      </c>
      <c r="IZ7">
        <f t="shared" si="161"/>
        <v>-1.5999619297209666E-2</v>
      </c>
      <c r="JA7">
        <f>SUMIF('2016'!$A$2:$A$31,$B7,'2016'!W$2:W$31)</f>
        <v>0.52850998441059394</v>
      </c>
      <c r="JB7">
        <f>SUMIF('2016'!$A$2:$A$31,$B7,'2016'!R$2:R$31)</f>
        <v>0.52850998441059394</v>
      </c>
      <c r="JC7">
        <f>SUMIF('2016'!$A$2:$A$31,$B7,'2016'!S$2:S$31)</f>
        <v>0.35452982166214703</v>
      </c>
      <c r="JD7">
        <f t="shared" si="162"/>
        <v>0.17398016274844691</v>
      </c>
      <c r="JE7">
        <f t="shared" si="163"/>
        <v>0.59851207247508575</v>
      </c>
      <c r="JF7">
        <f t="shared" si="164"/>
        <v>0.40148792752491436</v>
      </c>
      <c r="JG7">
        <f t="shared" si="165"/>
        <v>0.1970241449501714</v>
      </c>
      <c r="JH7">
        <f t="shared" si="166"/>
        <v>0.10119454658562499</v>
      </c>
      <c r="JI7">
        <f t="shared" si="167"/>
        <v>0.12075184782896081</v>
      </c>
    </row>
    <row r="8" spans="1:269" x14ac:dyDescent="0.3">
      <c r="A8" t="s">
        <v>42</v>
      </c>
      <c r="B8" t="s">
        <v>43</v>
      </c>
      <c r="C8" t="s">
        <v>43</v>
      </c>
      <c r="D8">
        <f>SUMIF('1960'!$A$2:$A$31,$A8,'1960'!D$2:D$31)</f>
        <v>2.5868421052631581</v>
      </c>
      <c r="E8">
        <f>SUMIF('1960'!$A$2:$A$31,$A8,'1960'!C$2:C$31)</f>
        <v>0.41315789473684211</v>
      </c>
      <c r="F8">
        <f>SUMIF('1960'!$A$2:$A$31,$A8,'1960'!B$2:B$31)</f>
        <v>0.58684210526315794</v>
      </c>
      <c r="G8">
        <f t="shared" si="0"/>
        <v>-0.17368421052631583</v>
      </c>
      <c r="H8">
        <f t="shared" si="1"/>
        <v>0.41315789473684211</v>
      </c>
      <c r="I8">
        <f t="shared" si="2"/>
        <v>0.58684210526315794</v>
      </c>
      <c r="J8">
        <f t="shared" si="3"/>
        <v>-0.17368421052631583</v>
      </c>
      <c r="K8">
        <f>SUMIF('1964'!$A$2:$A$31,$A8,'1964'!D$2:D$31)</f>
        <v>2.7746031746031745</v>
      </c>
      <c r="L8">
        <f>SUMIF('1964'!$A$2:$A$31,$A8,'1964'!C$2:C$31)</f>
        <v>0.2253968253968254</v>
      </c>
      <c r="M8">
        <f>SUMIF('1964'!$A$2:$A$31,$A8,'1964'!B$2:B$31)</f>
        <v>0.77460317460317463</v>
      </c>
      <c r="N8">
        <f t="shared" si="4"/>
        <v>-0.54920634920634925</v>
      </c>
      <c r="O8">
        <f t="shared" si="5"/>
        <v>0.2253968253968254</v>
      </c>
      <c r="P8">
        <f t="shared" si="6"/>
        <v>0.77460317460317463</v>
      </c>
      <c r="Q8">
        <f t="shared" si="7"/>
        <v>-0.54920634920634925</v>
      </c>
      <c r="R8">
        <f t="shared" si="8"/>
        <v>-0.37552213868003342</v>
      </c>
      <c r="S8">
        <f t="shared" si="9"/>
        <v>-0.37552213868003342</v>
      </c>
      <c r="T8">
        <f>SUMIF('1968'!$A$2:$A$31,$A8,'1968'!E$2:E$31)</f>
        <v>0.49692307692307691</v>
      </c>
      <c r="U8">
        <f>SUMIF('1968'!$A$2:$A$31,$A8,'1968'!C$2:C$31)</f>
        <v>0.49692307692307691</v>
      </c>
      <c r="V8">
        <f>SUMIF('1968'!$A$2:$A$31,$A8,'1968'!B$2:B$31)</f>
        <v>0.47538461538461541</v>
      </c>
      <c r="W8">
        <f t="shared" si="10"/>
        <v>2.1538461538461506E-2</v>
      </c>
      <c r="X8">
        <f t="shared" si="11"/>
        <v>0.51107594936708856</v>
      </c>
      <c r="Y8">
        <f t="shared" si="12"/>
        <v>0.48892405063291139</v>
      </c>
      <c r="Z8">
        <f t="shared" si="13"/>
        <v>2.2151898734177167E-2</v>
      </c>
      <c r="AA8">
        <f t="shared" si="14"/>
        <v>0.57074481074481076</v>
      </c>
      <c r="AB8">
        <f t="shared" si="15"/>
        <v>0.57135824794052636</v>
      </c>
      <c r="AC8">
        <f>SUMIF('1972'!$A$2:$A$31,$A8,'1972'!E$2:E$31)</f>
        <v>0.51184834123222744</v>
      </c>
      <c r="AD8">
        <f>SUMIF('1972'!$A$2:$A$31,$A8,'1972'!C$2:C$31)</f>
        <v>0.51184834123222744</v>
      </c>
      <c r="AE8">
        <f>SUMIF('1972'!$A$2:$A$31,$A8,'1972'!B$2:B$31)</f>
        <v>0.44549763033175355</v>
      </c>
      <c r="AF8">
        <f t="shared" si="16"/>
        <v>6.6350710900473897E-2</v>
      </c>
      <c r="AG8">
        <f t="shared" si="17"/>
        <v>0.53465346534653468</v>
      </c>
      <c r="AH8">
        <f t="shared" si="18"/>
        <v>0.46534653465346537</v>
      </c>
      <c r="AI8">
        <f t="shared" si="19"/>
        <v>6.9306930693069313E-2</v>
      </c>
      <c r="AJ8">
        <f t="shared" si="20"/>
        <v>4.4812249362012391E-2</v>
      </c>
      <c r="AK8">
        <f t="shared" si="21"/>
        <v>4.7155031958892146E-2</v>
      </c>
      <c r="AL8">
        <f>SUMIF('1976'!$A$2:$A$31,$A8,'1976'!F$2:F$31)</f>
        <v>0.52358490566037741</v>
      </c>
      <c r="AM8">
        <f>SUMIF('1976'!$A$2:$A$31,$A8,'1976'!C$2:C$31)</f>
        <v>0.52358490566037741</v>
      </c>
      <c r="AN8">
        <f>SUMIF('1976'!$A$2:$A$31,$A8,'1976'!B$2:B$31)</f>
        <v>0.44103773584905659</v>
      </c>
      <c r="AO8">
        <f t="shared" si="22"/>
        <v>8.254716981132082E-2</v>
      </c>
      <c r="AP8">
        <f t="shared" si="23"/>
        <v>0.54278728606356974</v>
      </c>
      <c r="AQ8">
        <f t="shared" si="24"/>
        <v>0.45721271393643026</v>
      </c>
      <c r="AR8">
        <f t="shared" si="25"/>
        <v>8.5574572127139481E-2</v>
      </c>
      <c r="AS8">
        <f t="shared" si="26"/>
        <v>1.6196458910846923E-2</v>
      </c>
      <c r="AT8">
        <f t="shared" si="27"/>
        <v>1.6267641434070168E-2</v>
      </c>
      <c r="AU8">
        <f>SUMIF('1980'!$A$2:$A$31,$A8,'1980'!G$2:G$31)</f>
        <v>2.4892601431980905</v>
      </c>
      <c r="AV8">
        <f>SUMIF('1980'!$A$2:$A$31,$A8,'1980'!E$2:E$31)</f>
        <v>0.35560859188544153</v>
      </c>
      <c r="AW8">
        <f>SUMIF('1980'!$A$2:$A$31,$A8,'1980'!C$2:C$31)</f>
        <v>0.48926014319809069</v>
      </c>
      <c r="AX8">
        <f t="shared" si="28"/>
        <v>-0.13365155131264916</v>
      </c>
      <c r="AY8">
        <f t="shared" si="29"/>
        <v>0.42090395480225989</v>
      </c>
      <c r="AZ8">
        <f t="shared" si="30"/>
        <v>0.57909604519774016</v>
      </c>
      <c r="BA8">
        <f t="shared" si="31"/>
        <v>-0.15819209039548027</v>
      </c>
      <c r="BB8">
        <f t="shared" si="32"/>
        <v>-0.21619872112396998</v>
      </c>
      <c r="BC8">
        <f t="shared" si="33"/>
        <v>-0.24376666252261975</v>
      </c>
      <c r="BD8">
        <f>SUMIF('1984'!$A$2:$A$31,$A8,'1984'!F$2:F$31)</f>
        <v>0.67030397505845674</v>
      </c>
      <c r="BE8">
        <f>SUMIF('1984'!$A$2:$A$31,$A8,'1984'!E$2:E$31)</f>
        <v>0.67030397505845674</v>
      </c>
      <c r="BF8">
        <f>SUMIF('1984'!$A$2:$A$31,$A8,'1984'!D$2:D$31)</f>
        <v>0.2946219797349961</v>
      </c>
      <c r="BG8">
        <f t="shared" si="34"/>
        <v>0.37568199532346064</v>
      </c>
      <c r="BH8">
        <f t="shared" si="35"/>
        <v>0.69466882067851377</v>
      </c>
      <c r="BI8">
        <f t="shared" si="36"/>
        <v>0.30533117932148629</v>
      </c>
      <c r="BJ8">
        <f t="shared" si="37"/>
        <v>0.38933764135702748</v>
      </c>
      <c r="BK8">
        <f t="shared" si="38"/>
        <v>0.50933354663610975</v>
      </c>
      <c r="BL8">
        <f t="shared" si="39"/>
        <v>0.54752973175250774</v>
      </c>
      <c r="BM8">
        <f>SUMIF('1988'!$A$2:$A$31,$A8,'1988'!H$2:H$31)</f>
        <v>0.56060606060606055</v>
      </c>
      <c r="BN8">
        <f>SUMIF('1988'!$A$2:$A$31,$A8,'1988'!B$2:B$31)</f>
        <v>0.56060606060606055</v>
      </c>
      <c r="BO8">
        <f>SUMIF('1988'!$A$2:$A$31,$A8,'1988'!C$2:C$31)</f>
        <v>0.39772727272727271</v>
      </c>
      <c r="BP8">
        <f t="shared" si="40"/>
        <v>0.16287878787878785</v>
      </c>
      <c r="BQ8">
        <f t="shared" si="41"/>
        <v>0.58498023715415015</v>
      </c>
      <c r="BR8">
        <f t="shared" si="42"/>
        <v>0.41501976284584979</v>
      </c>
      <c r="BS8">
        <f t="shared" si="43"/>
        <v>0.16996047430830036</v>
      </c>
      <c r="BT8">
        <f t="shared" si="44"/>
        <v>-0.21280320744467279</v>
      </c>
      <c r="BU8">
        <f t="shared" si="45"/>
        <v>-0.21937716704872712</v>
      </c>
      <c r="BV8">
        <f>SUMIF('1992'!$A$2:$A$31,A8,'1992'!L$2:L$31)</f>
        <v>0.45198675496688739</v>
      </c>
      <c r="BW8">
        <f>SUMIF('1992'!$A$2:$A$31,$A8,'1992'!B$2:B$31)</f>
        <v>0.45198675496688739</v>
      </c>
      <c r="BX8">
        <f>SUMIF('1992'!$A$2:$A$31,$A8,'1992'!D$2:D$31)</f>
        <v>0.36009933774834435</v>
      </c>
      <c r="BY8">
        <f t="shared" si="46"/>
        <v>9.1887417218543044E-2</v>
      </c>
      <c r="BZ8">
        <f t="shared" si="47"/>
        <v>0.52936970134254135</v>
      </c>
      <c r="CA8">
        <f t="shared" si="48"/>
        <v>0.42175058623444223</v>
      </c>
      <c r="CB8">
        <f t="shared" si="49"/>
        <v>0.10761911510809913</v>
      </c>
      <c r="CC8">
        <f t="shared" si="50"/>
        <v>-7.0991370660244801E-2</v>
      </c>
      <c r="CD8">
        <f t="shared" si="51"/>
        <v>-6.234135920020123E-2</v>
      </c>
      <c r="CE8">
        <f>SUMIF('1996'!$B$2:$B$31,B8,'1996'!M$2:M$31)</f>
        <v>2.4609634551495017</v>
      </c>
      <c r="CF8">
        <f>SUMIF('1996'!$B$2:$B$31,B8,'1996'!E$2:E$31)</f>
        <v>0.39285714285714285</v>
      </c>
      <c r="CG8">
        <f>SUMIF('1996'!$B$2:$B$31,B8,'1996'!G$2:G$31)</f>
        <v>0.46096345514950166</v>
      </c>
      <c r="CH8">
        <f t="shared" si="52"/>
        <v>-6.8106312292358806E-2</v>
      </c>
      <c r="CI8">
        <f t="shared" si="53"/>
        <v>0.46011673151750976</v>
      </c>
      <c r="CJ8">
        <f t="shared" si="54"/>
        <v>0.53988326848249035</v>
      </c>
      <c r="CK8">
        <f t="shared" si="55"/>
        <v>-7.9766536964980594E-2</v>
      </c>
      <c r="CL8">
        <f t="shared" si="56"/>
        <v>-0.15999372951090185</v>
      </c>
      <c r="CM8">
        <f t="shared" si="57"/>
        <v>-0.18738565207307972</v>
      </c>
      <c r="CN8">
        <f>SUMIF('2000'!$B$2:$B$31,$B8,'2000'!M$2:M$31)</f>
        <v>0.53265602322206096</v>
      </c>
      <c r="CO8">
        <f>SUMIF('2000'!$B$2:$B$31,$B8,'2000'!E$2:E$31)</f>
        <v>0.53265602322206096</v>
      </c>
      <c r="CP8">
        <f>SUMIF('2000'!$B$2:$B$31,$B8,'2000'!G$2:G$31)</f>
        <v>0.37082728592162556</v>
      </c>
      <c r="CQ8">
        <f t="shared" si="58"/>
        <v>0.1618287373004354</v>
      </c>
      <c r="CR8">
        <f t="shared" si="59"/>
        <v>0.58955823293172693</v>
      </c>
      <c r="CS8">
        <f t="shared" si="60"/>
        <v>0.41044176706827312</v>
      </c>
      <c r="CT8">
        <f t="shared" si="61"/>
        <v>0.17911646586345381</v>
      </c>
      <c r="CU8">
        <f t="shared" si="62"/>
        <v>0.22993504959279421</v>
      </c>
      <c r="CV8">
        <f t="shared" si="63"/>
        <v>0.25888300282843441</v>
      </c>
      <c r="CW8">
        <f>SUMIF('2004'!$A$2:$A$31,$B8,'2004'!S$2:S$31)</f>
        <v>0.58547322083639031</v>
      </c>
      <c r="CX8">
        <f>SUMIF('2004'!$A$2:$A$31,$B8,'2004'!Q$2:Q$31)</f>
        <v>0.58547322083639031</v>
      </c>
      <c r="CY8">
        <f>SUMIF('2004'!$A$2:$A$31,$B8,'2004'!O$2:O$31)</f>
        <v>0.38224504768892148</v>
      </c>
      <c r="CZ8">
        <f t="shared" si="64"/>
        <v>0.20322817314746883</v>
      </c>
      <c r="DA8">
        <f t="shared" si="65"/>
        <v>0.60500379075056854</v>
      </c>
      <c r="DB8">
        <f t="shared" si="66"/>
        <v>0.39499620924943135</v>
      </c>
      <c r="DC8">
        <f t="shared" si="67"/>
        <v>0.21000758150113719</v>
      </c>
      <c r="DD8">
        <f t="shared" si="68"/>
        <v>4.1399435847033428E-2</v>
      </c>
      <c r="DE8">
        <f t="shared" si="69"/>
        <v>-4.8875421327297219E-2</v>
      </c>
      <c r="DF8">
        <f>SUMIF('2008'!$A$2:$A$31,$B8,'2008'!J$2:J$31)</f>
        <v>0.55125594025797697</v>
      </c>
      <c r="DG8">
        <f>SUMIF('2008'!$A$2:$A$31,$B8,'2008'!E$2:E$31)</f>
        <v>0.55125594025797697</v>
      </c>
      <c r="DH8">
        <f>SUMIF('2008'!$A$2:$A$31,$B8,'2008'!D$2:D$31)</f>
        <v>0.42090970807875083</v>
      </c>
      <c r="DI8">
        <f t="shared" si="70"/>
        <v>0.13034623217922614</v>
      </c>
      <c r="DJ8">
        <f t="shared" si="71"/>
        <v>0.56703910614525144</v>
      </c>
      <c r="DK8">
        <f t="shared" si="72"/>
        <v>0.43296089385474856</v>
      </c>
      <c r="DL8">
        <f t="shared" si="73"/>
        <v>0.13407821229050287</v>
      </c>
      <c r="DM8">
        <f t="shared" si="74"/>
        <v>7.2881940968242687E-2</v>
      </c>
      <c r="DN8">
        <f t="shared" si="75"/>
        <v>7.5929369210634312E-2</v>
      </c>
      <c r="DO8">
        <f>SUMIF('2012'!$A$2:$A$31,$B8,'2012'!K$2:K$31)</f>
        <v>2.6149649259547934</v>
      </c>
      <c r="DP8">
        <f>SUMIF('2012'!$A$2:$A$31,$B8,'2012'!F$2:F$31)</f>
        <v>0.33437256430241619</v>
      </c>
      <c r="DQ8">
        <f>SUMIF('2012'!$A$2:$A$31,$B8,'2012'!G$2:G$31)</f>
        <v>0.61496492595479346</v>
      </c>
      <c r="DR8">
        <f t="shared" si="76"/>
        <v>-0.28059236165237728</v>
      </c>
      <c r="DS8">
        <f t="shared" si="77"/>
        <v>0.35221674876847292</v>
      </c>
      <c r="DT8">
        <f t="shared" si="78"/>
        <v>0.64778325123152714</v>
      </c>
      <c r="DU8">
        <f t="shared" si="79"/>
        <v>-0.29556650246305421</v>
      </c>
      <c r="DV8">
        <f t="shared" si="80"/>
        <v>-0.41093859383160342</v>
      </c>
      <c r="DW8">
        <f t="shared" si="81"/>
        <v>-0.42964471475355709</v>
      </c>
      <c r="DX8">
        <f>SUMIF('2016'!$A$2:$A$31,$B8,'2016'!I$2:I$31)</f>
        <v>2.5323686214775325</v>
      </c>
      <c r="DY8">
        <f>SUMIF('2016'!$A$2:$A$31,$B8,'2016'!D$2:D$31)</f>
        <v>0.32444782939832445</v>
      </c>
      <c r="DZ8">
        <f>SUMIF('2016'!$A$2:$A$31,$B8,'2016'!E$2:E$31)</f>
        <v>0.53236862147753239</v>
      </c>
      <c r="EA8">
        <f t="shared" si="82"/>
        <v>-0.20792079207920794</v>
      </c>
      <c r="EB8">
        <f t="shared" si="83"/>
        <v>0.37866666666666665</v>
      </c>
      <c r="EC8">
        <f t="shared" si="84"/>
        <v>0.62133333333333329</v>
      </c>
      <c r="ED8">
        <f t="shared" si="85"/>
        <v>-0.24266666666666664</v>
      </c>
      <c r="EE8">
        <f t="shared" si="86"/>
        <v>7.2671569573169337E-2</v>
      </c>
      <c r="EF8">
        <f t="shared" si="87"/>
        <v>5.2899835796387573E-2</v>
      </c>
      <c r="EG8">
        <f>SUMIF('1960'!$A$2:$A$31,$A8,'1960'!L$2:L$31)</f>
        <v>2.5891538163917351</v>
      </c>
      <c r="EH8">
        <f>SUMIF('1960'!$A$2:$A$31,$A8,'1960'!K$2:K$31)</f>
        <v>0.41084618360826469</v>
      </c>
      <c r="EI8">
        <f>SUMIF('1960'!$A$2:$A$31,$A8,'1960'!J$2:J$31)</f>
        <v>0.58915381639173525</v>
      </c>
      <c r="EJ8">
        <f t="shared" si="88"/>
        <v>-0.17830763278347056</v>
      </c>
      <c r="EK8">
        <f t="shared" si="89"/>
        <v>0.41084618360826469</v>
      </c>
      <c r="EL8">
        <f t="shared" si="90"/>
        <v>0.58915381639173525</v>
      </c>
      <c r="EM8">
        <f t="shared" si="91"/>
        <v>-0.17830763278347056</v>
      </c>
      <c r="EN8">
        <f>SUMIF('1964'!$A$2:$A$31,$A8,'1964'!L$2:L$31)</f>
        <v>2.7683092622894252</v>
      </c>
      <c r="EO8">
        <f>SUMIF('1964'!$A$2:$A$31,$A8,'1964'!K$2:K$31)</f>
        <v>0.23169073771057469</v>
      </c>
      <c r="EP8">
        <f>SUMIF('1964'!$A$2:$A$31,$A8,'1964'!J$2:J$31)</f>
        <v>0.76830926228942531</v>
      </c>
      <c r="EQ8">
        <f t="shared" si="92"/>
        <v>-0.53661852457885062</v>
      </c>
      <c r="ER8">
        <f t="shared" si="93"/>
        <v>0.23169073771057469</v>
      </c>
      <c r="ES8">
        <f t="shared" si="94"/>
        <v>0.76830926228942531</v>
      </c>
      <c r="ET8">
        <f t="shared" si="95"/>
        <v>-0.53661852457885062</v>
      </c>
      <c r="EU8">
        <f t="shared" si="96"/>
        <v>-0.35831089179538006</v>
      </c>
      <c r="EV8">
        <f t="shared" si="97"/>
        <v>-0.35831089179538006</v>
      </c>
      <c r="EW8">
        <f>SUMIF('1968'!$A$2:$A$31,$A8,'1968'!O$2:O$31)</f>
        <v>0.49938341222756799</v>
      </c>
      <c r="EX8">
        <f>SUMIF('1968'!$A$2:$A$31,$A8,'1968'!M$2:M$31)</f>
        <v>0.49938341222756799</v>
      </c>
      <c r="EY8">
        <f>SUMIF('1968'!$A$2:$A$31,$A8,'1968'!L$2:L$31)</f>
        <v>0.47004474643996585</v>
      </c>
      <c r="EZ8">
        <f t="shared" si="98"/>
        <v>2.9338665787602136E-2</v>
      </c>
      <c r="FA8">
        <f t="shared" si="99"/>
        <v>0.51513194429380293</v>
      </c>
      <c r="FB8">
        <f t="shared" si="100"/>
        <v>0.48486805570619707</v>
      </c>
      <c r="FC8">
        <f t="shared" si="101"/>
        <v>3.0263888587605869E-2</v>
      </c>
      <c r="FD8">
        <f t="shared" si="102"/>
        <v>0.56595719036645276</v>
      </c>
      <c r="FE8">
        <f t="shared" si="103"/>
        <v>0.56688241316645649</v>
      </c>
      <c r="FF8">
        <f>SUMIF('1972'!$A$2:$A$31,$A8,'1972'!O$2:O$31)</f>
        <v>0.51602936484765738</v>
      </c>
      <c r="FG8">
        <f>SUMIF('1972'!$A$2:$A$31,$A8,'1972'!M$2:M$31)</f>
        <v>0.51602936484765738</v>
      </c>
      <c r="FH8">
        <f>SUMIF('1972'!$A$2:$A$31,$A8,'1972'!L$2:L$31)</f>
        <v>0.44154771857446307</v>
      </c>
      <c r="FI8">
        <f t="shared" si="104"/>
        <v>7.4481646273194313E-2</v>
      </c>
      <c r="FJ8">
        <f t="shared" si="105"/>
        <v>0.53889067917489064</v>
      </c>
      <c r="FK8">
        <f t="shared" si="106"/>
        <v>0.46110932082510936</v>
      </c>
      <c r="FL8">
        <f t="shared" si="107"/>
        <v>7.7781358349781282E-2</v>
      </c>
      <c r="FM8">
        <f t="shared" si="108"/>
        <v>4.5142980485592177E-2</v>
      </c>
      <c r="FN8">
        <f t="shared" si="109"/>
        <v>4.7517469762175413E-2</v>
      </c>
      <c r="FO8">
        <f>SUMIF('1976'!$A$2:$A$31,$A8,'1976'!R$2:R$31)</f>
        <v>0.5344931226400349</v>
      </c>
      <c r="FP8">
        <f>SUMIF('1976'!$A$2:$A$31,$A8,'1976'!O$2:O$31)</f>
        <v>0.5344931226400349</v>
      </c>
      <c r="FQ8">
        <f>SUMIF('1976'!$A$2:$A$31,$A8,'1976'!N$2:N$31)</f>
        <v>0.42896755603085934</v>
      </c>
      <c r="FR8">
        <f t="shared" si="110"/>
        <v>0.10552556660917556</v>
      </c>
      <c r="FS8">
        <f t="shared" si="111"/>
        <v>0.5547638159736572</v>
      </c>
      <c r="FT8">
        <f t="shared" si="112"/>
        <v>0.44523618402634274</v>
      </c>
      <c r="FU8">
        <f t="shared" si="113"/>
        <v>0.10952763194731446</v>
      </c>
      <c r="FV8">
        <f t="shared" si="114"/>
        <v>3.1043920335981245E-2</v>
      </c>
      <c r="FW8">
        <f t="shared" si="115"/>
        <v>3.1746273597533181E-2</v>
      </c>
      <c r="FX8">
        <f>SUMIF('1980'!$A$2:$A$31,$A8,'1980'!U$2:U$31)</f>
        <v>2.4648880892763358</v>
      </c>
      <c r="FY8">
        <f>SUMIF('1980'!$A$2:$A$31,$A8,'1980'!S$2:S$31)</f>
        <v>0.36831418767097096</v>
      </c>
      <c r="FZ8">
        <f>SUMIF('1980'!$A$2:$A$31,$A8,'1980'!Q$2:Q$31)</f>
        <v>0.46488808927633596</v>
      </c>
      <c r="GA8">
        <f t="shared" si="116"/>
        <v>-9.6573901605364998E-2</v>
      </c>
      <c r="GB8">
        <f t="shared" si="117"/>
        <v>0.4420465448323106</v>
      </c>
      <c r="GC8">
        <f t="shared" si="118"/>
        <v>0.55795345516768946</v>
      </c>
      <c r="GD8">
        <f t="shared" si="119"/>
        <v>-0.11590691033537887</v>
      </c>
      <c r="GE8">
        <f t="shared" si="120"/>
        <v>-0.20209946821454056</v>
      </c>
      <c r="GF8">
        <f t="shared" si="121"/>
        <v>-0.22543454228269333</v>
      </c>
      <c r="GG8">
        <f>SUMIF('1984'!$A$2:$A$31,$A8,'1984'!R$2:R$31)</f>
        <v>0.67027627868083384</v>
      </c>
      <c r="GH8">
        <f>SUMIF('1984'!$A$2:$A$31,$A8,'1984'!Q$2:Q$31)</f>
        <v>0.67027627868083384</v>
      </c>
      <c r="GI8">
        <f>SUMIF('1984'!$A$2:$A$31,$A8,'1984'!P$2:P$31)</f>
        <v>0.29304779492312277</v>
      </c>
      <c r="GJ8">
        <f t="shared" si="122"/>
        <v>0.37722848375771106</v>
      </c>
      <c r="GK8">
        <f t="shared" si="123"/>
        <v>0.69579521268810207</v>
      </c>
      <c r="GL8">
        <f t="shared" si="124"/>
        <v>0.30420478731189798</v>
      </c>
      <c r="GM8">
        <f t="shared" si="125"/>
        <v>0.39159042537620409</v>
      </c>
      <c r="GN8">
        <f t="shared" si="126"/>
        <v>0.47380238536307606</v>
      </c>
      <c r="GO8">
        <f t="shared" si="127"/>
        <v>0.50749733571158295</v>
      </c>
      <c r="GP8">
        <f>SUMIF('1988'!$A$2:$A$31,$A8,'1988'!X$2:X$31)</f>
        <v>0.57919797486415625</v>
      </c>
      <c r="GQ8">
        <f>SUMIF('1988'!$A$2:$A$31,$A8,'1988'!R$2:R$31)</f>
        <v>0.57919797486415625</v>
      </c>
      <c r="GR8">
        <f>SUMIF('1988'!$A$2:$A$31,$A8,'1988'!S$2:S$31)</f>
        <v>0.3780468977971489</v>
      </c>
      <c r="GS8">
        <f t="shared" si="128"/>
        <v>0.20115107706700736</v>
      </c>
      <c r="GT8">
        <f t="shared" si="129"/>
        <v>0.60506772238318329</v>
      </c>
      <c r="GU8">
        <f t="shared" si="130"/>
        <v>0.39493227761681665</v>
      </c>
      <c r="GV8">
        <f t="shared" si="131"/>
        <v>0.21013544476636664</v>
      </c>
      <c r="GW8">
        <f t="shared" si="132"/>
        <v>-0.17607740669070371</v>
      </c>
      <c r="GX8">
        <f t="shared" si="133"/>
        <v>-0.18145498060983745</v>
      </c>
      <c r="GY8">
        <f>SUMIF('1992'!$A$2:$A$31,$A8,'1992'!AJ$2:AJ$31)</f>
        <v>0.4567196607317317</v>
      </c>
      <c r="GZ8">
        <f>SUMIF('1992'!$A$2:$A$31,$A8,'1992'!Z$2:Z$31)</f>
        <v>0.4567196607317317</v>
      </c>
      <c r="HA8">
        <f>SUMIF('1992'!$A$2:$A$31,$A8,'1992'!AB$2:AB$31)</f>
        <v>0.34649035656866201</v>
      </c>
      <c r="HB8">
        <f t="shared" si="134"/>
        <v>0.1102293041630697</v>
      </c>
      <c r="HC8">
        <f t="shared" si="135"/>
        <v>0.56861798395739183</v>
      </c>
      <c r="HD8">
        <f t="shared" si="136"/>
        <v>0.43138201604260812</v>
      </c>
      <c r="HE8">
        <f t="shared" si="137"/>
        <v>0.13723596791478371</v>
      </c>
      <c r="HF8">
        <f t="shared" si="138"/>
        <v>-9.0921772903937659E-2</v>
      </c>
      <c r="HG8">
        <f t="shared" si="139"/>
        <v>-7.2899476851582934E-2</v>
      </c>
      <c r="HH8">
        <f>SUMIF('1996'!$B$2:$B$31,$B8,'1996'!AG$2:AG$31)</f>
        <v>2.460839534678315</v>
      </c>
      <c r="HI8">
        <f>SUMIF('1996'!$B$2:$B$31,$B8,'1996'!Y$2:Y$31)</f>
        <v>0.39039346324401802</v>
      </c>
      <c r="HJ8">
        <f>SUMIF('1996'!$B$2:$B$31,$B8,'1996'!AA$2:AA$31)</f>
        <v>0.46083953467831501</v>
      </c>
      <c r="HK8">
        <f t="shared" si="140"/>
        <v>-7.0446071434296986E-2</v>
      </c>
      <c r="HL8">
        <f t="shared" si="141"/>
        <v>0.45862115801065051</v>
      </c>
      <c r="HM8">
        <f t="shared" si="142"/>
        <v>0.54137884198934949</v>
      </c>
      <c r="HN8">
        <f t="shared" si="143"/>
        <v>-8.2757683978698982E-2</v>
      </c>
      <c r="HO8">
        <f t="shared" si="144"/>
        <v>-0.18067537559736668</v>
      </c>
      <c r="HP8">
        <f t="shared" si="145"/>
        <v>-0.21999365189348269</v>
      </c>
      <c r="HQ8">
        <f>SUMIF('2000'!$B$2:$B$31,$B8,'2000'!AG$2:AG$31)</f>
        <v>0.53864730590642373</v>
      </c>
      <c r="HR8">
        <f>SUMIF('2000'!$B$2:$B$31,$B8,'2000'!E$2:E$31)</f>
        <v>0.53265602322206096</v>
      </c>
      <c r="HS8">
        <f>SUMIF('2000'!$B$2:$B$31,$B8,'2000'!G$2:G$31)</f>
        <v>0.37082728592162556</v>
      </c>
      <c r="HT8">
        <f t="shared" si="146"/>
        <v>0.1618287373004354</v>
      </c>
      <c r="HU8">
        <f t="shared" si="147"/>
        <v>0.58955823293172693</v>
      </c>
      <c r="HV8">
        <f t="shared" si="148"/>
        <v>0.41044176706827312</v>
      </c>
      <c r="HW8">
        <f t="shared" si="149"/>
        <v>0.17911646586345381</v>
      </c>
      <c r="HX8">
        <f t="shared" si="150"/>
        <v>0.23227480873473239</v>
      </c>
      <c r="HY8">
        <f t="shared" si="151"/>
        <v>0.26187414984215279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f>SUMIF('2008'!$A$2:$A$31,$B8,'2008'!Z$2:Z$31)</f>
        <v>0.54665952083771985</v>
      </c>
      <c r="IJ8">
        <f>SUMIF('2008'!$A$2:$A$31,$B8,'2008'!U$2:U$31)</f>
        <v>0.54665952083771985</v>
      </c>
      <c r="IK8">
        <f>SUMIF('2008'!$A$2:$A$31,$B8,'2008'!T$2:T$31)</f>
        <v>0.42924379903984955</v>
      </c>
      <c r="IL8">
        <f t="shared" si="152"/>
        <v>0.1174157217978703</v>
      </c>
      <c r="IM8">
        <f t="shared" si="153"/>
        <v>0.56015745587001409</v>
      </c>
      <c r="IN8">
        <f t="shared" si="154"/>
        <v>0.43984254412998591</v>
      </c>
      <c r="IO8">
        <f t="shared" si="155"/>
        <v>0.12031491174002817</v>
      </c>
      <c r="IP8">
        <v>0</v>
      </c>
      <c r="IQ8">
        <v>0</v>
      </c>
      <c r="IR8">
        <f>SUMIF('2012'!$A$2:$A$31,$B8,'2012'!W$2:W$31)</f>
        <v>2.5904405690480719</v>
      </c>
      <c r="IS8">
        <f>SUMIF('2012'!$A$2:$A$31,$B8,'2012'!R$2:R$31)</f>
        <v>0.36050743490227766</v>
      </c>
      <c r="IT8">
        <f>SUMIF('2012'!$A$2:$A$31,$B8,'2012'!S$2:S$31)</f>
        <v>0.59044056904807196</v>
      </c>
      <c r="IU8">
        <f t="shared" si="156"/>
        <v>-0.2299331341457943</v>
      </c>
      <c r="IV8">
        <f t="shared" si="157"/>
        <v>0.37910320375529205</v>
      </c>
      <c r="IW8">
        <f t="shared" si="158"/>
        <v>0.62089679624470795</v>
      </c>
      <c r="IX8">
        <f t="shared" si="159"/>
        <v>-0.2417935924894159</v>
      </c>
      <c r="IY8">
        <f t="shared" si="160"/>
        <v>-0.3473488559436646</v>
      </c>
      <c r="IZ8">
        <f t="shared" si="161"/>
        <v>-0.36210850422944407</v>
      </c>
      <c r="JA8">
        <f>SUMIF('2016'!$A$2:$A$31,$B8,'2016'!W$2:W$31)</f>
        <v>2.5195641215609972</v>
      </c>
      <c r="JB8">
        <f>SUMIF('2016'!$A$2:$A$31,$B8,'2016'!R$2:R$31)</f>
        <v>0.34572493967464979</v>
      </c>
      <c r="JC8">
        <f>SUMIF('2016'!$A$2:$A$31,$B8,'2016'!S$2:S$31)</f>
        <v>0.51956412156099729</v>
      </c>
      <c r="JD8">
        <f t="shared" si="162"/>
        <v>-0.1738391818863475</v>
      </c>
      <c r="JE8">
        <f t="shared" si="163"/>
        <v>0.39954849213157606</v>
      </c>
      <c r="JF8">
        <f t="shared" si="164"/>
        <v>0.60045150786842394</v>
      </c>
      <c r="JG8">
        <f t="shared" si="165"/>
        <v>-0.20090301573684788</v>
      </c>
      <c r="JH8">
        <f t="shared" si="166"/>
        <v>5.60939522594468E-2</v>
      </c>
      <c r="JI8">
        <f t="shared" si="167"/>
        <v>4.089057675256802E-2</v>
      </c>
    </row>
    <row r="9" spans="1:269" x14ac:dyDescent="0.3">
      <c r="A9" t="s">
        <v>44</v>
      </c>
      <c r="B9" t="s">
        <v>45</v>
      </c>
      <c r="C9" t="s">
        <v>46</v>
      </c>
      <c r="D9">
        <f>SUMIF('1960'!$A$2:$A$31,$A9,'1960'!D$2:D$31)</f>
        <v>2.5187628865979379</v>
      </c>
      <c r="E9">
        <f>SUMIF('1960'!$A$2:$A$31,$A9,'1960'!C$2:C$31)</f>
        <v>0.48123711340206188</v>
      </c>
      <c r="F9">
        <f>SUMIF('1960'!$A$2:$A$31,$A9,'1960'!B$2:B$31)</f>
        <v>0.51876288659793812</v>
      </c>
      <c r="G9">
        <f t="shared" si="0"/>
        <v>-3.7525773195876244E-2</v>
      </c>
      <c r="H9">
        <f t="shared" si="1"/>
        <v>0.48123711340206188</v>
      </c>
      <c r="I9">
        <f t="shared" si="2"/>
        <v>0.51876288659793812</v>
      </c>
      <c r="J9">
        <f t="shared" si="3"/>
        <v>-3.7525773195876244E-2</v>
      </c>
      <c r="K9">
        <f>SUMIF('1964'!$A$2:$A$31,$A9,'1964'!D$2:D$31)</f>
        <v>2.5752340762231309</v>
      </c>
      <c r="L9">
        <f>SUMIF('1964'!$A$2:$A$31,$A9,'1964'!C$2:C$31)</f>
        <v>0.42476592377686934</v>
      </c>
      <c r="M9">
        <f>SUMIF('1964'!$A$2:$A$31,$A9,'1964'!B$2:B$31)</f>
        <v>0.57523407622313072</v>
      </c>
      <c r="N9">
        <f t="shared" si="4"/>
        <v>-0.15046815244626138</v>
      </c>
      <c r="O9">
        <f t="shared" si="5"/>
        <v>0.42476592377686934</v>
      </c>
      <c r="P9">
        <f t="shared" si="6"/>
        <v>0.57523407622313072</v>
      </c>
      <c r="Q9">
        <f t="shared" si="7"/>
        <v>-0.15046815244626138</v>
      </c>
      <c r="R9">
        <f t="shared" si="8"/>
        <v>-0.11294237925038514</v>
      </c>
      <c r="S9">
        <f t="shared" si="9"/>
        <v>-0.11294237925038514</v>
      </c>
      <c r="T9">
        <f>SUMIF('1968'!$A$2:$A$31,$A9,'1968'!E$2:E$31)</f>
        <v>0.46587112171837708</v>
      </c>
      <c r="U9">
        <f>SUMIF('1968'!$A$2:$A$31,$A9,'1968'!C$2:C$31)</f>
        <v>0.46587112171837708</v>
      </c>
      <c r="V9">
        <f>SUMIF('1968'!$A$2:$A$31,$A9,'1968'!B$2:B$31)</f>
        <v>0.37947494033412887</v>
      </c>
      <c r="W9">
        <f t="shared" si="10"/>
        <v>8.6396181384248205E-2</v>
      </c>
      <c r="X9">
        <f t="shared" si="11"/>
        <v>0.55110107284020327</v>
      </c>
      <c r="Y9">
        <f t="shared" si="12"/>
        <v>0.44889892715979673</v>
      </c>
      <c r="Z9">
        <f t="shared" si="13"/>
        <v>0.10220214568040653</v>
      </c>
      <c r="AA9">
        <f t="shared" si="14"/>
        <v>0.23686433383050959</v>
      </c>
      <c r="AB9">
        <f t="shared" si="15"/>
        <v>0.25267029812666791</v>
      </c>
      <c r="AC9">
        <f>SUMIF('1972'!$A$2:$A$31,$A9,'1972'!E$2:E$31)</f>
        <v>0.53858954041204432</v>
      </c>
      <c r="AD9">
        <f>SUMIF('1972'!$A$2:$A$31,$A9,'1972'!C$2:C$31)</f>
        <v>0.53858954041204432</v>
      </c>
      <c r="AE9">
        <f>SUMIF('1972'!$A$2:$A$31,$A9,'1972'!B$2:B$31)</f>
        <v>0.37916006339144215</v>
      </c>
      <c r="AF9">
        <f t="shared" si="16"/>
        <v>0.15942947702060217</v>
      </c>
      <c r="AG9">
        <f t="shared" si="17"/>
        <v>0.58685891901226039</v>
      </c>
      <c r="AH9">
        <f t="shared" si="18"/>
        <v>0.41314108098773961</v>
      </c>
      <c r="AI9">
        <f t="shared" si="19"/>
        <v>0.17371783802452079</v>
      </c>
      <c r="AJ9">
        <f t="shared" si="20"/>
        <v>7.3033295636353968E-2</v>
      </c>
      <c r="AK9">
        <f t="shared" si="21"/>
        <v>7.1515692344114257E-2</v>
      </c>
      <c r="AL9">
        <f>SUMIF('1976'!$A$2:$A$31,$A9,'1976'!F$2:F$31)</f>
        <v>0.55724351929665783</v>
      </c>
      <c r="AM9">
        <f>SUMIF('1976'!$A$2:$A$31,$A9,'1976'!C$2:C$31)</f>
        <v>0.55724351929665783</v>
      </c>
      <c r="AN9">
        <f>SUMIF('1976'!$A$2:$A$31,$A9,'1976'!B$2:B$31)</f>
        <v>0.33221281272221864</v>
      </c>
      <c r="AO9">
        <f t="shared" si="22"/>
        <v>0.22503070657443919</v>
      </c>
      <c r="AP9">
        <f t="shared" si="23"/>
        <v>0.62649901882404246</v>
      </c>
      <c r="AQ9">
        <f t="shared" si="24"/>
        <v>0.37350098117595759</v>
      </c>
      <c r="AR9">
        <f t="shared" si="25"/>
        <v>0.25299803764808487</v>
      </c>
      <c r="AS9">
        <f t="shared" si="26"/>
        <v>6.5601229553837015E-2</v>
      </c>
      <c r="AT9">
        <f t="shared" si="27"/>
        <v>7.9280199623564085E-2</v>
      </c>
      <c r="AU9">
        <f>SUMIF('1980'!$A$2:$A$31,$A9,'1980'!G$2:G$31)</f>
        <v>0.51155439284935689</v>
      </c>
      <c r="AV9">
        <f>SUMIF('1980'!$A$2:$A$31,$A9,'1980'!E$2:E$31)</f>
        <v>0.51155439284935689</v>
      </c>
      <c r="AW9">
        <f>SUMIF('1980'!$A$2:$A$31,$A9,'1980'!C$2:C$31)</f>
        <v>0.22318508829300196</v>
      </c>
      <c r="AX9">
        <f t="shared" si="28"/>
        <v>0.2883693045563549</v>
      </c>
      <c r="AY9">
        <f t="shared" si="29"/>
        <v>0.6962391513982642</v>
      </c>
      <c r="AZ9">
        <f t="shared" si="30"/>
        <v>0.30376084860173574</v>
      </c>
      <c r="BA9">
        <f t="shared" si="31"/>
        <v>0.39247830279652846</v>
      </c>
      <c r="BB9">
        <f t="shared" si="32"/>
        <v>6.3338597981915712E-2</v>
      </c>
      <c r="BC9">
        <f t="shared" si="33"/>
        <v>0.13948026514844358</v>
      </c>
      <c r="BD9">
        <f>SUMIF('1984'!$A$2:$A$31,$A9,'1984'!F$2:F$31)</f>
        <v>0.66628890244965566</v>
      </c>
      <c r="BE9">
        <f>SUMIF('1984'!$A$2:$A$31,$A9,'1984'!E$2:E$31)</f>
        <v>0.66628890244965566</v>
      </c>
      <c r="BF9">
        <f>SUMIF('1984'!$A$2:$A$31,$A9,'1984'!D$2:D$31)</f>
        <v>0.28484874901926599</v>
      </c>
      <c r="BG9">
        <f t="shared" si="34"/>
        <v>0.38144015343038967</v>
      </c>
      <c r="BH9">
        <f t="shared" si="35"/>
        <v>0.70051784977773712</v>
      </c>
      <c r="BI9">
        <f t="shared" si="36"/>
        <v>0.29948215022226299</v>
      </c>
      <c r="BJ9">
        <f t="shared" si="37"/>
        <v>0.40103569955547413</v>
      </c>
      <c r="BK9">
        <f t="shared" si="38"/>
        <v>9.3070848874034773E-2</v>
      </c>
      <c r="BL9">
        <f t="shared" si="39"/>
        <v>8.557396758945679E-3</v>
      </c>
      <c r="BM9">
        <f>SUMIF('1988'!$A$2:$A$31,$A9,'1988'!H$2:H$31)</f>
        <v>0.59933371252132928</v>
      </c>
      <c r="BN9">
        <f>SUMIF('1988'!$A$2:$A$31,$A9,'1988'!B$2:B$31)</f>
        <v>0.59933371252132928</v>
      </c>
      <c r="BO9">
        <f>SUMIF('1988'!$A$2:$A$31,$A9,'1988'!C$2:C$31)</f>
        <v>0.34594133420004874</v>
      </c>
      <c r="BP9">
        <f t="shared" si="40"/>
        <v>0.25339237832128053</v>
      </c>
      <c r="BQ9">
        <f t="shared" si="41"/>
        <v>0.63403103107405345</v>
      </c>
      <c r="BR9">
        <f t="shared" si="42"/>
        <v>0.36596896892594666</v>
      </c>
      <c r="BS9">
        <f t="shared" si="43"/>
        <v>0.26806206214810679</v>
      </c>
      <c r="BT9">
        <f t="shared" si="44"/>
        <v>-0.12804777510910914</v>
      </c>
      <c r="BU9">
        <f t="shared" si="45"/>
        <v>-0.13297363740736734</v>
      </c>
      <c r="BV9">
        <f>SUMIF('1992'!$A$2:$A$31,A9,'1992'!L$2:L$31)</f>
        <v>0.39468266363765442</v>
      </c>
      <c r="BW9">
        <f>SUMIF('1992'!$A$2:$A$31,$A9,'1992'!B$2:B$31)</f>
        <v>0.39468266363765442</v>
      </c>
      <c r="BX9">
        <f>SUMIF('1992'!$A$2:$A$31,$A9,'1992'!D$2:D$31)</f>
        <v>0.28979128212409483</v>
      </c>
      <c r="BY9">
        <f t="shared" si="46"/>
        <v>0.10489138151355959</v>
      </c>
      <c r="BZ9">
        <f t="shared" si="47"/>
        <v>0.47854024303049569</v>
      </c>
      <c r="CA9">
        <f t="shared" si="48"/>
        <v>0.35136276140848693</v>
      </c>
      <c r="CB9">
        <f t="shared" si="49"/>
        <v>0.12717748162200876</v>
      </c>
      <c r="CC9">
        <f t="shared" si="50"/>
        <v>-0.14850099680772094</v>
      </c>
      <c r="CD9">
        <f t="shared" si="51"/>
        <v>-0.14088458052609804</v>
      </c>
      <c r="CE9">
        <f>SUMIF('1996'!$B$2:$B$31,B9,'1996'!M$2:M$31)</f>
        <v>0.51988573939793448</v>
      </c>
      <c r="CF9">
        <f>SUMIF('1996'!$B$2:$B$31,B9,'1996'!E$2:E$31)</f>
        <v>0.51988573939793448</v>
      </c>
      <c r="CG9">
        <f>SUMIF('1996'!$B$2:$B$31,B9,'1996'!G$2:G$31)</f>
        <v>0.3048780487804878</v>
      </c>
      <c r="CH9">
        <f t="shared" si="52"/>
        <v>0.21500769061744668</v>
      </c>
      <c r="CI9">
        <f t="shared" si="53"/>
        <v>0.63034501132276544</v>
      </c>
      <c r="CJ9">
        <f t="shared" si="54"/>
        <v>0.36965498867723462</v>
      </c>
      <c r="CK9">
        <f t="shared" si="55"/>
        <v>0.26069002264553082</v>
      </c>
      <c r="CL9">
        <f t="shared" si="56"/>
        <v>0.11011630910388709</v>
      </c>
      <c r="CM9">
        <f t="shared" si="57"/>
        <v>0.13351254102352206</v>
      </c>
      <c r="CN9">
        <f>SUMIF('2000'!$B$2:$B$31,$B9,'2000'!M$2:M$31)</f>
        <v>0.61413007809936337</v>
      </c>
      <c r="CO9">
        <f>SUMIF('2000'!$B$2:$B$31,$B9,'2000'!E$2:E$31)</f>
        <v>0.61413007809936337</v>
      </c>
      <c r="CP9">
        <f>SUMIF('2000'!$B$2:$B$31,$B9,'2000'!G$2:G$31)</f>
        <v>0.25264159611472076</v>
      </c>
      <c r="CQ9">
        <f t="shared" si="58"/>
        <v>0.36148848198464262</v>
      </c>
      <c r="CR9">
        <f t="shared" si="59"/>
        <v>0.70852578178238812</v>
      </c>
      <c r="CS9">
        <f t="shared" si="60"/>
        <v>0.29147421821761188</v>
      </c>
      <c r="CT9">
        <f t="shared" si="61"/>
        <v>0.41705156356477624</v>
      </c>
      <c r="CU9">
        <f t="shared" si="62"/>
        <v>0.14648079136719594</v>
      </c>
      <c r="CV9">
        <f t="shared" si="63"/>
        <v>0.15636154091924542</v>
      </c>
      <c r="CW9">
        <f>SUMIF('2004'!$A$2:$A$31,$B9,'2004'!S$2:S$31)</f>
        <v>0.6444776309100152</v>
      </c>
      <c r="CX9">
        <f>SUMIF('2004'!$A$2:$A$31,$B9,'2004'!Q$2:Q$31)</f>
        <v>0.6444776309100152</v>
      </c>
      <c r="CY9">
        <f>SUMIF('2004'!$A$2:$A$31,$B9,'2004'!O$2:O$31)</f>
        <v>0.32149211997966448</v>
      </c>
      <c r="CZ9">
        <f t="shared" si="64"/>
        <v>0.32298551093035072</v>
      </c>
      <c r="DA9">
        <f t="shared" si="65"/>
        <v>0.66718200059208577</v>
      </c>
      <c r="DB9">
        <f t="shared" si="66"/>
        <v>0.33281799940791429</v>
      </c>
      <c r="DC9">
        <f t="shared" si="67"/>
        <v>0.33436400118417148</v>
      </c>
      <c r="DD9">
        <f t="shared" si="68"/>
        <v>-3.8502971054291901E-2</v>
      </c>
      <c r="DE9">
        <f t="shared" si="69"/>
        <v>0.17800246026492605</v>
      </c>
      <c r="DF9">
        <f>SUMIF('2008'!$A$2:$A$31,$B9,'2008'!J$2:J$31)</f>
        <v>0.66702438663360841</v>
      </c>
      <c r="DG9">
        <f>SUMIF('2008'!$A$2:$A$31,$B9,'2008'!E$2:E$31)</f>
        <v>0.66702438663360841</v>
      </c>
      <c r="DH9">
        <f>SUMIF('2008'!$A$2:$A$31,$B9,'2008'!D$2:D$31)</f>
        <v>0.30433334566850462</v>
      </c>
      <c r="DI9">
        <f t="shared" si="70"/>
        <v>0.36269104096510379</v>
      </c>
      <c r="DJ9">
        <f t="shared" si="71"/>
        <v>0.68669282639338647</v>
      </c>
      <c r="DK9">
        <f t="shared" si="72"/>
        <v>0.31330717360661359</v>
      </c>
      <c r="DL9">
        <f t="shared" si="73"/>
        <v>0.37338565278677288</v>
      </c>
      <c r="DM9">
        <f t="shared" si="74"/>
        <v>-3.9705530034753078E-2</v>
      </c>
      <c r="DN9">
        <f t="shared" si="75"/>
        <v>-3.9021651602601404E-2</v>
      </c>
      <c r="DO9">
        <f>SUMIF('2012'!$A$2:$A$31,$B9,'2012'!K$2:K$31)</f>
        <v>0.59857223370279922</v>
      </c>
      <c r="DP9">
        <f>SUMIF('2012'!$A$2:$A$31,$B9,'2012'!F$2:F$31)</f>
        <v>0.59857223370279922</v>
      </c>
      <c r="DQ9">
        <f>SUMIF('2012'!$A$2:$A$31,$B9,'2012'!G$2:G$31)</f>
        <v>0.34747322938192748</v>
      </c>
      <c r="DR9">
        <f t="shared" si="76"/>
        <v>0.25109900432087173</v>
      </c>
      <c r="DS9">
        <f t="shared" si="77"/>
        <v>0.63270979784741255</v>
      </c>
      <c r="DT9">
        <f t="shared" si="78"/>
        <v>0.36729020215258745</v>
      </c>
      <c r="DU9">
        <f t="shared" si="79"/>
        <v>0.26541959569482509</v>
      </c>
      <c r="DV9">
        <f t="shared" si="80"/>
        <v>-0.11159203664423206</v>
      </c>
      <c r="DW9">
        <f t="shared" si="81"/>
        <v>-0.10796605709194779</v>
      </c>
      <c r="DX9">
        <f>SUMIF('2016'!$A$2:$A$31,$B9,'2016'!I$2:I$31)</f>
        <v>0.56320784814164937</v>
      </c>
      <c r="DY9">
        <f>SUMIF('2016'!$A$2:$A$31,$B9,'2016'!D$2:D$31)</f>
        <v>0.56320784814164937</v>
      </c>
      <c r="DZ9">
        <f>SUMIF('2016'!$A$2:$A$31,$B9,'2016'!E$2:E$31)</f>
        <v>0.30176264156962834</v>
      </c>
      <c r="EA9">
        <f t="shared" si="82"/>
        <v>0.26144520657202103</v>
      </c>
      <c r="EB9">
        <f t="shared" si="83"/>
        <v>0.65112955278930373</v>
      </c>
      <c r="EC9">
        <f t="shared" si="84"/>
        <v>0.34887044721069616</v>
      </c>
      <c r="ED9">
        <f t="shared" si="85"/>
        <v>0.30225910557860758</v>
      </c>
      <c r="EE9">
        <f t="shared" si="86"/>
        <v>1.0346202251149295E-2</v>
      </c>
      <c r="EF9">
        <f t="shared" si="87"/>
        <v>3.6839509883782484E-2</v>
      </c>
      <c r="EG9">
        <f>SUMIF('1960'!$A$2:$A$31,$A9,'1960'!L$2:L$31)</f>
        <v>2.5157100401512857</v>
      </c>
      <c r="EH9">
        <f>SUMIF('1960'!$A$2:$A$31,$A9,'1960'!K$2:K$31)</f>
        <v>0.4842899598487142</v>
      </c>
      <c r="EI9">
        <f>SUMIF('1960'!$A$2:$A$31,$A9,'1960'!J$2:J$31)</f>
        <v>0.51571004015128585</v>
      </c>
      <c r="EJ9">
        <f t="shared" si="88"/>
        <v>-3.1420080302571651E-2</v>
      </c>
      <c r="EK9">
        <f t="shared" si="89"/>
        <v>0.4842899598487142</v>
      </c>
      <c r="EL9">
        <f t="shared" si="90"/>
        <v>0.51571004015128585</v>
      </c>
      <c r="EM9">
        <f t="shared" si="91"/>
        <v>-3.1420080302571651E-2</v>
      </c>
      <c r="EN9">
        <f>SUMIF('1964'!$A$2:$A$31,$A9,'1964'!L$2:L$31)</f>
        <v>2.5770152936690343</v>
      </c>
      <c r="EO9">
        <f>SUMIF('1964'!$A$2:$A$31,$A9,'1964'!K$2:K$31)</f>
        <v>0.42298470633096563</v>
      </c>
      <c r="EP9">
        <f>SUMIF('1964'!$A$2:$A$31,$A9,'1964'!J$2:J$31)</f>
        <v>0.57701529366903437</v>
      </c>
      <c r="EQ9">
        <f t="shared" si="92"/>
        <v>-0.15403058733806874</v>
      </c>
      <c r="ER9">
        <f t="shared" si="93"/>
        <v>0.42298470633096563</v>
      </c>
      <c r="ES9">
        <f t="shared" si="94"/>
        <v>0.57701529366903437</v>
      </c>
      <c r="ET9">
        <f t="shared" si="95"/>
        <v>-0.15403058733806874</v>
      </c>
      <c r="EU9">
        <f t="shared" si="96"/>
        <v>-0.12261050703549708</v>
      </c>
      <c r="EV9">
        <f t="shared" si="97"/>
        <v>-0.12261050703549708</v>
      </c>
      <c r="EW9">
        <f>SUMIF('1968'!$A$2:$A$31,$A9,'1968'!O$2:O$31)</f>
        <v>0.46985791669025528</v>
      </c>
      <c r="EX9">
        <f>SUMIF('1968'!$A$2:$A$31,$A9,'1968'!M$2:M$31)</f>
        <v>0.46985791669025528</v>
      </c>
      <c r="EY9">
        <f>SUMIF('1968'!$A$2:$A$31,$A9,'1968'!L$2:L$31)</f>
        <v>0.37787085820811428</v>
      </c>
      <c r="EZ9">
        <f t="shared" si="98"/>
        <v>9.1987058482141004E-2</v>
      </c>
      <c r="FA9">
        <f t="shared" si="99"/>
        <v>0.55425500537785155</v>
      </c>
      <c r="FB9">
        <f t="shared" si="100"/>
        <v>0.4457449946221485</v>
      </c>
      <c r="FC9">
        <f t="shared" si="101"/>
        <v>0.10851001075570305</v>
      </c>
      <c r="FD9">
        <f t="shared" si="102"/>
        <v>0.24601764582020974</v>
      </c>
      <c r="FE9">
        <f t="shared" si="103"/>
        <v>0.26254059809377178</v>
      </c>
      <c r="FF9">
        <f>SUMIF('1972'!$A$2:$A$31,$A9,'1972'!O$2:O$31)</f>
        <v>0.53661018729638654</v>
      </c>
      <c r="FG9">
        <f>SUMIF('1972'!$A$2:$A$31,$A9,'1972'!M$2:M$31)</f>
        <v>0.53661018729638654</v>
      </c>
      <c r="FH9">
        <f>SUMIF('1972'!$A$2:$A$31,$A9,'1972'!L$2:L$31)</f>
        <v>0.38585771749271858</v>
      </c>
      <c r="FI9">
        <f t="shared" si="104"/>
        <v>0.15075246980366797</v>
      </c>
      <c r="FJ9">
        <f t="shared" si="105"/>
        <v>0.58171149859036719</v>
      </c>
      <c r="FK9">
        <f t="shared" si="106"/>
        <v>0.41828850140963275</v>
      </c>
      <c r="FL9">
        <f t="shared" si="107"/>
        <v>0.16342299718073444</v>
      </c>
      <c r="FM9">
        <f t="shared" si="108"/>
        <v>5.8765411321526961E-2</v>
      </c>
      <c r="FN9">
        <f t="shared" si="109"/>
        <v>5.4912986425031396E-2</v>
      </c>
      <c r="FO9">
        <f>SUMIF('1976'!$A$2:$A$31,$A9,'1976'!R$2:R$31)</f>
        <v>0.53989228108766074</v>
      </c>
      <c r="FP9">
        <f>SUMIF('1976'!$A$2:$A$31,$A9,'1976'!O$2:O$31)</f>
        <v>0.53989228108766074</v>
      </c>
      <c r="FQ9">
        <f>SUMIF('1976'!$A$2:$A$31,$A9,'1976'!N$2:N$31)</f>
        <v>0.35087635083950086</v>
      </c>
      <c r="FR9">
        <f t="shared" si="110"/>
        <v>0.18901593024815988</v>
      </c>
      <c r="FS9">
        <f t="shared" si="111"/>
        <v>0.60609709607714146</v>
      </c>
      <c r="FT9">
        <f t="shared" si="112"/>
        <v>0.39390290392285854</v>
      </c>
      <c r="FU9">
        <f t="shared" si="113"/>
        <v>0.21219419215428292</v>
      </c>
      <c r="FV9">
        <f t="shared" si="114"/>
        <v>3.8263460444491915E-2</v>
      </c>
      <c r="FW9">
        <f t="shared" si="115"/>
        <v>4.8771194973548482E-2</v>
      </c>
      <c r="FX9">
        <f>SUMIF('1980'!$A$2:$A$31,$A9,'1980'!U$2:U$31)</f>
        <v>0.50691962719938088</v>
      </c>
      <c r="FY9">
        <f>SUMIF('1980'!$A$2:$A$31,$A9,'1980'!S$2:S$31)</f>
        <v>0.50691962719938088</v>
      </c>
      <c r="FZ9">
        <f>SUMIF('1980'!$A$2:$A$31,$A9,'1980'!Q$2:Q$31)</f>
        <v>0.23148126394140053</v>
      </c>
      <c r="GA9">
        <f t="shared" si="116"/>
        <v>0.27543836325798032</v>
      </c>
      <c r="GB9">
        <f t="shared" si="117"/>
        <v>0.68651004255455728</v>
      </c>
      <c r="GC9">
        <f t="shared" si="118"/>
        <v>0.31348995744544267</v>
      </c>
      <c r="GD9">
        <f t="shared" si="119"/>
        <v>0.37302008510911461</v>
      </c>
      <c r="GE9">
        <f t="shared" si="120"/>
        <v>8.6422433009820443E-2</v>
      </c>
      <c r="GF9">
        <f t="shared" si="121"/>
        <v>0.16082589295483168</v>
      </c>
      <c r="GG9">
        <f>SUMIF('1984'!$A$2:$A$31,$A9,'1984'!R$2:R$31)</f>
        <v>0.66341058162822508</v>
      </c>
      <c r="GH9">
        <f>SUMIF('1984'!$A$2:$A$31,$A9,'1984'!Q$2:Q$31)</f>
        <v>0.66341058162822508</v>
      </c>
      <c r="GI9">
        <f>SUMIF('1984'!$A$2:$A$31,$A9,'1984'!P$2:P$31)</f>
        <v>0.28899457201586803</v>
      </c>
      <c r="GJ9">
        <f t="shared" si="122"/>
        <v>0.37441600961235705</v>
      </c>
      <c r="GK9">
        <f t="shared" si="123"/>
        <v>0.69656341010953493</v>
      </c>
      <c r="GL9">
        <f t="shared" si="124"/>
        <v>0.30343658989046501</v>
      </c>
      <c r="GM9">
        <f t="shared" si="125"/>
        <v>0.39312682021906992</v>
      </c>
      <c r="GN9">
        <f t="shared" si="126"/>
        <v>9.8977646354376725E-2</v>
      </c>
      <c r="GO9">
        <f t="shared" si="127"/>
        <v>2.0106735109955309E-2</v>
      </c>
      <c r="GP9">
        <f>SUMIF('1988'!$A$2:$A$31,$A9,'1988'!X$2:X$31)</f>
        <v>0.6052174970243035</v>
      </c>
      <c r="GQ9">
        <f>SUMIF('1988'!$A$2:$A$31,$A9,'1988'!R$2:R$31)</f>
        <v>0.6052174970243035</v>
      </c>
      <c r="GR9">
        <f>SUMIF('1988'!$A$2:$A$31,$A9,'1988'!S$2:S$31)</f>
        <v>0.34240766045101045</v>
      </c>
      <c r="GS9">
        <f t="shared" si="128"/>
        <v>0.26280983657329304</v>
      </c>
      <c r="GT9">
        <f t="shared" si="129"/>
        <v>0.63866761266315331</v>
      </c>
      <c r="GU9">
        <f t="shared" si="130"/>
        <v>0.36133238733684664</v>
      </c>
      <c r="GV9">
        <f t="shared" si="131"/>
        <v>0.27733522532630667</v>
      </c>
      <c r="GW9">
        <f t="shared" si="132"/>
        <v>-0.111606173039064</v>
      </c>
      <c r="GX9">
        <f t="shared" si="133"/>
        <v>-0.11579159489276325</v>
      </c>
      <c r="GY9">
        <f>SUMIF('1992'!$A$2:$A$31,$A9,'1992'!AJ$2:AJ$31)</f>
        <v>0.39601562398824669</v>
      </c>
      <c r="GZ9">
        <f>SUMIF('1992'!$A$2:$A$31,$A9,'1992'!Z$2:Z$31)</f>
        <v>0.39601562398824669</v>
      </c>
      <c r="HA9">
        <f>SUMIF('1992'!$A$2:$A$31,$A9,'1992'!AB$2:AB$31)</f>
        <v>0.28331165716531997</v>
      </c>
      <c r="HB9">
        <f t="shared" si="134"/>
        <v>0.11270396682292672</v>
      </c>
      <c r="HC9">
        <f t="shared" si="135"/>
        <v>0.58295262824683258</v>
      </c>
      <c r="HD9">
        <f t="shared" si="136"/>
        <v>0.41704737175316736</v>
      </c>
      <c r="HE9">
        <f t="shared" si="137"/>
        <v>0.16590525649366522</v>
      </c>
      <c r="HF9">
        <f t="shared" si="138"/>
        <v>-0.15010586975036633</v>
      </c>
      <c r="HG9">
        <f t="shared" si="139"/>
        <v>-0.11142996883264145</v>
      </c>
      <c r="HH9">
        <f>SUMIF('1996'!$B$2:$B$31,$B9,'1996'!AG$2:AG$31)</f>
        <v>0.5237554534627662</v>
      </c>
      <c r="HI9">
        <f>SUMIF('1996'!$B$2:$B$31,$B9,'1996'!Y$2:Y$31)</f>
        <v>0.5237554534627662</v>
      </c>
      <c r="HJ9">
        <f>SUMIF('1996'!$B$2:$B$31,$B9,'1996'!AA$2:AA$31)</f>
        <v>0.30649727928611209</v>
      </c>
      <c r="HK9">
        <f t="shared" si="140"/>
        <v>0.21725817417665411</v>
      </c>
      <c r="HL9">
        <f t="shared" si="141"/>
        <v>0.63083857818650924</v>
      </c>
      <c r="HM9">
        <f t="shared" si="142"/>
        <v>0.36916142181349082</v>
      </c>
      <c r="HN9">
        <f t="shared" si="143"/>
        <v>0.26167715637301842</v>
      </c>
      <c r="HO9">
        <f t="shared" si="144"/>
        <v>0.10455420735372739</v>
      </c>
      <c r="HP9">
        <f t="shared" si="145"/>
        <v>9.5771899879353195E-2</v>
      </c>
      <c r="HQ9">
        <f>SUMIF('2000'!$B$2:$B$31,$B9,'2000'!AG$2:AG$31)</f>
        <v>0.61503372067792617</v>
      </c>
      <c r="HR9">
        <f>SUMIF('2000'!$B$2:$B$31,$B9,'2000'!E$2:E$31)</f>
        <v>0.61413007809936337</v>
      </c>
      <c r="HS9">
        <f>SUMIF('2000'!$B$2:$B$31,$B9,'2000'!G$2:G$31)</f>
        <v>0.25264159611472076</v>
      </c>
      <c r="HT9">
        <f t="shared" si="146"/>
        <v>0.36148848198464262</v>
      </c>
      <c r="HU9">
        <f t="shared" si="147"/>
        <v>0.70852578178238812</v>
      </c>
      <c r="HV9">
        <f t="shared" si="148"/>
        <v>0.29147421821761188</v>
      </c>
      <c r="HW9">
        <f t="shared" si="149"/>
        <v>0.41705156356477624</v>
      </c>
      <c r="HX9">
        <f t="shared" si="150"/>
        <v>0.14423030780798851</v>
      </c>
      <c r="HY9">
        <f t="shared" si="151"/>
        <v>0.15537440719175782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f>SUMIF('2008'!$A$2:$A$31,$B9,'2008'!Z$2:Z$31)</f>
        <v>0.61500812367875901</v>
      </c>
      <c r="IJ9">
        <f>SUMIF('2008'!$A$2:$A$31,$B9,'2008'!U$2:U$31)</f>
        <v>0.61500812367875901</v>
      </c>
      <c r="IK9">
        <f>SUMIF('2008'!$A$2:$A$31,$B9,'2008'!T$2:T$31)</f>
        <v>0.35789171485094001</v>
      </c>
      <c r="IL9">
        <f t="shared" si="152"/>
        <v>0.257116408827819</v>
      </c>
      <c r="IM9">
        <f t="shared" si="153"/>
        <v>0.6321391980167187</v>
      </c>
      <c r="IN9">
        <f t="shared" si="154"/>
        <v>0.36786080198328136</v>
      </c>
      <c r="IO9">
        <f t="shared" si="155"/>
        <v>0.26427839603343733</v>
      </c>
      <c r="IP9">
        <v>0</v>
      </c>
      <c r="IQ9">
        <v>0</v>
      </c>
      <c r="IR9">
        <f>SUMIF('2012'!$A$2:$A$31,$B9,'2012'!W$2:W$31)</f>
        <v>0.58598901931069136</v>
      </c>
      <c r="IS9">
        <f>SUMIF('2012'!$A$2:$A$31,$B9,'2012'!R$2:R$31)</f>
        <v>0.58598901931069136</v>
      </c>
      <c r="IT9">
        <f>SUMIF('2012'!$A$2:$A$31,$B9,'2012'!S$2:S$31)</f>
        <v>0.36286966184135322</v>
      </c>
      <c r="IU9">
        <f t="shared" si="156"/>
        <v>0.22311935746933814</v>
      </c>
      <c r="IV9">
        <f t="shared" si="157"/>
        <v>0.61757249098382105</v>
      </c>
      <c r="IW9">
        <f t="shared" si="158"/>
        <v>0.382427509016179</v>
      </c>
      <c r="IX9">
        <f t="shared" si="159"/>
        <v>0.23514498196764205</v>
      </c>
      <c r="IY9">
        <f t="shared" si="160"/>
        <v>-3.3997051358480856E-2</v>
      </c>
      <c r="IZ9">
        <f t="shared" si="161"/>
        <v>-2.9133414065795282E-2</v>
      </c>
      <c r="JA9">
        <f>SUMIF('2016'!$A$2:$A$31,$B9,'2016'!W$2:W$31)</f>
        <v>0.53867947655374782</v>
      </c>
      <c r="JB9">
        <f>SUMIF('2016'!$A$2:$A$31,$B9,'2016'!R$2:R$31)</f>
        <v>0.53867947655374782</v>
      </c>
      <c r="JC9">
        <f>SUMIF('2016'!$A$2:$A$31,$B9,'2016'!S$2:S$31)</f>
        <v>0.33042136127043281</v>
      </c>
      <c r="JD9">
        <f t="shared" si="162"/>
        <v>0.208258115283315</v>
      </c>
      <c r="JE9">
        <f t="shared" si="163"/>
        <v>0.61981240048317943</v>
      </c>
      <c r="JF9">
        <f t="shared" si="164"/>
        <v>0.38018759951682057</v>
      </c>
      <c r="JG9">
        <f t="shared" si="165"/>
        <v>0.23962480096635885</v>
      </c>
      <c r="JH9">
        <f t="shared" si="166"/>
        <v>-1.4861242186023138E-2</v>
      </c>
      <c r="JI9">
        <f t="shared" si="167"/>
        <v>4.4798189987168002E-3</v>
      </c>
    </row>
    <row r="10" spans="1:269" x14ac:dyDescent="0.3">
      <c r="A10" t="s">
        <v>47</v>
      </c>
      <c r="B10" t="s">
        <v>48</v>
      </c>
      <c r="C10" t="s">
        <v>48</v>
      </c>
      <c r="D10">
        <f>SUMIF('1960'!$A$2:$A$31,$A10,'1960'!D$2:D$31)</f>
        <v>0.54117647058823526</v>
      </c>
      <c r="E10">
        <f>SUMIF('1960'!$A$2:$A$31,$A10,'1960'!C$2:C$31)</f>
        <v>0.54117647058823526</v>
      </c>
      <c r="F10">
        <f>SUMIF('1960'!$A$2:$A$31,$A10,'1960'!B$2:B$31)</f>
        <v>0.45882352941176469</v>
      </c>
      <c r="G10">
        <f t="shared" si="0"/>
        <v>8.2352941176470573E-2</v>
      </c>
      <c r="H10">
        <f t="shared" si="1"/>
        <v>0.54117647058823526</v>
      </c>
      <c r="I10">
        <f t="shared" si="2"/>
        <v>0.45882352941176469</v>
      </c>
      <c r="J10">
        <f t="shared" si="3"/>
        <v>8.2352941176470573E-2</v>
      </c>
      <c r="K10">
        <f>SUMIF('1964'!$A$2:$A$31,$A10,'1964'!D$2:D$31)</f>
        <v>2.7859649122807015</v>
      </c>
      <c r="L10">
        <f>SUMIF('1964'!$A$2:$A$31,$A10,'1964'!C$2:C$31)</f>
        <v>0.21403508771929824</v>
      </c>
      <c r="M10">
        <f>SUMIF('1964'!$A$2:$A$31,$A10,'1964'!B$2:B$31)</f>
        <v>0.78596491228070176</v>
      </c>
      <c r="N10">
        <f t="shared" si="4"/>
        <v>-0.57192982456140351</v>
      </c>
      <c r="O10">
        <f t="shared" si="5"/>
        <v>0.21403508771929824</v>
      </c>
      <c r="P10">
        <f t="shared" si="6"/>
        <v>0.78596491228070176</v>
      </c>
      <c r="Q10">
        <f t="shared" si="7"/>
        <v>-0.57192982456140351</v>
      </c>
      <c r="R10">
        <f t="shared" si="8"/>
        <v>-0.65428276573787403</v>
      </c>
      <c r="S10">
        <f t="shared" si="9"/>
        <v>-0.65428276573787403</v>
      </c>
      <c r="T10">
        <f>SUMIF('1968'!$A$2:$A$31,$A10,'1968'!E$2:E$31)</f>
        <v>0.48826291079812206</v>
      </c>
      <c r="U10">
        <f>SUMIF('1968'!$A$2:$A$31,$A10,'1968'!C$2:C$31)</f>
        <v>0.48826291079812206</v>
      </c>
      <c r="V10">
        <f>SUMIF('1968'!$A$2:$A$31,$A10,'1968'!B$2:B$31)</f>
        <v>0.34741784037558687</v>
      </c>
      <c r="W10">
        <f t="shared" si="10"/>
        <v>0.14084507042253519</v>
      </c>
      <c r="X10">
        <f t="shared" si="11"/>
        <v>0.5842696629213483</v>
      </c>
      <c r="Y10">
        <f t="shared" si="12"/>
        <v>0.41573033707865165</v>
      </c>
      <c r="Z10">
        <f t="shared" si="13"/>
        <v>0.16853932584269665</v>
      </c>
      <c r="AA10">
        <f t="shared" si="14"/>
        <v>0.71277489498393876</v>
      </c>
      <c r="AB10">
        <f t="shared" si="15"/>
        <v>0.74046915040410011</v>
      </c>
      <c r="AC10">
        <f>SUMIF('1972'!$A$2:$A$31,$A10,'1972'!E$2:E$31)</f>
        <v>0.70049504950495045</v>
      </c>
      <c r="AD10">
        <f>SUMIF('1972'!$A$2:$A$31,$A10,'1972'!C$2:C$31)</f>
        <v>0.70049504950495045</v>
      </c>
      <c r="AE10">
        <f>SUMIF('1972'!$A$2:$A$31,$A10,'1972'!B$2:B$31)</f>
        <v>0.25</v>
      </c>
      <c r="AF10">
        <f t="shared" si="16"/>
        <v>0.45049504950495045</v>
      </c>
      <c r="AG10">
        <f t="shared" si="17"/>
        <v>0.73697916666666663</v>
      </c>
      <c r="AH10">
        <f t="shared" si="18"/>
        <v>0.26302083333333337</v>
      </c>
      <c r="AI10">
        <f t="shared" si="19"/>
        <v>0.47395833333333326</v>
      </c>
      <c r="AJ10">
        <f t="shared" si="20"/>
        <v>0.30964997908241526</v>
      </c>
      <c r="AK10">
        <f t="shared" si="21"/>
        <v>0.30541900749063661</v>
      </c>
      <c r="AL10">
        <f>SUMIF('1976'!$A$2:$A$31,$A10,'1976'!F$2:F$31)</f>
        <v>0.62637362637362637</v>
      </c>
      <c r="AM10">
        <f>SUMIF('1976'!$A$2:$A$31,$A10,'1976'!C$2:C$31)</f>
        <v>0.62637362637362637</v>
      </c>
      <c r="AN10">
        <f>SUMIF('1976'!$A$2:$A$31,$A10,'1976'!B$2:B$31)</f>
        <v>0.3208791208791209</v>
      </c>
      <c r="AO10">
        <f t="shared" si="22"/>
        <v>0.30549450549450546</v>
      </c>
      <c r="AP10">
        <f t="shared" si="23"/>
        <v>0.66125290023201855</v>
      </c>
      <c r="AQ10">
        <f t="shared" si="24"/>
        <v>0.33874709976798145</v>
      </c>
      <c r="AR10">
        <f t="shared" si="25"/>
        <v>0.3225058004640371</v>
      </c>
      <c r="AS10">
        <f t="shared" si="26"/>
        <v>-0.14500054401044499</v>
      </c>
      <c r="AT10">
        <f t="shared" si="27"/>
        <v>-0.15145253286929616</v>
      </c>
      <c r="AU10">
        <f>SUMIF('1980'!$A$2:$A$31,$A10,'1980'!G$2:G$31)</f>
        <v>0.6775300171526587</v>
      </c>
      <c r="AV10">
        <f>SUMIF('1980'!$A$2:$A$31,$A10,'1980'!E$2:E$31)</f>
        <v>0.6775300171526587</v>
      </c>
      <c r="AW10">
        <f>SUMIF('1980'!$A$2:$A$31,$A10,'1980'!C$2:C$31)</f>
        <v>0.19554030874785591</v>
      </c>
      <c r="AX10">
        <f t="shared" si="28"/>
        <v>0.48198970840480282</v>
      </c>
      <c r="AY10">
        <f t="shared" si="29"/>
        <v>0.77603143418467591</v>
      </c>
      <c r="AZ10">
        <f t="shared" si="30"/>
        <v>0.22396856581532415</v>
      </c>
      <c r="BA10">
        <f t="shared" si="31"/>
        <v>0.55206286836935181</v>
      </c>
      <c r="BB10">
        <f t="shared" si="32"/>
        <v>0.17649520291029736</v>
      </c>
      <c r="BC10">
        <f t="shared" si="33"/>
        <v>0.22955706790531472</v>
      </c>
      <c r="BD10">
        <f>SUMIF('1984'!$A$2:$A$31,$A10,'1984'!F$2:F$31)</f>
        <v>0.66744457409568259</v>
      </c>
      <c r="BE10">
        <f>SUMIF('1984'!$A$2:$A$31,$A10,'1984'!E$2:E$31)</f>
        <v>0.66744457409568259</v>
      </c>
      <c r="BF10">
        <f>SUMIF('1984'!$A$2:$A$31,$A10,'1984'!D$2:D$31)</f>
        <v>0.28704784130688449</v>
      </c>
      <c r="BG10">
        <f t="shared" si="34"/>
        <v>0.3803967327887981</v>
      </c>
      <c r="BH10">
        <f t="shared" si="35"/>
        <v>0.69926650366748155</v>
      </c>
      <c r="BI10">
        <f t="shared" si="36"/>
        <v>0.30073349633251834</v>
      </c>
      <c r="BJ10">
        <f t="shared" si="37"/>
        <v>0.39853300733496322</v>
      </c>
      <c r="BK10">
        <f t="shared" si="38"/>
        <v>-0.10159297561600472</v>
      </c>
      <c r="BL10">
        <f t="shared" si="39"/>
        <v>-0.15352986103438859</v>
      </c>
      <c r="BM10">
        <f>SUMIF('1988'!$A$2:$A$31,$A10,'1988'!H$2:H$31)</f>
        <v>0.55266955266955264</v>
      </c>
      <c r="BN10">
        <f>SUMIF('1988'!$A$2:$A$31,$A10,'1988'!B$2:B$31)</f>
        <v>0.55266955266955264</v>
      </c>
      <c r="BO10">
        <f>SUMIF('1988'!$A$2:$A$31,$A10,'1988'!C$2:C$31)</f>
        <v>0.39971139971139968</v>
      </c>
      <c r="BP10">
        <f t="shared" si="40"/>
        <v>0.15295815295815296</v>
      </c>
      <c r="BQ10">
        <f t="shared" si="41"/>
        <v>0.58030303030303032</v>
      </c>
      <c r="BR10">
        <f t="shared" si="42"/>
        <v>0.41969696969696968</v>
      </c>
      <c r="BS10">
        <f t="shared" si="43"/>
        <v>0.16060606060606064</v>
      </c>
      <c r="BT10">
        <f t="shared" si="44"/>
        <v>-0.22743857983064514</v>
      </c>
      <c r="BU10">
        <f t="shared" si="45"/>
        <v>-0.23792694672890258</v>
      </c>
      <c r="BV10">
        <f>SUMIF('1992'!$A$2:$A$31,A10,'1992'!L$2:L$31)</f>
        <v>2.3822393822393821</v>
      </c>
      <c r="BW10">
        <f>SUMIF('1992'!$A$2:$A$31,$A10,'1992'!B$2:B$31)</f>
        <v>0.32335907335907338</v>
      </c>
      <c r="BX10">
        <f>SUMIF('1992'!$A$2:$A$31,$A10,'1992'!D$2:D$31)</f>
        <v>0.38223938223938225</v>
      </c>
      <c r="BY10">
        <f t="shared" si="46"/>
        <v>-5.8880308880308874E-2</v>
      </c>
      <c r="BZ10">
        <f t="shared" si="47"/>
        <v>0.40834221041418428</v>
      </c>
      <c r="CA10">
        <f t="shared" si="48"/>
        <v>0.48269706066870738</v>
      </c>
      <c r="CB10">
        <f t="shared" si="49"/>
        <v>-7.4354850254523097E-2</v>
      </c>
      <c r="CC10">
        <f t="shared" si="50"/>
        <v>-0.21183846183846183</v>
      </c>
      <c r="CD10">
        <f t="shared" si="51"/>
        <v>-0.23496091086058374</v>
      </c>
      <c r="CE10">
        <f>SUMIF('1996'!$B$2:$B$31,B10,'1996'!M$2:M$31)</f>
        <v>0.44818652849740931</v>
      </c>
      <c r="CF10">
        <f>SUMIF('1996'!$B$2:$B$31,B10,'1996'!E$2:E$31)</f>
        <v>0.44818652849740931</v>
      </c>
      <c r="CG10">
        <f>SUMIF('1996'!$B$2:$B$31,B10,'1996'!G$2:G$31)</f>
        <v>0.34369602763385149</v>
      </c>
      <c r="CH10">
        <f t="shared" si="52"/>
        <v>0.10449050086355782</v>
      </c>
      <c r="CI10">
        <f t="shared" si="53"/>
        <v>0.56597600872410025</v>
      </c>
      <c r="CJ10">
        <f t="shared" si="54"/>
        <v>0.43402399127589969</v>
      </c>
      <c r="CK10">
        <f t="shared" si="55"/>
        <v>0.13195201744820056</v>
      </c>
      <c r="CL10">
        <f t="shared" si="56"/>
        <v>0.1633708097438667</v>
      </c>
      <c r="CM10">
        <f t="shared" si="57"/>
        <v>0.20630686770272366</v>
      </c>
      <c r="CN10">
        <f>SUMIF('2000'!$B$2:$B$31,$B10,'2000'!M$2:M$31)</f>
        <v>0.55409504550050559</v>
      </c>
      <c r="CO10">
        <f>SUMIF('2000'!$B$2:$B$31,$B10,'2000'!E$2:E$31)</f>
        <v>0.55409504550050559</v>
      </c>
      <c r="CP10">
        <f>SUMIF('2000'!$B$2:$B$31,$B10,'2000'!G$2:G$31)</f>
        <v>0.26390293225480282</v>
      </c>
      <c r="CQ10">
        <f t="shared" si="58"/>
        <v>0.29019211324570277</v>
      </c>
      <c r="CR10">
        <f t="shared" si="59"/>
        <v>0.67737948084054389</v>
      </c>
      <c r="CS10">
        <f t="shared" si="60"/>
        <v>0.32262051915945611</v>
      </c>
      <c r="CT10">
        <f t="shared" si="61"/>
        <v>0.35475896168108778</v>
      </c>
      <c r="CU10">
        <f t="shared" si="62"/>
        <v>0.18570161238214494</v>
      </c>
      <c r="CV10">
        <f t="shared" si="63"/>
        <v>0.22280694423288722</v>
      </c>
      <c r="CW10">
        <f>SUMIF('2004'!$A$2:$A$31,$B10,'2004'!S$2:S$31)</f>
        <v>0.54678362573099415</v>
      </c>
      <c r="CX10">
        <f>SUMIF('2004'!$A$2:$A$31,$B10,'2004'!Q$2:Q$31)</f>
        <v>0.54678362573099415</v>
      </c>
      <c r="CY10">
        <f>SUMIF('2004'!$A$2:$A$31,$B10,'2004'!O$2:O$31)</f>
        <v>0.40935672514619881</v>
      </c>
      <c r="CZ10">
        <f t="shared" si="64"/>
        <v>0.13742690058479534</v>
      </c>
      <c r="DA10">
        <f t="shared" si="65"/>
        <v>0.5718654434250765</v>
      </c>
      <c r="DB10">
        <f t="shared" si="66"/>
        <v>0.42813455657492355</v>
      </c>
      <c r="DC10">
        <f t="shared" si="67"/>
        <v>0.14373088685015295</v>
      </c>
      <c r="DD10">
        <f t="shared" si="68"/>
        <v>-0.15276521266090742</v>
      </c>
      <c r="DE10">
        <f t="shared" si="69"/>
        <v>-7.9076057382734266E-2</v>
      </c>
      <c r="DF10">
        <f>SUMIF('2008'!$A$2:$A$31,$B10,'2008'!J$2:J$31)</f>
        <v>0.52349624060150379</v>
      </c>
      <c r="DG10">
        <f>SUMIF('2008'!$A$2:$A$31,$B10,'2008'!E$2:E$31)</f>
        <v>0.52349624060150379</v>
      </c>
      <c r="DH10">
        <f>SUMIF('2008'!$A$2:$A$31,$B10,'2008'!D$2:D$31)</f>
        <v>0.43890977443609025</v>
      </c>
      <c r="DI10">
        <f t="shared" si="70"/>
        <v>8.4586466165413543E-2</v>
      </c>
      <c r="DJ10">
        <f t="shared" si="71"/>
        <v>0.5439453125</v>
      </c>
      <c r="DK10">
        <f t="shared" si="72"/>
        <v>0.4560546875</v>
      </c>
      <c r="DL10">
        <f t="shared" si="73"/>
        <v>8.7890625E-2</v>
      </c>
      <c r="DM10">
        <f t="shared" si="74"/>
        <v>5.2840434419381799E-2</v>
      </c>
      <c r="DN10">
        <f t="shared" si="75"/>
        <v>5.584026185015295E-2</v>
      </c>
      <c r="DO10">
        <f>SUMIF('2012'!$A$2:$A$31,$B10,'2012'!K$2:K$31)</f>
        <v>0.46940928270042193</v>
      </c>
      <c r="DP10">
        <f>SUMIF('2012'!$A$2:$A$31,$B10,'2012'!F$2:F$31)</f>
        <v>0.46940928270042193</v>
      </c>
      <c r="DQ10">
        <f>SUMIF('2012'!$A$2:$A$31,$B10,'2012'!G$2:G$31)</f>
        <v>0.46097046413502107</v>
      </c>
      <c r="DR10">
        <f t="shared" si="76"/>
        <v>8.4388185654008518E-3</v>
      </c>
      <c r="DS10">
        <f t="shared" si="77"/>
        <v>0.50453514739229022</v>
      </c>
      <c r="DT10">
        <f t="shared" si="78"/>
        <v>0.49546485260770973</v>
      </c>
      <c r="DU10">
        <f t="shared" si="79"/>
        <v>9.0702947845804904E-3</v>
      </c>
      <c r="DV10">
        <f t="shared" si="80"/>
        <v>-7.6147647600012691E-2</v>
      </c>
      <c r="DW10">
        <f t="shared" si="81"/>
        <v>-7.882033021541951E-2</v>
      </c>
      <c r="DX10">
        <f>SUMIF('2016'!$A$2:$A$31,$B10,'2016'!I$2:I$31)</f>
        <v>2.4235560588901475</v>
      </c>
      <c r="DY10">
        <f>SUMIF('2016'!$A$2:$A$31,$B10,'2016'!D$2:D$31)</f>
        <v>0.41902604756511891</v>
      </c>
      <c r="DZ10">
        <f>SUMIF('2016'!$A$2:$A$31,$B10,'2016'!E$2:E$31)</f>
        <v>0.42355605889014725</v>
      </c>
      <c r="EA10">
        <f t="shared" si="82"/>
        <v>-4.530011325028338E-3</v>
      </c>
      <c r="EB10">
        <f t="shared" si="83"/>
        <v>0.49731182795698925</v>
      </c>
      <c r="EC10">
        <f t="shared" si="84"/>
        <v>0.50268817204301075</v>
      </c>
      <c r="ED10">
        <f t="shared" si="85"/>
        <v>-5.3763440860215006E-3</v>
      </c>
      <c r="EE10">
        <f t="shared" si="86"/>
        <v>-1.296882989042919E-2</v>
      </c>
      <c r="EF10">
        <f t="shared" si="87"/>
        <v>-1.4446638870601991E-2</v>
      </c>
      <c r="EG10">
        <f>SUMIF('1960'!$A$2:$A$31,$A10,'1960'!L$2:L$31)</f>
        <v>0.5530437344637199</v>
      </c>
      <c r="EH10">
        <f>SUMIF('1960'!$A$2:$A$31,$A10,'1960'!K$2:K$31)</f>
        <v>0.5530437344637199</v>
      </c>
      <c r="EI10">
        <f>SUMIF('1960'!$A$2:$A$31,$A10,'1960'!J$2:J$31)</f>
        <v>0.44695626553628015</v>
      </c>
      <c r="EJ10">
        <f t="shared" si="88"/>
        <v>0.10608746892743975</v>
      </c>
      <c r="EK10">
        <f t="shared" si="89"/>
        <v>0.5530437344637199</v>
      </c>
      <c r="EL10">
        <f t="shared" si="90"/>
        <v>0.44695626553628015</v>
      </c>
      <c r="EM10">
        <f t="shared" si="91"/>
        <v>0.10608746892743975</v>
      </c>
      <c r="EN10">
        <f>SUMIF('1964'!$A$2:$A$31,$A10,'1964'!L$2:L$31)</f>
        <v>2.7677825687494604</v>
      </c>
      <c r="EO10">
        <f>SUMIF('1964'!$A$2:$A$31,$A10,'1964'!K$2:K$31)</f>
        <v>0.23221743125053942</v>
      </c>
      <c r="EP10">
        <f>SUMIF('1964'!$A$2:$A$31,$A10,'1964'!J$2:J$31)</f>
        <v>0.76778256874946049</v>
      </c>
      <c r="EQ10">
        <f t="shared" si="92"/>
        <v>-0.5355651374989211</v>
      </c>
      <c r="ER10">
        <f t="shared" si="93"/>
        <v>0.23221743125053945</v>
      </c>
      <c r="ES10">
        <f t="shared" si="94"/>
        <v>0.7677825687494606</v>
      </c>
      <c r="ET10">
        <f t="shared" si="95"/>
        <v>-0.53556513749892121</v>
      </c>
      <c r="EU10">
        <f t="shared" si="96"/>
        <v>-0.64165260642636079</v>
      </c>
      <c r="EV10">
        <f t="shared" si="97"/>
        <v>-0.64165260642636102</v>
      </c>
      <c r="EW10">
        <f>SUMIF('1968'!$A$2:$A$31,$A10,'1968'!O$2:O$31)</f>
        <v>0.49977940708922441</v>
      </c>
      <c r="EX10">
        <f>SUMIF('1968'!$A$2:$A$31,$A10,'1968'!M$2:M$31)</f>
        <v>0.49977940708922441</v>
      </c>
      <c r="EY10">
        <f>SUMIF('1968'!$A$2:$A$31,$A10,'1968'!L$2:L$31)</f>
        <v>0.33566838471628879</v>
      </c>
      <c r="EZ10">
        <f t="shared" si="98"/>
        <v>0.16411102237293562</v>
      </c>
      <c r="FA10">
        <f t="shared" si="99"/>
        <v>0.59821740148374203</v>
      </c>
      <c r="FB10">
        <f t="shared" si="100"/>
        <v>0.40178259851625797</v>
      </c>
      <c r="FC10">
        <f t="shared" si="101"/>
        <v>0.19643480296748406</v>
      </c>
      <c r="FD10">
        <f t="shared" si="102"/>
        <v>0.69967615987185672</v>
      </c>
      <c r="FE10">
        <f t="shared" si="103"/>
        <v>0.73199994046640526</v>
      </c>
      <c r="FF10">
        <f>SUMIF('1972'!$A$2:$A$31,$A10,'1972'!O$2:O$31)</f>
        <v>0.69674694257083303</v>
      </c>
      <c r="FG10">
        <f>SUMIF('1972'!$A$2:$A$31,$A10,'1972'!M$2:M$31)</f>
        <v>0.69674694257083303</v>
      </c>
      <c r="FH10">
        <f>SUMIF('1972'!$A$2:$A$31,$A10,'1972'!L$2:L$31)</f>
        <v>0.25416766252964773</v>
      </c>
      <c r="FI10">
        <f t="shared" si="104"/>
        <v>0.4425792800411853</v>
      </c>
      <c r="FJ10">
        <f t="shared" si="105"/>
        <v>0.73271242110873824</v>
      </c>
      <c r="FK10">
        <f t="shared" si="106"/>
        <v>0.2672875788912617</v>
      </c>
      <c r="FL10">
        <f t="shared" si="107"/>
        <v>0.46542484221747654</v>
      </c>
      <c r="FM10">
        <f t="shared" si="108"/>
        <v>0.27846825766824967</v>
      </c>
      <c r="FN10">
        <f t="shared" si="109"/>
        <v>0.26899003924999249</v>
      </c>
      <c r="FO10">
        <f>SUMIF('1976'!$A$2:$A$31,$A10,'1976'!R$2:R$31)</f>
        <v>0.61326796282625817</v>
      </c>
      <c r="FP10">
        <f>SUMIF('1976'!$A$2:$A$31,$A10,'1976'!O$2:O$31)</f>
        <v>0.61326796282625817</v>
      </c>
      <c r="FQ10">
        <f>SUMIF('1976'!$A$2:$A$31,$A10,'1976'!N$2:N$31)</f>
        <v>0.3305958406293571</v>
      </c>
      <c r="FR10">
        <f t="shared" si="110"/>
        <v>0.28267212219690108</v>
      </c>
      <c r="FS10">
        <f t="shared" si="111"/>
        <v>0.64974200788397629</v>
      </c>
      <c r="FT10">
        <f t="shared" si="112"/>
        <v>0.35025799211602376</v>
      </c>
      <c r="FU10">
        <f t="shared" si="113"/>
        <v>0.29948401576795253</v>
      </c>
      <c r="FV10">
        <f t="shared" si="114"/>
        <v>-0.15990715784428422</v>
      </c>
      <c r="FW10">
        <f t="shared" si="115"/>
        <v>-0.16594082644952401</v>
      </c>
      <c r="FX10">
        <f>SUMIF('1980'!$A$2:$A$31,$A10,'1980'!U$2:U$31)</f>
        <v>0.66490513390826533</v>
      </c>
      <c r="FY10">
        <f>SUMIF('1980'!$A$2:$A$31,$A10,'1980'!S$2:S$31)</f>
        <v>0.66490513390826533</v>
      </c>
      <c r="FZ10">
        <f>SUMIF('1980'!$A$2:$A$31,$A10,'1980'!Q$2:Q$31)</f>
        <v>0.19901342718296153</v>
      </c>
      <c r="GA10">
        <f t="shared" si="116"/>
        <v>0.46589170672530378</v>
      </c>
      <c r="GB10">
        <f t="shared" si="117"/>
        <v>0.76963867180769319</v>
      </c>
      <c r="GC10">
        <f t="shared" si="118"/>
        <v>0.23036132819230676</v>
      </c>
      <c r="GD10">
        <f t="shared" si="119"/>
        <v>0.53927734361538637</v>
      </c>
      <c r="GE10">
        <f t="shared" si="120"/>
        <v>0.1832195845284027</v>
      </c>
      <c r="GF10">
        <f t="shared" si="121"/>
        <v>0.23979332784743385</v>
      </c>
      <c r="GG10">
        <f>SUMIF('1984'!$A$2:$A$31,$A10,'1984'!R$2:R$31)</f>
        <v>0.67177348936118597</v>
      </c>
      <c r="GH10">
        <f>SUMIF('1984'!$A$2:$A$31,$A10,'1984'!Q$2:Q$31)</f>
        <v>0.67177348936118597</v>
      </c>
      <c r="GI10">
        <f>SUMIF('1984'!$A$2:$A$31,$A10,'1984'!P$2:P$31)</f>
        <v>0.28552113906534071</v>
      </c>
      <c r="GJ10">
        <f t="shared" si="122"/>
        <v>0.38625235029584526</v>
      </c>
      <c r="GK10">
        <f t="shared" si="123"/>
        <v>0.7017416262591567</v>
      </c>
      <c r="GL10">
        <f t="shared" si="124"/>
        <v>0.2982583737408433</v>
      </c>
      <c r="GM10">
        <f t="shared" si="125"/>
        <v>0.40348325251831341</v>
      </c>
      <c r="GN10">
        <f t="shared" si="126"/>
        <v>-7.9639356429458519E-2</v>
      </c>
      <c r="GO10">
        <f t="shared" si="127"/>
        <v>-0.13579409109707297</v>
      </c>
      <c r="GP10">
        <f>SUMIF('1988'!$A$2:$A$31,$A10,'1988'!X$2:X$31)</f>
        <v>0.56293503505641074</v>
      </c>
      <c r="GQ10">
        <f>SUMIF('1988'!$A$2:$A$31,$A10,'1988'!R$2:R$31)</f>
        <v>0.56293503505641074</v>
      </c>
      <c r="GR10">
        <f>SUMIF('1988'!$A$2:$A$31,$A10,'1988'!S$2:S$31)</f>
        <v>0.39399742002730759</v>
      </c>
      <c r="GS10">
        <f t="shared" si="128"/>
        <v>0.16893761502910315</v>
      </c>
      <c r="GT10">
        <f t="shared" si="129"/>
        <v>0.58827039679322157</v>
      </c>
      <c r="GU10">
        <f t="shared" si="130"/>
        <v>0.41172960320677832</v>
      </c>
      <c r="GV10">
        <f t="shared" si="131"/>
        <v>0.17654079358644326</v>
      </c>
      <c r="GW10">
        <f t="shared" si="132"/>
        <v>-0.21731473526674211</v>
      </c>
      <c r="GX10">
        <f t="shared" si="133"/>
        <v>-0.22694245893187015</v>
      </c>
      <c r="GY10">
        <f>SUMIF('1992'!$A$2:$A$31,$A10,'1992'!AJ$2:AJ$31)</f>
        <v>2.369475785682682</v>
      </c>
      <c r="GZ10">
        <f>SUMIF('1992'!$A$2:$A$31,$A10,'1992'!Z$2:Z$31)</f>
        <v>0.32712058005161454</v>
      </c>
      <c r="HA10">
        <f>SUMIF('1992'!$A$2:$A$31,$A10,'1992'!AB$2:AB$31)</f>
        <v>0.36947578568268225</v>
      </c>
      <c r="HB10">
        <f t="shared" si="134"/>
        <v>-4.2355205631067705E-2</v>
      </c>
      <c r="HC10">
        <f t="shared" si="135"/>
        <v>0.46959845922651328</v>
      </c>
      <c r="HD10">
        <f t="shared" si="136"/>
        <v>0.53040154077348667</v>
      </c>
      <c r="HE10">
        <f t="shared" si="137"/>
        <v>-6.0803081546973392E-2</v>
      </c>
      <c r="HF10">
        <f t="shared" si="138"/>
        <v>-0.21129282066017085</v>
      </c>
      <c r="HG10">
        <f t="shared" si="139"/>
        <v>-0.23734387513341665</v>
      </c>
      <c r="HH10">
        <f>SUMIF('1996'!$B$2:$B$31,$B10,'1996'!AG$2:AG$31)</f>
        <v>0.45598384912635054</v>
      </c>
      <c r="HI10">
        <f>SUMIF('1996'!$B$2:$B$31,$B10,'1996'!Y$2:Y$31)</f>
        <v>0.45598384912635054</v>
      </c>
      <c r="HJ10">
        <f>SUMIF('1996'!$B$2:$B$31,$B10,'1996'!AA$2:AA$31)</f>
        <v>0.3375187016498612</v>
      </c>
      <c r="HK10">
        <f t="shared" si="140"/>
        <v>0.11846514747648934</v>
      </c>
      <c r="HL10">
        <f t="shared" si="141"/>
        <v>0.5746469859237413</v>
      </c>
      <c r="HM10">
        <f t="shared" si="142"/>
        <v>0.42535301407625875</v>
      </c>
      <c r="HN10">
        <f t="shared" si="143"/>
        <v>0.14929397184748255</v>
      </c>
      <c r="HO10">
        <f t="shared" si="144"/>
        <v>0.16082035310755705</v>
      </c>
      <c r="HP10">
        <f t="shared" si="145"/>
        <v>0.21009705339445595</v>
      </c>
      <c r="HQ10">
        <f>SUMIF('2000'!$B$2:$B$31,$B10,'2000'!AG$2:AG$31)</f>
        <v>0.5531223380013216</v>
      </c>
      <c r="HR10">
        <f>SUMIF('2000'!$B$2:$B$31,$B10,'2000'!E$2:E$31)</f>
        <v>0.55409504550050559</v>
      </c>
      <c r="HS10">
        <f>SUMIF('2000'!$B$2:$B$31,$B10,'2000'!G$2:G$31)</f>
        <v>0.26390293225480282</v>
      </c>
      <c r="HT10">
        <f t="shared" si="146"/>
        <v>0.29019211324570277</v>
      </c>
      <c r="HU10">
        <f t="shared" si="147"/>
        <v>0.67737948084054389</v>
      </c>
      <c r="HV10">
        <f t="shared" si="148"/>
        <v>0.32262051915945611</v>
      </c>
      <c r="HW10">
        <f t="shared" si="149"/>
        <v>0.35475896168108778</v>
      </c>
      <c r="HX10">
        <f t="shared" si="150"/>
        <v>0.17172696576921342</v>
      </c>
      <c r="HY10">
        <f t="shared" si="151"/>
        <v>0.20546498983360523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f>SUMIF('2008'!$A$2:$A$31,$B10,'2008'!Z$2:Z$31)</f>
        <v>0.50986940666943203</v>
      </c>
      <c r="IJ10">
        <f>SUMIF('2008'!$A$2:$A$31,$B10,'2008'!U$2:U$31)</f>
        <v>0.50986940666943203</v>
      </c>
      <c r="IK10">
        <f>SUMIF('2008'!$A$2:$A$31,$B10,'2008'!T$2:T$31)</f>
        <v>0.45139736307443112</v>
      </c>
      <c r="IL10">
        <f t="shared" si="152"/>
        <v>5.8472043595000911E-2</v>
      </c>
      <c r="IM10">
        <f t="shared" si="153"/>
        <v>0.53041405644896122</v>
      </c>
      <c r="IN10">
        <f t="shared" si="154"/>
        <v>0.46958594355103878</v>
      </c>
      <c r="IO10">
        <f t="shared" si="155"/>
        <v>6.0828112897922448E-2</v>
      </c>
      <c r="IP10">
        <v>0</v>
      </c>
      <c r="IQ10">
        <v>0</v>
      </c>
      <c r="IR10">
        <f>SUMIF('2012'!$A$2:$A$31,$B10,'2012'!W$2:W$31)</f>
        <v>0.47733755321925825</v>
      </c>
      <c r="IS10">
        <f>SUMIF('2012'!$A$2:$A$31,$B10,'2012'!R$2:R$31)</f>
        <v>0.47733755321925825</v>
      </c>
      <c r="IT10">
        <f>SUMIF('2012'!$A$2:$A$31,$B10,'2012'!S$2:S$31)</f>
        <v>0.45400626268329697</v>
      </c>
      <c r="IU10">
        <f t="shared" si="156"/>
        <v>2.333129053596128E-2</v>
      </c>
      <c r="IV10">
        <f t="shared" si="157"/>
        <v>0.51252560554844673</v>
      </c>
      <c r="IW10">
        <f t="shared" si="158"/>
        <v>0.48747439445155322</v>
      </c>
      <c r="IX10">
        <f t="shared" si="159"/>
        <v>2.5051211096893511E-2</v>
      </c>
      <c r="IY10">
        <f t="shared" si="160"/>
        <v>-3.5140753059039631E-2</v>
      </c>
      <c r="IZ10">
        <f t="shared" si="161"/>
        <v>-3.5776901801028937E-2</v>
      </c>
      <c r="JA10">
        <f>SUMIF('2016'!$A$2:$A$31,$B10,'2016'!W$2:W$31)</f>
        <v>2.4460856389420851</v>
      </c>
      <c r="JB10">
        <f>SUMIF('2016'!$A$2:$A$31,$B10,'2016'!R$2:R$31)</f>
        <v>0.40656681457398941</v>
      </c>
      <c r="JC10">
        <f>SUMIF('2016'!$A$2:$A$31,$B10,'2016'!S$2:S$31)</f>
        <v>0.44608563894208531</v>
      </c>
      <c r="JD10">
        <f t="shared" si="162"/>
        <v>-3.9518824368095895E-2</v>
      </c>
      <c r="JE10">
        <f t="shared" si="163"/>
        <v>0.47682594813095741</v>
      </c>
      <c r="JF10">
        <f t="shared" si="164"/>
        <v>0.52317405186904264</v>
      </c>
      <c r="JG10">
        <f t="shared" si="165"/>
        <v>-4.6348103738085233E-2</v>
      </c>
      <c r="JH10">
        <f t="shared" si="166"/>
        <v>-6.2850114904057175E-2</v>
      </c>
      <c r="JI10">
        <f t="shared" si="167"/>
        <v>-7.1399314834978744E-2</v>
      </c>
    </row>
    <row r="11" spans="1:269" x14ac:dyDescent="0.3">
      <c r="A11" t="s">
        <v>49</v>
      </c>
      <c r="B11" t="s">
        <v>50</v>
      </c>
      <c r="C11" t="s">
        <v>50</v>
      </c>
      <c r="D11">
        <f>SUMIF('1960'!$A$2:$A$31,$A11,'1960'!D$2:D$31)</f>
        <v>2.5434782608695654</v>
      </c>
      <c r="E11">
        <f>SUMIF('1960'!$A$2:$A$31,$A11,'1960'!C$2:C$31)</f>
        <v>0.45652173913043476</v>
      </c>
      <c r="F11">
        <f>SUMIF('1960'!$A$2:$A$31,$A11,'1960'!B$2:B$31)</f>
        <v>0.54347826086956519</v>
      </c>
      <c r="G11">
        <f t="shared" si="0"/>
        <v>-8.6956521739130432E-2</v>
      </c>
      <c r="H11">
        <f t="shared" si="1"/>
        <v>0.45652173913043476</v>
      </c>
      <c r="I11">
        <f t="shared" si="2"/>
        <v>0.54347826086956519</v>
      </c>
      <c r="J11">
        <f t="shared" si="3"/>
        <v>-8.6956521739130432E-2</v>
      </c>
      <c r="K11">
        <f>SUMIF('1964'!$A$2:$A$31,$A11,'1964'!D$2:D$31)</f>
        <v>2.8830128205128203</v>
      </c>
      <c r="L11">
        <f>SUMIF('1964'!$A$2:$A$31,$A11,'1964'!C$2:C$31)</f>
        <v>0.11698717948717949</v>
      </c>
      <c r="M11">
        <f>SUMIF('1964'!$A$2:$A$31,$A11,'1964'!B$2:B$31)</f>
        <v>0.88301282051282048</v>
      </c>
      <c r="N11">
        <f t="shared" si="4"/>
        <v>-0.76602564102564097</v>
      </c>
      <c r="O11">
        <f t="shared" si="5"/>
        <v>0.11698717948717949</v>
      </c>
      <c r="P11">
        <f t="shared" si="6"/>
        <v>0.88301282051282048</v>
      </c>
      <c r="Q11">
        <f t="shared" si="7"/>
        <v>-0.76602564102564097</v>
      </c>
      <c r="R11">
        <f t="shared" si="8"/>
        <v>-0.67906911928651059</v>
      </c>
      <c r="S11">
        <f t="shared" si="9"/>
        <v>-0.67906911928651059</v>
      </c>
      <c r="T11">
        <f>SUMIF('1968'!$A$2:$A$31,$A11,'1968'!E$2:E$31)</f>
        <v>2.5251299826689775</v>
      </c>
      <c r="U11">
        <f>SUMIF('1968'!$A$2:$A$31,$A11,'1968'!C$2:C$31)</f>
        <v>0.42461005199306762</v>
      </c>
      <c r="V11">
        <f>SUMIF('1968'!$A$2:$A$31,$A11,'1968'!B$2:B$31)</f>
        <v>0.52512998266897748</v>
      </c>
      <c r="W11">
        <f t="shared" si="10"/>
        <v>-0.10051993067590986</v>
      </c>
      <c r="X11">
        <f t="shared" si="11"/>
        <v>0.44708029197080296</v>
      </c>
      <c r="Y11">
        <f t="shared" si="12"/>
        <v>0.5529197080291971</v>
      </c>
      <c r="Z11">
        <f t="shared" si="13"/>
        <v>-0.10583941605839414</v>
      </c>
      <c r="AA11">
        <f t="shared" si="14"/>
        <v>0.66550571034973105</v>
      </c>
      <c r="AB11">
        <f t="shared" si="15"/>
        <v>0.66018622496724677</v>
      </c>
      <c r="AC11">
        <f>SUMIF('1972'!$A$2:$A$31,$A11,'1972'!E$2:E$31)</f>
        <v>2.5227272727272725</v>
      </c>
      <c r="AD11">
        <f>SUMIF('1972'!$A$2:$A$31,$A11,'1972'!C$2:C$31)</f>
        <v>0.44930069930069932</v>
      </c>
      <c r="AE11">
        <f>SUMIF('1972'!$A$2:$A$31,$A11,'1972'!B$2:B$31)</f>
        <v>0.52272727272727271</v>
      </c>
      <c r="AF11">
        <f t="shared" si="16"/>
        <v>-7.3426573426573383E-2</v>
      </c>
      <c r="AG11">
        <f t="shared" si="17"/>
        <v>0.46223021582733814</v>
      </c>
      <c r="AH11">
        <f t="shared" si="18"/>
        <v>0.53776978417266186</v>
      </c>
      <c r="AI11">
        <f t="shared" si="19"/>
        <v>-7.5539568345323715E-2</v>
      </c>
      <c r="AJ11">
        <f t="shared" si="20"/>
        <v>2.709335724933648E-2</v>
      </c>
      <c r="AK11">
        <f t="shared" si="21"/>
        <v>3.0299847713070427E-2</v>
      </c>
      <c r="AL11">
        <f>SUMIF('1976'!$A$2:$A$31,$A11,'1976'!F$2:F$31)</f>
        <v>2.5091819699499167</v>
      </c>
      <c r="AM11">
        <f>SUMIF('1976'!$A$2:$A$31,$A11,'1976'!C$2:C$31)</f>
        <v>0.41736227045075125</v>
      </c>
      <c r="AN11">
        <f>SUMIF('1976'!$A$2:$A$31,$A11,'1976'!B$2:B$31)</f>
        <v>0.50918196994991649</v>
      </c>
      <c r="AO11">
        <f t="shared" si="22"/>
        <v>-9.1819699499165242E-2</v>
      </c>
      <c r="AP11">
        <f t="shared" si="23"/>
        <v>0.45045045045045046</v>
      </c>
      <c r="AQ11">
        <f t="shared" si="24"/>
        <v>0.54954954954954949</v>
      </c>
      <c r="AR11">
        <f t="shared" si="25"/>
        <v>-9.9099099099099031E-2</v>
      </c>
      <c r="AS11">
        <f t="shared" si="26"/>
        <v>-1.8393126072591859E-2</v>
      </c>
      <c r="AT11">
        <f t="shared" si="27"/>
        <v>-2.3559530753775315E-2</v>
      </c>
      <c r="AU11">
        <f>SUMIF('1980'!$A$2:$A$31,$A11,'1980'!G$2:G$31)</f>
        <v>2.5494791666666665</v>
      </c>
      <c r="AV11">
        <f>SUMIF('1980'!$A$2:$A$31,$A11,'1980'!E$2:E$31)</f>
        <v>0.296875</v>
      </c>
      <c r="AW11">
        <f>SUMIF('1980'!$A$2:$A$31,$A11,'1980'!C$2:C$31)</f>
        <v>0.54947916666666663</v>
      </c>
      <c r="AX11">
        <f t="shared" si="28"/>
        <v>-0.25260416666666663</v>
      </c>
      <c r="AY11">
        <f t="shared" si="29"/>
        <v>0.35076923076923078</v>
      </c>
      <c r="AZ11">
        <f t="shared" si="30"/>
        <v>0.64923076923076917</v>
      </c>
      <c r="BA11">
        <f t="shared" si="31"/>
        <v>-0.29846153846153839</v>
      </c>
      <c r="BB11">
        <f t="shared" si="32"/>
        <v>-0.16078446716750139</v>
      </c>
      <c r="BC11">
        <f t="shared" si="33"/>
        <v>-0.19936243936243936</v>
      </c>
      <c r="BD11">
        <f>SUMIF('1984'!$A$2:$A$31,$A11,'1984'!F$2:F$31)</f>
        <v>2.4988814317673378</v>
      </c>
      <c r="BE11">
        <f>SUMIF('1984'!$A$2:$A$31,$A11,'1984'!E$2:E$31)</f>
        <v>0.46532438478747201</v>
      </c>
      <c r="BF11">
        <f>SUMIF('1984'!$A$2:$A$31,$A11,'1984'!D$2:D$31)</f>
        <v>0.49888143176733779</v>
      </c>
      <c r="BG11">
        <f t="shared" si="34"/>
        <v>-3.3557046979865779E-2</v>
      </c>
      <c r="BH11">
        <f t="shared" si="35"/>
        <v>0.48259860788863113</v>
      </c>
      <c r="BI11">
        <f t="shared" si="36"/>
        <v>0.51740139211136893</v>
      </c>
      <c r="BJ11">
        <f t="shared" si="37"/>
        <v>-3.4802784222737804E-2</v>
      </c>
      <c r="BK11">
        <f t="shared" si="38"/>
        <v>0.21904711968680085</v>
      </c>
      <c r="BL11">
        <f t="shared" si="39"/>
        <v>0.26365875423880059</v>
      </c>
      <c r="BM11">
        <f>SUMIF('1988'!$A$2:$A$31,$A11,'1988'!H$2:H$31)</f>
        <v>2.5276705276705278</v>
      </c>
      <c r="BN11">
        <f>SUMIF('1988'!$A$2:$A$31,$A11,'1988'!B$2:B$31)</f>
        <v>0.41055341055341055</v>
      </c>
      <c r="BO11">
        <f>SUMIF('1988'!$A$2:$A$31,$A11,'1988'!C$2:C$31)</f>
        <v>0.52767052767052769</v>
      </c>
      <c r="BP11">
        <f t="shared" si="40"/>
        <v>-0.11711711711711714</v>
      </c>
      <c r="BQ11">
        <f t="shared" si="41"/>
        <v>0.43758573388203015</v>
      </c>
      <c r="BR11">
        <f t="shared" si="42"/>
        <v>0.56241426611796985</v>
      </c>
      <c r="BS11">
        <f t="shared" si="43"/>
        <v>-0.1248285322359397</v>
      </c>
      <c r="BT11">
        <f t="shared" si="44"/>
        <v>-8.3560070137251363E-2</v>
      </c>
      <c r="BU11">
        <f t="shared" si="45"/>
        <v>-9.0025748013201901E-2</v>
      </c>
      <c r="BV11">
        <f>SUMIF('1992'!$A$2:$A$31,A11,'1992'!L$2:L$31)</f>
        <v>2.4533333333333331</v>
      </c>
      <c r="BW11">
        <f>SUMIF('1992'!$A$2:$A$31,$A11,'1992'!B$2:B$31)</f>
        <v>0.2785185185185185</v>
      </c>
      <c r="BX11">
        <f>SUMIF('1992'!$A$2:$A$31,$A11,'1992'!D$2:D$31)</f>
        <v>0.45333333333333331</v>
      </c>
      <c r="BY11">
        <f t="shared" si="46"/>
        <v>-0.17481481481481481</v>
      </c>
      <c r="BZ11">
        <f t="shared" si="47"/>
        <v>0.36087614496216647</v>
      </c>
      <c r="CA11">
        <f t="shared" si="48"/>
        <v>0.58738351254480292</v>
      </c>
      <c r="CB11">
        <f t="shared" si="49"/>
        <v>-0.22650736758263645</v>
      </c>
      <c r="CC11">
        <f t="shared" si="50"/>
        <v>-5.769769769769767E-2</v>
      </c>
      <c r="CD11">
        <f t="shared" si="51"/>
        <v>-0.10167883534669675</v>
      </c>
      <c r="CE11">
        <f>SUMIF('1996'!$B$2:$B$31,B11,'1996'!M$2:M$31)</f>
        <v>2.467496542185339</v>
      </c>
      <c r="CF11">
        <f>SUMIF('1996'!$B$2:$B$31,B11,'1996'!E$2:E$31)</f>
        <v>0.30428769017980634</v>
      </c>
      <c r="CG11">
        <f>SUMIF('1996'!$B$2:$B$31,B11,'1996'!G$2:G$31)</f>
        <v>0.46749654218533887</v>
      </c>
      <c r="CH11">
        <f t="shared" si="52"/>
        <v>-0.16320885200553253</v>
      </c>
      <c r="CI11">
        <f t="shared" si="53"/>
        <v>0.3942652329749104</v>
      </c>
      <c r="CJ11">
        <f t="shared" si="54"/>
        <v>0.60573476702508966</v>
      </c>
      <c r="CK11">
        <f t="shared" si="55"/>
        <v>-0.21146953405017926</v>
      </c>
      <c r="CL11">
        <f t="shared" si="56"/>
        <v>1.1605962809282278E-2</v>
      </c>
      <c r="CM11">
        <f t="shared" si="57"/>
        <v>1.503783353245719E-2</v>
      </c>
      <c r="CN11">
        <f>SUMIF('2000'!$B$2:$B$31,$B11,'2000'!M$2:M$31)</f>
        <v>0.44254032258064518</v>
      </c>
      <c r="CO11">
        <f>SUMIF('2000'!$B$2:$B$31,$B11,'2000'!E$2:E$31)</f>
        <v>0.44254032258064518</v>
      </c>
      <c r="CP11">
        <f>SUMIF('2000'!$B$2:$B$31,$B11,'2000'!G$2:G$31)</f>
        <v>0.41129032258064518</v>
      </c>
      <c r="CQ11">
        <f t="shared" si="58"/>
        <v>3.125E-2</v>
      </c>
      <c r="CR11">
        <f t="shared" si="59"/>
        <v>0.51829988193624554</v>
      </c>
      <c r="CS11">
        <f t="shared" si="60"/>
        <v>0.4817001180637544</v>
      </c>
      <c r="CT11">
        <f t="shared" si="61"/>
        <v>3.6599763872491142E-2</v>
      </c>
      <c r="CU11">
        <f t="shared" si="62"/>
        <v>0.19445885200553253</v>
      </c>
      <c r="CV11">
        <f t="shared" si="63"/>
        <v>0.24806929792267041</v>
      </c>
      <c r="CW11">
        <f>SUMIF('2004'!$A$2:$A$31,$B11,'2004'!S$2:S$31)</f>
        <v>2.4886251236399604</v>
      </c>
      <c r="CX11">
        <f>SUMIF('2004'!$A$2:$A$31,$B11,'2004'!Q$2:Q$31)</f>
        <v>0.45796241345202771</v>
      </c>
      <c r="CY11">
        <f>SUMIF('2004'!$A$2:$A$31,$B11,'2004'!O$2:O$31)</f>
        <v>0.48862512363996041</v>
      </c>
      <c r="CZ11">
        <f t="shared" si="64"/>
        <v>-3.0662710187932707E-2</v>
      </c>
      <c r="DA11">
        <f t="shared" si="65"/>
        <v>0.48380355276907006</v>
      </c>
      <c r="DB11">
        <f t="shared" si="66"/>
        <v>0.51619644723093006</v>
      </c>
      <c r="DC11">
        <f t="shared" si="67"/>
        <v>-3.239289446186E-2</v>
      </c>
      <c r="DD11">
        <f t="shared" si="68"/>
        <v>-6.1912710187932707E-2</v>
      </c>
      <c r="DE11">
        <f t="shared" si="69"/>
        <v>-0.28046219238453041</v>
      </c>
      <c r="DF11">
        <f>SUMIF('2008'!$A$2:$A$31,$B11,'2008'!J$2:J$31)</f>
        <v>2.5</v>
      </c>
      <c r="DG11">
        <f>SUMIF('2008'!$A$2:$A$31,$B11,'2008'!E$2:E$31)</f>
        <v>0.46008869179600886</v>
      </c>
      <c r="DH11">
        <f>SUMIF('2008'!$A$2:$A$31,$B11,'2008'!D$2:D$31)</f>
        <v>0.5</v>
      </c>
      <c r="DI11">
        <f t="shared" si="70"/>
        <v>-3.9911308203991136E-2</v>
      </c>
      <c r="DJ11">
        <f t="shared" si="71"/>
        <v>0.47921478060046191</v>
      </c>
      <c r="DK11">
        <f t="shared" si="72"/>
        <v>0.52078521939953815</v>
      </c>
      <c r="DL11">
        <f t="shared" si="73"/>
        <v>-4.1570438799076237E-2</v>
      </c>
      <c r="DM11">
        <f t="shared" si="74"/>
        <v>9.2485980160584291E-3</v>
      </c>
      <c r="DN11">
        <f t="shared" si="75"/>
        <v>9.1775443372162369E-3</v>
      </c>
      <c r="DO11">
        <f>SUMIF('2012'!$A$2:$A$31,$B11,'2012'!K$2:K$31)</f>
        <v>2.5975056689342404</v>
      </c>
      <c r="DP11">
        <f>SUMIF('2012'!$A$2:$A$31,$B11,'2012'!F$2:F$31)</f>
        <v>0.35600907029478457</v>
      </c>
      <c r="DQ11">
        <f>SUMIF('2012'!$A$2:$A$31,$B11,'2012'!G$2:G$31)</f>
        <v>0.5975056689342404</v>
      </c>
      <c r="DR11">
        <f t="shared" si="76"/>
        <v>-0.24149659863945583</v>
      </c>
      <c r="DS11">
        <f t="shared" si="77"/>
        <v>0.37336504161712247</v>
      </c>
      <c r="DT11">
        <f t="shared" si="78"/>
        <v>0.62663495838287753</v>
      </c>
      <c r="DU11">
        <f t="shared" si="79"/>
        <v>-0.25326991676575505</v>
      </c>
      <c r="DV11">
        <f t="shared" si="80"/>
        <v>-0.20158529043546469</v>
      </c>
      <c r="DW11">
        <f t="shared" si="81"/>
        <v>-0.21169947796667882</v>
      </c>
      <c r="DX11">
        <f>SUMIF('2016'!$A$2:$A$31,$B11,'2016'!I$2:I$31)</f>
        <v>2.5005945303210462</v>
      </c>
      <c r="DY11">
        <f>SUMIF('2016'!$A$2:$A$31,$B11,'2016'!D$2:D$31)</f>
        <v>0.32818073721759811</v>
      </c>
      <c r="DZ11">
        <f>SUMIF('2016'!$A$2:$A$31,$B11,'2016'!E$2:E$31)</f>
        <v>0.50059453032104639</v>
      </c>
      <c r="EA11">
        <f t="shared" si="82"/>
        <v>-0.17241379310344829</v>
      </c>
      <c r="EB11">
        <f t="shared" si="83"/>
        <v>0.39598278335724535</v>
      </c>
      <c r="EC11">
        <f t="shared" si="84"/>
        <v>0.60401721664275465</v>
      </c>
      <c r="ED11">
        <f t="shared" si="85"/>
        <v>-0.2080344332855093</v>
      </c>
      <c r="EE11">
        <f t="shared" si="86"/>
        <v>6.9082805536007541E-2</v>
      </c>
      <c r="EF11">
        <f t="shared" si="87"/>
        <v>4.5235483480245753E-2</v>
      </c>
      <c r="EG11">
        <f>SUMIF('1960'!$A$2:$A$31,$A11,'1960'!L$2:L$31)</f>
        <v>2.5347912032834565</v>
      </c>
      <c r="EH11">
        <f>SUMIF('1960'!$A$2:$A$31,$A11,'1960'!K$2:K$31)</f>
        <v>0.46520879671654336</v>
      </c>
      <c r="EI11">
        <f>SUMIF('1960'!$A$2:$A$31,$A11,'1960'!J$2:J$31)</f>
        <v>0.53479120328345664</v>
      </c>
      <c r="EJ11">
        <f t="shared" si="88"/>
        <v>-6.958240656691328E-2</v>
      </c>
      <c r="EK11">
        <f t="shared" si="89"/>
        <v>0.46520879671654336</v>
      </c>
      <c r="EL11">
        <f t="shared" si="90"/>
        <v>0.53479120328345664</v>
      </c>
      <c r="EM11">
        <f t="shared" si="91"/>
        <v>-6.958240656691328E-2</v>
      </c>
      <c r="EN11">
        <f>SUMIF('1964'!$A$2:$A$31,$A11,'1964'!L$2:L$31)</f>
        <v>2.8700667701771438</v>
      </c>
      <c r="EO11">
        <f>SUMIF('1964'!$A$2:$A$31,$A11,'1964'!K$2:K$31)</f>
        <v>0.1299332298228566</v>
      </c>
      <c r="EP11">
        <f>SUMIF('1964'!$A$2:$A$31,$A11,'1964'!J$2:J$31)</f>
        <v>0.87006677017714362</v>
      </c>
      <c r="EQ11">
        <f t="shared" si="92"/>
        <v>-0.74013354035428702</v>
      </c>
      <c r="ER11">
        <f t="shared" si="93"/>
        <v>0.12993322982285657</v>
      </c>
      <c r="ES11">
        <f t="shared" si="94"/>
        <v>0.8700667701771434</v>
      </c>
      <c r="ET11">
        <f t="shared" si="95"/>
        <v>-0.7401335403542868</v>
      </c>
      <c r="EU11">
        <f t="shared" si="96"/>
        <v>-0.67055113378737374</v>
      </c>
      <c r="EV11">
        <f t="shared" si="97"/>
        <v>-0.67055113378737352</v>
      </c>
      <c r="EW11">
        <f>SUMIF('1968'!$A$2:$A$31,$A11,'1968'!O$2:O$31)</f>
        <v>2.513418771442288</v>
      </c>
      <c r="EX11">
        <f>SUMIF('1968'!$A$2:$A$31,$A11,'1968'!M$2:M$31)</f>
        <v>0.43500337686238222</v>
      </c>
      <c r="EY11">
        <f>SUMIF('1968'!$A$2:$A$31,$A11,'1968'!L$2:L$31)</f>
        <v>0.51341877144228787</v>
      </c>
      <c r="EZ11">
        <f t="shared" si="98"/>
        <v>-7.8415394579905651E-2</v>
      </c>
      <c r="FA11">
        <f t="shared" si="99"/>
        <v>0.45866007836274425</v>
      </c>
      <c r="FB11">
        <f t="shared" si="100"/>
        <v>0.54133992163725575</v>
      </c>
      <c r="FC11">
        <f t="shared" si="101"/>
        <v>-8.26798432745115E-2</v>
      </c>
      <c r="FD11">
        <f t="shared" si="102"/>
        <v>0.66171814577438137</v>
      </c>
      <c r="FE11">
        <f t="shared" si="103"/>
        <v>0.6574536970797753</v>
      </c>
      <c r="FF11">
        <f>SUMIF('1972'!$A$2:$A$31,$A11,'1972'!O$2:O$31)</f>
        <v>2.5215481402456499</v>
      </c>
      <c r="FG11">
        <f>SUMIF('1972'!$A$2:$A$31,$A11,'1972'!M$2:M$31)</f>
        <v>0.45166223503102271</v>
      </c>
      <c r="FH11">
        <f>SUMIF('1972'!$A$2:$A$31,$A11,'1972'!L$2:L$31)</f>
        <v>0.52154814024564966</v>
      </c>
      <c r="FI11">
        <f t="shared" si="104"/>
        <v>-6.9885905214626953E-2</v>
      </c>
      <c r="FJ11">
        <f t="shared" si="105"/>
        <v>0.46409517048420329</v>
      </c>
      <c r="FK11">
        <f t="shared" si="106"/>
        <v>0.53590482951579677</v>
      </c>
      <c r="FL11">
        <f t="shared" si="107"/>
        <v>-7.1809659031593476E-2</v>
      </c>
      <c r="FM11">
        <f t="shared" si="108"/>
        <v>8.5294893652786974E-3</v>
      </c>
      <c r="FN11">
        <f t="shared" si="109"/>
        <v>1.0870184242918024E-2</v>
      </c>
      <c r="FO11">
        <f>SUMIF('1976'!$A$2:$A$31,$A11,'1976'!R$2:R$31)</f>
        <v>2.5021236094276906</v>
      </c>
      <c r="FP11">
        <f>SUMIF('1976'!$A$2:$A$31,$A11,'1976'!O$2:O$31)</f>
        <v>0.42031188249793</v>
      </c>
      <c r="FQ11">
        <f>SUMIF('1976'!$A$2:$A$31,$A11,'1976'!N$2:N$31)</f>
        <v>0.50212360942769041</v>
      </c>
      <c r="FR11">
        <f t="shared" si="110"/>
        <v>-8.1811726929760409E-2</v>
      </c>
      <c r="FS11">
        <f t="shared" si="111"/>
        <v>0.45565449961223026</v>
      </c>
      <c r="FT11">
        <f t="shared" si="112"/>
        <v>0.54434550038776985</v>
      </c>
      <c r="FU11">
        <f t="shared" si="113"/>
        <v>-8.8691000775539597E-2</v>
      </c>
      <c r="FV11">
        <f t="shared" si="114"/>
        <v>-1.1925821715133456E-2</v>
      </c>
      <c r="FW11">
        <f t="shared" si="115"/>
        <v>-1.6881341743946121E-2</v>
      </c>
      <c r="FX11">
        <f>SUMIF('1980'!$A$2:$A$31,$A11,'1980'!U$2:U$31)</f>
        <v>2.541023523962008</v>
      </c>
      <c r="FY11">
        <f>SUMIF('1980'!$A$2:$A$31,$A11,'1980'!S$2:S$31)</f>
        <v>0.30141721712387781</v>
      </c>
      <c r="FZ11">
        <f>SUMIF('1980'!$A$2:$A$31,$A11,'1980'!Q$2:Q$31)</f>
        <v>0.54102352396200815</v>
      </c>
      <c r="GA11">
        <f t="shared" si="116"/>
        <v>-0.23960630683813033</v>
      </c>
      <c r="GB11">
        <f t="shared" si="117"/>
        <v>0.35779040877742718</v>
      </c>
      <c r="GC11">
        <f t="shared" si="118"/>
        <v>0.64220959122257282</v>
      </c>
      <c r="GD11">
        <f t="shared" si="119"/>
        <v>-0.28441918244514564</v>
      </c>
      <c r="GE11">
        <f t="shared" si="120"/>
        <v>-0.15779457990836993</v>
      </c>
      <c r="GF11">
        <f t="shared" si="121"/>
        <v>-0.19572818166960604</v>
      </c>
      <c r="GG11">
        <f>SUMIF('1984'!$A$2:$A$31,$A11,'1984'!R$2:R$31)</f>
        <v>2.4966639103161476</v>
      </c>
      <c r="GH11">
        <f>SUMIF('1984'!$A$2:$A$31,$A11,'1984'!Q$2:Q$31)</f>
        <v>0.46932925727946379</v>
      </c>
      <c r="GI11">
        <f>SUMIF('1984'!$A$2:$A$31,$A11,'1984'!P$2:P$31)</f>
        <v>0.49666391031614771</v>
      </c>
      <c r="GJ11">
        <f t="shared" si="122"/>
        <v>-2.733465303668392E-2</v>
      </c>
      <c r="GK11">
        <f t="shared" si="123"/>
        <v>0.48585152879252719</v>
      </c>
      <c r="GL11">
        <f t="shared" si="124"/>
        <v>0.51414847120747276</v>
      </c>
      <c r="GM11">
        <f t="shared" si="125"/>
        <v>-2.8296942414945569E-2</v>
      </c>
      <c r="GN11">
        <f t="shared" si="126"/>
        <v>0.21227165380144641</v>
      </c>
      <c r="GO11">
        <f t="shared" si="127"/>
        <v>0.25612224003020007</v>
      </c>
      <c r="GP11">
        <f>SUMIF('1988'!$A$2:$A$31,$A11,'1988'!X$2:X$31)</f>
        <v>2.5217737201432873</v>
      </c>
      <c r="GQ11">
        <f>SUMIF('1988'!$A$2:$A$31,$A11,'1988'!R$2:R$31)</f>
        <v>0.42039991768660095</v>
      </c>
      <c r="GR11">
        <f>SUMIF('1988'!$A$2:$A$31,$A11,'1988'!S$2:S$31)</f>
        <v>0.52177372014328716</v>
      </c>
      <c r="GS11">
        <f t="shared" si="128"/>
        <v>-0.1013738024566862</v>
      </c>
      <c r="GT11">
        <f t="shared" si="129"/>
        <v>0.44620216572277438</v>
      </c>
      <c r="GU11">
        <f t="shared" si="130"/>
        <v>0.55379783427722562</v>
      </c>
      <c r="GV11">
        <f t="shared" si="131"/>
        <v>-0.10759566855445124</v>
      </c>
      <c r="GW11">
        <f t="shared" si="132"/>
        <v>-7.4039149420002281E-2</v>
      </c>
      <c r="GX11">
        <f t="shared" si="133"/>
        <v>-7.9298726139505671E-2</v>
      </c>
      <c r="GY11">
        <f>SUMIF('1992'!$A$2:$A$31,$A11,'1992'!AJ$2:AJ$31)</f>
        <v>2.4405697367766335</v>
      </c>
      <c r="GZ11">
        <f>SUMIF('1992'!$A$2:$A$31,$A11,'1992'!Z$2:Z$31)</f>
        <v>0.28228002521105966</v>
      </c>
      <c r="HA11">
        <f>SUMIF('1992'!$A$2:$A$31,$A11,'1992'!AB$2:AB$31)</f>
        <v>0.44056973677663325</v>
      </c>
      <c r="HB11">
        <f t="shared" si="134"/>
        <v>-0.15828971156557359</v>
      </c>
      <c r="HC11">
        <f t="shared" si="135"/>
        <v>0.39050995110636239</v>
      </c>
      <c r="HD11">
        <f t="shared" si="136"/>
        <v>0.60949004889363756</v>
      </c>
      <c r="HE11">
        <f t="shared" si="137"/>
        <v>-0.21898009778727517</v>
      </c>
      <c r="HF11">
        <f t="shared" si="138"/>
        <v>-5.6915909108887386E-2</v>
      </c>
      <c r="HG11">
        <f t="shared" si="139"/>
        <v>-0.11138442923282393</v>
      </c>
      <c r="HH11">
        <f>SUMIF('1996'!$B$2:$B$31,$B11,'1996'!AG$2:AG$31)</f>
        <v>2.4613192162013489</v>
      </c>
      <c r="HI11">
        <f>SUMIF('1996'!$B$2:$B$31,$B11,'1996'!Y$2:Y$31)</f>
        <v>0.31208501080874762</v>
      </c>
      <c r="HJ11">
        <f>SUMIF('1996'!$B$2:$B$31,$B11,'1996'!AA$2:AA$31)</f>
        <v>0.46131921620134864</v>
      </c>
      <c r="HK11">
        <f t="shared" si="140"/>
        <v>-0.14923420539260102</v>
      </c>
      <c r="HL11">
        <f t="shared" si="141"/>
        <v>0.40352121168930921</v>
      </c>
      <c r="HM11">
        <f t="shared" si="142"/>
        <v>0.59647878831069079</v>
      </c>
      <c r="HN11">
        <f t="shared" si="143"/>
        <v>-0.19295757662138158</v>
      </c>
      <c r="HO11">
        <f t="shared" si="144"/>
        <v>9.0555061729725717E-3</v>
      </c>
      <c r="HP11">
        <f t="shared" si="145"/>
        <v>2.6022521165893597E-2</v>
      </c>
      <c r="HQ11">
        <f>SUMIF('2000'!$B$2:$B$31,$B11,'2000'!AG$2:AG$31)</f>
        <v>0.44156761508146125</v>
      </c>
      <c r="HR11">
        <f>SUMIF('2000'!$B$2:$B$31,$B11,'2000'!E$2:E$31)</f>
        <v>0.44254032258064518</v>
      </c>
      <c r="HS11">
        <f>SUMIF('2000'!$B$2:$B$31,$B11,'2000'!G$2:G$31)</f>
        <v>0.41129032258064518</v>
      </c>
      <c r="HT11">
        <f t="shared" si="146"/>
        <v>3.125E-2</v>
      </c>
      <c r="HU11">
        <f t="shared" si="147"/>
        <v>0.51829988193624554</v>
      </c>
      <c r="HV11">
        <f t="shared" si="148"/>
        <v>0.4817001180637544</v>
      </c>
      <c r="HW11">
        <f t="shared" si="149"/>
        <v>3.6599763872491142E-2</v>
      </c>
      <c r="HX11">
        <f t="shared" si="150"/>
        <v>0.18048420539260102</v>
      </c>
      <c r="HY11">
        <f t="shared" si="151"/>
        <v>0.22955734049387272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f>SUMIF('2008'!$A$2:$A$31,$B11,'2008'!Z$2:Z$31)</f>
        <v>2.5125781539909742</v>
      </c>
      <c r="IJ11">
        <f>SUMIF('2008'!$A$2:$A$31,$B11,'2008'!U$2:U$31)</f>
        <v>0.44659181639116491</v>
      </c>
      <c r="IK11">
        <f>SUMIF('2008'!$A$2:$A$31,$B11,'2008'!T$2:T$31)</f>
        <v>0.51257815399097439</v>
      </c>
      <c r="IL11">
        <f t="shared" si="152"/>
        <v>-6.5986337599809486E-2</v>
      </c>
      <c r="IM11">
        <f t="shared" si="153"/>
        <v>0.46560237515905545</v>
      </c>
      <c r="IN11">
        <f t="shared" si="154"/>
        <v>0.53439762484094455</v>
      </c>
      <c r="IO11">
        <f t="shared" si="155"/>
        <v>-6.8795249681889103E-2</v>
      </c>
      <c r="IP11">
        <v>0</v>
      </c>
      <c r="IQ11">
        <v>0</v>
      </c>
      <c r="IR11">
        <f>SUMIF('2012'!$A$2:$A$31,$B11,'2012'!W$2:W$31)</f>
        <v>2.592464416519098</v>
      </c>
      <c r="IS11">
        <f>SUMIF('2012'!$A$2:$A$31,$B11,'2012'!R$2:R$31)</f>
        <v>0.36136513385838592</v>
      </c>
      <c r="IT11">
        <f>SUMIF('2012'!$A$2:$A$31,$B11,'2012'!S$2:S$31)</f>
        <v>0.59246441651909776</v>
      </c>
      <c r="IU11">
        <f t="shared" si="156"/>
        <v>-0.23109928266071184</v>
      </c>
      <c r="IV11">
        <f t="shared" si="157"/>
        <v>0.37885713827525425</v>
      </c>
      <c r="IW11">
        <f t="shared" si="158"/>
        <v>0.62114286172474575</v>
      </c>
      <c r="IX11">
        <f t="shared" si="159"/>
        <v>-0.24228572344949151</v>
      </c>
      <c r="IY11">
        <f t="shared" si="160"/>
        <v>-0.16511294506090235</v>
      </c>
      <c r="IZ11">
        <f t="shared" si="161"/>
        <v>-0.1734904737676024</v>
      </c>
      <c r="JA11">
        <f>SUMIF('2016'!$A$2:$A$31,$B11,'2016'!W$2:W$31)</f>
        <v>2.52640491213847</v>
      </c>
      <c r="JB11">
        <f>SUMIF('2016'!$A$2:$A$31,$B11,'2016'!R$2:R$31)</f>
        <v>0.31623968472033737</v>
      </c>
      <c r="JC11">
        <f>SUMIF('2016'!$A$2:$A$31,$B11,'2016'!S$2:S$31)</f>
        <v>0.52640491213847007</v>
      </c>
      <c r="JD11">
        <f t="shared" si="162"/>
        <v>-0.21016522741813271</v>
      </c>
      <c r="JE11">
        <f t="shared" si="163"/>
        <v>0.37529426510204766</v>
      </c>
      <c r="JF11">
        <f t="shared" si="164"/>
        <v>0.62470573489795234</v>
      </c>
      <c r="JG11">
        <f t="shared" si="165"/>
        <v>-0.24941146979590467</v>
      </c>
      <c r="JH11">
        <f t="shared" si="166"/>
        <v>2.093405524257913E-2</v>
      </c>
      <c r="JI11">
        <f t="shared" si="167"/>
        <v>-7.1257463464131643E-3</v>
      </c>
    </row>
    <row r="12" spans="1:269" x14ac:dyDescent="0.3">
      <c r="A12" t="s">
        <v>51</v>
      </c>
      <c r="B12" t="s">
        <v>52</v>
      </c>
      <c r="C12" t="s">
        <v>52</v>
      </c>
      <c r="D12">
        <f>SUMIF('1960'!$A$2:$A$31,$A12,'1960'!D$2:D$31)</f>
        <v>0.51417721518987347</v>
      </c>
      <c r="E12">
        <f>SUMIF('1960'!$A$2:$A$31,$A12,'1960'!C$2:C$31)</f>
        <v>0.51417721518987347</v>
      </c>
      <c r="F12">
        <f>SUMIF('1960'!$A$2:$A$31,$A12,'1960'!B$2:B$31)</f>
        <v>0.48582278481012658</v>
      </c>
      <c r="G12">
        <f t="shared" si="0"/>
        <v>2.8354430379746887E-2</v>
      </c>
      <c r="H12">
        <f t="shared" si="1"/>
        <v>0.51417721518987347</v>
      </c>
      <c r="I12">
        <f t="shared" si="2"/>
        <v>0.48582278481012658</v>
      </c>
      <c r="J12">
        <f t="shared" si="3"/>
        <v>2.8354430379746887E-2</v>
      </c>
      <c r="K12">
        <f>SUMIF('1964'!$A$2:$A$31,$A12,'1964'!D$2:D$31)</f>
        <v>2.7112299465240639</v>
      </c>
      <c r="L12">
        <f>SUMIF('1964'!$A$2:$A$31,$A12,'1964'!C$2:C$31)</f>
        <v>0.28877005347593582</v>
      </c>
      <c r="M12">
        <f>SUMIF('1964'!$A$2:$A$31,$A12,'1964'!B$2:B$31)</f>
        <v>0.71122994652406413</v>
      </c>
      <c r="N12">
        <f t="shared" si="4"/>
        <v>-0.42245989304812831</v>
      </c>
      <c r="O12">
        <f t="shared" si="5"/>
        <v>0.28877005347593582</v>
      </c>
      <c r="P12">
        <f t="shared" si="6"/>
        <v>0.71122994652406413</v>
      </c>
      <c r="Q12">
        <f t="shared" si="7"/>
        <v>-0.42245989304812831</v>
      </c>
      <c r="R12">
        <f t="shared" si="8"/>
        <v>-0.4508143234278752</v>
      </c>
      <c r="S12">
        <f t="shared" si="9"/>
        <v>-0.4508143234278752</v>
      </c>
      <c r="T12">
        <f>SUMIF('1968'!$A$2:$A$31,$A12,'1968'!E$2:E$31)</f>
        <v>2.4942178940961655</v>
      </c>
      <c r="U12">
        <f>SUMIF('1968'!$A$2:$A$31,$A12,'1968'!C$2:C$31)</f>
        <v>0.4416717386893893</v>
      </c>
      <c r="V12">
        <f>SUMIF('1968'!$A$2:$A$31,$A12,'1968'!B$2:B$31)</f>
        <v>0.49421789409616557</v>
      </c>
      <c r="W12">
        <f t="shared" si="10"/>
        <v>-5.2546155406776263E-2</v>
      </c>
      <c r="X12">
        <f t="shared" si="11"/>
        <v>0.4719271623672231</v>
      </c>
      <c r="Y12">
        <f t="shared" si="12"/>
        <v>0.52807283763277701</v>
      </c>
      <c r="Z12">
        <f t="shared" si="13"/>
        <v>-5.6145675265553918E-2</v>
      </c>
      <c r="AA12">
        <f t="shared" si="14"/>
        <v>0.36991373764135205</v>
      </c>
      <c r="AB12">
        <f t="shared" si="15"/>
        <v>0.36631421778257439</v>
      </c>
      <c r="AC12">
        <f>SUMIF('1972'!$A$2:$A$31,$A12,'1972'!E$2:E$31)</f>
        <v>0.56406080347448428</v>
      </c>
      <c r="AD12">
        <f>SUMIF('1972'!$A$2:$A$31,$A12,'1972'!C$2:C$31)</f>
        <v>0.56406080347448428</v>
      </c>
      <c r="AE12">
        <f>SUMIF('1972'!$A$2:$A$31,$A12,'1972'!B$2:B$31)</f>
        <v>0.41060441549040899</v>
      </c>
      <c r="AF12">
        <f t="shared" si="16"/>
        <v>0.15345638798407529</v>
      </c>
      <c r="AG12">
        <f t="shared" si="17"/>
        <v>0.57872261418492388</v>
      </c>
      <c r="AH12">
        <f t="shared" si="18"/>
        <v>0.42127738581507612</v>
      </c>
      <c r="AI12">
        <f t="shared" si="19"/>
        <v>0.15744522836984776</v>
      </c>
      <c r="AJ12">
        <f t="shared" si="20"/>
        <v>0.20600254339085156</v>
      </c>
      <c r="AK12">
        <f t="shared" si="21"/>
        <v>0.21359090363540167</v>
      </c>
      <c r="AL12">
        <f>SUMIF('1976'!$A$2:$A$31,$A12,'1976'!F$2:F$31)</f>
        <v>0.60079171741778314</v>
      </c>
      <c r="AM12">
        <f>SUMIF('1976'!$A$2:$A$31,$A12,'1976'!C$2:C$31)</f>
        <v>0.60079171741778314</v>
      </c>
      <c r="AN12">
        <f>SUMIF('1976'!$A$2:$A$31,$A12,'1976'!B$2:B$31)</f>
        <v>0.35368453105968334</v>
      </c>
      <c r="AO12">
        <f t="shared" si="22"/>
        <v>0.24710718635809981</v>
      </c>
      <c r="AP12">
        <f t="shared" si="23"/>
        <v>0.62944648269261438</v>
      </c>
      <c r="AQ12">
        <f t="shared" si="24"/>
        <v>0.37055351730738556</v>
      </c>
      <c r="AR12">
        <f t="shared" si="25"/>
        <v>0.25889296538522882</v>
      </c>
      <c r="AS12">
        <f t="shared" si="26"/>
        <v>9.3650798374024513E-2</v>
      </c>
      <c r="AT12">
        <f t="shared" si="27"/>
        <v>0.10144773701538107</v>
      </c>
      <c r="AU12">
        <f>SUMIF('1980'!$A$2:$A$31,$A12,'1980'!G$2:G$31)</f>
        <v>0.4608311440171961</v>
      </c>
      <c r="AV12">
        <f>SUMIF('1980'!$A$2:$A$31,$A12,'1980'!E$2:E$31)</f>
        <v>0.4608311440171961</v>
      </c>
      <c r="AW12">
        <f>SUMIF('1980'!$A$2:$A$31,$A12,'1980'!C$2:C$31)</f>
        <v>0.34702651062813472</v>
      </c>
      <c r="AX12">
        <f t="shared" si="28"/>
        <v>0.11380463338906138</v>
      </c>
      <c r="AY12">
        <f t="shared" si="29"/>
        <v>0.57043606799704361</v>
      </c>
      <c r="AZ12">
        <f t="shared" si="30"/>
        <v>0.42956393200295634</v>
      </c>
      <c r="BA12">
        <f t="shared" si="31"/>
        <v>0.14087213599408727</v>
      </c>
      <c r="BB12">
        <f t="shared" si="32"/>
        <v>-0.13330255296903842</v>
      </c>
      <c r="BC12">
        <f t="shared" si="33"/>
        <v>-0.11802082939114156</v>
      </c>
      <c r="BD12">
        <f>SUMIF('1984'!$A$2:$A$31,$A12,'1984'!F$2:F$31)</f>
        <v>0.57123681687440075</v>
      </c>
      <c r="BE12">
        <f>SUMIF('1984'!$A$2:$A$31,$A12,'1984'!E$2:E$31)</f>
        <v>0.57123681687440075</v>
      </c>
      <c r="BF12">
        <f>SUMIF('1984'!$A$2:$A$31,$A12,'1984'!D$2:D$31)</f>
        <v>0.40210930009587725</v>
      </c>
      <c r="BG12">
        <f t="shared" si="34"/>
        <v>0.1691275167785235</v>
      </c>
      <c r="BH12">
        <f t="shared" si="35"/>
        <v>0.58687943262411357</v>
      </c>
      <c r="BI12">
        <f t="shared" si="36"/>
        <v>0.41312056737588654</v>
      </c>
      <c r="BJ12">
        <f t="shared" si="37"/>
        <v>0.17375886524822703</v>
      </c>
      <c r="BK12">
        <f t="shared" si="38"/>
        <v>5.5322883389462119E-2</v>
      </c>
      <c r="BL12">
        <f t="shared" si="39"/>
        <v>3.2886729254139768E-2</v>
      </c>
      <c r="BM12">
        <f>SUMIF('1988'!$A$2:$A$31,$A12,'1988'!H$2:H$31)</f>
        <v>2.4887210156331969</v>
      </c>
      <c r="BN12">
        <f>SUMIF('1988'!$A$2:$A$31,$A12,'1988'!B$2:B$31)</f>
        <v>0.48169132305109641</v>
      </c>
      <c r="BO12">
        <f>SUMIF('1988'!$A$2:$A$31,$A12,'1988'!C$2:C$31)</f>
        <v>0.48872101563319692</v>
      </c>
      <c r="BP12">
        <f t="shared" si="40"/>
        <v>-7.0296925821005107E-3</v>
      </c>
      <c r="BQ12">
        <f t="shared" si="41"/>
        <v>0.49637798680938477</v>
      </c>
      <c r="BR12">
        <f t="shared" si="42"/>
        <v>0.50362201319061517</v>
      </c>
      <c r="BS12">
        <f t="shared" si="43"/>
        <v>-7.2440263812303951E-3</v>
      </c>
      <c r="BT12">
        <f t="shared" si="44"/>
        <v>-0.17615720936062401</v>
      </c>
      <c r="BU12">
        <f t="shared" si="45"/>
        <v>-0.18100289162945743</v>
      </c>
      <c r="BV12">
        <f>SUMIF('1992'!$A$2:$A$31,A12,'1992'!L$2:L$31)</f>
        <v>2.4401363442692801</v>
      </c>
      <c r="BW12">
        <f>SUMIF('1992'!$A$2:$A$31,$A12,'1992'!B$2:B$31)</f>
        <v>0.35747763101832125</v>
      </c>
      <c r="BX12">
        <f>SUMIF('1992'!$A$2:$A$31,$A12,'1992'!D$2:D$31)</f>
        <v>0.44013634426927994</v>
      </c>
      <c r="BY12">
        <f t="shared" si="46"/>
        <v>-8.2658713250958693E-2</v>
      </c>
      <c r="BZ12">
        <f t="shared" si="47"/>
        <v>0.42945443927319071</v>
      </c>
      <c r="CA12">
        <f t="shared" si="48"/>
        <v>0.52875618089297505</v>
      </c>
      <c r="CB12">
        <f t="shared" si="49"/>
        <v>-9.9301741619784334E-2</v>
      </c>
      <c r="CC12">
        <f t="shared" si="50"/>
        <v>-7.5629020668858182E-2</v>
      </c>
      <c r="CD12">
        <f t="shared" si="51"/>
        <v>-9.2057715238553939E-2</v>
      </c>
      <c r="CE12">
        <f>SUMIF('1996'!$B$2:$B$31,B12,'1996'!M$2:M$31)</f>
        <v>2.4386551810654846</v>
      </c>
      <c r="CF12">
        <f>SUMIF('1996'!$B$2:$B$31,B12,'1996'!E$2:E$31)</f>
        <v>0.39374425022999082</v>
      </c>
      <c r="CG12">
        <f>SUMIF('1996'!$B$2:$B$31,B12,'1996'!G$2:G$31)</f>
        <v>0.43865518106548468</v>
      </c>
      <c r="CH12">
        <f t="shared" si="52"/>
        <v>-4.4910930835493856E-2</v>
      </c>
      <c r="CI12">
        <f t="shared" si="53"/>
        <v>0.47302320908268869</v>
      </c>
      <c r="CJ12">
        <f t="shared" si="54"/>
        <v>0.52697679091731142</v>
      </c>
      <c r="CK12">
        <f t="shared" si="55"/>
        <v>-5.3953581834622732E-2</v>
      </c>
      <c r="CL12">
        <f t="shared" si="56"/>
        <v>3.7747782415464837E-2</v>
      </c>
      <c r="CM12">
        <f t="shared" si="57"/>
        <v>4.5348159785161601E-2</v>
      </c>
      <c r="CN12">
        <f>SUMIF('2000'!$B$2:$B$31,$B12,'2000'!M$2:M$31)</f>
        <v>0.45437196391394863</v>
      </c>
      <c r="CO12">
        <f>SUMIF('2000'!$B$2:$B$31,$B12,'2000'!E$2:E$31)</f>
        <v>0.45437196391394863</v>
      </c>
      <c r="CP12">
        <f>SUMIF('2000'!$B$2:$B$31,$B12,'2000'!G$2:G$31)</f>
        <v>0.40232477446217907</v>
      </c>
      <c r="CQ12">
        <f t="shared" si="58"/>
        <v>5.204718945176956E-2</v>
      </c>
      <c r="CR12">
        <f t="shared" si="59"/>
        <v>0.53037667071688943</v>
      </c>
      <c r="CS12">
        <f t="shared" si="60"/>
        <v>0.46962332928311062</v>
      </c>
      <c r="CT12">
        <f t="shared" si="61"/>
        <v>6.0753341433778807E-2</v>
      </c>
      <c r="CU12">
        <f t="shared" si="62"/>
        <v>9.6958120287263416E-2</v>
      </c>
      <c r="CV12">
        <f t="shared" si="63"/>
        <v>0.11470692326840154</v>
      </c>
      <c r="CW12">
        <f>SUMIF('2004'!$A$2:$A$31,$B12,'2004'!S$2:S$31)</f>
        <v>2.4948224219084296</v>
      </c>
      <c r="CX12">
        <f>SUMIF('2004'!$A$2:$A$31,$B12,'2004'!Q$2:Q$31)</f>
        <v>0.47248609328198543</v>
      </c>
      <c r="CY12">
        <f>SUMIF('2004'!$A$2:$A$31,$B12,'2004'!O$2:O$31)</f>
        <v>0.49482242190842962</v>
      </c>
      <c r="CZ12">
        <f t="shared" si="64"/>
        <v>-2.2336328626444191E-2</v>
      </c>
      <c r="DA12">
        <f t="shared" si="65"/>
        <v>0.48845439263912233</v>
      </c>
      <c r="DB12">
        <f t="shared" si="66"/>
        <v>0.51154560736087762</v>
      </c>
      <c r="DC12">
        <f t="shared" si="67"/>
        <v>-2.3091214721755293E-2</v>
      </c>
      <c r="DD12">
        <f t="shared" si="68"/>
        <v>-7.4383518078213751E-2</v>
      </c>
      <c r="DE12">
        <f t="shared" si="69"/>
        <v>-0.13779813799015683</v>
      </c>
      <c r="DF12">
        <f>SUMIF('2008'!$A$2:$A$31,$B12,'2008'!J$2:J$31)</f>
        <v>2.5148185483870966</v>
      </c>
      <c r="DG12">
        <f>SUMIF('2008'!$A$2:$A$31,$B12,'2008'!E$2:E$31)</f>
        <v>0.45060483870967744</v>
      </c>
      <c r="DH12">
        <f>SUMIF('2008'!$A$2:$A$31,$B12,'2008'!D$2:D$31)</f>
        <v>0.51481854838709673</v>
      </c>
      <c r="DI12">
        <f t="shared" si="70"/>
        <v>-6.4213709677419295E-2</v>
      </c>
      <c r="DJ12">
        <f t="shared" si="71"/>
        <v>0.46674323901012849</v>
      </c>
      <c r="DK12">
        <f t="shared" si="72"/>
        <v>0.53325676098987151</v>
      </c>
      <c r="DL12">
        <f t="shared" si="73"/>
        <v>-6.6513521979743029E-2</v>
      </c>
      <c r="DM12">
        <f t="shared" si="74"/>
        <v>4.1877381050975104E-2</v>
      </c>
      <c r="DN12">
        <f t="shared" si="75"/>
        <v>4.3422307257987736E-2</v>
      </c>
      <c r="DO12">
        <f>SUMIF('2012'!$A$2:$A$31,$B12,'2012'!K$2:K$31)</f>
        <v>2.5615399025852379</v>
      </c>
      <c r="DP12">
        <f>SUMIF('2012'!$A$2:$A$31,$B12,'2012'!F$2:F$31)</f>
        <v>0.3909704008992132</v>
      </c>
      <c r="DQ12">
        <f>SUMIF('2012'!$A$2:$A$31,$B12,'2012'!G$2:G$31)</f>
        <v>0.56153990258523789</v>
      </c>
      <c r="DR12">
        <f t="shared" si="76"/>
        <v>-0.17056950168602469</v>
      </c>
      <c r="DS12">
        <f t="shared" si="77"/>
        <v>0.41046317238666535</v>
      </c>
      <c r="DT12">
        <f t="shared" si="78"/>
        <v>0.58953682761333459</v>
      </c>
      <c r="DU12">
        <f t="shared" si="79"/>
        <v>-0.17907365522666924</v>
      </c>
      <c r="DV12">
        <f t="shared" si="80"/>
        <v>-0.1063557920086054</v>
      </c>
      <c r="DW12">
        <f t="shared" si="81"/>
        <v>-0.11256013324692621</v>
      </c>
      <c r="DX12">
        <f>SUMIF('2016'!$A$2:$A$31,$B12,'2016'!I$2:I$31)</f>
        <v>2.4978445764884074</v>
      </c>
      <c r="DY12">
        <f>SUMIF('2016'!$A$2:$A$31,$B12,'2016'!D$2:D$31)</f>
        <v>0.36828614703483631</v>
      </c>
      <c r="DZ12">
        <f>SUMIF('2016'!$A$2:$A$31,$B12,'2016'!E$2:E$31)</f>
        <v>0.4978445764884073</v>
      </c>
      <c r="EA12">
        <f t="shared" si="82"/>
        <v>-0.12955842945357099</v>
      </c>
      <c r="EB12">
        <f t="shared" si="83"/>
        <v>0.42520850147968792</v>
      </c>
      <c r="EC12">
        <f t="shared" si="84"/>
        <v>0.57479149852031208</v>
      </c>
      <c r="ED12">
        <f t="shared" si="85"/>
        <v>-0.14958299704062417</v>
      </c>
      <c r="EE12">
        <f t="shared" si="86"/>
        <v>4.1011072232453705E-2</v>
      </c>
      <c r="EF12">
        <f t="shared" si="87"/>
        <v>2.9490658186045071E-2</v>
      </c>
      <c r="EG12">
        <f>SUMIF('1960'!$A$2:$A$31,$A12,'1960'!L$2:L$31)</f>
        <v>0.52536640360766629</v>
      </c>
      <c r="EH12">
        <f>SUMIF('1960'!$A$2:$A$31,$A12,'1960'!K$2:K$31)</f>
        <v>0.52536640360766629</v>
      </c>
      <c r="EI12">
        <f>SUMIF('1960'!$A$2:$A$31,$A12,'1960'!J$2:J$31)</f>
        <v>0.47463359639233371</v>
      </c>
      <c r="EJ12">
        <f t="shared" si="88"/>
        <v>5.0732807215332576E-2</v>
      </c>
      <c r="EK12">
        <f t="shared" si="89"/>
        <v>0.52536640360766629</v>
      </c>
      <c r="EL12">
        <f t="shared" si="90"/>
        <v>0.47463359639233371</v>
      </c>
      <c r="EM12">
        <f t="shared" si="91"/>
        <v>5.0732807215332576E-2</v>
      </c>
      <c r="EN12">
        <f>SUMIF('1964'!$A$2:$A$31,$A12,'1964'!L$2:L$31)</f>
        <v>2.7088750706613904</v>
      </c>
      <c r="EO12">
        <f>SUMIF('1964'!$A$2:$A$31,$A12,'1964'!K$2:K$31)</f>
        <v>0.2911249293386094</v>
      </c>
      <c r="EP12">
        <f>SUMIF('1964'!$A$2:$A$31,$A12,'1964'!J$2:J$31)</f>
        <v>0.70887507066139066</v>
      </c>
      <c r="EQ12">
        <f t="shared" si="92"/>
        <v>-0.41775014132278127</v>
      </c>
      <c r="ER12">
        <f t="shared" si="93"/>
        <v>0.2911249293386094</v>
      </c>
      <c r="ES12">
        <f t="shared" si="94"/>
        <v>0.70887507066139066</v>
      </c>
      <c r="ET12">
        <f t="shared" si="95"/>
        <v>-0.41775014132278127</v>
      </c>
      <c r="EU12">
        <f t="shared" si="96"/>
        <v>-0.46848294853811384</v>
      </c>
      <c r="EV12">
        <f t="shared" si="97"/>
        <v>-0.46848294853811384</v>
      </c>
      <c r="EW12">
        <f>SUMIF('1968'!$A$2:$A$31,$A12,'1968'!O$2:O$31)</f>
        <v>2.4885240112994351</v>
      </c>
      <c r="EX12">
        <f>SUMIF('1968'!$A$2:$A$31,$A12,'1968'!M$2:M$31)</f>
        <v>0.44703389830508472</v>
      </c>
      <c r="EY12">
        <f>SUMIF('1968'!$A$2:$A$31,$A12,'1968'!L$2:L$31)</f>
        <v>0.48852401129943501</v>
      </c>
      <c r="EZ12">
        <f t="shared" si="98"/>
        <v>-4.1490112994350292E-2</v>
      </c>
      <c r="FA12">
        <f t="shared" si="99"/>
        <v>0.47782600490658617</v>
      </c>
      <c r="FB12">
        <f t="shared" si="100"/>
        <v>0.52217399509341389</v>
      </c>
      <c r="FC12">
        <f t="shared" si="101"/>
        <v>-4.4347990186827724E-2</v>
      </c>
      <c r="FD12">
        <f t="shared" si="102"/>
        <v>0.37626002832843097</v>
      </c>
      <c r="FE12">
        <f t="shared" si="103"/>
        <v>0.37340215113595354</v>
      </c>
      <c r="FF12">
        <f>SUMIF('1972'!$A$2:$A$31,$A12,'1972'!O$2:O$31)</f>
        <v>0.56031269654036675</v>
      </c>
      <c r="FG12">
        <f>SUMIF('1972'!$A$2:$A$31,$A12,'1972'!M$2:M$31)</f>
        <v>0.56031269654036675</v>
      </c>
      <c r="FH12">
        <f>SUMIF('1972'!$A$2:$A$31,$A12,'1972'!L$2:L$31)</f>
        <v>0.41477207802005672</v>
      </c>
      <c r="FI12">
        <f t="shared" si="104"/>
        <v>0.14554061852031003</v>
      </c>
      <c r="FJ12">
        <f t="shared" si="105"/>
        <v>0.57462972570047621</v>
      </c>
      <c r="FK12">
        <f t="shared" si="106"/>
        <v>0.4253702742995239</v>
      </c>
      <c r="FL12">
        <f t="shared" si="107"/>
        <v>0.14925945140095231</v>
      </c>
      <c r="FM12">
        <f t="shared" si="108"/>
        <v>0.18703073151466032</v>
      </c>
      <c r="FN12">
        <f t="shared" si="109"/>
        <v>0.19360744158778004</v>
      </c>
      <c r="FO12">
        <f>SUMIF('1976'!$A$2:$A$31,$A12,'1976'!R$2:R$31)</f>
        <v>0.58768605387041495</v>
      </c>
      <c r="FP12">
        <f>SUMIF('1976'!$A$2:$A$31,$A12,'1976'!O$2:O$31)</f>
        <v>0.58768605387041495</v>
      </c>
      <c r="FQ12">
        <f>SUMIF('1976'!$A$2:$A$31,$A12,'1976'!N$2:N$31)</f>
        <v>0.36340125080991947</v>
      </c>
      <c r="FR12">
        <f t="shared" si="110"/>
        <v>0.22428480306049547</v>
      </c>
      <c r="FS12">
        <f t="shared" si="111"/>
        <v>0.61790968187504025</v>
      </c>
      <c r="FT12">
        <f t="shared" si="112"/>
        <v>0.38209031812495975</v>
      </c>
      <c r="FU12">
        <f t="shared" si="113"/>
        <v>0.2358193637500805</v>
      </c>
      <c r="FV12">
        <f t="shared" si="114"/>
        <v>7.8744184540185447E-2</v>
      </c>
      <c r="FW12">
        <f t="shared" si="115"/>
        <v>8.6559912349128187E-2</v>
      </c>
      <c r="FX12">
        <f>SUMIF('1980'!$A$2:$A$31,$A12,'1980'!U$2:U$31)</f>
        <v>0.44820626077280284</v>
      </c>
      <c r="FY12">
        <f>SUMIF('1980'!$A$2:$A$31,$A12,'1980'!S$2:S$31)</f>
        <v>0.44820626077280284</v>
      </c>
      <c r="FZ12">
        <f>SUMIF('1980'!$A$2:$A$31,$A12,'1980'!Q$2:Q$31)</f>
        <v>0.35049962906324034</v>
      </c>
      <c r="GA12">
        <f t="shared" si="116"/>
        <v>9.7706631709562508E-2</v>
      </c>
      <c r="GB12">
        <f t="shared" si="117"/>
        <v>0.56116558858081012</v>
      </c>
      <c r="GC12">
        <f t="shared" si="118"/>
        <v>0.43883441141918988</v>
      </c>
      <c r="GD12">
        <f t="shared" si="119"/>
        <v>0.12233117716162023</v>
      </c>
      <c r="GE12">
        <f t="shared" si="120"/>
        <v>-0.12657817135093297</v>
      </c>
      <c r="GF12">
        <f t="shared" si="121"/>
        <v>-0.11348818658846027</v>
      </c>
      <c r="GG12">
        <f>SUMIF('1984'!$A$2:$A$31,$A12,'1984'!R$2:R$31)</f>
        <v>0.56588608084086867</v>
      </c>
      <c r="GH12">
        <f>SUMIF('1984'!$A$2:$A$31,$A12,'1984'!Q$2:Q$31)</f>
        <v>0.56588608084086867</v>
      </c>
      <c r="GI12">
        <f>SUMIF('1984'!$A$2:$A$31,$A12,'1984'!P$2:P$31)</f>
        <v>0.40907334415333491</v>
      </c>
      <c r="GJ12">
        <f t="shared" si="122"/>
        <v>0.15681273668753376</v>
      </c>
      <c r="GK12">
        <f t="shared" si="123"/>
        <v>0.58042013476020615</v>
      </c>
      <c r="GL12">
        <f t="shared" si="124"/>
        <v>0.41957986523979396</v>
      </c>
      <c r="GM12">
        <f t="shared" si="125"/>
        <v>0.16084026952041219</v>
      </c>
      <c r="GN12">
        <f t="shared" si="126"/>
        <v>5.9106104977971252E-2</v>
      </c>
      <c r="GO12">
        <f t="shared" si="127"/>
        <v>3.8509092358791963E-2</v>
      </c>
      <c r="GP12">
        <f>SUMIF('1988'!$A$2:$A$31,$A12,'1988'!X$2:X$31)</f>
        <v>2.4890593459830441</v>
      </c>
      <c r="GQ12">
        <f>SUMIF('1988'!$A$2:$A$31,$A12,'1988'!R$2:R$31)</f>
        <v>0.48146951958013728</v>
      </c>
      <c r="GR12">
        <f>SUMIF('1988'!$A$2:$A$31,$A12,'1988'!S$2:S$31)</f>
        <v>0.48905934598304401</v>
      </c>
      <c r="GS12">
        <f t="shared" si="128"/>
        <v>-7.5898264029067297E-3</v>
      </c>
      <c r="GT12">
        <f t="shared" si="129"/>
        <v>0.49608985024958402</v>
      </c>
      <c r="GU12">
        <f t="shared" si="130"/>
        <v>0.50391014975041593</v>
      </c>
      <c r="GV12">
        <f t="shared" si="131"/>
        <v>-7.8202995008319065E-3</v>
      </c>
      <c r="GW12">
        <f t="shared" si="132"/>
        <v>-0.16440256309044049</v>
      </c>
      <c r="GX12">
        <f t="shared" si="133"/>
        <v>-0.1686605690212441</v>
      </c>
      <c r="GY12">
        <f>SUMIF('1992'!$A$2:$A$31,$A12,'1992'!AJ$2:AJ$31)</f>
        <v>2.4418848167539267</v>
      </c>
      <c r="GZ12">
        <f>SUMIF('1992'!$A$2:$A$31,$A12,'1992'!Z$2:Z$31)</f>
        <v>0.34954188481675391</v>
      </c>
      <c r="HA12">
        <f>SUMIF('1992'!$A$2:$A$31,$A12,'1992'!AB$2:AB$31)</f>
        <v>0.44188481675392671</v>
      </c>
      <c r="HB12">
        <f t="shared" si="134"/>
        <v>-9.2342931937172801E-2</v>
      </c>
      <c r="HC12">
        <f t="shared" si="135"/>
        <v>0.44166046473166293</v>
      </c>
      <c r="HD12">
        <f t="shared" si="136"/>
        <v>0.55833953526833702</v>
      </c>
      <c r="HE12">
        <f t="shared" si="137"/>
        <v>-0.11667907053667409</v>
      </c>
      <c r="HF12">
        <f t="shared" si="138"/>
        <v>-8.4753105534266071E-2</v>
      </c>
      <c r="HG12">
        <f t="shared" si="139"/>
        <v>-0.10885877103584218</v>
      </c>
      <c r="HH12">
        <f>SUMIF('1996'!$B$2:$B$31,$B12,'1996'!AG$2:AG$31)</f>
        <v>2.4425317449928001</v>
      </c>
      <c r="HI12">
        <f>SUMIF('1996'!$B$2:$B$31,$B12,'1996'!Y$2:Y$31)</f>
        <v>0.39317973556748265</v>
      </c>
      <c r="HJ12">
        <f>SUMIF('1996'!$B$2:$B$31,$B12,'1996'!AA$2:AA$31)</f>
        <v>0.44253174499280012</v>
      </c>
      <c r="HK12">
        <f t="shared" si="140"/>
        <v>-4.9352009425317478E-2</v>
      </c>
      <c r="HL12">
        <f t="shared" si="141"/>
        <v>0.47047305764411024</v>
      </c>
      <c r="HM12">
        <f t="shared" si="142"/>
        <v>0.52952694235588971</v>
      </c>
      <c r="HN12">
        <f t="shared" si="143"/>
        <v>-5.905388471177947E-2</v>
      </c>
      <c r="HO12">
        <f t="shared" si="144"/>
        <v>4.2990922511855323E-2</v>
      </c>
      <c r="HP12">
        <f t="shared" si="145"/>
        <v>5.762518582489462E-2</v>
      </c>
      <c r="HQ12">
        <f>SUMIF('2000'!$B$2:$B$31,$B12,'2000'!AG$2:AG$31)</f>
        <v>0.45251744765702889</v>
      </c>
      <c r="HR12">
        <f>SUMIF('2000'!$B$2:$B$31,$B12,'2000'!E$2:E$31)</f>
        <v>0.45437196391394863</v>
      </c>
      <c r="HS12">
        <f>SUMIF('2000'!$B$2:$B$31,$B12,'2000'!G$2:G$31)</f>
        <v>0.40232477446217907</v>
      </c>
      <c r="HT12">
        <f t="shared" si="146"/>
        <v>5.204718945176956E-2</v>
      </c>
      <c r="HU12">
        <f t="shared" si="147"/>
        <v>0.53037667071688943</v>
      </c>
      <c r="HV12">
        <f t="shared" si="148"/>
        <v>0.46962332928311062</v>
      </c>
      <c r="HW12">
        <f t="shared" si="149"/>
        <v>6.0753341433778807E-2</v>
      </c>
      <c r="HX12">
        <f t="shared" si="150"/>
        <v>0.10139919887708704</v>
      </c>
      <c r="HY12">
        <f t="shared" si="151"/>
        <v>0.11980722614555828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f>SUMIF('2008'!$A$2:$A$31,$B12,'2008'!Z$2:Z$31)</f>
        <v>2.560932411586585</v>
      </c>
      <c r="IJ12">
        <f>SUMIF('2008'!$A$2:$A$31,$B12,'2008'!U$2:U$31)</f>
        <v>0.40741587156487458</v>
      </c>
      <c r="IK12">
        <f>SUMIF('2008'!$A$2:$A$31,$B12,'2008'!T$2:T$31)</f>
        <v>0.56093241158658513</v>
      </c>
      <c r="IL12">
        <f t="shared" si="152"/>
        <v>-0.15351654002171056</v>
      </c>
      <c r="IM12">
        <f t="shared" si="153"/>
        <v>0.42073278659507934</v>
      </c>
      <c r="IN12">
        <f t="shared" si="154"/>
        <v>0.5792672134049206</v>
      </c>
      <c r="IO12">
        <f t="shared" si="155"/>
        <v>-0.15853442680984126</v>
      </c>
      <c r="IP12">
        <v>0</v>
      </c>
      <c r="IQ12">
        <v>0</v>
      </c>
      <c r="IR12">
        <f>SUMIF('2012'!$A$2:$A$31,$B12,'2012'!W$2:W$31)</f>
        <v>2.5741497265656692</v>
      </c>
      <c r="IS12">
        <f>SUMIF('2012'!$A$2:$A$31,$B12,'2012'!R$2:R$31)</f>
        <v>0.37916969457500516</v>
      </c>
      <c r="IT12">
        <f>SUMIF('2012'!$A$2:$A$31,$B12,'2012'!S$2:S$31)</f>
        <v>0.57414972656566898</v>
      </c>
      <c r="IU12">
        <f t="shared" si="156"/>
        <v>-0.19498003199066383</v>
      </c>
      <c r="IV12">
        <f t="shared" si="157"/>
        <v>0.39773625310320199</v>
      </c>
      <c r="IW12">
        <f t="shared" si="158"/>
        <v>0.60226374689679807</v>
      </c>
      <c r="IX12">
        <f t="shared" si="159"/>
        <v>-0.20452749379359608</v>
      </c>
      <c r="IY12">
        <f t="shared" si="160"/>
        <v>-4.146349196895327E-2</v>
      </c>
      <c r="IZ12">
        <f t="shared" si="161"/>
        <v>-4.5993066983754827E-2</v>
      </c>
      <c r="JA12">
        <f>SUMIF('2016'!$A$2:$A$31,$B12,'2016'!W$2:W$31)</f>
        <v>2.5310155161902346</v>
      </c>
      <c r="JB12">
        <f>SUMIF('2016'!$A$2:$A$31,$B12,'2016'!R$2:R$31)</f>
        <v>0.34586917226550895</v>
      </c>
      <c r="JC12">
        <f>SUMIF('2016'!$A$2:$A$31,$B12,'2016'!S$2:S$31)</f>
        <v>0.53101551619023446</v>
      </c>
      <c r="JD12">
        <f t="shared" si="162"/>
        <v>-0.18514634392472551</v>
      </c>
      <c r="JE12">
        <f t="shared" si="163"/>
        <v>0.39442948065909245</v>
      </c>
      <c r="JF12">
        <f t="shared" si="164"/>
        <v>0.60557051934090755</v>
      </c>
      <c r="JG12">
        <f t="shared" si="165"/>
        <v>-0.21114103868181511</v>
      </c>
      <c r="JH12">
        <f t="shared" si="166"/>
        <v>9.8336880659383175E-3</v>
      </c>
      <c r="JI12">
        <f t="shared" si="167"/>
        <v>-6.6135448882190251E-3</v>
      </c>
    </row>
    <row r="13" spans="1:269" x14ac:dyDescent="0.3">
      <c r="A13" t="s">
        <v>53</v>
      </c>
      <c r="B13" t="s">
        <v>54</v>
      </c>
      <c r="C13" t="s">
        <v>55</v>
      </c>
      <c r="D13">
        <f>SUMIF('1960'!$A$2:$A$31,$A13,'1960'!D$2:D$31)</f>
        <v>2.5344494526722472</v>
      </c>
      <c r="E13">
        <f>SUMIF('1960'!$A$2:$A$31,$A13,'1960'!C$2:C$31)</f>
        <v>0.46555054732775275</v>
      </c>
      <c r="F13">
        <f>SUMIF('1960'!$A$2:$A$31,$A13,'1960'!B$2:B$31)</f>
        <v>0.5344494526722473</v>
      </c>
      <c r="G13">
        <f t="shared" si="0"/>
        <v>-6.8898905344494554E-2</v>
      </c>
      <c r="H13">
        <f t="shared" si="1"/>
        <v>0.46555054732775275</v>
      </c>
      <c r="I13">
        <f t="shared" si="2"/>
        <v>0.5344494526722473</v>
      </c>
      <c r="J13">
        <f t="shared" si="3"/>
        <v>-6.8898905344494554E-2</v>
      </c>
      <c r="K13">
        <f>SUMIF('1964'!$A$2:$A$31,$A13,'1964'!D$2:D$31)</f>
        <v>2.6451908396946564</v>
      </c>
      <c r="L13">
        <f>SUMIF('1964'!$A$2:$A$31,$A13,'1964'!C$2:C$31)</f>
        <v>0.35480916030534349</v>
      </c>
      <c r="M13">
        <f>SUMIF('1964'!$A$2:$A$31,$A13,'1964'!B$2:B$31)</f>
        <v>0.64519083969465651</v>
      </c>
      <c r="N13">
        <f t="shared" si="4"/>
        <v>-0.29038167938931303</v>
      </c>
      <c r="O13">
        <f t="shared" si="5"/>
        <v>0.35480916030534349</v>
      </c>
      <c r="P13">
        <f t="shared" si="6"/>
        <v>0.64519083969465651</v>
      </c>
      <c r="Q13">
        <f t="shared" si="7"/>
        <v>-0.29038167938931303</v>
      </c>
      <c r="R13">
        <f t="shared" si="8"/>
        <v>-0.22148277404481848</v>
      </c>
      <c r="S13">
        <f t="shared" si="9"/>
        <v>-0.22148277404481848</v>
      </c>
      <c r="T13">
        <f>SUMIF('1968'!$A$2:$A$31,$A13,'1968'!E$2:E$31)</f>
        <v>2.4263565891472867</v>
      </c>
      <c r="U13">
        <f>SUMIF('1968'!$A$2:$A$31,$A13,'1968'!C$2:C$31)</f>
        <v>0.38696836371254978</v>
      </c>
      <c r="V13">
        <f>SUMIF('1968'!$A$2:$A$31,$A13,'1968'!B$2:B$31)</f>
        <v>0.4263565891472868</v>
      </c>
      <c r="W13">
        <f t="shared" si="10"/>
        <v>-3.9388225434737023E-2</v>
      </c>
      <c r="X13">
        <f t="shared" si="11"/>
        <v>0.47578567748583211</v>
      </c>
      <c r="Y13">
        <f t="shared" si="12"/>
        <v>0.524214322514168</v>
      </c>
      <c r="Z13">
        <f t="shared" si="13"/>
        <v>-4.8428645028335882E-2</v>
      </c>
      <c r="AA13">
        <f t="shared" si="14"/>
        <v>0.25099345395457601</v>
      </c>
      <c r="AB13">
        <f t="shared" si="15"/>
        <v>0.24195303436097715</v>
      </c>
      <c r="AC13">
        <f>SUMIF('1972'!$A$2:$A$31,$A13,'1972'!E$2:E$31)</f>
        <v>0.57412060301507539</v>
      </c>
      <c r="AD13">
        <f>SUMIF('1972'!$A$2:$A$31,$A13,'1972'!C$2:C$31)</f>
        <v>0.57412060301507539</v>
      </c>
      <c r="AE13">
        <f>SUMIF('1972'!$A$2:$A$31,$A13,'1972'!B$2:B$31)</f>
        <v>0.26402847571189281</v>
      </c>
      <c r="AF13">
        <f t="shared" si="16"/>
        <v>0.31009212730318259</v>
      </c>
      <c r="AG13">
        <f t="shared" si="17"/>
        <v>0.68498626030477139</v>
      </c>
      <c r="AH13">
        <f t="shared" si="18"/>
        <v>0.31501373969522856</v>
      </c>
      <c r="AI13">
        <f t="shared" si="19"/>
        <v>0.36997252060954283</v>
      </c>
      <c r="AJ13">
        <f t="shared" si="20"/>
        <v>0.34948035273791961</v>
      </c>
      <c r="AK13">
        <f t="shared" si="21"/>
        <v>0.41840116563787871</v>
      </c>
      <c r="AL13">
        <f>SUMIF('1976'!$A$2:$A$31,$A13,'1976'!F$2:F$31)</f>
        <v>0.60841720036596525</v>
      </c>
      <c r="AM13">
        <f>SUMIF('1976'!$A$2:$A$31,$A13,'1976'!C$2:C$31)</f>
        <v>0.60841720036596525</v>
      </c>
      <c r="AN13">
        <f>SUMIF('1976'!$A$2:$A$31,$A13,'1976'!B$2:B$31)</f>
        <v>0.31732235437633427</v>
      </c>
      <c r="AO13">
        <f t="shared" si="22"/>
        <v>0.29109484598963098</v>
      </c>
      <c r="AP13">
        <f t="shared" si="23"/>
        <v>0.65722286279031461</v>
      </c>
      <c r="AQ13">
        <f t="shared" si="24"/>
        <v>0.34277713720968539</v>
      </c>
      <c r="AR13">
        <f t="shared" si="25"/>
        <v>0.31444572558062922</v>
      </c>
      <c r="AS13">
        <f t="shared" si="26"/>
        <v>-1.8997281313551606E-2</v>
      </c>
      <c r="AT13">
        <f t="shared" si="27"/>
        <v>-5.5526795028913611E-2</v>
      </c>
      <c r="AU13">
        <f>SUMIF('1980'!$A$2:$A$31,$A13,'1980'!G$2:G$31)</f>
        <v>0.61078357808982742</v>
      </c>
      <c r="AV13">
        <f>SUMIF('1980'!$A$2:$A$31,$A13,'1980'!E$2:E$31)</f>
        <v>0.61078357808982742</v>
      </c>
      <c r="AW13">
        <f>SUMIF('1980'!$A$2:$A$31,$A13,'1980'!C$2:C$31)</f>
        <v>0.18276342587629971</v>
      </c>
      <c r="AX13">
        <f t="shared" si="28"/>
        <v>0.42802015221352774</v>
      </c>
      <c r="AY13">
        <f t="shared" si="29"/>
        <v>0.76968796433878162</v>
      </c>
      <c r="AZ13">
        <f t="shared" si="30"/>
        <v>0.23031203566121844</v>
      </c>
      <c r="BA13">
        <f t="shared" si="31"/>
        <v>0.53937592867756323</v>
      </c>
      <c r="BB13">
        <f t="shared" si="32"/>
        <v>0.13692530622389676</v>
      </c>
      <c r="BC13">
        <f t="shared" si="33"/>
        <v>0.22493020309693401</v>
      </c>
      <c r="BD13">
        <f>SUMIF('1984'!$A$2:$A$31,$A13,'1984'!F$2:F$31)</f>
        <v>0.700594353640416</v>
      </c>
      <c r="BE13">
        <f>SUMIF('1984'!$A$2:$A$31,$A13,'1984'!E$2:E$31)</f>
        <v>0.700594353640416</v>
      </c>
      <c r="BF13">
        <f>SUMIF('1984'!$A$2:$A$31,$A13,'1984'!D$2:D$31)</f>
        <v>0.24987617632491332</v>
      </c>
      <c r="BG13">
        <f t="shared" si="34"/>
        <v>0.45071817731550268</v>
      </c>
      <c r="BH13">
        <f t="shared" si="35"/>
        <v>0.73710265763418448</v>
      </c>
      <c r="BI13">
        <f t="shared" si="36"/>
        <v>0.26289734236581552</v>
      </c>
      <c r="BJ13">
        <f t="shared" si="37"/>
        <v>0.47420531526836895</v>
      </c>
      <c r="BK13">
        <f t="shared" si="38"/>
        <v>2.2698025101974939E-2</v>
      </c>
      <c r="BL13">
        <f t="shared" si="39"/>
        <v>-6.5170613409194278E-2</v>
      </c>
      <c r="BM13">
        <f>SUMIF('1988'!$A$2:$A$31,$A13,'1988'!H$2:H$31)</f>
        <v>0.60873432357911594</v>
      </c>
      <c r="BN13">
        <f>SUMIF('1988'!$A$2:$A$31,$A13,'1988'!B$2:B$31)</f>
        <v>0.60873432357911594</v>
      </c>
      <c r="BO13">
        <f>SUMIF('1988'!$A$2:$A$31,$A13,'1988'!C$2:C$31)</f>
        <v>0.3211776216312372</v>
      </c>
      <c r="BP13">
        <f t="shared" si="40"/>
        <v>0.28755670194787875</v>
      </c>
      <c r="BQ13">
        <f t="shared" si="41"/>
        <v>0.65461501673840272</v>
      </c>
      <c r="BR13">
        <f t="shared" si="42"/>
        <v>0.34538498326159728</v>
      </c>
      <c r="BS13">
        <f t="shared" si="43"/>
        <v>0.30923003347680544</v>
      </c>
      <c r="BT13">
        <f t="shared" si="44"/>
        <v>-0.16316147536762393</v>
      </c>
      <c r="BU13">
        <f t="shared" si="45"/>
        <v>-0.16497528179156351</v>
      </c>
      <c r="BV13">
        <f>SUMIF('1992'!$A$2:$A$31,A13,'1992'!L$2:L$31)</f>
        <v>0.37635940898522463</v>
      </c>
      <c r="BW13">
        <f>SUMIF('1992'!$A$2:$A$31,$A13,'1992'!B$2:B$31)</f>
        <v>0.37635940898522463</v>
      </c>
      <c r="BX13">
        <f>SUMIF('1992'!$A$2:$A$31,$A13,'1992'!D$2:D$31)</f>
        <v>0.26310657766444162</v>
      </c>
      <c r="BY13">
        <f t="shared" si="46"/>
        <v>0.11325283132078301</v>
      </c>
      <c r="BZ13">
        <f t="shared" si="47"/>
        <v>0.46405570054311795</v>
      </c>
      <c r="CA13">
        <f t="shared" si="48"/>
        <v>0.32441359057498165</v>
      </c>
      <c r="CB13">
        <f t="shared" si="49"/>
        <v>0.13964210996813631</v>
      </c>
      <c r="CC13">
        <f t="shared" si="50"/>
        <v>-0.17430387062709574</v>
      </c>
      <c r="CD13">
        <f t="shared" si="51"/>
        <v>-0.16958792350866914</v>
      </c>
      <c r="CE13">
        <f>SUMIF('1996'!$B$2:$B$31,B13,'1996'!M$2:M$31)</f>
        <v>0.5428230774326025</v>
      </c>
      <c r="CF13">
        <f>SUMIF('1996'!$B$2:$B$31,B13,'1996'!E$2:E$31)</f>
        <v>0.5428230774326025</v>
      </c>
      <c r="CG13">
        <f>SUMIF('1996'!$B$2:$B$31,B13,'1996'!G$2:G$31)</f>
        <v>0.26819897992978736</v>
      </c>
      <c r="CH13">
        <f t="shared" si="52"/>
        <v>0.27462409750281513</v>
      </c>
      <c r="CI13">
        <f t="shared" si="53"/>
        <v>0.66930741587716436</v>
      </c>
      <c r="CJ13">
        <f t="shared" si="54"/>
        <v>0.33069258412283564</v>
      </c>
      <c r="CK13">
        <f t="shared" si="55"/>
        <v>0.33861483175432872</v>
      </c>
      <c r="CL13">
        <f t="shared" si="56"/>
        <v>0.16137126618203212</v>
      </c>
      <c r="CM13">
        <f t="shared" si="57"/>
        <v>0.19897272178619241</v>
      </c>
      <c r="CN13">
        <f>SUMIF('2000'!$B$2:$B$31,$B13,'2000'!M$2:M$31)</f>
        <v>0.63530439848528986</v>
      </c>
      <c r="CO13">
        <f>SUMIF('2000'!$B$2:$B$31,$B13,'2000'!E$2:E$31)</f>
        <v>0.63530439848528986</v>
      </c>
      <c r="CP13">
        <f>SUMIF('2000'!$B$2:$B$31,$B13,'2000'!G$2:G$31)</f>
        <v>0.19854354791727352</v>
      </c>
      <c r="CQ13">
        <f t="shared" si="58"/>
        <v>0.43676085056801633</v>
      </c>
      <c r="CR13">
        <f t="shared" si="59"/>
        <v>0.76189478096835039</v>
      </c>
      <c r="CS13">
        <f t="shared" si="60"/>
        <v>0.23810521903164952</v>
      </c>
      <c r="CT13">
        <f t="shared" si="61"/>
        <v>0.5237895619367009</v>
      </c>
      <c r="CU13">
        <f t="shared" si="62"/>
        <v>0.1621367530652012</v>
      </c>
      <c r="CV13">
        <f t="shared" si="63"/>
        <v>0.18517473018237218</v>
      </c>
      <c r="CW13">
        <f>SUMIF('2004'!$A$2:$A$31,$B13,'2004'!S$2:S$31)</f>
        <v>0.66465697785111377</v>
      </c>
      <c r="CX13">
        <f>SUMIF('2004'!$A$2:$A$31,$B13,'2004'!Q$2:Q$31)</f>
        <v>0.66465697785111377</v>
      </c>
      <c r="CY13">
        <f>SUMIF('2004'!$A$2:$A$31,$B13,'2004'!O$2:O$31)</f>
        <v>0.2946626895982738</v>
      </c>
      <c r="CZ13">
        <f t="shared" si="64"/>
        <v>0.36999428825283998</v>
      </c>
      <c r="DA13">
        <f t="shared" si="65"/>
        <v>0.69284202169886211</v>
      </c>
      <c r="DB13">
        <f t="shared" si="66"/>
        <v>0.30715797830113789</v>
      </c>
      <c r="DC13">
        <f t="shared" si="67"/>
        <v>0.38568404339772422</v>
      </c>
      <c r="DD13">
        <f t="shared" si="68"/>
        <v>-6.6766562315176359E-2</v>
      </c>
      <c r="DE13">
        <f t="shared" si="69"/>
        <v>0.20050931321535204</v>
      </c>
      <c r="DF13">
        <f>SUMIF('2008'!$A$2:$A$31,$B13,'2008'!J$2:J$31)</f>
        <v>0.70746053658243802</v>
      </c>
      <c r="DG13">
        <f>SUMIF('2008'!$A$2:$A$31,$B13,'2008'!E$2:E$31)</f>
        <v>0.70746053658243802</v>
      </c>
      <c r="DH13">
        <f>SUMIF('2008'!$A$2:$A$31,$B13,'2008'!D$2:D$31)</f>
        <v>0.26132885180961529</v>
      </c>
      <c r="DI13">
        <f t="shared" si="70"/>
        <v>0.44613168477282272</v>
      </c>
      <c r="DJ13">
        <f t="shared" si="71"/>
        <v>0.7302521529025463</v>
      </c>
      <c r="DK13">
        <f t="shared" si="72"/>
        <v>0.2697478470974537</v>
      </c>
      <c r="DL13">
        <f t="shared" si="73"/>
        <v>0.46050430580509261</v>
      </c>
      <c r="DM13">
        <f t="shared" si="74"/>
        <v>-7.6137396519982747E-2</v>
      </c>
      <c r="DN13">
        <f t="shared" si="75"/>
        <v>-7.4820262407368388E-2</v>
      </c>
      <c r="DO13">
        <f>SUMIF('2012'!$A$2:$A$31,$B13,'2012'!K$2:K$31)</f>
        <v>0.66110787172011665</v>
      </c>
      <c r="DP13">
        <f>SUMIF('2012'!$A$2:$A$31,$B13,'2012'!F$2:F$31)</f>
        <v>0.66110787172011665</v>
      </c>
      <c r="DQ13">
        <f>SUMIF('2012'!$A$2:$A$31,$B13,'2012'!G$2:G$31)</f>
        <v>0.29364431486880466</v>
      </c>
      <c r="DR13">
        <f t="shared" si="76"/>
        <v>0.36746355685131199</v>
      </c>
      <c r="DS13">
        <f t="shared" si="77"/>
        <v>0.69243923293025533</v>
      </c>
      <c r="DT13">
        <f t="shared" si="78"/>
        <v>0.30756076706974472</v>
      </c>
      <c r="DU13">
        <f t="shared" si="79"/>
        <v>0.38487846586051061</v>
      </c>
      <c r="DV13">
        <f t="shared" si="80"/>
        <v>-7.8668127921510733E-2</v>
      </c>
      <c r="DW13">
        <f t="shared" si="81"/>
        <v>-7.5625839944581996E-2</v>
      </c>
      <c r="DX13">
        <f>SUMIF('2016'!$A$2:$A$31,$B13,'2016'!I$2:I$31)</f>
        <v>0.64958561923660563</v>
      </c>
      <c r="DY13">
        <f>SUMIF('2016'!$A$2:$A$31,$B13,'2016'!D$2:D$31)</f>
        <v>0.64958561923660563</v>
      </c>
      <c r="DZ13">
        <f>SUMIF('2016'!$A$2:$A$31,$B13,'2016'!E$2:E$31)</f>
        <v>0.23940702696393137</v>
      </c>
      <c r="EA13">
        <f t="shared" si="82"/>
        <v>0.41017859227267428</v>
      </c>
      <c r="EB13">
        <f t="shared" si="83"/>
        <v>0.73069852941176472</v>
      </c>
      <c r="EC13">
        <f t="shared" si="84"/>
        <v>0.26930147058823528</v>
      </c>
      <c r="ED13">
        <f t="shared" si="85"/>
        <v>0.46139705882352944</v>
      </c>
      <c r="EE13">
        <f t="shared" si="86"/>
        <v>4.2715035421362291E-2</v>
      </c>
      <c r="EF13">
        <f t="shared" si="87"/>
        <v>7.6518592963018828E-2</v>
      </c>
      <c r="EG13">
        <f>SUMIF('1960'!$A$2:$A$31,$A13,'1960'!L$2:L$31)</f>
        <v>2.5272016831980766</v>
      </c>
      <c r="EH13">
        <f>SUMIF('1960'!$A$2:$A$31,$A13,'1960'!K$2:K$31)</f>
        <v>0.47279831680192363</v>
      </c>
      <c r="EI13">
        <f>SUMIF('1960'!$A$2:$A$31,$A13,'1960'!J$2:J$31)</f>
        <v>0.52720168319807637</v>
      </c>
      <c r="EJ13">
        <f t="shared" si="88"/>
        <v>-5.440336639615273E-2</v>
      </c>
      <c r="EK13">
        <f t="shared" si="89"/>
        <v>0.47279831680192363</v>
      </c>
      <c r="EL13">
        <f t="shared" si="90"/>
        <v>0.52720168319807637</v>
      </c>
      <c r="EM13">
        <f t="shared" si="91"/>
        <v>-5.440336639615273E-2</v>
      </c>
      <c r="EN13">
        <f>SUMIF('1964'!$A$2:$A$31,$A13,'1964'!L$2:L$31)</f>
        <v>2.6454417952314166</v>
      </c>
      <c r="EO13">
        <f>SUMIF('1964'!$A$2:$A$31,$A13,'1964'!K$2:K$31)</f>
        <v>0.35455820476858346</v>
      </c>
      <c r="EP13">
        <f>SUMIF('1964'!$A$2:$A$31,$A13,'1964'!J$2:J$31)</f>
        <v>0.64544179523141654</v>
      </c>
      <c r="EQ13">
        <f t="shared" si="92"/>
        <v>-0.29088359046283307</v>
      </c>
      <c r="ER13">
        <f t="shared" si="93"/>
        <v>0.35455820476858346</v>
      </c>
      <c r="ES13">
        <f t="shared" si="94"/>
        <v>0.64544179523141654</v>
      </c>
      <c r="ET13">
        <f t="shared" si="95"/>
        <v>-0.29088359046283307</v>
      </c>
      <c r="EU13">
        <f t="shared" si="96"/>
        <v>-0.23648022406668034</v>
      </c>
      <c r="EV13">
        <f t="shared" si="97"/>
        <v>-0.23648022406668034</v>
      </c>
      <c r="EW13">
        <f>SUMIF('1968'!$A$2:$A$31,$A13,'1968'!O$2:O$31)</f>
        <v>2.4175019275250578</v>
      </c>
      <c r="EX13">
        <f>SUMIF('1968'!$A$2:$A$31,$A13,'1968'!M$2:M$31)</f>
        <v>0.3936006168080185</v>
      </c>
      <c r="EY13">
        <f>SUMIF('1968'!$A$2:$A$31,$A13,'1968'!L$2:L$31)</f>
        <v>0.41750192752505783</v>
      </c>
      <c r="EZ13">
        <f t="shared" si="98"/>
        <v>-2.3901310717039326E-2</v>
      </c>
      <c r="FA13">
        <f t="shared" si="99"/>
        <v>0.48526615969581743</v>
      </c>
      <c r="FB13">
        <f t="shared" si="100"/>
        <v>0.51473384030418246</v>
      </c>
      <c r="FC13">
        <f t="shared" si="101"/>
        <v>-2.9467680608365021E-2</v>
      </c>
      <c r="FD13">
        <f t="shared" si="102"/>
        <v>0.26698227974579375</v>
      </c>
      <c r="FE13">
        <f t="shared" si="103"/>
        <v>0.26141590985446805</v>
      </c>
      <c r="FF13">
        <f>SUMIF('1972'!$A$2:$A$31,$A13,'1972'!O$2:O$31)</f>
        <v>0.57477934726075741</v>
      </c>
      <c r="FG13">
        <f>SUMIF('1972'!$A$2:$A$31,$A13,'1972'!M$2:M$31)</f>
        <v>0.57477934726075741</v>
      </c>
      <c r="FH13">
        <f>SUMIF('1972'!$A$2:$A$31,$A13,'1972'!L$2:L$31)</f>
        <v>0.27163845929876024</v>
      </c>
      <c r="FI13">
        <f t="shared" si="104"/>
        <v>0.30314088796199717</v>
      </c>
      <c r="FJ13">
        <f t="shared" si="105"/>
        <v>0.67907284417502456</v>
      </c>
      <c r="FK13">
        <f t="shared" si="106"/>
        <v>0.32092715582497544</v>
      </c>
      <c r="FL13">
        <f t="shared" si="107"/>
        <v>0.35814568835004912</v>
      </c>
      <c r="FM13">
        <f t="shared" si="108"/>
        <v>0.3270421986790365</v>
      </c>
      <c r="FN13">
        <f t="shared" si="109"/>
        <v>0.38761336895841414</v>
      </c>
      <c r="FO13">
        <f>SUMIF('1976'!$A$2:$A$31,$A13,'1976'!R$2:R$31)</f>
        <v>0.60177438966541363</v>
      </c>
      <c r="FP13">
        <f>SUMIF('1976'!$A$2:$A$31,$A13,'1976'!O$2:O$31)</f>
        <v>0.60177438966541363</v>
      </c>
      <c r="FQ13">
        <f>SUMIF('1976'!$A$2:$A$31,$A13,'1976'!N$2:N$31)</f>
        <v>0.3240132181524803</v>
      </c>
      <c r="FR13">
        <f t="shared" si="110"/>
        <v>0.27776117151293334</v>
      </c>
      <c r="FS13">
        <f t="shared" si="111"/>
        <v>0.65001344215852264</v>
      </c>
      <c r="FT13">
        <f t="shared" si="112"/>
        <v>0.34998655784147736</v>
      </c>
      <c r="FU13">
        <f t="shared" si="113"/>
        <v>0.30002688431704527</v>
      </c>
      <c r="FV13">
        <f t="shared" si="114"/>
        <v>-2.5379716449063838E-2</v>
      </c>
      <c r="FW13">
        <f t="shared" si="115"/>
        <v>-5.8118804033003846E-2</v>
      </c>
      <c r="FX13">
        <f>SUMIF('1980'!$A$2:$A$31,$A13,'1980'!U$2:U$31)</f>
        <v>0.60615674114987694</v>
      </c>
      <c r="FY13">
        <f>SUMIF('1980'!$A$2:$A$31,$A13,'1980'!S$2:S$31)</f>
        <v>0.60615674114987694</v>
      </c>
      <c r="FZ13">
        <f>SUMIF('1980'!$A$2:$A$31,$A13,'1980'!Q$2:Q$31)</f>
        <v>0.18774661055134725</v>
      </c>
      <c r="GA13">
        <f t="shared" si="116"/>
        <v>0.41841013059852972</v>
      </c>
      <c r="GB13">
        <f t="shared" si="117"/>
        <v>0.76351452585628665</v>
      </c>
      <c r="GC13">
        <f t="shared" si="118"/>
        <v>0.2364854741437134</v>
      </c>
      <c r="GD13">
        <f t="shared" si="119"/>
        <v>0.5270290517125733</v>
      </c>
      <c r="GE13">
        <f t="shared" si="120"/>
        <v>0.14064895908559638</v>
      </c>
      <c r="GF13">
        <f t="shared" si="121"/>
        <v>0.22700216739552803</v>
      </c>
      <c r="GG13">
        <f>SUMIF('1984'!$A$2:$A$31,$A13,'1984'!R$2:R$31)</f>
        <v>0.7014825991484559</v>
      </c>
      <c r="GH13">
        <f>SUMIF('1984'!$A$2:$A$31,$A13,'1984'!Q$2:Q$31)</f>
        <v>0.7014825991484559</v>
      </c>
      <c r="GI13">
        <f>SUMIF('1984'!$A$2:$A$31,$A13,'1984'!P$2:P$31)</f>
        <v>0.25118960566426607</v>
      </c>
      <c r="GJ13">
        <f t="shared" si="122"/>
        <v>0.45029299348418983</v>
      </c>
      <c r="GK13">
        <f t="shared" si="123"/>
        <v>0.73633154783428856</v>
      </c>
      <c r="GL13">
        <f t="shared" si="124"/>
        <v>0.2636684521657115</v>
      </c>
      <c r="GM13">
        <f t="shared" si="125"/>
        <v>0.47266309566857706</v>
      </c>
      <c r="GN13">
        <f t="shared" si="126"/>
        <v>3.1882862885660113E-2</v>
      </c>
      <c r="GO13">
        <f t="shared" si="127"/>
        <v>-5.4365956043996244E-2</v>
      </c>
      <c r="GP13">
        <f>SUMIF('1988'!$A$2:$A$31,$A13,'1988'!X$2:X$31)</f>
        <v>0.60195579498569274</v>
      </c>
      <c r="GQ13">
        <f>SUMIF('1988'!$A$2:$A$31,$A13,'1988'!R$2:R$31)</f>
        <v>0.60195579498569274</v>
      </c>
      <c r="GR13">
        <f>SUMIF('1988'!$A$2:$A$31,$A13,'1988'!S$2:S$31)</f>
        <v>0.3287128121038973</v>
      </c>
      <c r="GS13">
        <f t="shared" si="128"/>
        <v>0.27324298288179544</v>
      </c>
      <c r="GT13">
        <f t="shared" si="129"/>
        <v>0.64679929074662124</v>
      </c>
      <c r="GU13">
        <f t="shared" si="130"/>
        <v>0.35320070925337882</v>
      </c>
      <c r="GV13">
        <f t="shared" si="131"/>
        <v>0.29359858149324242</v>
      </c>
      <c r="GW13">
        <f t="shared" si="132"/>
        <v>-0.17705001060239439</v>
      </c>
      <c r="GX13">
        <f t="shared" si="133"/>
        <v>-0.17906451417533464</v>
      </c>
      <c r="GY13">
        <f>SUMIF('1992'!$A$2:$A$31,$A13,'1992'!AJ$2:AJ$31)</f>
        <v>0.36536899403335771</v>
      </c>
      <c r="GZ13">
        <f>SUMIF('1992'!$A$2:$A$31,$A13,'1992'!Z$2:Z$31)</f>
        <v>0.36536899403335771</v>
      </c>
      <c r="HA13">
        <f>SUMIF('1992'!$A$2:$A$31,$A13,'1992'!AB$2:AB$31)</f>
        <v>0.25596258403232552</v>
      </c>
      <c r="HB13">
        <f t="shared" si="134"/>
        <v>0.10940641000103218</v>
      </c>
      <c r="HC13">
        <f t="shared" si="135"/>
        <v>0.58804188766780052</v>
      </c>
      <c r="HD13">
        <f t="shared" si="136"/>
        <v>0.41195811233219953</v>
      </c>
      <c r="HE13">
        <f t="shared" si="137"/>
        <v>0.17608377533560099</v>
      </c>
      <c r="HF13">
        <f t="shared" si="138"/>
        <v>-0.16383657288076325</v>
      </c>
      <c r="HG13">
        <f t="shared" si="139"/>
        <v>-0.11751480615764143</v>
      </c>
      <c r="HH13">
        <f>SUMIF('1996'!$B$2:$B$31,$B13,'1996'!AG$2:AG$31)</f>
        <v>0.54714210401152885</v>
      </c>
      <c r="HI13">
        <f>SUMIF('1996'!$B$2:$B$31,$B13,'1996'!Y$2:Y$31)</f>
        <v>0.54714210401152885</v>
      </c>
      <c r="HJ13">
        <f>SUMIF('1996'!$B$2:$B$31,$B13,'1996'!AA$2:AA$31)</f>
        <v>0.267318635993331</v>
      </c>
      <c r="HK13">
        <f t="shared" si="140"/>
        <v>0.27982346801819785</v>
      </c>
      <c r="HL13">
        <f t="shared" si="141"/>
        <v>0.67178450370519283</v>
      </c>
      <c r="HM13">
        <f t="shared" si="142"/>
        <v>0.32821549629480723</v>
      </c>
      <c r="HN13">
        <f t="shared" si="143"/>
        <v>0.3435690074103856</v>
      </c>
      <c r="HO13">
        <f t="shared" si="144"/>
        <v>0.17041705801716567</v>
      </c>
      <c r="HP13">
        <f t="shared" si="145"/>
        <v>0.16748523207478461</v>
      </c>
      <c r="HQ13">
        <f>SUMIF('2000'!$B$2:$B$31,$B13,'2000'!AG$2:AG$31)</f>
        <v>0.63995868830480052</v>
      </c>
      <c r="HR13">
        <f>SUMIF('2000'!$B$2:$B$31,$B13,'2000'!E$2:E$31)</f>
        <v>0.63530439848528986</v>
      </c>
      <c r="HS13">
        <f>SUMIF('2000'!$B$2:$B$31,$B13,'2000'!G$2:G$31)</f>
        <v>0.19854354791727352</v>
      </c>
      <c r="HT13">
        <f t="shared" si="146"/>
        <v>0.43676085056801633</v>
      </c>
      <c r="HU13">
        <f t="shared" si="147"/>
        <v>0.76189478096835039</v>
      </c>
      <c r="HV13">
        <f t="shared" si="148"/>
        <v>0.23810521903164952</v>
      </c>
      <c r="HW13">
        <f t="shared" si="149"/>
        <v>0.5237895619367009</v>
      </c>
      <c r="HX13">
        <f t="shared" si="150"/>
        <v>0.15693738254981848</v>
      </c>
      <c r="HY13">
        <f t="shared" si="151"/>
        <v>0.1802205545263153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f>SUMIF('2008'!$A$2:$A$31,$B13,'2008'!Z$2:Z$31)</f>
        <v>0.67342654273019609</v>
      </c>
      <c r="IJ13">
        <f>SUMIF('2008'!$A$2:$A$31,$B13,'2008'!U$2:U$31)</f>
        <v>0.67342654273019609</v>
      </c>
      <c r="IK13">
        <f>SUMIF('2008'!$A$2:$A$31,$B13,'2008'!T$2:T$31)</f>
        <v>0.29740960062812766</v>
      </c>
      <c r="IL13">
        <f t="shared" si="152"/>
        <v>0.37601694210206843</v>
      </c>
      <c r="IM13">
        <f t="shared" si="153"/>
        <v>0.69365623368808038</v>
      </c>
      <c r="IN13">
        <f t="shared" si="154"/>
        <v>0.30634376631191967</v>
      </c>
      <c r="IO13">
        <f t="shared" si="155"/>
        <v>0.38731246737616071</v>
      </c>
      <c r="IP13">
        <v>0</v>
      </c>
      <c r="IQ13">
        <v>0</v>
      </c>
      <c r="IR13">
        <f>SUMIF('2012'!$A$2:$A$31,$B13,'2012'!W$2:W$31)</f>
        <v>0.65968770727322157</v>
      </c>
      <c r="IS13">
        <f>SUMIF('2012'!$A$2:$A$31,$B13,'2012'!R$2:R$31)</f>
        <v>0.65968770727322157</v>
      </c>
      <c r="IT13">
        <f>SUMIF('2012'!$A$2:$A$31,$B13,'2012'!S$2:S$31)</f>
        <v>0.29720919897203157</v>
      </c>
      <c r="IU13">
        <f t="shared" si="156"/>
        <v>0.36247850830118999</v>
      </c>
      <c r="IV13">
        <f t="shared" si="157"/>
        <v>0.6894031143456778</v>
      </c>
      <c r="IW13">
        <f t="shared" si="158"/>
        <v>0.3105968856543222</v>
      </c>
      <c r="IX13">
        <f t="shared" si="159"/>
        <v>0.37880622869135561</v>
      </c>
      <c r="IY13">
        <f t="shared" si="160"/>
        <v>-1.3538433800878436E-2</v>
      </c>
      <c r="IZ13">
        <f t="shared" si="161"/>
        <v>-8.5062386848051008E-3</v>
      </c>
      <c r="JA13">
        <f>SUMIF('2016'!$A$2:$A$31,$B13,'2016'!W$2:W$31)</f>
        <v>0.63398057493330551</v>
      </c>
      <c r="JB13">
        <f>SUMIF('2016'!$A$2:$A$31,$B13,'2016'!R$2:R$31)</f>
        <v>0.63398057493330551</v>
      </c>
      <c r="JC13">
        <f>SUMIF('2016'!$A$2:$A$31,$B13,'2016'!S$2:S$31)</f>
        <v>0.26121102194139828</v>
      </c>
      <c r="JD13">
        <f t="shared" si="162"/>
        <v>0.37276955299190723</v>
      </c>
      <c r="JE13">
        <f t="shared" si="163"/>
        <v>0.70820657515850338</v>
      </c>
      <c r="JF13">
        <f t="shared" si="164"/>
        <v>0.29179342484149673</v>
      </c>
      <c r="JG13">
        <f t="shared" si="165"/>
        <v>0.41641315031700665</v>
      </c>
      <c r="JH13">
        <f t="shared" si="166"/>
        <v>1.0291044690717233E-2</v>
      </c>
      <c r="JI13">
        <f t="shared" si="167"/>
        <v>3.7606921625651046E-2</v>
      </c>
    </row>
    <row r="14" spans="1:269" x14ac:dyDescent="0.3">
      <c r="A14" t="s">
        <v>56</v>
      </c>
      <c r="B14" t="s">
        <v>57</v>
      </c>
      <c r="C14" t="s">
        <v>58</v>
      </c>
      <c r="D14">
        <f>SUMIF('1960'!$A$2:$A$31,$A14,'1960'!D$2:D$31)</f>
        <v>0.52032766990291257</v>
      </c>
      <c r="E14">
        <f>SUMIF('1960'!$A$2:$A$31,$A14,'1960'!C$2:C$31)</f>
        <v>0.52032766990291257</v>
      </c>
      <c r="F14">
        <f>SUMIF('1960'!$A$2:$A$31,$A14,'1960'!B$2:B$31)</f>
        <v>0.47967233009708737</v>
      </c>
      <c r="G14">
        <f t="shared" si="0"/>
        <v>4.0655339805825197E-2</v>
      </c>
      <c r="H14">
        <f t="shared" si="1"/>
        <v>0.52032766990291257</v>
      </c>
      <c r="I14">
        <f t="shared" si="2"/>
        <v>0.47967233009708737</v>
      </c>
      <c r="J14">
        <f t="shared" si="3"/>
        <v>4.0655339805825197E-2</v>
      </c>
      <c r="K14">
        <f>SUMIF('1964'!$A$2:$A$31,$A14,'1964'!D$2:D$31)</f>
        <v>2.6254221676389315</v>
      </c>
      <c r="L14">
        <f>SUMIF('1964'!$A$2:$A$31,$A14,'1964'!C$2:C$31)</f>
        <v>0.37457783236106845</v>
      </c>
      <c r="M14">
        <f>SUMIF('1964'!$A$2:$A$31,$A14,'1964'!B$2:B$31)</f>
        <v>0.62542216763893155</v>
      </c>
      <c r="N14">
        <f t="shared" si="4"/>
        <v>-0.2508443352778631</v>
      </c>
      <c r="O14">
        <f t="shared" si="5"/>
        <v>0.37457783236106845</v>
      </c>
      <c r="P14">
        <f t="shared" si="6"/>
        <v>0.62542216763893155</v>
      </c>
      <c r="Q14">
        <f t="shared" si="7"/>
        <v>-0.2508443352778631</v>
      </c>
      <c r="R14">
        <f t="shared" si="8"/>
        <v>-0.29149967508368829</v>
      </c>
      <c r="S14">
        <f t="shared" si="9"/>
        <v>-0.29149967508368829</v>
      </c>
      <c r="T14">
        <f>SUMIF('1968'!$A$2:$A$31,$A14,'1968'!E$2:E$31)</f>
        <v>0.49514563106796117</v>
      </c>
      <c r="U14">
        <f>SUMIF('1968'!$A$2:$A$31,$A14,'1968'!C$2:C$31)</f>
        <v>0.49514563106796117</v>
      </c>
      <c r="V14">
        <f>SUMIF('1968'!$A$2:$A$31,$A14,'1968'!B$2:B$31)</f>
        <v>0.38177262762292513</v>
      </c>
      <c r="W14">
        <f t="shared" si="10"/>
        <v>0.11337300344503604</v>
      </c>
      <c r="X14">
        <f t="shared" si="11"/>
        <v>0.56464285714285711</v>
      </c>
      <c r="Y14">
        <f t="shared" si="12"/>
        <v>0.43535714285714283</v>
      </c>
      <c r="Z14">
        <f t="shared" si="13"/>
        <v>0.12928571428571428</v>
      </c>
      <c r="AA14">
        <f t="shared" si="14"/>
        <v>0.36421733872289913</v>
      </c>
      <c r="AB14">
        <f t="shared" si="15"/>
        <v>0.38013004956357738</v>
      </c>
      <c r="AC14">
        <f>SUMIF('1972'!$A$2:$A$31,$A14,'1972'!E$2:E$31)</f>
        <v>0.58368200836820083</v>
      </c>
      <c r="AD14">
        <f>SUMIF('1972'!$A$2:$A$31,$A14,'1972'!C$2:C$31)</f>
        <v>0.58368200836820083</v>
      </c>
      <c r="AE14">
        <f>SUMIF('1972'!$A$2:$A$31,$A14,'1972'!B$2:B$31)</f>
        <v>0.35026897788404066</v>
      </c>
      <c r="AF14">
        <f t="shared" si="16"/>
        <v>0.23341303048416018</v>
      </c>
      <c r="AG14">
        <f t="shared" si="17"/>
        <v>0.62495999999999996</v>
      </c>
      <c r="AH14">
        <f t="shared" si="18"/>
        <v>0.37503999999999998</v>
      </c>
      <c r="AI14">
        <f t="shared" si="19"/>
        <v>0.24991999999999998</v>
      </c>
      <c r="AJ14">
        <f t="shared" si="20"/>
        <v>0.12004002703912414</v>
      </c>
      <c r="AK14">
        <f t="shared" si="21"/>
        <v>0.12063428571428569</v>
      </c>
      <c r="AL14">
        <f>SUMIF('1976'!$A$2:$A$31,$A14,'1976'!F$2:F$31)</f>
        <v>0.61137868753762792</v>
      </c>
      <c r="AM14">
        <f>SUMIF('1976'!$A$2:$A$31,$A14,'1976'!C$2:C$31)</f>
        <v>0.61137868753762792</v>
      </c>
      <c r="AN14">
        <f>SUMIF('1976'!$A$2:$A$31,$A14,'1976'!B$2:B$31)</f>
        <v>0.35069235400361226</v>
      </c>
      <c r="AO14">
        <f t="shared" si="22"/>
        <v>0.26068633353401566</v>
      </c>
      <c r="AP14">
        <f t="shared" si="23"/>
        <v>0.63548185231539434</v>
      </c>
      <c r="AQ14">
        <f t="shared" si="24"/>
        <v>0.36451814768460578</v>
      </c>
      <c r="AR14">
        <f t="shared" si="25"/>
        <v>0.27096370463078856</v>
      </c>
      <c r="AS14">
        <f t="shared" si="26"/>
        <v>2.727330304985548E-2</v>
      </c>
      <c r="AT14">
        <f t="shared" si="27"/>
        <v>2.1043704630788584E-2</v>
      </c>
      <c r="AU14">
        <f>SUMIF('1980'!$A$2:$A$31,$A14,'1980'!G$2:G$31)</f>
        <v>0.58233647238483077</v>
      </c>
      <c r="AV14">
        <f>SUMIF('1980'!$A$2:$A$31,$A14,'1980'!E$2:E$31)</f>
        <v>0.58233647238483077</v>
      </c>
      <c r="AW14">
        <f>SUMIF('1980'!$A$2:$A$31,$A14,'1980'!C$2:C$31)</f>
        <v>0.27895138712140494</v>
      </c>
      <c r="AX14">
        <f t="shared" si="28"/>
        <v>0.30338508526342584</v>
      </c>
      <c r="AY14">
        <f t="shared" si="29"/>
        <v>0.67612293144208047</v>
      </c>
      <c r="AZ14">
        <f t="shared" si="30"/>
        <v>0.32387706855791965</v>
      </c>
      <c r="BA14">
        <f t="shared" si="31"/>
        <v>0.35224586288416082</v>
      </c>
      <c r="BB14">
        <f t="shared" si="32"/>
        <v>4.2698751729410178E-2</v>
      </c>
      <c r="BC14">
        <f t="shared" si="33"/>
        <v>8.1282158253372261E-2</v>
      </c>
      <c r="BD14">
        <f>SUMIF('1984'!$A$2:$A$31,$A14,'1984'!F$2:F$31)</f>
        <v>0.62235649546827798</v>
      </c>
      <c r="BE14">
        <f>SUMIF('1984'!$A$2:$A$31,$A14,'1984'!E$2:E$31)</f>
        <v>0.62235649546827798</v>
      </c>
      <c r="BF14">
        <f>SUMIF('1984'!$A$2:$A$31,$A14,'1984'!D$2:D$31)</f>
        <v>0.35110056107034959</v>
      </c>
      <c r="BG14">
        <f t="shared" si="34"/>
        <v>0.27125593439792839</v>
      </c>
      <c r="BH14">
        <f t="shared" si="35"/>
        <v>0.63932609177565947</v>
      </c>
      <c r="BI14">
        <f t="shared" si="36"/>
        <v>0.36067390822434048</v>
      </c>
      <c r="BJ14">
        <f t="shared" si="37"/>
        <v>0.27865218355131899</v>
      </c>
      <c r="BK14">
        <f t="shared" si="38"/>
        <v>-3.2129150865497447E-2</v>
      </c>
      <c r="BL14">
        <f t="shared" si="39"/>
        <v>-7.3593679332841833E-2</v>
      </c>
      <c r="BM14">
        <f>SUMIF('1988'!$A$2:$A$31,$A14,'1988'!H$2:H$31)</f>
        <v>0.55786766425064294</v>
      </c>
      <c r="BN14">
        <f>SUMIF('1988'!$A$2:$A$31,$A14,'1988'!B$2:B$31)</f>
        <v>0.55786766425064294</v>
      </c>
      <c r="BO14">
        <f>SUMIF('1988'!$A$2:$A$31,$A14,'1988'!C$2:C$31)</f>
        <v>0.40659340659340659</v>
      </c>
      <c r="BP14">
        <f t="shared" si="40"/>
        <v>0.15127425765723634</v>
      </c>
      <c r="BQ14">
        <f t="shared" si="41"/>
        <v>0.5784242424242424</v>
      </c>
      <c r="BR14">
        <f t="shared" si="42"/>
        <v>0.4215757575757576</v>
      </c>
      <c r="BS14">
        <f t="shared" si="43"/>
        <v>0.15684848484848479</v>
      </c>
      <c r="BT14">
        <f t="shared" si="44"/>
        <v>-0.11998167674069204</v>
      </c>
      <c r="BU14">
        <f t="shared" si="45"/>
        <v>-0.1218036987028342</v>
      </c>
      <c r="BV14">
        <f>SUMIF('1992'!$A$2:$A$31,A14,'1992'!L$2:L$31)</f>
        <v>0.38198198198198197</v>
      </c>
      <c r="BW14">
        <f>SUMIF('1992'!$A$2:$A$31,$A14,'1992'!B$2:B$31)</f>
        <v>0.38198198198198197</v>
      </c>
      <c r="BX14">
        <f>SUMIF('1992'!$A$2:$A$31,$A14,'1992'!D$2:D$31)</f>
        <v>0.30710710710710709</v>
      </c>
      <c r="BY14">
        <f t="shared" si="46"/>
        <v>7.4874874874874875E-2</v>
      </c>
      <c r="BZ14">
        <f t="shared" si="47"/>
        <v>0.445230292159426</v>
      </c>
      <c r="CA14">
        <f t="shared" si="48"/>
        <v>0.35795768772146724</v>
      </c>
      <c r="CB14">
        <f t="shared" si="49"/>
        <v>8.7272604437958756E-2</v>
      </c>
      <c r="CC14">
        <f t="shared" si="50"/>
        <v>-7.6399382782361469E-2</v>
      </c>
      <c r="CD14">
        <f t="shared" si="51"/>
        <v>-6.9575880410526036E-2</v>
      </c>
      <c r="CE14">
        <f>SUMIF('1996'!$B$2:$B$31,B14,'1996'!M$2:M$31)</f>
        <v>0.6371356880911021</v>
      </c>
      <c r="CF14">
        <f>SUMIF('1996'!$B$2:$B$31,B14,'1996'!E$2:E$31)</f>
        <v>0.6371356880911021</v>
      </c>
      <c r="CG14">
        <f>SUMIF('1996'!$B$2:$B$31,B14,'1996'!G$2:G$31)</f>
        <v>0.2208067940552017</v>
      </c>
      <c r="CH14">
        <f t="shared" si="52"/>
        <v>0.4163288940359004</v>
      </c>
      <c r="CI14">
        <f t="shared" si="53"/>
        <v>0.74263217097862766</v>
      </c>
      <c r="CJ14">
        <f t="shared" si="54"/>
        <v>0.25736782902137234</v>
      </c>
      <c r="CK14">
        <f t="shared" si="55"/>
        <v>0.48526434195725532</v>
      </c>
      <c r="CL14">
        <f t="shared" si="56"/>
        <v>0.34145401916102552</v>
      </c>
      <c r="CM14">
        <f t="shared" si="57"/>
        <v>0.39799173751929656</v>
      </c>
      <c r="CN14">
        <f>SUMIF('2000'!$B$2:$B$31,$B14,'2000'!M$2:M$31)</f>
        <v>0.70542635658914732</v>
      </c>
      <c r="CO14">
        <f>SUMIF('2000'!$B$2:$B$31,$B14,'2000'!E$2:E$31)</f>
        <v>0.70542635658914732</v>
      </c>
      <c r="CP14">
        <f>SUMIF('2000'!$B$2:$B$31,$B14,'2000'!G$2:G$31)</f>
        <v>0.19379844961240311</v>
      </c>
      <c r="CQ14">
        <f t="shared" si="58"/>
        <v>0.51162790697674421</v>
      </c>
      <c r="CR14">
        <f t="shared" si="59"/>
        <v>0.78448275862068961</v>
      </c>
      <c r="CS14">
        <f t="shared" si="60"/>
        <v>0.21551724137931036</v>
      </c>
      <c r="CT14">
        <f t="shared" si="61"/>
        <v>0.56896551724137923</v>
      </c>
      <c r="CU14">
        <f t="shared" si="62"/>
        <v>9.5299012940843808E-2</v>
      </c>
      <c r="CV14">
        <f t="shared" si="63"/>
        <v>8.3701175284123908E-2</v>
      </c>
      <c r="CW14">
        <f>SUMIF('2004'!$A$2:$A$31,$B14,'2004'!S$2:S$31)</f>
        <v>0.67525553662691651</v>
      </c>
      <c r="CX14">
        <f>SUMIF('2004'!$A$2:$A$31,$B14,'2004'!Q$2:Q$31)</f>
        <v>0.67525553662691651</v>
      </c>
      <c r="CY14">
        <f>SUMIF('2004'!$A$2:$A$31,$B14,'2004'!O$2:O$31)</f>
        <v>0.28598807495741058</v>
      </c>
      <c r="CZ14">
        <f t="shared" si="64"/>
        <v>0.38926746166950593</v>
      </c>
      <c r="DA14">
        <f t="shared" si="65"/>
        <v>0.70248116969428442</v>
      </c>
      <c r="DB14">
        <f t="shared" si="66"/>
        <v>0.29751883030571558</v>
      </c>
      <c r="DC14">
        <f t="shared" si="67"/>
        <v>0.40496233938856885</v>
      </c>
      <c r="DD14">
        <f t="shared" si="68"/>
        <v>-0.12236044530723827</v>
      </c>
      <c r="DE14">
        <f t="shared" si="69"/>
        <v>0.32126116410444494</v>
      </c>
      <c r="DF14">
        <f>SUMIF('2008'!$A$2:$A$31,$B14,'2008'!J$2:J$31)</f>
        <v>0.61280628756356914</v>
      </c>
      <c r="DG14">
        <f>SUMIF('2008'!$A$2:$A$31,$B14,'2008'!E$2:E$31)</f>
        <v>0.61280628756356914</v>
      </c>
      <c r="DH14">
        <f>SUMIF('2008'!$A$2:$A$31,$B14,'2008'!D$2:D$31)</f>
        <v>0.35668053629218677</v>
      </c>
      <c r="DI14">
        <f t="shared" si="70"/>
        <v>0.25612575127138237</v>
      </c>
      <c r="DJ14">
        <f t="shared" si="71"/>
        <v>0.63209346685741541</v>
      </c>
      <c r="DK14">
        <f t="shared" si="72"/>
        <v>0.36790653314258465</v>
      </c>
      <c r="DL14">
        <f t="shared" si="73"/>
        <v>0.26418693371483076</v>
      </c>
      <c r="DM14">
        <f t="shared" si="74"/>
        <v>0.13314171039812356</v>
      </c>
      <c r="DN14">
        <f t="shared" si="75"/>
        <v>0.14077540567373809</v>
      </c>
      <c r="DO14">
        <f>SUMIF('2012'!$A$2:$A$31,$B14,'2012'!K$2:K$31)</f>
        <v>0.55381986819624118</v>
      </c>
      <c r="DP14">
        <f>SUMIF('2012'!$A$2:$A$31,$B14,'2012'!F$2:F$31)</f>
        <v>0.55381986819624118</v>
      </c>
      <c r="DQ14">
        <f>SUMIF('2012'!$A$2:$A$31,$B14,'2012'!G$2:G$31)</f>
        <v>0.38369538686844035</v>
      </c>
      <c r="DR14">
        <f t="shared" si="76"/>
        <v>0.17012448132780084</v>
      </c>
      <c r="DS14">
        <f t="shared" si="77"/>
        <v>0.59073158031762563</v>
      </c>
      <c r="DT14">
        <f t="shared" si="78"/>
        <v>0.40926841968237443</v>
      </c>
      <c r="DU14">
        <f t="shared" si="79"/>
        <v>0.1814631606352512</v>
      </c>
      <c r="DV14">
        <f t="shared" si="80"/>
        <v>-8.6001269943581538E-2</v>
      </c>
      <c r="DW14">
        <f t="shared" si="81"/>
        <v>-8.2723773079579566E-2</v>
      </c>
      <c r="DX14">
        <f>SUMIF('2016'!$A$2:$A$31,$B14,'2016'!I$2:I$31)</f>
        <v>0.55558177956101018</v>
      </c>
      <c r="DY14">
        <f>SUMIF('2016'!$A$2:$A$31,$B14,'2016'!D$2:D$31)</f>
        <v>0.55558177956101018</v>
      </c>
      <c r="DZ14">
        <f>SUMIF('2016'!$A$2:$A$31,$B14,'2016'!E$2:E$31)</f>
        <v>0.305640783573283</v>
      </c>
      <c r="EA14">
        <f t="shared" si="82"/>
        <v>0.24994099598772718</v>
      </c>
      <c r="EB14">
        <f t="shared" si="83"/>
        <v>0.64510824883529738</v>
      </c>
      <c r="EC14">
        <f t="shared" si="84"/>
        <v>0.35489175116470267</v>
      </c>
      <c r="ED14">
        <f t="shared" si="85"/>
        <v>0.29021649767059471</v>
      </c>
      <c r="EE14">
        <f t="shared" si="86"/>
        <v>7.9816514659926341E-2</v>
      </c>
      <c r="EF14">
        <f t="shared" si="87"/>
        <v>0.10875333703534351</v>
      </c>
      <c r="EG14">
        <f>SUMIF('1960'!$A$2:$A$31,$A14,'1960'!L$2:L$31)</f>
        <v>0.5250113712177229</v>
      </c>
      <c r="EH14">
        <f>SUMIF('1960'!$A$2:$A$31,$A14,'1960'!K$2:K$31)</f>
        <v>0.5250113712177229</v>
      </c>
      <c r="EI14">
        <f>SUMIF('1960'!$A$2:$A$31,$A14,'1960'!J$2:J$31)</f>
        <v>0.47498862878227721</v>
      </c>
      <c r="EJ14">
        <f t="shared" si="88"/>
        <v>5.0022742435445688E-2</v>
      </c>
      <c r="EK14">
        <f t="shared" si="89"/>
        <v>0.5250113712177229</v>
      </c>
      <c r="EL14">
        <f t="shared" si="90"/>
        <v>0.47498862878227721</v>
      </c>
      <c r="EM14">
        <f t="shared" si="91"/>
        <v>5.0022742435445688E-2</v>
      </c>
      <c r="EN14">
        <f>SUMIF('1964'!$A$2:$A$31,$A14,'1964'!L$2:L$31)</f>
        <v>2.624698065221462</v>
      </c>
      <c r="EO14">
        <f>SUMIF('1964'!$A$2:$A$31,$A14,'1964'!K$2:K$31)</f>
        <v>0.37530193477853796</v>
      </c>
      <c r="EP14">
        <f>SUMIF('1964'!$A$2:$A$31,$A14,'1964'!J$2:J$31)</f>
        <v>0.6246980652214621</v>
      </c>
      <c r="EQ14">
        <f t="shared" si="92"/>
        <v>-0.24939613044292414</v>
      </c>
      <c r="ER14">
        <f t="shared" si="93"/>
        <v>0.37530193477853796</v>
      </c>
      <c r="ES14">
        <f t="shared" si="94"/>
        <v>0.6246980652214621</v>
      </c>
      <c r="ET14">
        <f t="shared" si="95"/>
        <v>-0.24939613044292414</v>
      </c>
      <c r="EU14">
        <f t="shared" si="96"/>
        <v>-0.29941887287836982</v>
      </c>
      <c r="EV14">
        <f t="shared" si="97"/>
        <v>-0.29941887287836982</v>
      </c>
      <c r="EW14">
        <f>SUMIF('1968'!$A$2:$A$31,$A14,'1968'!O$2:O$31)</f>
        <v>0.49556115234589687</v>
      </c>
      <c r="EX14">
        <f>SUMIF('1968'!$A$2:$A$31,$A14,'1968'!M$2:M$31)</f>
        <v>0.49556115234589687</v>
      </c>
      <c r="EY14">
        <f>SUMIF('1968'!$A$2:$A$31,$A14,'1968'!L$2:L$31)</f>
        <v>0.37747501223894236</v>
      </c>
      <c r="EZ14">
        <f t="shared" si="98"/>
        <v>0.11808614010695451</v>
      </c>
      <c r="FA14">
        <f t="shared" si="99"/>
        <v>0.56762958105126649</v>
      </c>
      <c r="FB14">
        <f t="shared" si="100"/>
        <v>0.43237041894873346</v>
      </c>
      <c r="FC14">
        <f t="shared" si="101"/>
        <v>0.13525916210253303</v>
      </c>
      <c r="FD14">
        <f t="shared" si="102"/>
        <v>0.36748227054987864</v>
      </c>
      <c r="FE14">
        <f t="shared" si="103"/>
        <v>0.38465529254545716</v>
      </c>
      <c r="FF14">
        <f>SUMIF('1972'!$A$2:$A$31,$A14,'1972'!O$2:O$31)</f>
        <v>0.58416242564207532</v>
      </c>
      <c r="FG14">
        <f>SUMIF('1972'!$A$2:$A$31,$A14,'1972'!M$2:M$31)</f>
        <v>0.58416242564207532</v>
      </c>
      <c r="FH14">
        <f>SUMIF('1972'!$A$2:$A$31,$A14,'1972'!L$2:L$31)</f>
        <v>0.35153041531690571</v>
      </c>
      <c r="FI14">
        <f t="shared" si="104"/>
        <v>0.23263201032516961</v>
      </c>
      <c r="FJ14">
        <f t="shared" si="105"/>
        <v>0.62431003003440078</v>
      </c>
      <c r="FK14">
        <f t="shared" si="106"/>
        <v>0.37568996996559911</v>
      </c>
      <c r="FL14">
        <f t="shared" si="107"/>
        <v>0.24862006006880166</v>
      </c>
      <c r="FM14">
        <f t="shared" si="108"/>
        <v>0.11454587021821511</v>
      </c>
      <c r="FN14">
        <f t="shared" si="109"/>
        <v>0.11336089796626864</v>
      </c>
      <c r="FO14">
        <f>SUMIF('1976'!$A$2:$A$31,$A14,'1976'!R$2:R$31)</f>
        <v>0.60595769557036305</v>
      </c>
      <c r="FP14">
        <f>SUMIF('1976'!$A$2:$A$31,$A14,'1976'!O$2:O$31)</f>
        <v>0.60595769557036305</v>
      </c>
      <c r="FQ14">
        <f>SUMIF('1976'!$A$2:$A$31,$A14,'1976'!N$2:N$31)</f>
        <v>0.35372056902103693</v>
      </c>
      <c r="FR14">
        <f t="shared" si="110"/>
        <v>0.25223712654932612</v>
      </c>
      <c r="FS14">
        <f t="shared" si="111"/>
        <v>0.63141754682582119</v>
      </c>
      <c r="FT14">
        <f t="shared" si="112"/>
        <v>0.36858245317417893</v>
      </c>
      <c r="FU14">
        <f t="shared" si="113"/>
        <v>0.26283509365164226</v>
      </c>
      <c r="FV14">
        <f t="shared" si="114"/>
        <v>1.9605116224156505E-2</v>
      </c>
      <c r="FW14">
        <f t="shared" si="115"/>
        <v>1.4215033582840597E-2</v>
      </c>
      <c r="FX14">
        <f>SUMIF('1980'!$A$2:$A$31,$A14,'1980'!U$2:U$31)</f>
        <v>0.58513577649701476</v>
      </c>
      <c r="FY14">
        <f>SUMIF('1980'!$A$2:$A$31,$A14,'1980'!S$2:S$31)</f>
        <v>0.58513577649701476</v>
      </c>
      <c r="FZ14">
        <f>SUMIF('1980'!$A$2:$A$31,$A14,'1980'!Q$2:Q$31)</f>
        <v>0.27379747620556921</v>
      </c>
      <c r="GA14">
        <f t="shared" si="116"/>
        <v>0.31133830029144555</v>
      </c>
      <c r="GB14">
        <f t="shared" si="117"/>
        <v>0.68123544484500842</v>
      </c>
      <c r="GC14">
        <f t="shared" si="118"/>
        <v>0.31876455515499169</v>
      </c>
      <c r="GD14">
        <f t="shared" si="119"/>
        <v>0.36247088969001673</v>
      </c>
      <c r="GE14">
        <f t="shared" si="120"/>
        <v>5.9101173742119428E-2</v>
      </c>
      <c r="GF14">
        <f t="shared" si="121"/>
        <v>9.9635796038374469E-2</v>
      </c>
      <c r="GG14">
        <f>SUMIF('1984'!$A$2:$A$31,$A14,'1984'!R$2:R$31)</f>
        <v>0.61609908465555974</v>
      </c>
      <c r="GH14">
        <f>SUMIF('1984'!$A$2:$A$31,$A14,'1984'!Q$2:Q$31)</f>
        <v>0.61609908465555974</v>
      </c>
      <c r="GI14">
        <f>SUMIF('1984'!$A$2:$A$31,$A14,'1984'!P$2:P$31)</f>
        <v>0.35731502426319567</v>
      </c>
      <c r="GJ14">
        <f t="shared" si="122"/>
        <v>0.25878406039236407</v>
      </c>
      <c r="GK14">
        <f t="shared" si="123"/>
        <v>0.6329259859813493</v>
      </c>
      <c r="GL14">
        <f t="shared" si="124"/>
        <v>0.36707401401865081</v>
      </c>
      <c r="GM14">
        <f t="shared" si="125"/>
        <v>0.2658519719626985</v>
      </c>
      <c r="GN14">
        <f t="shared" si="126"/>
        <v>-5.2554239899081479E-2</v>
      </c>
      <c r="GO14">
        <f t="shared" si="127"/>
        <v>-9.6618917727318232E-2</v>
      </c>
      <c r="GP14">
        <f>SUMIF('1988'!$A$2:$A$31,$A14,'1988'!X$2:X$31)</f>
        <v>0.55399612355033534</v>
      </c>
      <c r="GQ14">
        <f>SUMIF('1988'!$A$2:$A$31,$A14,'1988'!R$2:R$31)</f>
        <v>0.55399612355033534</v>
      </c>
      <c r="GR14">
        <f>SUMIF('1988'!$A$2:$A$31,$A14,'1988'!S$2:S$31)</f>
        <v>0.41017607337034545</v>
      </c>
      <c r="GS14">
        <f t="shared" si="128"/>
        <v>0.14382005017998989</v>
      </c>
      <c r="GT14">
        <f t="shared" si="129"/>
        <v>0.5745821392897007</v>
      </c>
      <c r="GU14">
        <f t="shared" si="130"/>
        <v>0.4254178607102993</v>
      </c>
      <c r="GV14">
        <f t="shared" si="131"/>
        <v>0.1491642785794014</v>
      </c>
      <c r="GW14">
        <f t="shared" si="132"/>
        <v>-0.11496401021237418</v>
      </c>
      <c r="GX14">
        <f t="shared" si="133"/>
        <v>-0.1166876933832971</v>
      </c>
      <c r="GY14">
        <f>SUMIF('1992'!$A$2:$A$31,$A14,'1992'!AJ$2:AJ$31)</f>
        <v>0.36794664942820166</v>
      </c>
      <c r="GZ14">
        <f>SUMIF('1992'!$A$2:$A$31,$A14,'1992'!Z$2:Z$31)</f>
        <v>0.36794664942820166</v>
      </c>
      <c r="HA14">
        <f>SUMIF('1992'!$A$2:$A$31,$A14,'1992'!AB$2:AB$31)</f>
        <v>0.3056394223207301</v>
      </c>
      <c r="HB14">
        <f t="shared" si="134"/>
        <v>6.2307227107471552E-2</v>
      </c>
      <c r="HC14">
        <f t="shared" si="135"/>
        <v>0.54625038263164649</v>
      </c>
      <c r="HD14">
        <f t="shared" si="136"/>
        <v>0.45374961736835356</v>
      </c>
      <c r="HE14">
        <f t="shared" si="137"/>
        <v>9.2500765263292928E-2</v>
      </c>
      <c r="HF14">
        <f t="shared" si="138"/>
        <v>-8.1512823072518337E-2</v>
      </c>
      <c r="HG14">
        <f t="shared" si="139"/>
        <v>-5.6663513316108471E-2</v>
      </c>
      <c r="HH14">
        <f>SUMIF('1996'!$B$2:$B$31,$B14,'1996'!AG$2:AG$31)</f>
        <v>0.63240360552186647</v>
      </c>
      <c r="HI14">
        <f>SUMIF('1996'!$B$2:$B$31,$B14,'1996'!Y$2:Y$31)</f>
        <v>0.63240360552186647</v>
      </c>
      <c r="HJ14">
        <f>SUMIF('1996'!$B$2:$B$31,$B14,'1996'!AA$2:AA$31)</f>
        <v>0.22255076541002086</v>
      </c>
      <c r="HK14">
        <f t="shared" si="140"/>
        <v>0.40985284011184564</v>
      </c>
      <c r="HL14">
        <f t="shared" si="141"/>
        <v>0.73969281522305819</v>
      </c>
      <c r="HM14">
        <f t="shared" si="142"/>
        <v>0.26030718477694181</v>
      </c>
      <c r="HN14">
        <f t="shared" si="143"/>
        <v>0.47938563044611637</v>
      </c>
      <c r="HO14">
        <f t="shared" si="144"/>
        <v>0.34754561300437409</v>
      </c>
      <c r="HP14">
        <f t="shared" si="145"/>
        <v>0.38688486518282345</v>
      </c>
      <c r="HQ14">
        <f>SUMIF('2000'!$B$2:$B$31,$B14,'2000'!AG$2:AG$31)</f>
        <v>0.70327524038461542</v>
      </c>
      <c r="HR14">
        <f>SUMIF('2000'!$B$2:$B$31,$B14,'2000'!E$2:E$31)</f>
        <v>0.70542635658914732</v>
      </c>
      <c r="HS14">
        <f>SUMIF('2000'!$B$2:$B$31,$B14,'2000'!G$2:G$31)</f>
        <v>0.19379844961240311</v>
      </c>
      <c r="HT14">
        <f t="shared" si="146"/>
        <v>0.51162790697674421</v>
      </c>
      <c r="HU14">
        <f t="shared" si="147"/>
        <v>0.78448275862068961</v>
      </c>
      <c r="HV14">
        <f t="shared" si="148"/>
        <v>0.21551724137931036</v>
      </c>
      <c r="HW14">
        <f t="shared" si="149"/>
        <v>0.56896551724137923</v>
      </c>
      <c r="HX14">
        <f t="shared" si="150"/>
        <v>0.10177506686489857</v>
      </c>
      <c r="HY14">
        <f t="shared" si="151"/>
        <v>8.9579886795262853E-2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f>SUMIF('2008'!$A$2:$A$31,$B14,'2008'!Z$2:Z$31)</f>
        <v>0.58753117026549628</v>
      </c>
      <c r="IJ14">
        <f>SUMIF('2008'!$A$2:$A$31,$B14,'2008'!U$2:U$31)</f>
        <v>0.58753117026549628</v>
      </c>
      <c r="IK14">
        <f>SUMIF('2008'!$A$2:$A$31,$B14,'2008'!T$2:T$31)</f>
        <v>0.38181792044822221</v>
      </c>
      <c r="IL14">
        <f t="shared" si="152"/>
        <v>0.20571324981727407</v>
      </c>
      <c r="IM14">
        <f t="shared" si="153"/>
        <v>0.60610896104818657</v>
      </c>
      <c r="IN14">
        <f t="shared" si="154"/>
        <v>0.39389103895181338</v>
      </c>
      <c r="IO14">
        <f t="shared" si="155"/>
        <v>0.21221792209637319</v>
      </c>
      <c r="IP14">
        <v>0</v>
      </c>
      <c r="IQ14">
        <v>0</v>
      </c>
      <c r="IR14">
        <f>SUMIF('2012'!$A$2:$A$31,$B14,'2012'!W$2:W$31)</f>
        <v>0.55314268547572731</v>
      </c>
      <c r="IS14">
        <f>SUMIF('2012'!$A$2:$A$31,$B14,'2012'!R$2:R$31)</f>
        <v>0.55314268547572731</v>
      </c>
      <c r="IT14">
        <f>SUMIF('2012'!$A$2:$A$31,$B14,'2012'!S$2:S$31)</f>
        <v>0.38315954428328503</v>
      </c>
      <c r="IU14">
        <f t="shared" si="156"/>
        <v>0.16998314119244229</v>
      </c>
      <c r="IV14">
        <f t="shared" si="157"/>
        <v>0.59077364967730184</v>
      </c>
      <c r="IW14">
        <f t="shared" si="158"/>
        <v>0.40922635032269816</v>
      </c>
      <c r="IX14">
        <f t="shared" si="159"/>
        <v>0.18154729935460368</v>
      </c>
      <c r="IY14">
        <f t="shared" si="160"/>
        <v>-3.573010862483178E-2</v>
      </c>
      <c r="IZ14">
        <f t="shared" si="161"/>
        <v>-3.0670622741769515E-2</v>
      </c>
      <c r="JA14">
        <f>SUMIF('2016'!$A$2:$A$31,$B14,'2016'!W$2:W$31)</f>
        <v>0.55079374912595402</v>
      </c>
      <c r="JB14">
        <f>SUMIF('2016'!$A$2:$A$31,$B14,'2016'!R$2:R$31)</f>
        <v>0.55079374912595402</v>
      </c>
      <c r="JC14">
        <f>SUMIF('2016'!$A$2:$A$31,$B14,'2016'!S$2:S$31)</f>
        <v>0.31381022459518221</v>
      </c>
      <c r="JD14">
        <f t="shared" si="162"/>
        <v>0.23698352453077182</v>
      </c>
      <c r="JE14">
        <f t="shared" si="163"/>
        <v>0.63704744121798762</v>
      </c>
      <c r="JF14">
        <f t="shared" si="164"/>
        <v>0.36295255878201244</v>
      </c>
      <c r="JG14">
        <f t="shared" si="165"/>
        <v>0.27409488243597518</v>
      </c>
      <c r="JH14">
        <f t="shared" si="166"/>
        <v>6.7000383338329528E-2</v>
      </c>
      <c r="JI14">
        <f t="shared" si="167"/>
        <v>9.2547583081371509E-2</v>
      </c>
    </row>
    <row r="15" spans="1:269" x14ac:dyDescent="0.3">
      <c r="A15" t="s">
        <v>59</v>
      </c>
      <c r="B15" t="s">
        <v>60</v>
      </c>
      <c r="C15" t="s">
        <v>61</v>
      </c>
      <c r="D15">
        <f>SUMIF('1960'!$A$2:$A$31,$A15,'1960'!D$2:D$31)</f>
        <v>2.5907079646017701</v>
      </c>
      <c r="E15">
        <f>SUMIF('1960'!$A$2:$A$31,$A15,'1960'!C$2:C$31)</f>
        <v>0.40929203539823011</v>
      </c>
      <c r="F15">
        <f>SUMIF('1960'!$A$2:$A$31,$A15,'1960'!B$2:B$31)</f>
        <v>0.59070796460176989</v>
      </c>
      <c r="G15">
        <f t="shared" si="0"/>
        <v>-0.18141592920353977</v>
      </c>
      <c r="H15">
        <f t="shared" si="1"/>
        <v>0.40929203539823011</v>
      </c>
      <c r="I15">
        <f t="shared" si="2"/>
        <v>0.59070796460176989</v>
      </c>
      <c r="J15">
        <f t="shared" si="3"/>
        <v>-0.18141592920353977</v>
      </c>
      <c r="K15">
        <f>SUMIF('1964'!$A$2:$A$31,$A15,'1964'!D$2:D$31)</f>
        <v>2.7615489130434785</v>
      </c>
      <c r="L15">
        <f>SUMIF('1964'!$A$2:$A$31,$A15,'1964'!C$2:C$31)</f>
        <v>0.23845108695652173</v>
      </c>
      <c r="M15">
        <f>SUMIF('1964'!$A$2:$A$31,$A15,'1964'!B$2:B$31)</f>
        <v>0.76154891304347827</v>
      </c>
      <c r="N15">
        <f t="shared" si="4"/>
        <v>-0.52309782608695654</v>
      </c>
      <c r="O15">
        <f t="shared" si="5"/>
        <v>0.23845108695652173</v>
      </c>
      <c r="P15">
        <f t="shared" si="6"/>
        <v>0.76154891304347827</v>
      </c>
      <c r="Q15">
        <f t="shared" si="7"/>
        <v>-0.52309782608695654</v>
      </c>
      <c r="R15">
        <f t="shared" si="8"/>
        <v>-0.34168189688341677</v>
      </c>
      <c r="S15">
        <f t="shared" si="9"/>
        <v>-0.34168189688341677</v>
      </c>
      <c r="T15">
        <f>SUMIF('1968'!$A$2:$A$31,$A15,'1968'!E$2:E$31)</f>
        <v>0.46539256198347106</v>
      </c>
      <c r="U15">
        <f>SUMIF('1968'!$A$2:$A$31,$A15,'1968'!C$2:C$31)</f>
        <v>0.46539256198347106</v>
      </c>
      <c r="V15">
        <f>SUMIF('1968'!$A$2:$A$31,$A15,'1968'!B$2:B$31)</f>
        <v>0.42045454545454547</v>
      </c>
      <c r="W15">
        <f t="shared" si="10"/>
        <v>4.4938016528925595E-2</v>
      </c>
      <c r="X15">
        <f t="shared" si="11"/>
        <v>0.5253644314868805</v>
      </c>
      <c r="Y15">
        <f t="shared" si="12"/>
        <v>0.47463556851311955</v>
      </c>
      <c r="Z15">
        <f t="shared" si="13"/>
        <v>5.0728862973760946E-2</v>
      </c>
      <c r="AA15">
        <f t="shared" si="14"/>
        <v>0.56803584261588214</v>
      </c>
      <c r="AB15">
        <f t="shared" si="15"/>
        <v>0.57382668906071754</v>
      </c>
      <c r="AC15">
        <f>SUMIF('1972'!$A$2:$A$31,$A15,'1972'!E$2:E$31)</f>
        <v>0.5673925838728664</v>
      </c>
      <c r="AD15">
        <f>SUMIF('1972'!$A$2:$A$31,$A15,'1972'!C$2:C$31)</f>
        <v>0.5673925838728664</v>
      </c>
      <c r="AE15">
        <f>SUMIF('1972'!$A$2:$A$31,$A15,'1972'!B$2:B$31)</f>
        <v>0.40494408475573868</v>
      </c>
      <c r="AF15">
        <f t="shared" si="16"/>
        <v>0.16244849911712772</v>
      </c>
      <c r="AG15">
        <f t="shared" si="17"/>
        <v>0.58353510895883776</v>
      </c>
      <c r="AH15">
        <f t="shared" si="18"/>
        <v>0.41646489104116224</v>
      </c>
      <c r="AI15">
        <f t="shared" si="19"/>
        <v>0.16707021791767551</v>
      </c>
      <c r="AJ15">
        <f t="shared" si="20"/>
        <v>0.11751048258820213</v>
      </c>
      <c r="AK15">
        <f t="shared" si="21"/>
        <v>0.11634135494391457</v>
      </c>
      <c r="AL15">
        <f>SUMIF('1976'!$A$2:$A$31,$A15,'1976'!F$2:F$31)</f>
        <v>0.55778191985088532</v>
      </c>
      <c r="AM15">
        <f>SUMIF('1976'!$A$2:$A$31,$A15,'1976'!C$2:C$31)</f>
        <v>0.55778191985088532</v>
      </c>
      <c r="AN15">
        <f>SUMIF('1976'!$A$2:$A$31,$A15,'1976'!B$2:B$31)</f>
        <v>0.38303821062441751</v>
      </c>
      <c r="AO15">
        <f t="shared" si="22"/>
        <v>0.17474370922646781</v>
      </c>
      <c r="AP15">
        <f t="shared" si="23"/>
        <v>0.59286775631500743</v>
      </c>
      <c r="AQ15">
        <f t="shared" si="24"/>
        <v>0.40713224368499262</v>
      </c>
      <c r="AR15">
        <f t="shared" si="25"/>
        <v>0.18573551263001481</v>
      </c>
      <c r="AS15">
        <f t="shared" si="26"/>
        <v>1.2295210109340093E-2</v>
      </c>
      <c r="AT15">
        <f t="shared" si="27"/>
        <v>1.8665294712339298E-2</v>
      </c>
      <c r="AU15">
        <f>SUMIF('1980'!$A$2:$A$31,$A15,'1980'!G$2:G$31)</f>
        <v>0.48145454545454547</v>
      </c>
      <c r="AV15">
        <f>SUMIF('1980'!$A$2:$A$31,$A15,'1980'!E$2:E$31)</f>
        <v>0.48145454545454547</v>
      </c>
      <c r="AW15">
        <f>SUMIF('1980'!$A$2:$A$31,$A15,'1980'!C$2:C$31)</f>
        <v>0.30581818181818182</v>
      </c>
      <c r="AX15">
        <f t="shared" si="28"/>
        <v>0.17563636363636365</v>
      </c>
      <c r="AY15">
        <f t="shared" si="29"/>
        <v>0.61154734411085443</v>
      </c>
      <c r="AZ15">
        <f t="shared" si="30"/>
        <v>0.38845265588914546</v>
      </c>
      <c r="BA15">
        <f t="shared" si="31"/>
        <v>0.22309468822170897</v>
      </c>
      <c r="BB15">
        <f t="shared" si="32"/>
        <v>8.9265440989583222E-4</v>
      </c>
      <c r="BC15">
        <f t="shared" si="33"/>
        <v>3.735917559169416E-2</v>
      </c>
      <c r="BD15">
        <f>SUMIF('1984'!$A$2:$A$31,$A15,'1984'!F$2:F$31)</f>
        <v>0.69325812516787533</v>
      </c>
      <c r="BE15">
        <f>SUMIF('1984'!$A$2:$A$31,$A15,'1984'!E$2:E$31)</f>
        <v>0.69325812516787533</v>
      </c>
      <c r="BF15">
        <f>SUMIF('1984'!$A$2:$A$31,$A15,'1984'!D$2:D$31)</f>
        <v>0.27209239860327694</v>
      </c>
      <c r="BG15">
        <f t="shared" si="34"/>
        <v>0.42116572656459839</v>
      </c>
      <c r="BH15">
        <f t="shared" si="35"/>
        <v>0.71814134668892593</v>
      </c>
      <c r="BI15">
        <f t="shared" si="36"/>
        <v>0.28185865331107401</v>
      </c>
      <c r="BJ15">
        <f t="shared" si="37"/>
        <v>0.43628269337785192</v>
      </c>
      <c r="BK15">
        <f t="shared" si="38"/>
        <v>0.24552936292823474</v>
      </c>
      <c r="BL15">
        <f t="shared" si="39"/>
        <v>0.21318800515614295</v>
      </c>
      <c r="BM15">
        <f>SUMIF('1988'!$A$2:$A$31,$A15,'1988'!H$2:H$31)</f>
        <v>0.62312061476779146</v>
      </c>
      <c r="BN15">
        <f>SUMIF('1988'!$A$2:$A$31,$A15,'1988'!B$2:B$31)</f>
        <v>0.62312061476779146</v>
      </c>
      <c r="BO15">
        <f>SUMIF('1988'!$A$2:$A$31,$A15,'1988'!C$2:C$31)</f>
        <v>0.33711994654193117</v>
      </c>
      <c r="BP15">
        <f t="shared" si="40"/>
        <v>0.28600066822586029</v>
      </c>
      <c r="BQ15">
        <f t="shared" si="41"/>
        <v>0.64892136395267919</v>
      </c>
      <c r="BR15">
        <f t="shared" si="42"/>
        <v>0.35107863604732081</v>
      </c>
      <c r="BS15">
        <f t="shared" si="43"/>
        <v>0.29784272790535837</v>
      </c>
      <c r="BT15">
        <f t="shared" si="44"/>
        <v>-0.1351650583387381</v>
      </c>
      <c r="BU15">
        <f t="shared" si="45"/>
        <v>-0.13843996547249354</v>
      </c>
      <c r="BV15">
        <f>SUMIF('1992'!$A$2:$A$31,A15,'1992'!L$2:L$31)</f>
        <v>0.41546162402669634</v>
      </c>
      <c r="BW15">
        <f>SUMIF('1992'!$A$2:$A$31,$A15,'1992'!B$2:B$31)</f>
        <v>0.41546162402669634</v>
      </c>
      <c r="BX15">
        <f>SUMIF('1992'!$A$2:$A$31,$A15,'1992'!D$2:D$31)</f>
        <v>0.28698553948832034</v>
      </c>
      <c r="BY15">
        <f t="shared" si="46"/>
        <v>0.128476084538376</v>
      </c>
      <c r="BZ15">
        <f t="shared" si="47"/>
        <v>0.49588216989938805</v>
      </c>
      <c r="CA15">
        <f t="shared" si="48"/>
        <v>0.34253708121564153</v>
      </c>
      <c r="CB15">
        <f t="shared" si="49"/>
        <v>0.15334508868374652</v>
      </c>
      <c r="CC15">
        <f t="shared" si="50"/>
        <v>-0.15752458368748429</v>
      </c>
      <c r="CD15">
        <f t="shared" si="51"/>
        <v>-0.14449763922161185</v>
      </c>
      <c r="CE15">
        <f>SUMIF('1996'!$B$2:$B$31,B15,'1996'!M$2:M$31)</f>
        <v>0.51535560344827591</v>
      </c>
      <c r="CF15">
        <f>SUMIF('1996'!$B$2:$B$31,B15,'1996'!E$2:E$31)</f>
        <v>0.51535560344827591</v>
      </c>
      <c r="CG15">
        <f>SUMIF('1996'!$B$2:$B$31,B15,'1996'!G$2:G$31)</f>
        <v>0.32246767241379309</v>
      </c>
      <c r="CH15">
        <f t="shared" si="52"/>
        <v>0.19288793103448282</v>
      </c>
      <c r="CI15">
        <f t="shared" si="53"/>
        <v>0.61511254019292616</v>
      </c>
      <c r="CJ15">
        <f t="shared" si="54"/>
        <v>0.38488745980707395</v>
      </c>
      <c r="CK15">
        <f t="shared" si="55"/>
        <v>0.23022508038585221</v>
      </c>
      <c r="CL15">
        <f t="shared" si="56"/>
        <v>6.4411846496106817E-2</v>
      </c>
      <c r="CM15">
        <f t="shared" si="57"/>
        <v>7.6879991702105688E-2</v>
      </c>
      <c r="CN15">
        <f>SUMIF('2000'!$B$2:$B$31,$B15,'2000'!M$2:M$31)</f>
        <v>0.61525625744934442</v>
      </c>
      <c r="CO15">
        <f>SUMIF('2000'!$B$2:$B$31,$B15,'2000'!E$2:E$31)</f>
        <v>0.61525625744934442</v>
      </c>
      <c r="CP15">
        <f>SUMIF('2000'!$B$2:$B$31,$B15,'2000'!G$2:G$31)</f>
        <v>0.26817640047675806</v>
      </c>
      <c r="CQ15">
        <f t="shared" si="58"/>
        <v>0.34707985697258636</v>
      </c>
      <c r="CR15">
        <f t="shared" si="59"/>
        <v>0.69643820831084724</v>
      </c>
      <c r="CS15">
        <f t="shared" si="60"/>
        <v>0.30356179168915276</v>
      </c>
      <c r="CT15">
        <f t="shared" si="61"/>
        <v>0.39287641662169448</v>
      </c>
      <c r="CU15">
        <f t="shared" si="62"/>
        <v>0.15419192593810355</v>
      </c>
      <c r="CV15">
        <f t="shared" si="63"/>
        <v>0.16265133623584227</v>
      </c>
      <c r="CW15">
        <f>SUMIF('2004'!$A$2:$A$31,$B15,'2004'!S$2:S$31)</f>
        <v>0.64159923845787725</v>
      </c>
      <c r="CX15">
        <f>SUMIF('2004'!$A$2:$A$31,$B15,'2004'!Q$2:Q$31)</f>
        <v>0.64159923845787725</v>
      </c>
      <c r="CY15">
        <f>SUMIF('2004'!$A$2:$A$31,$B15,'2004'!O$2:O$31)</f>
        <v>0.32127558305568776</v>
      </c>
      <c r="CZ15">
        <f t="shared" si="64"/>
        <v>0.32032365540218949</v>
      </c>
      <c r="DA15">
        <f t="shared" si="65"/>
        <v>0.66633712308452797</v>
      </c>
      <c r="DB15">
        <f t="shared" si="66"/>
        <v>0.33366287691547208</v>
      </c>
      <c r="DC15">
        <f t="shared" si="67"/>
        <v>0.33267424616905589</v>
      </c>
      <c r="DD15">
        <f t="shared" si="68"/>
        <v>-2.6756201570396876E-2</v>
      </c>
      <c r="DE15">
        <f t="shared" si="69"/>
        <v>0.17002290993321362</v>
      </c>
      <c r="DF15">
        <f>SUMIF('2008'!$A$2:$A$31,$B15,'2008'!J$2:J$31)</f>
        <v>0.64118246687054026</v>
      </c>
      <c r="DG15">
        <f>SUMIF('2008'!$A$2:$A$31,$B15,'2008'!E$2:E$31)</f>
        <v>0.64118246687054026</v>
      </c>
      <c r="DH15">
        <f>SUMIF('2008'!$A$2:$A$31,$B15,'2008'!D$2:D$31)</f>
        <v>0.32849133537206932</v>
      </c>
      <c r="DI15">
        <f t="shared" si="70"/>
        <v>0.31269113149847094</v>
      </c>
      <c r="DJ15">
        <f t="shared" si="71"/>
        <v>0.66123521681997377</v>
      </c>
      <c r="DK15">
        <f t="shared" si="72"/>
        <v>0.33876478318002629</v>
      </c>
      <c r="DL15">
        <f t="shared" si="73"/>
        <v>0.32247043363994748</v>
      </c>
      <c r="DM15">
        <f t="shared" si="74"/>
        <v>7.6325239037185466E-3</v>
      </c>
      <c r="DN15">
        <f t="shared" si="75"/>
        <v>1.0203812529108403E-2</v>
      </c>
      <c r="DO15">
        <f>SUMIF('2012'!$A$2:$A$31,$B15,'2012'!K$2:K$31)</f>
        <v>0.55834007006197794</v>
      </c>
      <c r="DP15">
        <f>SUMIF('2012'!$A$2:$A$31,$B15,'2012'!F$2:F$31)</f>
        <v>0.55834007006197794</v>
      </c>
      <c r="DQ15">
        <f>SUMIF('2012'!$A$2:$A$31,$B15,'2012'!G$2:G$31)</f>
        <v>0.40043115063325252</v>
      </c>
      <c r="DR15">
        <f t="shared" si="76"/>
        <v>0.15790891942872542</v>
      </c>
      <c r="DS15">
        <f t="shared" si="77"/>
        <v>0.58234963462619449</v>
      </c>
      <c r="DT15">
        <f t="shared" si="78"/>
        <v>0.41765036537380551</v>
      </c>
      <c r="DU15">
        <f t="shared" si="79"/>
        <v>0.16469926925238898</v>
      </c>
      <c r="DV15">
        <f t="shared" si="80"/>
        <v>-0.15478221206974552</v>
      </c>
      <c r="DW15">
        <f t="shared" si="81"/>
        <v>-0.1577711643875585</v>
      </c>
      <c r="DX15">
        <f>SUMIF('2016'!$A$2:$A$31,$B15,'2016'!I$2:I$31)</f>
        <v>0.52825013713658808</v>
      </c>
      <c r="DY15">
        <f>SUMIF('2016'!$A$2:$A$31,$B15,'2016'!D$2:D$31)</f>
        <v>0.52825013713658808</v>
      </c>
      <c r="DZ15">
        <f>SUMIF('2016'!$A$2:$A$31,$B15,'2016'!E$2:E$31)</f>
        <v>0.34284147010422383</v>
      </c>
      <c r="EA15">
        <f t="shared" si="82"/>
        <v>0.18540866703236425</v>
      </c>
      <c r="EB15">
        <f t="shared" si="83"/>
        <v>0.60642317380352639</v>
      </c>
      <c r="EC15">
        <f t="shared" si="84"/>
        <v>0.39357682619647355</v>
      </c>
      <c r="ED15">
        <f t="shared" si="85"/>
        <v>0.21284634760705284</v>
      </c>
      <c r="EE15">
        <f t="shared" si="86"/>
        <v>2.7499747603638824E-2</v>
      </c>
      <c r="EF15">
        <f t="shared" si="87"/>
        <v>4.8147078354663864E-2</v>
      </c>
      <c r="EG15">
        <f>SUMIF('1960'!$A$2:$A$31,$A15,'1960'!L$2:L$31)</f>
        <v>2.5787716955941256</v>
      </c>
      <c r="EH15">
        <f>SUMIF('1960'!$A$2:$A$31,$A15,'1960'!K$2:K$31)</f>
        <v>0.4212283044058745</v>
      </c>
      <c r="EI15">
        <f>SUMIF('1960'!$A$2:$A$31,$A15,'1960'!J$2:J$31)</f>
        <v>0.57877169559412545</v>
      </c>
      <c r="EJ15">
        <f t="shared" si="88"/>
        <v>-0.15754339118825095</v>
      </c>
      <c r="EK15">
        <f t="shared" si="89"/>
        <v>0.4212283044058745</v>
      </c>
      <c r="EL15">
        <f t="shared" si="90"/>
        <v>0.57877169559412545</v>
      </c>
      <c r="EM15">
        <f t="shared" si="91"/>
        <v>-0.15754339118825095</v>
      </c>
      <c r="EN15">
        <f>SUMIF('1964'!$A$2:$A$31,$A15,'1964'!L$2:L$31)</f>
        <v>2.747787610619469</v>
      </c>
      <c r="EO15">
        <f>SUMIF('1964'!$A$2:$A$31,$A15,'1964'!K$2:K$31)</f>
        <v>0.25221238938053098</v>
      </c>
      <c r="EP15">
        <f>SUMIF('1964'!$A$2:$A$31,$A15,'1964'!J$2:J$31)</f>
        <v>0.74778761061946908</v>
      </c>
      <c r="EQ15">
        <f t="shared" si="92"/>
        <v>-0.4955752212389381</v>
      </c>
      <c r="ER15">
        <f t="shared" si="93"/>
        <v>0.25221238938053098</v>
      </c>
      <c r="ES15">
        <f t="shared" si="94"/>
        <v>0.74778761061946908</v>
      </c>
      <c r="ET15">
        <f t="shared" si="95"/>
        <v>-0.4955752212389381</v>
      </c>
      <c r="EU15">
        <f t="shared" si="96"/>
        <v>-0.33803183005068715</v>
      </c>
      <c r="EV15">
        <f t="shared" si="97"/>
        <v>-0.33803183005068715</v>
      </c>
      <c r="EW15">
        <f>SUMIF('1968'!$A$2:$A$31,$A15,'1968'!O$2:O$31)</f>
        <v>0.47064439140811454</v>
      </c>
      <c r="EX15">
        <f>SUMIF('1968'!$A$2:$A$31,$A15,'1968'!M$2:M$31)</f>
        <v>0.47064439140811454</v>
      </c>
      <c r="EY15">
        <f>SUMIF('1968'!$A$2:$A$31,$A15,'1968'!L$2:L$31)</f>
        <v>0.41145584725536993</v>
      </c>
      <c r="EZ15">
        <f t="shared" si="98"/>
        <v>5.9188544152744604E-2</v>
      </c>
      <c r="FA15">
        <f t="shared" si="99"/>
        <v>0.53354978354978355</v>
      </c>
      <c r="FB15">
        <f t="shared" si="100"/>
        <v>0.4664502164502165</v>
      </c>
      <c r="FC15">
        <f t="shared" si="101"/>
        <v>6.7099567099567048E-2</v>
      </c>
      <c r="FD15">
        <f t="shared" si="102"/>
        <v>0.55476376539168271</v>
      </c>
      <c r="FE15">
        <f t="shared" si="103"/>
        <v>0.56267478833850515</v>
      </c>
      <c r="FF15">
        <f>SUMIF('1972'!$A$2:$A$31,$A15,'1972'!O$2:O$31)</f>
        <v>0.56102945807630167</v>
      </c>
      <c r="FG15">
        <f>SUMIF('1972'!$A$2:$A$31,$A15,'1972'!M$2:M$31)</f>
        <v>0.56102945807630167</v>
      </c>
      <c r="FH15">
        <f>SUMIF('1972'!$A$2:$A$31,$A15,'1972'!L$2:L$31)</f>
        <v>0.41050485802130149</v>
      </c>
      <c r="FI15">
        <f t="shared" si="104"/>
        <v>0.15052460005500018</v>
      </c>
      <c r="FJ15">
        <f t="shared" si="105"/>
        <v>0.57746746438129837</v>
      </c>
      <c r="FK15">
        <f t="shared" si="106"/>
        <v>0.42253253561870169</v>
      </c>
      <c r="FL15">
        <f t="shared" si="107"/>
        <v>0.15493492876259668</v>
      </c>
      <c r="FM15">
        <f t="shared" si="108"/>
        <v>9.1336055902255575E-2</v>
      </c>
      <c r="FN15">
        <f t="shared" si="109"/>
        <v>8.7835361663029632E-2</v>
      </c>
      <c r="FO15">
        <f>SUMIF('1976'!$A$2:$A$31,$A15,'1976'!R$2:R$31)</f>
        <v>0.55958732053132021</v>
      </c>
      <c r="FP15">
        <f>SUMIF('1976'!$A$2:$A$31,$A15,'1976'!O$2:O$31)</f>
        <v>0.55958732053132021</v>
      </c>
      <c r="FQ15">
        <f>SUMIF('1976'!$A$2:$A$31,$A15,'1976'!N$2:N$31)</f>
        <v>0.3809668955075397</v>
      </c>
      <c r="FR15">
        <f t="shared" si="110"/>
        <v>0.1786204250237805</v>
      </c>
      <c r="FS15">
        <f t="shared" si="111"/>
        <v>0.59495487978143335</v>
      </c>
      <c r="FT15">
        <f t="shared" si="112"/>
        <v>0.40504512021856665</v>
      </c>
      <c r="FU15">
        <f t="shared" si="113"/>
        <v>0.18990975956286671</v>
      </c>
      <c r="FV15">
        <f t="shared" si="114"/>
        <v>2.8095824968780325E-2</v>
      </c>
      <c r="FW15">
        <f t="shared" si="115"/>
        <v>3.4974830800270029E-2</v>
      </c>
      <c r="FX15">
        <f>SUMIF('1980'!$A$2:$A$31,$A15,'1980'!U$2:U$31)</f>
        <v>0.4763117586444432</v>
      </c>
      <c r="FY15">
        <f>SUMIF('1980'!$A$2:$A$31,$A15,'1980'!S$2:S$31)</f>
        <v>0.4763117586444432</v>
      </c>
      <c r="FZ15">
        <f>SUMIF('1980'!$A$2:$A$31,$A15,'1980'!Q$2:Q$31)</f>
        <v>0.30798709719183975</v>
      </c>
      <c r="GA15">
        <f t="shared" si="116"/>
        <v>0.16832466145260344</v>
      </c>
      <c r="GB15">
        <f t="shared" si="117"/>
        <v>0.60730900612695793</v>
      </c>
      <c r="GC15">
        <f t="shared" si="118"/>
        <v>0.39269099387304218</v>
      </c>
      <c r="GD15">
        <f t="shared" si="119"/>
        <v>0.21461801225391575</v>
      </c>
      <c r="GE15">
        <f t="shared" si="120"/>
        <v>-1.0295763571177063E-2</v>
      </c>
      <c r="GF15">
        <f t="shared" si="121"/>
        <v>2.4708252691049037E-2</v>
      </c>
      <c r="GG15">
        <f>SUMIF('1984'!$A$2:$A$31,$A15,'1984'!R$2:R$31)</f>
        <v>0.695648873151408</v>
      </c>
      <c r="GH15">
        <f>SUMIF('1984'!$A$2:$A$31,$A15,'1984'!Q$2:Q$31)</f>
        <v>0.695648873151408</v>
      </c>
      <c r="GI15">
        <f>SUMIF('1984'!$A$2:$A$31,$A15,'1984'!P$2:P$31)</f>
        <v>0.26840103137608434</v>
      </c>
      <c r="GJ15">
        <f t="shared" si="122"/>
        <v>0.42724784177532366</v>
      </c>
      <c r="GK15">
        <f t="shared" si="123"/>
        <v>0.72159010636733045</v>
      </c>
      <c r="GL15">
        <f t="shared" si="124"/>
        <v>0.27840989363266949</v>
      </c>
      <c r="GM15">
        <f t="shared" si="125"/>
        <v>0.44318021273466096</v>
      </c>
      <c r="GN15">
        <f t="shared" si="126"/>
        <v>0.25892318032272021</v>
      </c>
      <c r="GO15">
        <f t="shared" si="127"/>
        <v>0.22856220048074521</v>
      </c>
      <c r="GP15">
        <f>SUMIF('1988'!$A$2:$A$31,$A15,'1988'!X$2:X$31)</f>
        <v>0.63430865857650653</v>
      </c>
      <c r="GQ15">
        <f>SUMIF('1988'!$A$2:$A$31,$A15,'1988'!R$2:R$31)</f>
        <v>0.63430865857650653</v>
      </c>
      <c r="GR15">
        <f>SUMIF('1988'!$A$2:$A$31,$A15,'1988'!S$2:S$31)</f>
        <v>0.32830782703529432</v>
      </c>
      <c r="GS15">
        <f t="shared" si="128"/>
        <v>0.30600083154121221</v>
      </c>
      <c r="GT15">
        <f t="shared" si="129"/>
        <v>0.65894223510348993</v>
      </c>
      <c r="GU15">
        <f t="shared" si="130"/>
        <v>0.34105776489651002</v>
      </c>
      <c r="GV15">
        <f t="shared" si="131"/>
        <v>0.31788447020697991</v>
      </c>
      <c r="GW15">
        <f t="shared" si="132"/>
        <v>-0.12124701023411144</v>
      </c>
      <c r="GX15">
        <f t="shared" si="133"/>
        <v>-0.12529574252768105</v>
      </c>
      <c r="GY15">
        <f>SUMIF('1992'!$A$2:$A$31,$A15,'1992'!AJ$2:AJ$31)</f>
        <v>0.4129881079458122</v>
      </c>
      <c r="GZ15">
        <f>SUMIF('1992'!$A$2:$A$31,$A15,'1992'!Z$2:Z$31)</f>
        <v>0.4129881079458122</v>
      </c>
      <c r="HA15">
        <f>SUMIF('1992'!$A$2:$A$31,$A15,'1992'!AB$2:AB$31)</f>
        <v>0.26517970564859622</v>
      </c>
      <c r="HB15">
        <f t="shared" si="134"/>
        <v>0.14780840229721598</v>
      </c>
      <c r="HC15">
        <f t="shared" si="135"/>
        <v>0.60897627352277706</v>
      </c>
      <c r="HD15">
        <f t="shared" si="136"/>
        <v>0.39102372647722283</v>
      </c>
      <c r="HE15">
        <f t="shared" si="137"/>
        <v>0.21795254704555422</v>
      </c>
      <c r="HF15">
        <f t="shared" si="138"/>
        <v>-0.15819242924399624</v>
      </c>
      <c r="HG15">
        <f t="shared" si="139"/>
        <v>-9.9931923161425684E-2</v>
      </c>
      <c r="HH15">
        <f>SUMIF('1996'!$B$2:$B$31,$B15,'1996'!AG$2:AG$31)</f>
        <v>0.53078431372549018</v>
      </c>
      <c r="HI15">
        <f>SUMIF('1996'!$B$2:$B$31,$B15,'1996'!Y$2:Y$31)</f>
        <v>0.53078431372549018</v>
      </c>
      <c r="HJ15">
        <f>SUMIF('1996'!$B$2:$B$31,$B15,'1996'!AA$2:AA$31)</f>
        <v>0.30901960784313726</v>
      </c>
      <c r="HK15">
        <f t="shared" si="140"/>
        <v>0.22176470588235292</v>
      </c>
      <c r="HL15">
        <f t="shared" si="141"/>
        <v>0.63203362129348584</v>
      </c>
      <c r="HM15">
        <f t="shared" si="142"/>
        <v>0.36796637870651411</v>
      </c>
      <c r="HN15">
        <f t="shared" si="143"/>
        <v>0.26406724258697173</v>
      </c>
      <c r="HO15">
        <f t="shared" si="144"/>
        <v>7.395630358513694E-2</v>
      </c>
      <c r="HP15">
        <f t="shared" si="145"/>
        <v>4.6114695541417505E-2</v>
      </c>
      <c r="HQ15">
        <f>SUMIF('2000'!$B$2:$B$31,$B15,'2000'!AG$2:AG$31)</f>
        <v>0.63311475409836071</v>
      </c>
      <c r="HR15">
        <f>SUMIF('2000'!$B$2:$B$31,$B15,'2000'!E$2:E$31)</f>
        <v>0.61525625744934442</v>
      </c>
      <c r="HS15">
        <f>SUMIF('2000'!$B$2:$B$31,$B15,'2000'!G$2:G$31)</f>
        <v>0.26817640047675806</v>
      </c>
      <c r="HT15">
        <f t="shared" si="146"/>
        <v>0.34707985697258636</v>
      </c>
      <c r="HU15">
        <f t="shared" si="147"/>
        <v>0.69643820831084724</v>
      </c>
      <c r="HV15">
        <f t="shared" si="148"/>
        <v>0.30356179168915276</v>
      </c>
      <c r="HW15">
        <f t="shared" si="149"/>
        <v>0.39287641662169448</v>
      </c>
      <c r="HX15">
        <f t="shared" si="150"/>
        <v>0.12531515109023345</v>
      </c>
      <c r="HY15">
        <f t="shared" si="151"/>
        <v>0.12880917403472275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f>SUMIF('2008'!$A$2:$A$31,$B15,'2008'!Z$2:Z$31)</f>
        <v>0.63434896588727008</v>
      </c>
      <c r="IJ15">
        <f>SUMIF('2008'!$A$2:$A$31,$B15,'2008'!U$2:U$31)</f>
        <v>0.63434896588727008</v>
      </c>
      <c r="IK15">
        <f>SUMIF('2008'!$A$2:$A$31,$B15,'2008'!T$2:T$31)</f>
        <v>0.33483517689137005</v>
      </c>
      <c r="IL15">
        <f t="shared" si="152"/>
        <v>0.29951378899590003</v>
      </c>
      <c r="IM15">
        <f t="shared" si="153"/>
        <v>0.65451851499406366</v>
      </c>
      <c r="IN15">
        <f t="shared" si="154"/>
        <v>0.3454814850059364</v>
      </c>
      <c r="IO15">
        <f t="shared" si="155"/>
        <v>0.30903702998812727</v>
      </c>
      <c r="IP15">
        <v>0</v>
      </c>
      <c r="IQ15">
        <v>0</v>
      </c>
      <c r="IR15">
        <f>SUMIF('2012'!$A$2:$A$31,$B15,'2012'!W$2:W$31)</f>
        <v>0.57025953870407387</v>
      </c>
      <c r="IS15">
        <f>SUMIF('2012'!$A$2:$A$31,$B15,'2012'!R$2:R$31)</f>
        <v>0.57025953870407387</v>
      </c>
      <c r="IT15">
        <f>SUMIF('2012'!$A$2:$A$31,$B15,'2012'!S$2:S$31)</f>
        <v>0.38747630875635869</v>
      </c>
      <c r="IU15">
        <f t="shared" si="156"/>
        <v>0.18278322994771518</v>
      </c>
      <c r="IV15">
        <f t="shared" si="157"/>
        <v>0.59542465724363869</v>
      </c>
      <c r="IW15">
        <f t="shared" si="158"/>
        <v>0.40457534275636137</v>
      </c>
      <c r="IX15">
        <f t="shared" si="159"/>
        <v>0.19084931448727732</v>
      </c>
      <c r="IY15">
        <f t="shared" si="160"/>
        <v>-0.11673055904818486</v>
      </c>
      <c r="IZ15">
        <f t="shared" si="161"/>
        <v>-0.11818771550084994</v>
      </c>
      <c r="JA15">
        <f>SUMIF('2016'!$A$2:$A$31,$B15,'2016'!W$2:W$31)</f>
        <v>0.52797714731582346</v>
      </c>
      <c r="JB15">
        <f>SUMIF('2016'!$A$2:$A$31,$B15,'2016'!R$2:R$31)</f>
        <v>0.52797714731582346</v>
      </c>
      <c r="JC15">
        <f>SUMIF('2016'!$A$2:$A$31,$B15,'2016'!S$2:S$31)</f>
        <v>0.34376572754925655</v>
      </c>
      <c r="JD15">
        <f t="shared" si="162"/>
        <v>0.18421141976656691</v>
      </c>
      <c r="JE15">
        <f t="shared" si="163"/>
        <v>0.6056569689744109</v>
      </c>
      <c r="JF15">
        <f t="shared" si="164"/>
        <v>0.39434303102558921</v>
      </c>
      <c r="JG15">
        <f t="shared" si="165"/>
        <v>0.2113139379488217</v>
      </c>
      <c r="JH15">
        <f t="shared" si="166"/>
        <v>1.4281898188517328E-3</v>
      </c>
      <c r="JI15">
        <f t="shared" si="167"/>
        <v>2.0464623461544373E-2</v>
      </c>
    </row>
    <row r="16" spans="1:269" x14ac:dyDescent="0.3">
      <c r="A16" t="s">
        <v>62</v>
      </c>
      <c r="B16" t="s">
        <v>63</v>
      </c>
      <c r="C16" t="s">
        <v>63</v>
      </c>
      <c r="D16">
        <f>SUMIF('1960'!$A$2:$A$31,$A16,'1960'!D$2:D$31)</f>
        <v>2.63768115942029</v>
      </c>
      <c r="E16">
        <f>SUMIF('1960'!$A$2:$A$31,$A16,'1960'!C$2:C$31)</f>
        <v>0.36231884057971014</v>
      </c>
      <c r="F16">
        <f>SUMIF('1960'!$A$2:$A$31,$A16,'1960'!B$2:B$31)</f>
        <v>0.6376811594202898</v>
      </c>
      <c r="G16">
        <f t="shared" si="0"/>
        <v>-0.27536231884057966</v>
      </c>
      <c r="H16">
        <f t="shared" si="1"/>
        <v>0.36231884057971014</v>
      </c>
      <c r="I16">
        <f t="shared" si="2"/>
        <v>0.6376811594202898</v>
      </c>
      <c r="J16">
        <f t="shared" si="3"/>
        <v>-0.27536231884057966</v>
      </c>
      <c r="K16">
        <f>SUMIF('1964'!$A$2:$A$31,$A16,'1964'!D$2:D$31)</f>
        <v>2.8197115384615383</v>
      </c>
      <c r="L16">
        <f>SUMIF('1964'!$A$2:$A$31,$A16,'1964'!C$2:C$31)</f>
        <v>0.18028846153846154</v>
      </c>
      <c r="M16">
        <f>SUMIF('1964'!$A$2:$A$31,$A16,'1964'!B$2:B$31)</f>
        <v>0.81971153846153844</v>
      </c>
      <c r="N16">
        <f t="shared" si="4"/>
        <v>-0.63942307692307687</v>
      </c>
      <c r="O16">
        <f t="shared" si="5"/>
        <v>0.18028846153846154</v>
      </c>
      <c r="P16">
        <f t="shared" si="6"/>
        <v>0.81971153846153844</v>
      </c>
      <c r="Q16">
        <f t="shared" si="7"/>
        <v>-0.63942307692307687</v>
      </c>
      <c r="R16">
        <f t="shared" si="8"/>
        <v>-0.36406075808249722</v>
      </c>
      <c r="S16">
        <f t="shared" si="9"/>
        <v>-0.36406075808249722</v>
      </c>
      <c r="T16">
        <f>SUMIF('1968'!$A$2:$A$31,$A16,'1968'!E$2:E$31)</f>
        <v>0.45024875621890548</v>
      </c>
      <c r="U16">
        <f>SUMIF('1968'!$A$2:$A$31,$A16,'1968'!C$2:C$31)</f>
        <v>0.45024875621890548</v>
      </c>
      <c r="V16">
        <f>SUMIF('1968'!$A$2:$A$31,$A16,'1968'!B$2:B$31)</f>
        <v>0.43283582089552236</v>
      </c>
      <c r="W16">
        <f t="shared" si="10"/>
        <v>1.7412935323383116E-2</v>
      </c>
      <c r="X16">
        <f t="shared" si="11"/>
        <v>0.50985915492957756</v>
      </c>
      <c r="Y16">
        <f t="shared" si="12"/>
        <v>0.49014084507042255</v>
      </c>
      <c r="Z16">
        <f t="shared" si="13"/>
        <v>1.9718309859155014E-2</v>
      </c>
      <c r="AA16">
        <f t="shared" si="14"/>
        <v>0.65683601224646004</v>
      </c>
      <c r="AB16">
        <f t="shared" si="15"/>
        <v>0.65914138678223189</v>
      </c>
      <c r="AC16">
        <f>SUMIF('1972'!$A$2:$A$31,$A16,'1972'!E$2:E$31)</f>
        <v>0.48923076923076925</v>
      </c>
      <c r="AD16">
        <f>SUMIF('1972'!$A$2:$A$31,$A16,'1972'!C$2:C$31)</f>
        <v>0.48923076923076925</v>
      </c>
      <c r="AE16">
        <f>SUMIF('1972'!$A$2:$A$31,$A16,'1972'!B$2:B$31)</f>
        <v>0.45846153846153848</v>
      </c>
      <c r="AF16">
        <f t="shared" si="16"/>
        <v>3.0769230769230771E-2</v>
      </c>
      <c r="AG16">
        <f t="shared" si="17"/>
        <v>0.51623376623376627</v>
      </c>
      <c r="AH16">
        <f t="shared" si="18"/>
        <v>0.48376623376623379</v>
      </c>
      <c r="AI16">
        <f t="shared" si="19"/>
        <v>3.2467532467532478E-2</v>
      </c>
      <c r="AJ16">
        <f t="shared" si="20"/>
        <v>1.3356295445847655E-2</v>
      </c>
      <c r="AK16">
        <f t="shared" si="21"/>
        <v>1.2749222608377464E-2</v>
      </c>
      <c r="AL16">
        <f>SUMIF('1976'!$A$2:$A$31,$A16,'1976'!F$2:F$31)</f>
        <v>0.5714285714285714</v>
      </c>
      <c r="AM16">
        <f>SUMIF('1976'!$A$2:$A$31,$A16,'1976'!C$2:C$31)</f>
        <v>0.5714285714285714</v>
      </c>
      <c r="AN16">
        <f>SUMIF('1976'!$A$2:$A$31,$A16,'1976'!B$2:B$31)</f>
        <v>0.36956521739130432</v>
      </c>
      <c r="AO16">
        <f t="shared" si="22"/>
        <v>0.20186335403726707</v>
      </c>
      <c r="AP16">
        <f t="shared" si="23"/>
        <v>0.60726072607260728</v>
      </c>
      <c r="AQ16">
        <f t="shared" si="24"/>
        <v>0.39273927392739272</v>
      </c>
      <c r="AR16">
        <f t="shared" si="25"/>
        <v>0.21452145214521456</v>
      </c>
      <c r="AS16">
        <f t="shared" si="26"/>
        <v>0.1710941232680363</v>
      </c>
      <c r="AT16">
        <f t="shared" si="27"/>
        <v>0.18205391967768209</v>
      </c>
      <c r="AU16">
        <f>SUMIF('1980'!$A$2:$A$31,$A16,'1980'!G$2:G$31)</f>
        <v>0.52662721893491127</v>
      </c>
      <c r="AV16">
        <f>SUMIF('1980'!$A$2:$A$31,$A16,'1980'!E$2:E$31)</f>
        <v>0.52662721893491127</v>
      </c>
      <c r="AW16">
        <f>SUMIF('1980'!$A$2:$A$31,$A16,'1980'!C$2:C$31)</f>
        <v>0.33431952662721892</v>
      </c>
      <c r="AX16">
        <f t="shared" si="28"/>
        <v>0.19230769230769235</v>
      </c>
      <c r="AY16">
        <f t="shared" si="29"/>
        <v>0.6116838487972508</v>
      </c>
      <c r="AZ16">
        <f t="shared" si="30"/>
        <v>0.38831615120274909</v>
      </c>
      <c r="BA16">
        <f t="shared" si="31"/>
        <v>0.2233676975945017</v>
      </c>
      <c r="BB16">
        <f t="shared" si="32"/>
        <v>-9.555661729574727E-3</v>
      </c>
      <c r="BC16">
        <f t="shared" si="33"/>
        <v>8.8462454492871379E-3</v>
      </c>
      <c r="BD16">
        <f>SUMIF('1984'!$A$2:$A$31,$A16,'1984'!F$2:F$31)</f>
        <v>0.78913043478260869</v>
      </c>
      <c r="BE16">
        <f>SUMIF('1984'!$A$2:$A$31,$A16,'1984'!E$2:E$31)</f>
        <v>0.78913043478260869</v>
      </c>
      <c r="BF16">
        <f>SUMIF('1984'!$A$2:$A$31,$A16,'1984'!D$2:D$31)</f>
        <v>0.18695652173913044</v>
      </c>
      <c r="BG16">
        <f t="shared" si="34"/>
        <v>0.60217391304347823</v>
      </c>
      <c r="BH16">
        <f t="shared" si="35"/>
        <v>0.80846325167037858</v>
      </c>
      <c r="BI16">
        <f t="shared" si="36"/>
        <v>0.19153674832962139</v>
      </c>
      <c r="BJ16">
        <f t="shared" si="37"/>
        <v>0.61692650334075716</v>
      </c>
      <c r="BK16">
        <f t="shared" si="38"/>
        <v>0.40986622073578588</v>
      </c>
      <c r="BL16">
        <f t="shared" si="39"/>
        <v>0.39355880574625546</v>
      </c>
      <c r="BM16">
        <f>SUMIF('1988'!$A$2:$A$31,$A16,'1988'!H$2:H$31)</f>
        <v>0.64194373401534521</v>
      </c>
      <c r="BN16">
        <f>SUMIF('1988'!$A$2:$A$31,$A16,'1988'!B$2:B$31)</f>
        <v>0.64194373401534521</v>
      </c>
      <c r="BO16">
        <f>SUMIF('1988'!$A$2:$A$31,$A16,'1988'!C$2:C$31)</f>
        <v>0.33503836317135549</v>
      </c>
      <c r="BP16">
        <f t="shared" si="40"/>
        <v>0.30690537084398972</v>
      </c>
      <c r="BQ16">
        <f t="shared" si="41"/>
        <v>0.65706806282722507</v>
      </c>
      <c r="BR16">
        <f t="shared" si="42"/>
        <v>0.34293193717277487</v>
      </c>
      <c r="BS16">
        <f t="shared" si="43"/>
        <v>0.3141361256544502</v>
      </c>
      <c r="BT16">
        <f t="shared" si="44"/>
        <v>-0.2952685421994885</v>
      </c>
      <c r="BU16">
        <f t="shared" si="45"/>
        <v>-0.30279037768630696</v>
      </c>
      <c r="BV16">
        <f>SUMIF('1992'!$A$2:$A$31,A16,'1992'!L$2:L$31)</f>
        <v>0.47695852534562211</v>
      </c>
      <c r="BW16">
        <f>SUMIF('1992'!$A$2:$A$31,$A16,'1992'!B$2:B$31)</f>
        <v>0.47695852534562211</v>
      </c>
      <c r="BX16">
        <f>SUMIF('1992'!$A$2:$A$31,$A16,'1992'!D$2:D$31)</f>
        <v>0.26497695852534564</v>
      </c>
      <c r="BY16">
        <f t="shared" si="46"/>
        <v>0.21198156682027647</v>
      </c>
      <c r="BZ16">
        <f t="shared" si="47"/>
        <v>0.5465766951942066</v>
      </c>
      <c r="CA16">
        <f t="shared" si="48"/>
        <v>0.30365371955233705</v>
      </c>
      <c r="CB16">
        <f t="shared" si="49"/>
        <v>0.24292297564186954</v>
      </c>
      <c r="CC16">
        <f t="shared" si="50"/>
        <v>-9.4923804023713254E-2</v>
      </c>
      <c r="CD16">
        <f t="shared" si="51"/>
        <v>-7.1213150012580662E-2</v>
      </c>
      <c r="CE16">
        <f>SUMIF('1996'!$B$2:$B$31,B16,'1996'!M$2:M$31)</f>
        <v>2.4742547425474255</v>
      </c>
      <c r="CF16">
        <f>SUMIF('1996'!$B$2:$B$31,B16,'1996'!E$2:E$31)</f>
        <v>0.3983739837398374</v>
      </c>
      <c r="CG16">
        <f>SUMIF('1996'!$B$2:$B$31,B16,'1996'!G$2:G$31)</f>
        <v>0.4742547425474255</v>
      </c>
      <c r="CH16">
        <f t="shared" si="52"/>
        <v>-7.58807588075881E-2</v>
      </c>
      <c r="CI16">
        <f t="shared" si="53"/>
        <v>0.45652173913043476</v>
      </c>
      <c r="CJ16">
        <f t="shared" si="54"/>
        <v>0.54347826086956519</v>
      </c>
      <c r="CK16">
        <f t="shared" si="55"/>
        <v>-8.6956521739130432E-2</v>
      </c>
      <c r="CL16">
        <f t="shared" si="56"/>
        <v>-0.28786232562786457</v>
      </c>
      <c r="CM16">
        <f t="shared" si="57"/>
        <v>-0.32987949738099998</v>
      </c>
      <c r="CN16">
        <f>SUMIF('2000'!$B$2:$B$31,$B16,'2000'!M$2:M$31)</f>
        <v>0.5257452574525745</v>
      </c>
      <c r="CO16">
        <f>SUMIF('2000'!$B$2:$B$31,$B16,'2000'!E$2:E$31)</f>
        <v>0.5257452574525745</v>
      </c>
      <c r="CP16">
        <f>SUMIF('2000'!$B$2:$B$31,$B16,'2000'!G$2:G$31)</f>
        <v>0.38482384823848237</v>
      </c>
      <c r="CQ16">
        <f t="shared" si="58"/>
        <v>0.14092140921409213</v>
      </c>
      <c r="CR16">
        <f t="shared" si="59"/>
        <v>0.57738095238095233</v>
      </c>
      <c r="CS16">
        <f t="shared" si="60"/>
        <v>0.42261904761904762</v>
      </c>
      <c r="CT16">
        <f t="shared" si="61"/>
        <v>0.15476190476190471</v>
      </c>
      <c r="CU16">
        <f t="shared" si="62"/>
        <v>0.21680216802168023</v>
      </c>
      <c r="CV16">
        <f t="shared" si="63"/>
        <v>0.24171842650103514</v>
      </c>
      <c r="CW16">
        <f>SUMIF('2004'!$A$2:$A$31,$B16,'2004'!S$2:S$31)</f>
        <v>0.63098591549295779</v>
      </c>
      <c r="CX16">
        <f>SUMIF('2004'!$A$2:$A$31,$B16,'2004'!Q$2:Q$31)</f>
        <v>0.63098591549295779</v>
      </c>
      <c r="CY16">
        <f>SUMIF('2004'!$A$2:$A$31,$B16,'2004'!O$2:O$31)</f>
        <v>0.3211267605633803</v>
      </c>
      <c r="CZ16">
        <f t="shared" si="64"/>
        <v>0.3098591549295775</v>
      </c>
      <c r="DA16">
        <f t="shared" si="65"/>
        <v>0.66272189349112431</v>
      </c>
      <c r="DB16">
        <f t="shared" si="66"/>
        <v>0.33727810650887574</v>
      </c>
      <c r="DC16">
        <f t="shared" si="67"/>
        <v>0.32544378698224857</v>
      </c>
      <c r="DD16">
        <f t="shared" si="68"/>
        <v>0.16893774571548537</v>
      </c>
      <c r="DE16">
        <f t="shared" si="69"/>
        <v>8.3725360481213429E-2</v>
      </c>
      <c r="DF16">
        <f>SUMIF('2008'!$A$2:$A$31,$B16,'2008'!J$2:J$31)</f>
        <v>0.6073619631901841</v>
      </c>
      <c r="DG16">
        <f>SUMIF('2008'!$A$2:$A$31,$B16,'2008'!E$2:E$31)</f>
        <v>0.6073619631901841</v>
      </c>
      <c r="DH16">
        <f>SUMIF('2008'!$A$2:$A$31,$B16,'2008'!D$2:D$31)</f>
        <v>0.35582822085889571</v>
      </c>
      <c r="DI16">
        <f t="shared" si="70"/>
        <v>0.25153374233128839</v>
      </c>
      <c r="DJ16">
        <f t="shared" si="71"/>
        <v>0.63057324840764339</v>
      </c>
      <c r="DK16">
        <f t="shared" si="72"/>
        <v>0.36942675159235672</v>
      </c>
      <c r="DL16">
        <f t="shared" si="73"/>
        <v>0.26114649681528668</v>
      </c>
      <c r="DM16">
        <f t="shared" si="74"/>
        <v>5.8325412598289106E-2</v>
      </c>
      <c r="DN16">
        <f t="shared" si="75"/>
        <v>6.4297290166961896E-2</v>
      </c>
      <c r="DO16">
        <f>SUMIF('2012'!$A$2:$A$31,$B16,'2012'!K$2:K$31)</f>
        <v>2.5931034482758619</v>
      </c>
      <c r="DP16">
        <f>SUMIF('2012'!$A$2:$A$31,$B16,'2012'!F$2:F$31)</f>
        <v>0.35862068965517241</v>
      </c>
      <c r="DQ16">
        <f>SUMIF('2012'!$A$2:$A$31,$B16,'2012'!G$2:G$31)</f>
        <v>0.59310344827586203</v>
      </c>
      <c r="DR16">
        <f t="shared" si="76"/>
        <v>-0.23448275862068962</v>
      </c>
      <c r="DS16">
        <f t="shared" si="77"/>
        <v>0.37681159420289856</v>
      </c>
      <c r="DT16">
        <f t="shared" si="78"/>
        <v>0.62318840579710144</v>
      </c>
      <c r="DU16">
        <f t="shared" si="79"/>
        <v>-0.24637681159420288</v>
      </c>
      <c r="DV16">
        <f t="shared" si="80"/>
        <v>-0.48601650095197801</v>
      </c>
      <c r="DW16">
        <f t="shared" si="81"/>
        <v>-0.50752330840948956</v>
      </c>
      <c r="DX16">
        <f>SUMIF('2016'!$A$2:$A$31,$B16,'2016'!I$2:I$31)</f>
        <v>2.398843930635838</v>
      </c>
      <c r="DY16">
        <f>SUMIF('2016'!$A$2:$A$31,$B16,'2016'!D$2:D$31)</f>
        <v>0.32658959537572252</v>
      </c>
      <c r="DZ16">
        <f>SUMIF('2016'!$A$2:$A$31,$B16,'2016'!E$2:E$31)</f>
        <v>0.39884393063583817</v>
      </c>
      <c r="EA16">
        <f t="shared" si="82"/>
        <v>-7.2254335260115654E-2</v>
      </c>
      <c r="EB16">
        <f t="shared" si="83"/>
        <v>0.45019920318725093</v>
      </c>
      <c r="EC16">
        <f t="shared" si="84"/>
        <v>0.54980079681274896</v>
      </c>
      <c r="ED16">
        <f t="shared" si="85"/>
        <v>-9.9601593625498031E-2</v>
      </c>
      <c r="EE16">
        <f t="shared" si="86"/>
        <v>0.16222842336057397</v>
      </c>
      <c r="EF16">
        <f t="shared" si="87"/>
        <v>0.14677521796870485</v>
      </c>
      <c r="EG16">
        <f>SUMIF('1960'!$A$2:$A$31,$A16,'1960'!L$2:L$31)</f>
        <v>2.6363186399547303</v>
      </c>
      <c r="EH16">
        <f>SUMIF('1960'!$A$2:$A$31,$A16,'1960'!K$2:K$31)</f>
        <v>0.36368136004526974</v>
      </c>
      <c r="EI16">
        <f>SUMIF('1960'!$A$2:$A$31,$A16,'1960'!J$2:J$31)</f>
        <v>0.63631863995473037</v>
      </c>
      <c r="EJ16">
        <f t="shared" si="88"/>
        <v>-0.27263727990946063</v>
      </c>
      <c r="EK16">
        <f t="shared" si="89"/>
        <v>0.36368136004526974</v>
      </c>
      <c r="EL16">
        <f t="shared" si="90"/>
        <v>0.63631863995473037</v>
      </c>
      <c r="EM16">
        <f t="shared" si="91"/>
        <v>-0.27263727990946063</v>
      </c>
      <c r="EN16">
        <f>SUMIF('1964'!$A$2:$A$31,$A16,'1964'!L$2:L$31)</f>
        <v>2.8118071267864599</v>
      </c>
      <c r="EO16">
        <f>SUMIF('1964'!$A$2:$A$31,$A16,'1964'!K$2:K$31)</f>
        <v>0.18819287321354011</v>
      </c>
      <c r="EP16">
        <f>SUMIF('1964'!$A$2:$A$31,$A16,'1964'!J$2:J$31)</f>
        <v>0.81180712678645994</v>
      </c>
      <c r="EQ16">
        <f t="shared" si="92"/>
        <v>-0.62361425357291989</v>
      </c>
      <c r="ER16">
        <f t="shared" si="93"/>
        <v>0.18819287321354011</v>
      </c>
      <c r="ES16">
        <f t="shared" si="94"/>
        <v>0.81180712678645994</v>
      </c>
      <c r="ET16">
        <f t="shared" si="95"/>
        <v>-0.62361425357291989</v>
      </c>
      <c r="EU16">
        <f t="shared" si="96"/>
        <v>-0.35097697366345926</v>
      </c>
      <c r="EV16">
        <f t="shared" si="97"/>
        <v>-0.35097697366345926</v>
      </c>
      <c r="EW16">
        <f>SUMIF('1968'!$A$2:$A$31,$A16,'1968'!O$2:O$31)</f>
        <v>0.44719599512150726</v>
      </c>
      <c r="EX16">
        <f>SUMIF('1968'!$A$2:$A$31,$A16,'1968'!M$2:M$31)</f>
        <v>0.44719599512150726</v>
      </c>
      <c r="EY16">
        <f>SUMIF('1968'!$A$2:$A$31,$A16,'1968'!L$2:L$31)</f>
        <v>0.43292237756295598</v>
      </c>
      <c r="EZ16">
        <f t="shared" si="98"/>
        <v>1.4273617558551277E-2</v>
      </c>
      <c r="FA16">
        <f t="shared" si="99"/>
        <v>0.50810891920993262</v>
      </c>
      <c r="FB16">
        <f t="shared" si="100"/>
        <v>0.49189108079006744</v>
      </c>
      <c r="FC16">
        <f t="shared" si="101"/>
        <v>1.6217838419865183E-2</v>
      </c>
      <c r="FD16">
        <f t="shared" si="102"/>
        <v>0.63788787113147116</v>
      </c>
      <c r="FE16">
        <f t="shared" si="103"/>
        <v>0.63983209199278512</v>
      </c>
      <c r="FF16">
        <f>SUMIF('1972'!$A$2:$A$31,$A16,'1972'!O$2:O$31)</f>
        <v>0.48954344073221268</v>
      </c>
      <c r="FG16">
        <f>SUMIF('1972'!$A$2:$A$31,$A16,'1972'!M$2:M$31)</f>
        <v>0.48954344073221268</v>
      </c>
      <c r="FH16">
        <f>SUMIF('1972'!$A$2:$A$31,$A16,'1972'!L$2:L$31)</f>
        <v>0.46110174530397152</v>
      </c>
      <c r="FI16">
        <f t="shared" si="104"/>
        <v>2.8441695428241154E-2</v>
      </c>
      <c r="FJ16">
        <f t="shared" si="105"/>
        <v>0.51495915397564462</v>
      </c>
      <c r="FK16">
        <f t="shared" si="106"/>
        <v>0.48504084602435543</v>
      </c>
      <c r="FL16">
        <f t="shared" si="107"/>
        <v>2.9918307951289191E-2</v>
      </c>
      <c r="FM16">
        <f t="shared" si="108"/>
        <v>1.4168077869689877E-2</v>
      </c>
      <c r="FN16">
        <f t="shared" si="109"/>
        <v>1.3700469531424009E-2</v>
      </c>
      <c r="FO16">
        <f>SUMIF('1976'!$A$2:$A$31,$A16,'1976'!R$2:R$31)</f>
        <v>0.5803500402723869</v>
      </c>
      <c r="FP16">
        <f>SUMIF('1976'!$A$2:$A$31,$A16,'1976'!O$2:O$31)</f>
        <v>0.5803500402723869</v>
      </c>
      <c r="FQ16">
        <f>SUMIF('1976'!$A$2:$A$31,$A16,'1976'!N$2:N$31)</f>
        <v>0.35938573842732624</v>
      </c>
      <c r="FR16">
        <f t="shared" si="110"/>
        <v>0.22096430184506066</v>
      </c>
      <c r="FS16">
        <f t="shared" si="111"/>
        <v>0.61756724967458565</v>
      </c>
      <c r="FT16">
        <f t="shared" si="112"/>
        <v>0.38243275032541435</v>
      </c>
      <c r="FU16">
        <f t="shared" si="113"/>
        <v>0.2351344993491713</v>
      </c>
      <c r="FV16">
        <f t="shared" si="114"/>
        <v>0.19252260641681951</v>
      </c>
      <c r="FW16">
        <f t="shared" si="115"/>
        <v>0.20521619139788211</v>
      </c>
      <c r="FX16">
        <f>SUMIF('1980'!$A$2:$A$31,$A16,'1980'!U$2:U$31)</f>
        <v>0.53761737016060063</v>
      </c>
      <c r="FY16">
        <f>SUMIF('1980'!$A$2:$A$31,$A16,'1980'!S$2:S$31)</f>
        <v>0.53761737016060063</v>
      </c>
      <c r="FZ16">
        <f>SUMIF('1980'!$A$2:$A$31,$A16,'1980'!Q$2:Q$31)</f>
        <v>0.31226797681468688</v>
      </c>
      <c r="GA16">
        <f t="shared" si="116"/>
        <v>0.22534939334591375</v>
      </c>
      <c r="GB16">
        <f t="shared" si="117"/>
        <v>0.63257634935578333</v>
      </c>
      <c r="GC16">
        <f t="shared" si="118"/>
        <v>0.36742365064421662</v>
      </c>
      <c r="GD16">
        <f t="shared" si="119"/>
        <v>0.26515269871156671</v>
      </c>
      <c r="GE16">
        <f t="shared" si="120"/>
        <v>4.3850915008530889E-3</v>
      </c>
      <c r="GF16">
        <f t="shared" si="121"/>
        <v>3.0018199362395415E-2</v>
      </c>
      <c r="GG16">
        <f>SUMIF('1984'!$A$2:$A$31,$A16,'1984'!R$2:R$31)</f>
        <v>0.78944552391475697</v>
      </c>
      <c r="GH16">
        <f>SUMIF('1984'!$A$2:$A$31,$A16,'1984'!Q$2:Q$31)</f>
        <v>0.78944552391475697</v>
      </c>
      <c r="GI16">
        <f>SUMIF('1984'!$A$2:$A$31,$A16,'1984'!P$2:P$31)</f>
        <v>0.18510788483384136</v>
      </c>
      <c r="GJ16">
        <f t="shared" si="122"/>
        <v>0.60433763908091565</v>
      </c>
      <c r="GK16">
        <f t="shared" si="123"/>
        <v>0.81005875801970251</v>
      </c>
      <c r="GL16">
        <f t="shared" si="124"/>
        <v>0.18994124198029758</v>
      </c>
      <c r="GM16">
        <f t="shared" si="125"/>
        <v>0.6201175160394049</v>
      </c>
      <c r="GN16">
        <f t="shared" si="126"/>
        <v>0.37898824573500189</v>
      </c>
      <c r="GO16">
        <f t="shared" si="127"/>
        <v>0.35496481732783819</v>
      </c>
      <c r="GP16">
        <f>SUMIF('1988'!$A$2:$A$31,$A16,'1988'!X$2:X$31)</f>
        <v>0.65970188078369674</v>
      </c>
      <c r="GQ16">
        <f>SUMIF('1988'!$A$2:$A$31,$A16,'1988'!R$2:R$31)</f>
        <v>0.65970188078369674</v>
      </c>
      <c r="GR16">
        <f>SUMIF('1988'!$A$2:$A$31,$A16,'1988'!S$2:S$31)</f>
        <v>0.31668998140825783</v>
      </c>
      <c r="GS16">
        <f t="shared" si="128"/>
        <v>0.34301189937543891</v>
      </c>
      <c r="GT16">
        <f t="shared" si="129"/>
        <v>0.67565278483855506</v>
      </c>
      <c r="GU16">
        <f t="shared" si="130"/>
        <v>0.32434721516144499</v>
      </c>
      <c r="GV16">
        <f t="shared" si="131"/>
        <v>0.35130556967711007</v>
      </c>
      <c r="GW16">
        <f t="shared" si="132"/>
        <v>-0.26132573970547673</v>
      </c>
      <c r="GX16">
        <f t="shared" si="133"/>
        <v>-0.26881194636229483</v>
      </c>
      <c r="GY16">
        <f>SUMIF('1992'!$A$2:$A$31,$A16,'1992'!AJ$2:AJ$31)</f>
        <v>0.47599887032046906</v>
      </c>
      <c r="GZ16">
        <f>SUMIF('1992'!$A$2:$A$31,$A16,'1992'!Z$2:Z$31)</f>
        <v>0.47599887032046906</v>
      </c>
      <c r="HA16">
        <f>SUMIF('1992'!$A$2:$A$31,$A16,'1992'!AB$2:AB$31)</f>
        <v>0.2478312174191134</v>
      </c>
      <c r="HB16">
        <f t="shared" si="134"/>
        <v>0.22816765290135566</v>
      </c>
      <c r="HC16">
        <f t="shared" si="135"/>
        <v>0.65761133501226132</v>
      </c>
      <c r="HD16">
        <f t="shared" si="136"/>
        <v>0.34238866498773868</v>
      </c>
      <c r="HE16">
        <f t="shared" si="137"/>
        <v>0.31522267002452264</v>
      </c>
      <c r="HF16">
        <f t="shared" si="138"/>
        <v>-0.11484424647408326</v>
      </c>
      <c r="HG16">
        <f t="shared" si="139"/>
        <v>-3.608289965258743E-2</v>
      </c>
      <c r="HH16">
        <f>SUMIF('1996'!$B$2:$B$31,$B16,'1996'!AG$2:AG$31)</f>
        <v>2.4458814886682321</v>
      </c>
      <c r="HI16">
        <f>SUMIF('1996'!$B$2:$B$31,$B16,'1996'!Y$2:Y$31)</f>
        <v>0.43673382328375004</v>
      </c>
      <c r="HJ16">
        <f>SUMIF('1996'!$B$2:$B$31,$B16,'1996'!AA$2:AA$31)</f>
        <v>0.44588148866823191</v>
      </c>
      <c r="HK16">
        <f t="shared" si="140"/>
        <v>-9.1476653844818623E-3</v>
      </c>
      <c r="HL16">
        <f t="shared" si="141"/>
        <v>0.49481786387534393</v>
      </c>
      <c r="HM16">
        <f t="shared" si="142"/>
        <v>0.50518213612465601</v>
      </c>
      <c r="HN16">
        <f t="shared" si="143"/>
        <v>-1.0364272249312079E-2</v>
      </c>
      <c r="HO16">
        <f t="shared" si="144"/>
        <v>-0.23731531828583752</v>
      </c>
      <c r="HP16">
        <f t="shared" si="145"/>
        <v>-0.32558694227383472</v>
      </c>
      <c r="HQ16">
        <f>SUMIF('2000'!$B$2:$B$31,$B16,'2000'!AG$2:AG$31)</f>
        <v>0.55046406003870518</v>
      </c>
      <c r="HR16">
        <f>SUMIF('2000'!$B$2:$B$31,$B16,'2000'!E$2:E$31)</f>
        <v>0.5257452574525745</v>
      </c>
      <c r="HS16">
        <f>SUMIF('2000'!$B$2:$B$31,$B16,'2000'!G$2:G$31)</f>
        <v>0.38482384823848237</v>
      </c>
      <c r="HT16">
        <f t="shared" si="146"/>
        <v>0.14092140921409213</v>
      </c>
      <c r="HU16">
        <f t="shared" si="147"/>
        <v>0.57738095238095233</v>
      </c>
      <c r="HV16">
        <f t="shared" si="148"/>
        <v>0.42261904761904762</v>
      </c>
      <c r="HW16">
        <f t="shared" si="149"/>
        <v>0.15476190476190471</v>
      </c>
      <c r="HX16">
        <f t="shared" si="150"/>
        <v>0.15006907459857399</v>
      </c>
      <c r="HY16">
        <f t="shared" si="151"/>
        <v>0.16512617701121679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f>SUMIF('2008'!$A$2:$A$31,$B16,'2008'!Z$2:Z$31)</f>
        <v>0.5951208261124572</v>
      </c>
      <c r="IJ16">
        <f>SUMIF('2008'!$A$2:$A$31,$B16,'2008'!U$2:U$31)</f>
        <v>0.5951208261124572</v>
      </c>
      <c r="IK16">
        <f>SUMIF('2008'!$A$2:$A$31,$B16,'2008'!T$2:T$31)</f>
        <v>0.36852948322473045</v>
      </c>
      <c r="IL16">
        <f t="shared" si="152"/>
        <v>0.22659134288772675</v>
      </c>
      <c r="IM16">
        <f t="shared" si="153"/>
        <v>0.61756927834308462</v>
      </c>
      <c r="IN16">
        <f t="shared" si="154"/>
        <v>0.38243072165691544</v>
      </c>
      <c r="IO16">
        <f t="shared" si="155"/>
        <v>0.23513855668616918</v>
      </c>
      <c r="IP16">
        <v>0</v>
      </c>
      <c r="IQ16">
        <v>0</v>
      </c>
      <c r="IR16">
        <f>SUMIF('2012'!$A$2:$A$31,$B16,'2012'!W$2:W$31)</f>
        <v>2.5687237397822216</v>
      </c>
      <c r="IS16">
        <f>SUMIF('2012'!$A$2:$A$31,$B16,'2012'!R$2:R$31)</f>
        <v>0.384649879956037</v>
      </c>
      <c r="IT16">
        <f>SUMIF('2012'!$A$2:$A$31,$B16,'2012'!S$2:S$31)</f>
        <v>0.56872373978222168</v>
      </c>
      <c r="IU16">
        <f t="shared" si="156"/>
        <v>-0.18407385982618468</v>
      </c>
      <c r="IV16">
        <f t="shared" si="157"/>
        <v>0.40346184537982038</v>
      </c>
      <c r="IW16">
        <f t="shared" si="158"/>
        <v>0.59653815462017956</v>
      </c>
      <c r="IX16">
        <f t="shared" si="159"/>
        <v>-0.19307630924035918</v>
      </c>
      <c r="IY16">
        <f t="shared" si="160"/>
        <v>-0.41066520271391144</v>
      </c>
      <c r="IZ16">
        <f t="shared" si="161"/>
        <v>-0.42821486592652835</v>
      </c>
      <c r="JA16">
        <f>SUMIF('2016'!$A$2:$A$31,$B16,'2016'!W$2:W$31)</f>
        <v>2.3860394307193031</v>
      </c>
      <c r="JB16">
        <f>SUMIF('2016'!$A$2:$A$31,$B16,'2016'!R$2:R$31)</f>
        <v>0.34786670565204791</v>
      </c>
      <c r="JC16">
        <f>SUMIF('2016'!$A$2:$A$31,$B16,'2016'!S$2:S$31)</f>
        <v>0.38603943071930302</v>
      </c>
      <c r="JD16">
        <f t="shared" si="162"/>
        <v>-3.8172725067255109E-2</v>
      </c>
      <c r="JE16">
        <f t="shared" si="163"/>
        <v>0.47399345558275863</v>
      </c>
      <c r="JF16">
        <f t="shared" si="164"/>
        <v>0.52600654441724137</v>
      </c>
      <c r="JG16">
        <f t="shared" si="165"/>
        <v>-5.2013088834482746E-2</v>
      </c>
      <c r="JH16">
        <f t="shared" si="166"/>
        <v>0.14590113475892957</v>
      </c>
      <c r="JI16">
        <f t="shared" si="167"/>
        <v>0.14106322040587643</v>
      </c>
    </row>
    <row r="17" spans="1:269" x14ac:dyDescent="0.3">
      <c r="A17" t="s">
        <v>64</v>
      </c>
      <c r="B17" t="s">
        <v>65</v>
      </c>
      <c r="C17" t="s">
        <v>66</v>
      </c>
      <c r="D17">
        <f>SUMIF('1960'!$A$2:$A$31,$A17,'1960'!D$2:D$31)</f>
        <v>0.52041832669322707</v>
      </c>
      <c r="E17">
        <f>SUMIF('1960'!$A$2:$A$31,$A17,'1960'!C$2:C$31)</f>
        <v>0.52041832669322707</v>
      </c>
      <c r="F17">
        <f>SUMIF('1960'!$A$2:$A$31,$A17,'1960'!B$2:B$31)</f>
        <v>0.47958167330677293</v>
      </c>
      <c r="G17">
        <f t="shared" si="0"/>
        <v>4.0836653386454147E-2</v>
      </c>
      <c r="H17">
        <f t="shared" si="1"/>
        <v>0.52041832669322707</v>
      </c>
      <c r="I17">
        <f t="shared" si="2"/>
        <v>0.47958167330677293</v>
      </c>
      <c r="J17">
        <f t="shared" si="3"/>
        <v>4.0836653386454147E-2</v>
      </c>
      <c r="K17">
        <f>SUMIF('1964'!$A$2:$A$31,$A17,'1964'!D$2:D$31)</f>
        <v>2.5725646123260439</v>
      </c>
      <c r="L17">
        <f>SUMIF('1964'!$A$2:$A$31,$A17,'1964'!C$2:C$31)</f>
        <v>0.42743538767395628</v>
      </c>
      <c r="M17">
        <f>SUMIF('1964'!$A$2:$A$31,$A17,'1964'!B$2:B$31)</f>
        <v>0.57256461232604372</v>
      </c>
      <c r="N17">
        <f t="shared" si="4"/>
        <v>-0.14512922465208744</v>
      </c>
      <c r="O17">
        <f t="shared" si="5"/>
        <v>0.42743538767395628</v>
      </c>
      <c r="P17">
        <f t="shared" si="6"/>
        <v>0.57256461232604372</v>
      </c>
      <c r="Q17">
        <f t="shared" si="7"/>
        <v>-0.14512922465208744</v>
      </c>
      <c r="R17">
        <f t="shared" si="8"/>
        <v>-0.18596587803854159</v>
      </c>
      <c r="S17">
        <f t="shared" si="9"/>
        <v>-0.18596587803854159</v>
      </c>
      <c r="T17">
        <f>SUMIF('1968'!$A$2:$A$31,$A17,'1968'!E$2:E$31)</f>
        <v>0.45527685754850922</v>
      </c>
      <c r="U17">
        <f>SUMIF('1968'!$A$2:$A$31,$A17,'1968'!C$2:C$31)</f>
        <v>0.45527685754850922</v>
      </c>
      <c r="V17">
        <f>SUMIF('1968'!$A$2:$A$31,$A17,'1968'!B$2:B$31)</f>
        <v>0.39469947941315664</v>
      </c>
      <c r="W17">
        <f t="shared" si="10"/>
        <v>6.0577378135352578E-2</v>
      </c>
      <c r="X17">
        <f t="shared" si="11"/>
        <v>0.53563474387527843</v>
      </c>
      <c r="Y17">
        <f t="shared" si="12"/>
        <v>0.46436525612472163</v>
      </c>
      <c r="Z17">
        <f t="shared" si="13"/>
        <v>7.1269487750556804E-2</v>
      </c>
      <c r="AA17">
        <f t="shared" si="14"/>
        <v>0.20570660278744002</v>
      </c>
      <c r="AB17">
        <f t="shared" si="15"/>
        <v>0.21639871240264424</v>
      </c>
      <c r="AC17">
        <f>SUMIF('1972'!$A$2:$A$31,$A17,'1972'!E$2:E$31)</f>
        <v>0.66280864197530864</v>
      </c>
      <c r="AD17">
        <f>SUMIF('1972'!$A$2:$A$31,$A17,'1972'!C$2:C$31)</f>
        <v>0.66280864197530864</v>
      </c>
      <c r="AE17">
        <f>SUMIF('1972'!$A$2:$A$31,$A17,'1972'!B$2:B$31)</f>
        <v>0.23070987654320987</v>
      </c>
      <c r="AF17">
        <f t="shared" si="16"/>
        <v>0.4320987654320988</v>
      </c>
      <c r="AG17">
        <f t="shared" si="17"/>
        <v>0.74179620034542315</v>
      </c>
      <c r="AH17">
        <f t="shared" si="18"/>
        <v>0.25820379965457685</v>
      </c>
      <c r="AI17">
        <f t="shared" si="19"/>
        <v>0.4835924006908463</v>
      </c>
      <c r="AJ17">
        <f t="shared" si="20"/>
        <v>0.37152138729674622</v>
      </c>
      <c r="AK17">
        <f t="shared" si="21"/>
        <v>0.4123229129402895</v>
      </c>
      <c r="AL17">
        <f>SUMIF('1976'!$A$2:$A$31,$A17,'1976'!F$2:F$31)</f>
        <v>0.60495700556398579</v>
      </c>
      <c r="AM17">
        <f>SUMIF('1976'!$A$2:$A$31,$A17,'1976'!C$2:C$31)</f>
        <v>0.60495700556398579</v>
      </c>
      <c r="AN17">
        <f>SUMIF('1976'!$A$2:$A$31,$A17,'1976'!B$2:B$31)</f>
        <v>0.30955993930197268</v>
      </c>
      <c r="AO17">
        <f t="shared" si="22"/>
        <v>0.29539706626201312</v>
      </c>
      <c r="AP17">
        <f t="shared" si="23"/>
        <v>0.66150442477876104</v>
      </c>
      <c r="AQ17">
        <f t="shared" si="24"/>
        <v>0.33849557522123896</v>
      </c>
      <c r="AR17">
        <f t="shared" si="25"/>
        <v>0.32300884955752207</v>
      </c>
      <c r="AS17">
        <f t="shared" si="26"/>
        <v>-0.13670169917008568</v>
      </c>
      <c r="AT17">
        <f t="shared" si="27"/>
        <v>-0.16058355113332423</v>
      </c>
      <c r="AU17">
        <f>SUMIF('1980'!$A$2:$A$31,$A17,'1980'!G$2:G$31)</f>
        <v>0.61099429258035443</v>
      </c>
      <c r="AV17">
        <f>SUMIF('1980'!$A$2:$A$31,$A17,'1980'!E$2:E$31)</f>
        <v>0.61099429258035443</v>
      </c>
      <c r="AW17">
        <f>SUMIF('1980'!$A$2:$A$31,$A17,'1980'!C$2:C$31)</f>
        <v>0.16010814058275757</v>
      </c>
      <c r="AX17">
        <f t="shared" si="28"/>
        <v>0.45088615199759685</v>
      </c>
      <c r="AY17">
        <f t="shared" si="29"/>
        <v>0.79236462797039342</v>
      </c>
      <c r="AZ17">
        <f t="shared" si="30"/>
        <v>0.20763537202960655</v>
      </c>
      <c r="BA17">
        <f t="shared" si="31"/>
        <v>0.58472925594078684</v>
      </c>
      <c r="BB17">
        <f t="shared" si="32"/>
        <v>0.15548908573558373</v>
      </c>
      <c r="BC17">
        <f t="shared" si="33"/>
        <v>0.26172040638326477</v>
      </c>
      <c r="BD17">
        <f>SUMIF('1984'!$A$2:$A$31,$A17,'1984'!F$2:F$31)</f>
        <v>0.73292422625400211</v>
      </c>
      <c r="BE17">
        <f>SUMIF('1984'!$A$2:$A$31,$A17,'1984'!E$2:E$31)</f>
        <v>0.73292422625400211</v>
      </c>
      <c r="BF17">
        <f>SUMIF('1984'!$A$2:$A$31,$A17,'1984'!D$2:D$31)</f>
        <v>0.21611526147278548</v>
      </c>
      <c r="BG17">
        <f t="shared" si="34"/>
        <v>0.51680896478121663</v>
      </c>
      <c r="BH17">
        <f t="shared" si="35"/>
        <v>0.77228001124543155</v>
      </c>
      <c r="BI17">
        <f t="shared" si="36"/>
        <v>0.22771998875456845</v>
      </c>
      <c r="BJ17">
        <f t="shared" si="37"/>
        <v>0.5445600224908631</v>
      </c>
      <c r="BK17">
        <f t="shared" si="38"/>
        <v>6.5922812783619777E-2</v>
      </c>
      <c r="BL17">
        <f t="shared" si="39"/>
        <v>-4.0169233449923736E-2</v>
      </c>
      <c r="BM17">
        <f>SUMIF('1988'!$A$2:$A$31,$A17,'1988'!H$2:H$31)</f>
        <v>0.63949371570189417</v>
      </c>
      <c r="BN17">
        <f>SUMIF('1988'!$A$2:$A$31,$A17,'1988'!B$2:B$31)</f>
        <v>0.63949371570189417</v>
      </c>
      <c r="BO17">
        <f>SUMIF('1988'!$A$2:$A$31,$A17,'1988'!C$2:C$31)</f>
        <v>0.3027084439723845</v>
      </c>
      <c r="BP17">
        <f t="shared" si="40"/>
        <v>0.33678527172950967</v>
      </c>
      <c r="BQ17">
        <f t="shared" si="41"/>
        <v>0.67872240488492253</v>
      </c>
      <c r="BR17">
        <f t="shared" si="42"/>
        <v>0.32127759511507747</v>
      </c>
      <c r="BS17">
        <f t="shared" si="43"/>
        <v>0.35744480976984505</v>
      </c>
      <c r="BT17">
        <f t="shared" si="44"/>
        <v>-0.18002369305170696</v>
      </c>
      <c r="BU17">
        <f t="shared" si="45"/>
        <v>-0.18711521272101805</v>
      </c>
      <c r="BV17">
        <f>SUMIF('1992'!$A$2:$A$31,A17,'1992'!L$2:L$31)</f>
        <v>0.39112316443974071</v>
      </c>
      <c r="BW17">
        <f>SUMIF('1992'!$A$2:$A$31,$A17,'1992'!B$2:B$31)</f>
        <v>0.39112316443974071</v>
      </c>
      <c r="BX17">
        <f>SUMIF('1992'!$A$2:$A$31,$A17,'1992'!D$2:D$31)</f>
        <v>0.22926313004365656</v>
      </c>
      <c r="BY17">
        <f t="shared" si="46"/>
        <v>0.16186003439608415</v>
      </c>
      <c r="BZ17">
        <f t="shared" si="47"/>
        <v>0.49207004466989573</v>
      </c>
      <c r="CA17">
        <f t="shared" si="48"/>
        <v>0.28843476658648037</v>
      </c>
      <c r="CB17">
        <f t="shared" si="49"/>
        <v>0.20363527808341536</v>
      </c>
      <c r="CC17">
        <f t="shared" si="50"/>
        <v>-0.17492523733342552</v>
      </c>
      <c r="CD17">
        <f t="shared" si="51"/>
        <v>-0.15380953168642969</v>
      </c>
      <c r="CE17">
        <f>SUMIF('1996'!$B$2:$B$31,B17,'1996'!M$2:M$31)</f>
        <v>0.56546394964790925</v>
      </c>
      <c r="CF17">
        <f>SUMIF('1996'!$B$2:$B$31,B17,'1996'!E$2:E$31)</f>
        <v>0.56546394964790925</v>
      </c>
      <c r="CG17">
        <f>SUMIF('1996'!$B$2:$B$31,B17,'1996'!G$2:G$31)</f>
        <v>0.22938867077958497</v>
      </c>
      <c r="CH17">
        <f t="shared" si="52"/>
        <v>0.33607527886832428</v>
      </c>
      <c r="CI17">
        <f t="shared" si="53"/>
        <v>0.71140729125833013</v>
      </c>
      <c r="CJ17">
        <f t="shared" si="54"/>
        <v>0.28859270874166998</v>
      </c>
      <c r="CK17">
        <f t="shared" si="55"/>
        <v>0.42281458251666015</v>
      </c>
      <c r="CL17">
        <f t="shared" si="56"/>
        <v>0.17421524447224013</v>
      </c>
      <c r="CM17">
        <f t="shared" si="57"/>
        <v>0.21917930443324479</v>
      </c>
      <c r="CN17">
        <f>SUMIF('2000'!$B$2:$B$31,$B17,'2000'!M$2:M$31)</f>
        <v>0.65263009315893483</v>
      </c>
      <c r="CO17">
        <f>SUMIF('2000'!$B$2:$B$31,$B17,'2000'!E$2:E$31)</f>
        <v>0.65263009315893483</v>
      </c>
      <c r="CP17">
        <f>SUMIF('2000'!$B$2:$B$31,$B17,'2000'!G$2:G$31)</f>
        <v>0.19883316081678742</v>
      </c>
      <c r="CQ17">
        <f t="shared" si="58"/>
        <v>0.45379693234214741</v>
      </c>
      <c r="CR17">
        <f t="shared" si="59"/>
        <v>0.76648063214897488</v>
      </c>
      <c r="CS17">
        <f t="shared" si="60"/>
        <v>0.23351936785102501</v>
      </c>
      <c r="CT17">
        <f t="shared" si="61"/>
        <v>0.53296126429794988</v>
      </c>
      <c r="CU17">
        <f t="shared" si="62"/>
        <v>0.11772165347382313</v>
      </c>
      <c r="CV17">
        <f t="shared" si="63"/>
        <v>0.11014668178128972</v>
      </c>
      <c r="CW17">
        <f>SUMIF('2004'!$A$2:$A$31,$B17,'2004'!S$2:S$31)</f>
        <v>0.71413476387872876</v>
      </c>
      <c r="CX17">
        <f>SUMIF('2004'!$A$2:$A$31,$B17,'2004'!Q$2:Q$31)</f>
        <v>0.71413476387872876</v>
      </c>
      <c r="CY17">
        <f>SUMIF('2004'!$A$2:$A$31,$B17,'2004'!O$2:O$31)</f>
        <v>0.25205234495651468</v>
      </c>
      <c r="CZ17">
        <f t="shared" si="64"/>
        <v>0.46208241892221408</v>
      </c>
      <c r="DA17">
        <f t="shared" si="65"/>
        <v>0.73912677715151009</v>
      </c>
      <c r="DB17">
        <f t="shared" si="66"/>
        <v>0.26087322284848996</v>
      </c>
      <c r="DC17">
        <f t="shared" si="67"/>
        <v>0.47825355430302013</v>
      </c>
      <c r="DD17">
        <f t="shared" si="68"/>
        <v>8.2854865800666699E-3</v>
      </c>
      <c r="DE17">
        <f t="shared" si="69"/>
        <v>0.36810687252173041</v>
      </c>
      <c r="DF17">
        <f>SUMIF('2008'!$A$2:$A$31,$B17,'2008'!J$2:J$31)</f>
        <v>0.76853370830403878</v>
      </c>
      <c r="DG17">
        <f>SUMIF('2008'!$A$2:$A$31,$B17,'2008'!E$2:E$31)</f>
        <v>0.76853370830403878</v>
      </c>
      <c r="DH17">
        <f>SUMIF('2008'!$A$2:$A$31,$B17,'2008'!D$2:D$31)</f>
        <v>0.20396843996562769</v>
      </c>
      <c r="DI17">
        <f t="shared" si="70"/>
        <v>0.56456526833841103</v>
      </c>
      <c r="DJ17">
        <f t="shared" si="71"/>
        <v>0.79026427825528156</v>
      </c>
      <c r="DK17">
        <f t="shared" si="72"/>
        <v>0.20973572174471844</v>
      </c>
      <c r="DL17">
        <f t="shared" si="73"/>
        <v>0.58052855651056312</v>
      </c>
      <c r="DM17">
        <f t="shared" si="74"/>
        <v>-0.10248284941619695</v>
      </c>
      <c r="DN17">
        <f t="shared" si="75"/>
        <v>-0.10227500220754299</v>
      </c>
      <c r="DO17">
        <f>SUMIF('2012'!$A$2:$A$31,$B17,'2012'!K$2:K$31)</f>
        <v>0.71665600511754357</v>
      </c>
      <c r="DP17">
        <f>SUMIF('2012'!$A$2:$A$31,$B17,'2012'!F$2:F$31)</f>
        <v>0.71665600511754357</v>
      </c>
      <c r="DQ17">
        <f>SUMIF('2012'!$A$2:$A$31,$B17,'2012'!G$2:G$31)</f>
        <v>0.23680633296017911</v>
      </c>
      <c r="DR17">
        <f t="shared" si="76"/>
        <v>0.47984967215736446</v>
      </c>
      <c r="DS17">
        <f t="shared" si="77"/>
        <v>0.75163535726266351</v>
      </c>
      <c r="DT17">
        <f t="shared" si="78"/>
        <v>0.24836464273733644</v>
      </c>
      <c r="DU17">
        <f t="shared" si="79"/>
        <v>0.50327071452532701</v>
      </c>
      <c r="DV17">
        <f t="shared" si="80"/>
        <v>-8.4715596181046571E-2</v>
      </c>
      <c r="DW17">
        <f t="shared" si="81"/>
        <v>-7.7257841985236109E-2</v>
      </c>
      <c r="DX17">
        <f>SUMIF('2016'!$A$2:$A$31,$B17,'2016'!I$2:I$31)</f>
        <v>0.71478042468985459</v>
      </c>
      <c r="DY17">
        <f>SUMIF('2016'!$A$2:$A$31,$B17,'2016'!D$2:D$31)</f>
        <v>0.71478042468985459</v>
      </c>
      <c r="DZ17">
        <f>SUMIF('2016'!$A$2:$A$31,$B17,'2016'!E$2:E$31)</f>
        <v>0.17250171245909127</v>
      </c>
      <c r="EA17">
        <f t="shared" si="82"/>
        <v>0.54227871223076329</v>
      </c>
      <c r="EB17">
        <f t="shared" si="83"/>
        <v>0.80558414822439517</v>
      </c>
      <c r="EC17">
        <f t="shared" si="84"/>
        <v>0.19441585177560475</v>
      </c>
      <c r="ED17">
        <f t="shared" si="85"/>
        <v>0.61116829644879045</v>
      </c>
      <c r="EE17">
        <f t="shared" si="86"/>
        <v>6.2429040073398834E-2</v>
      </c>
      <c r="EF17">
        <f t="shared" si="87"/>
        <v>0.10789758192346344</v>
      </c>
      <c r="EG17">
        <f>SUMIF('1960'!$A$2:$A$31,$A17,'1960'!L$2:L$31)</f>
        <v>0.52242863615768009</v>
      </c>
      <c r="EH17">
        <f>SUMIF('1960'!$A$2:$A$31,$A17,'1960'!K$2:K$31)</f>
        <v>0.52242863615768009</v>
      </c>
      <c r="EI17">
        <f>SUMIF('1960'!$A$2:$A$31,$A17,'1960'!J$2:J$31)</f>
        <v>0.47757136384231991</v>
      </c>
      <c r="EJ17">
        <f t="shared" si="88"/>
        <v>4.4857272315360186E-2</v>
      </c>
      <c r="EK17">
        <f t="shared" si="89"/>
        <v>0.52242863615768009</v>
      </c>
      <c r="EL17">
        <f t="shared" si="90"/>
        <v>0.47757136384231991</v>
      </c>
      <c r="EM17">
        <f t="shared" si="91"/>
        <v>4.4857272315360186E-2</v>
      </c>
      <c r="EN17">
        <f>SUMIF('1964'!$A$2:$A$31,$A17,'1964'!L$2:L$31)</f>
        <v>2.5632653061224491</v>
      </c>
      <c r="EO17">
        <f>SUMIF('1964'!$A$2:$A$31,$A17,'1964'!K$2:K$31)</f>
        <v>0.43673469387755104</v>
      </c>
      <c r="EP17">
        <f>SUMIF('1964'!$A$2:$A$31,$A17,'1964'!J$2:J$31)</f>
        <v>0.56326530612244896</v>
      </c>
      <c r="EQ17">
        <f t="shared" si="92"/>
        <v>-0.12653061224489792</v>
      </c>
      <c r="ER17">
        <f t="shared" si="93"/>
        <v>0.43673469387755104</v>
      </c>
      <c r="ES17">
        <f t="shared" si="94"/>
        <v>0.56326530612244896</v>
      </c>
      <c r="ET17">
        <f t="shared" si="95"/>
        <v>-0.12653061224489792</v>
      </c>
      <c r="EU17">
        <f t="shared" si="96"/>
        <v>-0.17138788456025811</v>
      </c>
      <c r="EV17">
        <f t="shared" si="97"/>
        <v>-0.17138788456025811</v>
      </c>
      <c r="EW17">
        <f>SUMIF('1968'!$A$2:$A$31,$A17,'1968'!O$2:O$31)</f>
        <v>0.46376186367558242</v>
      </c>
      <c r="EX17">
        <f>SUMIF('1968'!$A$2:$A$31,$A17,'1968'!M$2:M$31)</f>
        <v>0.46376186367558242</v>
      </c>
      <c r="EY17">
        <f>SUMIF('1968'!$A$2:$A$31,$A17,'1968'!L$2:L$31)</f>
        <v>0.38524590163934425</v>
      </c>
      <c r="EZ17">
        <f t="shared" si="98"/>
        <v>7.8515962036238174E-2</v>
      </c>
      <c r="FA17">
        <f t="shared" si="99"/>
        <v>0.54623983739837401</v>
      </c>
      <c r="FB17">
        <f t="shared" si="100"/>
        <v>0.45376016260162605</v>
      </c>
      <c r="FC17">
        <f t="shared" si="101"/>
        <v>9.2479674796747957E-2</v>
      </c>
      <c r="FD17">
        <f t="shared" si="102"/>
        <v>0.2050465742811361</v>
      </c>
      <c r="FE17">
        <f t="shared" si="103"/>
        <v>0.21901028704164588</v>
      </c>
      <c r="FF17">
        <f>SUMIF('1972'!$A$2:$A$31,$A17,'1972'!O$2:O$31)</f>
        <v>0.66659823061339618</v>
      </c>
      <c r="FG17">
        <f>SUMIF('1972'!$A$2:$A$31,$A17,'1972'!M$2:M$31)</f>
        <v>0.66659823061339618</v>
      </c>
      <c r="FH17">
        <f>SUMIF('1972'!$A$2:$A$31,$A17,'1972'!L$2:L$31)</f>
        <v>0.23068069542060793</v>
      </c>
      <c r="FI17">
        <f t="shared" si="104"/>
        <v>0.43591753519278825</v>
      </c>
      <c r="FJ17">
        <f t="shared" si="105"/>
        <v>0.74291082880969628</v>
      </c>
      <c r="FK17">
        <f t="shared" si="106"/>
        <v>0.25708917119030367</v>
      </c>
      <c r="FL17">
        <f t="shared" si="107"/>
        <v>0.48582165761939261</v>
      </c>
      <c r="FM17">
        <f t="shared" si="108"/>
        <v>0.35740157315655008</v>
      </c>
      <c r="FN17">
        <f t="shared" si="109"/>
        <v>0.39334198282264465</v>
      </c>
      <c r="FO17">
        <f>SUMIF('1976'!$A$2:$A$31,$A17,'1976'!R$2:R$31)</f>
        <v>0.60356020942408373</v>
      </c>
      <c r="FP17">
        <f>SUMIF('1976'!$A$2:$A$31,$A17,'1976'!O$2:O$31)</f>
        <v>0.60356020942408373</v>
      </c>
      <c r="FQ17">
        <f>SUMIF('1976'!$A$2:$A$31,$A17,'1976'!N$2:N$31)</f>
        <v>0.31120418848167541</v>
      </c>
      <c r="FR17">
        <f t="shared" si="110"/>
        <v>0.29235602094240831</v>
      </c>
      <c r="FS17">
        <f t="shared" si="111"/>
        <v>0.65979853479853479</v>
      </c>
      <c r="FT17">
        <f t="shared" si="112"/>
        <v>0.34020146520146521</v>
      </c>
      <c r="FU17">
        <f t="shared" si="113"/>
        <v>0.31959706959706957</v>
      </c>
      <c r="FV17">
        <f t="shared" si="114"/>
        <v>-0.14356151425037994</v>
      </c>
      <c r="FW17">
        <f t="shared" si="115"/>
        <v>-0.16622458802232304</v>
      </c>
      <c r="FX17">
        <f>SUMIF('1980'!$A$2:$A$31,$A17,'1980'!U$2:U$31)</f>
        <v>0.61252446183953035</v>
      </c>
      <c r="FY17">
        <f>SUMIF('1980'!$A$2:$A$31,$A17,'1980'!S$2:S$31)</f>
        <v>0.61252446183953035</v>
      </c>
      <c r="FZ17">
        <f>SUMIF('1980'!$A$2:$A$31,$A17,'1980'!Q$2:Q$31)</f>
        <v>0.16095890410958905</v>
      </c>
      <c r="GA17">
        <f t="shared" si="116"/>
        <v>0.45156555772994134</v>
      </c>
      <c r="GB17">
        <f t="shared" si="117"/>
        <v>0.79190385831752064</v>
      </c>
      <c r="GC17">
        <f t="shared" si="118"/>
        <v>0.20809614168247945</v>
      </c>
      <c r="GD17">
        <f t="shared" si="119"/>
        <v>0.58380771663504116</v>
      </c>
      <c r="GE17">
        <f t="shared" si="120"/>
        <v>0.15920953678753302</v>
      </c>
      <c r="GF17">
        <f t="shared" si="121"/>
        <v>0.26421064703797159</v>
      </c>
      <c r="GG17">
        <f>SUMIF('1984'!$A$2:$A$31,$A17,'1984'!R$2:R$31)</f>
        <v>0.73383525243578385</v>
      </c>
      <c r="GH17">
        <f>SUMIF('1984'!$A$2:$A$31,$A17,'1984'!Q$2:Q$31)</f>
        <v>0.73383525243578385</v>
      </c>
      <c r="GI17">
        <f>SUMIF('1984'!$A$2:$A$31,$A17,'1984'!P$2:P$31)</f>
        <v>0.21663714201358134</v>
      </c>
      <c r="GJ17">
        <f t="shared" si="122"/>
        <v>0.51719811042220254</v>
      </c>
      <c r="GK17">
        <f t="shared" si="123"/>
        <v>0.77207424089461829</v>
      </c>
      <c r="GL17">
        <f t="shared" si="124"/>
        <v>0.22792575910538171</v>
      </c>
      <c r="GM17">
        <f t="shared" si="125"/>
        <v>0.54414848178923658</v>
      </c>
      <c r="GN17">
        <f t="shared" si="126"/>
        <v>6.5632552692261203E-2</v>
      </c>
      <c r="GO17">
        <f t="shared" si="127"/>
        <v>-3.9659234845804581E-2</v>
      </c>
      <c r="GP17">
        <f>SUMIF('1988'!$A$2:$A$31,$A17,'1988'!X$2:X$31)</f>
        <v>0.64063404748118125</v>
      </c>
      <c r="GQ17">
        <f>SUMIF('1988'!$A$2:$A$31,$A17,'1988'!R$2:R$31)</f>
        <v>0.64063404748118125</v>
      </c>
      <c r="GR17">
        <f>SUMIF('1988'!$A$2:$A$31,$A17,'1988'!S$2:S$31)</f>
        <v>0.30211349160393747</v>
      </c>
      <c r="GS17">
        <f t="shared" si="128"/>
        <v>0.33852055587724378</v>
      </c>
      <c r="GT17">
        <f t="shared" si="129"/>
        <v>0.67953934740882915</v>
      </c>
      <c r="GU17">
        <f t="shared" si="130"/>
        <v>0.32046065259117079</v>
      </c>
      <c r="GV17">
        <f t="shared" si="131"/>
        <v>0.35907869481765836</v>
      </c>
      <c r="GW17">
        <f t="shared" si="132"/>
        <v>-0.17867755454495876</v>
      </c>
      <c r="GX17">
        <f t="shared" si="133"/>
        <v>-0.18506978697157822</v>
      </c>
      <c r="GY17">
        <f>SUMIF('1992'!$A$2:$A$31,$A17,'1992'!AJ$2:AJ$31)</f>
        <v>0.37973113409875492</v>
      </c>
      <c r="GZ17">
        <f>SUMIF('1992'!$A$2:$A$31,$A17,'1992'!Z$2:Z$31)</f>
        <v>0.37973113409875492</v>
      </c>
      <c r="HA17">
        <f>SUMIF('1992'!$A$2:$A$31,$A17,'1992'!AB$2:AB$31)</f>
        <v>0.22041718384082776</v>
      </c>
      <c r="HB17">
        <f t="shared" si="134"/>
        <v>0.15931395025792716</v>
      </c>
      <c r="HC17">
        <f t="shared" si="135"/>
        <v>0.63272881510763923</v>
      </c>
      <c r="HD17">
        <f t="shared" si="136"/>
        <v>0.36727118489236071</v>
      </c>
      <c r="HE17">
        <f t="shared" si="137"/>
        <v>0.26545763021527852</v>
      </c>
      <c r="HF17">
        <f t="shared" si="138"/>
        <v>-0.17920660561931662</v>
      </c>
      <c r="HG17">
        <f t="shared" si="139"/>
        <v>-9.3621064602379844E-2</v>
      </c>
      <c r="HH17">
        <f>SUMIF('1996'!$B$2:$B$31,$B17,'1996'!AG$2:AG$31)</f>
        <v>0.57005005100669137</v>
      </c>
      <c r="HI17">
        <f>SUMIF('1996'!$B$2:$B$31,$B17,'1996'!Y$2:Y$31)</f>
        <v>0.57005005100669137</v>
      </c>
      <c r="HJ17">
        <f>SUMIF('1996'!$B$2:$B$31,$B17,'1996'!AA$2:AA$31)</f>
        <v>0.22812912366087149</v>
      </c>
      <c r="HK17">
        <f t="shared" si="140"/>
        <v>0.34192092734581991</v>
      </c>
      <c r="HL17">
        <f t="shared" si="141"/>
        <v>0.7141880784400495</v>
      </c>
      <c r="HM17">
        <f t="shared" si="142"/>
        <v>0.2858119215599505</v>
      </c>
      <c r="HN17">
        <f t="shared" si="143"/>
        <v>0.428376156880099</v>
      </c>
      <c r="HO17">
        <f t="shared" si="144"/>
        <v>0.18260697708789275</v>
      </c>
      <c r="HP17">
        <f t="shared" si="145"/>
        <v>0.16291852666482048</v>
      </c>
      <c r="HQ17">
        <f>SUMIF('2000'!$B$2:$B$31,$B17,'2000'!AG$2:AG$31)</f>
        <v>0.65537894115321937</v>
      </c>
      <c r="HR17">
        <f>SUMIF('2000'!$B$2:$B$31,$B17,'2000'!E$2:E$31)</f>
        <v>0.65263009315893483</v>
      </c>
      <c r="HS17">
        <f>SUMIF('2000'!$B$2:$B$31,$B17,'2000'!G$2:G$31)</f>
        <v>0.19883316081678742</v>
      </c>
      <c r="HT17">
        <f t="shared" si="146"/>
        <v>0.45379693234214741</v>
      </c>
      <c r="HU17">
        <f t="shared" si="147"/>
        <v>0.76648063214897488</v>
      </c>
      <c r="HV17">
        <f t="shared" si="148"/>
        <v>0.23351936785102501</v>
      </c>
      <c r="HW17">
        <f t="shared" si="149"/>
        <v>0.53296126429794988</v>
      </c>
      <c r="HX17">
        <f t="shared" si="150"/>
        <v>0.11187600499632749</v>
      </c>
      <c r="HY17">
        <f t="shared" si="151"/>
        <v>0.10458510741785088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f>SUMIF('2008'!$A$2:$A$31,$B17,'2008'!Z$2:Z$31)</f>
        <v>0.74455000300043406</v>
      </c>
      <c r="IJ17">
        <f>SUMIF('2008'!$A$2:$A$31,$B17,'2008'!U$2:U$31)</f>
        <v>0.74455000300043406</v>
      </c>
      <c r="IK17">
        <f>SUMIF('2008'!$A$2:$A$31,$B17,'2008'!T$2:T$31)</f>
        <v>0.22891526922498451</v>
      </c>
      <c r="IL17">
        <f t="shared" si="152"/>
        <v>0.51563473377544955</v>
      </c>
      <c r="IM17">
        <f t="shared" si="153"/>
        <v>0.76484495568941446</v>
      </c>
      <c r="IN17">
        <f t="shared" si="154"/>
        <v>0.23515504431058554</v>
      </c>
      <c r="IO17">
        <f t="shared" si="155"/>
        <v>0.52968991137882893</v>
      </c>
      <c r="IP17">
        <v>0</v>
      </c>
      <c r="IQ17">
        <v>0</v>
      </c>
      <c r="IR17">
        <f>SUMIF('2012'!$A$2:$A$31,$B17,'2012'!W$2:W$31)</f>
        <v>0.71266742202439004</v>
      </c>
      <c r="IS17">
        <f>SUMIF('2012'!$A$2:$A$31,$B17,'2012'!R$2:R$31)</f>
        <v>0.71266742202439004</v>
      </c>
      <c r="IT17">
        <f>SUMIF('2012'!$A$2:$A$31,$B17,'2012'!S$2:S$31)</f>
        <v>0.24325082732835915</v>
      </c>
      <c r="IU17">
        <f t="shared" si="156"/>
        <v>0.46941659469603092</v>
      </c>
      <c r="IV17">
        <f t="shared" si="157"/>
        <v>0.74553176749887984</v>
      </c>
      <c r="IW17">
        <f t="shared" si="158"/>
        <v>0.25446823250112016</v>
      </c>
      <c r="IX17">
        <f t="shared" si="159"/>
        <v>0.49106353499775968</v>
      </c>
      <c r="IY17">
        <f t="shared" si="160"/>
        <v>-4.621813907941863E-2</v>
      </c>
      <c r="IZ17">
        <f t="shared" si="161"/>
        <v>-3.862637638106925E-2</v>
      </c>
      <c r="JA17">
        <f>SUMIF('2016'!$A$2:$A$31,$B17,'2016'!W$2:W$31)</f>
        <v>0.70614590019528123</v>
      </c>
      <c r="JB17">
        <f>SUMIF('2016'!$A$2:$A$31,$B17,'2016'!R$2:R$31)</f>
        <v>0.70614590019528123</v>
      </c>
      <c r="JC17">
        <f>SUMIF('2016'!$A$2:$A$31,$B17,'2016'!S$2:S$31)</f>
        <v>0.19045537903586657</v>
      </c>
      <c r="JD17">
        <f t="shared" si="162"/>
        <v>0.51569052115941472</v>
      </c>
      <c r="JE17">
        <f t="shared" si="163"/>
        <v>0.78758074135340794</v>
      </c>
      <c r="JF17">
        <f t="shared" si="164"/>
        <v>0.21241925864659217</v>
      </c>
      <c r="JG17">
        <f t="shared" si="165"/>
        <v>0.57516148270681577</v>
      </c>
      <c r="JH17">
        <f t="shared" si="166"/>
        <v>4.6273926463383797E-2</v>
      </c>
      <c r="JI17">
        <f t="shared" si="167"/>
        <v>8.4097947709056098E-2</v>
      </c>
    </row>
    <row r="18" spans="1:269" x14ac:dyDescent="0.3">
      <c r="A18" t="s">
        <v>67</v>
      </c>
      <c r="B18" t="s">
        <v>68</v>
      </c>
      <c r="C18" t="s">
        <v>68</v>
      </c>
      <c r="D18">
        <f>SUMIF('1960'!$A$2:$A$31,$A18,'1960'!D$2:D$31)</f>
        <v>0.55581807442409925</v>
      </c>
      <c r="E18">
        <f>SUMIF('1960'!$A$2:$A$31,$A18,'1960'!C$2:C$31)</f>
        <v>0.55581807442409925</v>
      </c>
      <c r="F18">
        <f>SUMIF('1960'!$A$2:$A$31,$A18,'1960'!B$2:B$31)</f>
        <v>0.44418192557590075</v>
      </c>
      <c r="G18">
        <f t="shared" si="0"/>
        <v>0.1116361488481985</v>
      </c>
      <c r="H18">
        <f t="shared" si="1"/>
        <v>0.55581807442409925</v>
      </c>
      <c r="I18">
        <f t="shared" si="2"/>
        <v>0.44418192557590075</v>
      </c>
      <c r="J18">
        <f t="shared" si="3"/>
        <v>0.1116361488481985</v>
      </c>
      <c r="K18">
        <f>SUMIF('1964'!$A$2:$A$31,$A18,'1964'!D$2:D$31)</f>
        <v>2.7747972551466002</v>
      </c>
      <c r="L18">
        <f>SUMIF('1964'!$A$2:$A$31,$A18,'1964'!C$2:C$31)</f>
        <v>0.22520274485339989</v>
      </c>
      <c r="M18">
        <f>SUMIF('1964'!$A$2:$A$31,$A18,'1964'!B$2:B$31)</f>
        <v>0.77479725514660014</v>
      </c>
      <c r="N18">
        <f t="shared" si="4"/>
        <v>-0.54959451029320028</v>
      </c>
      <c r="O18">
        <f t="shared" si="5"/>
        <v>0.22520274485339989</v>
      </c>
      <c r="P18">
        <f t="shared" si="6"/>
        <v>0.77479725514660014</v>
      </c>
      <c r="Q18">
        <f t="shared" si="7"/>
        <v>-0.54959451029320028</v>
      </c>
      <c r="R18">
        <f t="shared" si="8"/>
        <v>-0.66123065914139878</v>
      </c>
      <c r="S18">
        <f t="shared" si="9"/>
        <v>-0.66123065914139878</v>
      </c>
      <c r="T18">
        <f>SUMIF('1968'!$A$2:$A$31,$A18,'1968'!E$2:E$31)</f>
        <v>2.5130434782608697</v>
      </c>
      <c r="U18">
        <f>SUMIF('1968'!$A$2:$A$31,$A18,'1968'!C$2:C$31)</f>
        <v>0.43362318840579711</v>
      </c>
      <c r="V18">
        <f>SUMIF('1968'!$A$2:$A$31,$A18,'1968'!B$2:B$31)</f>
        <v>0.5130434782608696</v>
      </c>
      <c r="W18">
        <f t="shared" si="10"/>
        <v>-7.942028985507249E-2</v>
      </c>
      <c r="X18">
        <f t="shared" si="11"/>
        <v>0.45805266380894055</v>
      </c>
      <c r="Y18">
        <f t="shared" si="12"/>
        <v>0.54194733619105939</v>
      </c>
      <c r="Z18">
        <f t="shared" si="13"/>
        <v>-8.389467238211884E-2</v>
      </c>
      <c r="AA18">
        <f t="shared" si="14"/>
        <v>0.47017422043812779</v>
      </c>
      <c r="AB18">
        <f t="shared" si="15"/>
        <v>0.46569983791108144</v>
      </c>
      <c r="AC18">
        <f>SUMIF('1972'!$A$2:$A$31,$A18,'1972'!E$2:E$31)</f>
        <v>0.49160969546302052</v>
      </c>
      <c r="AD18">
        <f>SUMIF('1972'!$A$2:$A$31,$A18,'1972'!C$2:C$31)</f>
        <v>0.49160969546302052</v>
      </c>
      <c r="AE18">
        <f>SUMIF('1972'!$A$2:$A$31,$A18,'1972'!B$2:B$31)</f>
        <v>0.44251087632069608</v>
      </c>
      <c r="AF18">
        <f t="shared" si="16"/>
        <v>4.9098819142324446E-2</v>
      </c>
      <c r="AG18">
        <f t="shared" si="17"/>
        <v>0.52628077178975385</v>
      </c>
      <c r="AH18">
        <f t="shared" si="18"/>
        <v>0.47371922821024615</v>
      </c>
      <c r="AI18">
        <f t="shared" si="19"/>
        <v>5.2561543579507708E-2</v>
      </c>
      <c r="AJ18">
        <f t="shared" si="20"/>
        <v>0.12851910899739694</v>
      </c>
      <c r="AK18">
        <f t="shared" si="21"/>
        <v>0.13645621596162655</v>
      </c>
      <c r="AL18">
        <f>SUMIF('1976'!$A$2:$A$31,$A18,'1976'!F$2:F$31)</f>
        <v>0.50694444444444442</v>
      </c>
      <c r="AM18">
        <f>SUMIF('1976'!$A$2:$A$31,$A18,'1976'!C$2:C$31)</f>
        <v>0.50694444444444442</v>
      </c>
      <c r="AN18">
        <f>SUMIF('1976'!$A$2:$A$31,$A18,'1976'!B$2:B$31)</f>
        <v>0.46585648148148145</v>
      </c>
      <c r="AO18">
        <f t="shared" si="22"/>
        <v>4.1087962962962965E-2</v>
      </c>
      <c r="AP18">
        <f t="shared" si="23"/>
        <v>0.52111838191552651</v>
      </c>
      <c r="AQ18">
        <f t="shared" si="24"/>
        <v>0.47888161808447355</v>
      </c>
      <c r="AR18">
        <f t="shared" si="25"/>
        <v>4.2236763831052959E-2</v>
      </c>
      <c r="AS18">
        <f t="shared" si="26"/>
        <v>-8.0108561793614808E-3</v>
      </c>
      <c r="AT18">
        <f t="shared" si="27"/>
        <v>-1.0324779748454749E-2</v>
      </c>
      <c r="AU18">
        <f>SUMIF('1980'!$A$2:$A$31,$A18,'1980'!G$2:G$31)</f>
        <v>2.4511238891792995</v>
      </c>
      <c r="AV18">
        <f>SUMIF('1980'!$A$2:$A$31,$A18,'1980'!E$2:E$31)</f>
        <v>0.42655514898065866</v>
      </c>
      <c r="AW18">
        <f>SUMIF('1980'!$A$2:$A$31,$A18,'1980'!C$2:C$31)</f>
        <v>0.45112388917929952</v>
      </c>
      <c r="AX18">
        <f t="shared" si="28"/>
        <v>-2.4568740198640859E-2</v>
      </c>
      <c r="AY18">
        <f t="shared" si="29"/>
        <v>0.48600357355568791</v>
      </c>
      <c r="AZ18">
        <f t="shared" si="30"/>
        <v>0.51399642644431209</v>
      </c>
      <c r="BA18">
        <f t="shared" si="31"/>
        <v>-2.7992852888624187E-2</v>
      </c>
      <c r="BB18">
        <f t="shared" si="32"/>
        <v>-6.5656703161603824E-2</v>
      </c>
      <c r="BC18">
        <f t="shared" si="33"/>
        <v>-7.0229616719677146E-2</v>
      </c>
      <c r="BD18">
        <f>SUMIF('1984'!$A$2:$A$31,$A18,'1984'!F$2:F$31)</f>
        <v>0.59968479117415285</v>
      </c>
      <c r="BE18">
        <f>SUMIF('1984'!$A$2:$A$31,$A18,'1984'!E$2:E$31)</f>
        <v>0.59968479117415285</v>
      </c>
      <c r="BF18">
        <f>SUMIF('1984'!$A$2:$A$31,$A18,'1984'!D$2:D$31)</f>
        <v>0.37667454688731283</v>
      </c>
      <c r="BG18">
        <f t="shared" si="34"/>
        <v>0.22301024428684002</v>
      </c>
      <c r="BH18">
        <f t="shared" si="35"/>
        <v>0.61420500403551248</v>
      </c>
      <c r="BI18">
        <f t="shared" si="36"/>
        <v>0.38579499596448752</v>
      </c>
      <c r="BJ18">
        <f t="shared" si="37"/>
        <v>0.22841000807102496</v>
      </c>
      <c r="BK18">
        <f t="shared" si="38"/>
        <v>0.24757898448548088</v>
      </c>
      <c r="BL18">
        <f t="shared" si="39"/>
        <v>0.25640286095964915</v>
      </c>
      <c r="BM18">
        <f>SUMIF('1988'!$A$2:$A$31,$A18,'1988'!H$2:H$31)</f>
        <v>0.57417336907953531</v>
      </c>
      <c r="BN18">
        <f>SUMIF('1988'!$A$2:$A$31,$A18,'1988'!B$2:B$31)</f>
        <v>0.57417336907953531</v>
      </c>
      <c r="BO18">
        <f>SUMIF('1988'!$A$2:$A$31,$A18,'1988'!C$2:C$31)</f>
        <v>0.39008042895442357</v>
      </c>
      <c r="BP18">
        <f t="shared" si="40"/>
        <v>0.18409294012511174</v>
      </c>
      <c r="BQ18">
        <f t="shared" si="41"/>
        <v>0.59545875810936055</v>
      </c>
      <c r="BR18">
        <f t="shared" si="42"/>
        <v>0.40454124189063945</v>
      </c>
      <c r="BS18">
        <f t="shared" si="43"/>
        <v>0.19091751621872111</v>
      </c>
      <c r="BT18">
        <f t="shared" si="44"/>
        <v>-3.8917304161728283E-2</v>
      </c>
      <c r="BU18">
        <f t="shared" si="45"/>
        <v>-3.7492491852303855E-2</v>
      </c>
      <c r="BV18">
        <f>SUMIF('1992'!$A$2:$A$31,A18,'1992'!L$2:L$31)</f>
        <v>2.4042232277526394</v>
      </c>
      <c r="BW18">
        <f>SUMIF('1992'!$A$2:$A$31,$A18,'1992'!B$2:B$31)</f>
        <v>0.38612368024132732</v>
      </c>
      <c r="BX18">
        <f>SUMIF('1992'!$A$2:$A$31,$A18,'1992'!D$2:D$31)</f>
        <v>0.40422322775263952</v>
      </c>
      <c r="BY18">
        <f t="shared" si="46"/>
        <v>-1.8099547511312208E-2</v>
      </c>
      <c r="BZ18">
        <f t="shared" si="47"/>
        <v>0.43293633378229091</v>
      </c>
      <c r="CA18">
        <f t="shared" si="48"/>
        <v>0.45323022442833577</v>
      </c>
      <c r="CB18">
        <f t="shared" si="49"/>
        <v>-2.0293890646044865E-2</v>
      </c>
      <c r="CC18">
        <f t="shared" si="50"/>
        <v>-0.20219248763642395</v>
      </c>
      <c r="CD18">
        <f t="shared" si="51"/>
        <v>-0.21121140686476597</v>
      </c>
      <c r="CE18">
        <f>SUMIF('1996'!$B$2:$B$31,B18,'1996'!M$2:M$31)</f>
        <v>2.494407158836689</v>
      </c>
      <c r="CF18">
        <f>SUMIF('1996'!$B$2:$B$31,B18,'1996'!E$2:E$31)</f>
        <v>0.39746457867263235</v>
      </c>
      <c r="CG18">
        <f>SUMIF('1996'!$B$2:$B$31,B18,'1996'!G$2:G$31)</f>
        <v>0.49440715883668906</v>
      </c>
      <c r="CH18">
        <f t="shared" si="52"/>
        <v>-9.6942580164056713E-2</v>
      </c>
      <c r="CI18">
        <f t="shared" si="53"/>
        <v>0.4456521739130434</v>
      </c>
      <c r="CJ18">
        <f t="shared" si="54"/>
        <v>0.55434782608695654</v>
      </c>
      <c r="CK18">
        <f t="shared" si="55"/>
        <v>-0.10869565217391314</v>
      </c>
      <c r="CL18">
        <f t="shared" si="56"/>
        <v>-7.8843032652744505E-2</v>
      </c>
      <c r="CM18">
        <f t="shared" si="57"/>
        <v>-8.8401761527868272E-2</v>
      </c>
      <c r="CN18">
        <f>SUMIF('2000'!$B$2:$B$31,$B18,'2000'!M$2:M$31)</f>
        <v>0.50898634076204174</v>
      </c>
      <c r="CO18">
        <f>SUMIF('2000'!$B$2:$B$31,$B18,'2000'!E$2:E$31)</f>
        <v>0.50898634076204174</v>
      </c>
      <c r="CP18">
        <f>SUMIF('2000'!$B$2:$B$31,$B18,'2000'!G$2:G$31)</f>
        <v>0.38964773544212794</v>
      </c>
      <c r="CQ18">
        <f t="shared" si="58"/>
        <v>0.1193386053199138</v>
      </c>
      <c r="CR18">
        <f t="shared" si="59"/>
        <v>0.56640000000000001</v>
      </c>
      <c r="CS18">
        <f t="shared" si="60"/>
        <v>0.43359999999999999</v>
      </c>
      <c r="CT18">
        <f t="shared" si="61"/>
        <v>0.13280000000000003</v>
      </c>
      <c r="CU18">
        <f t="shared" si="62"/>
        <v>0.21628118548397052</v>
      </c>
      <c r="CV18">
        <f t="shared" si="63"/>
        <v>0.24149565217391317</v>
      </c>
      <c r="CW18">
        <f>SUMIF('2004'!$A$2:$A$31,$B18,'2004'!S$2:S$31)</f>
        <v>0.52878464818763327</v>
      </c>
      <c r="CX18">
        <f>SUMIF('2004'!$A$2:$A$31,$B18,'2004'!Q$2:Q$31)</f>
        <v>0.52878464818763327</v>
      </c>
      <c r="CY18">
        <f>SUMIF('2004'!$A$2:$A$31,$B18,'2004'!O$2:O$31)</f>
        <v>0.41577825159914711</v>
      </c>
      <c r="CZ18">
        <f t="shared" si="64"/>
        <v>0.11300639658848616</v>
      </c>
      <c r="DA18">
        <f t="shared" si="65"/>
        <v>0.55981941309255079</v>
      </c>
      <c r="DB18">
        <f t="shared" si="66"/>
        <v>0.44018058690744921</v>
      </c>
      <c r="DC18">
        <f t="shared" si="67"/>
        <v>0.11963882618510158</v>
      </c>
      <c r="DD18">
        <f t="shared" si="68"/>
        <v>-6.3322087314276465E-3</v>
      </c>
      <c r="DE18">
        <f t="shared" si="69"/>
        <v>-0.12185682598881159</v>
      </c>
      <c r="DF18">
        <f>SUMIF('2008'!$A$2:$A$31,$B18,'2008'!J$2:J$31)</f>
        <v>2.4987566607460034</v>
      </c>
      <c r="DG18">
        <f>SUMIF('2008'!$A$2:$A$31,$B18,'2008'!E$2:E$31)</f>
        <v>0.47460035523978683</v>
      </c>
      <c r="DH18">
        <f>SUMIF('2008'!$A$2:$A$31,$B18,'2008'!D$2:D$31)</f>
        <v>0.49875666074600356</v>
      </c>
      <c r="DI18">
        <f t="shared" si="70"/>
        <v>-2.4156305506216724E-2</v>
      </c>
      <c r="DJ18">
        <f t="shared" si="71"/>
        <v>0.48759124087591238</v>
      </c>
      <c r="DK18">
        <f t="shared" si="72"/>
        <v>0.51240875912408756</v>
      </c>
      <c r="DL18">
        <f t="shared" si="73"/>
        <v>-2.4817518248175185E-2</v>
      </c>
      <c r="DM18">
        <f t="shared" si="74"/>
        <v>0.13716270209470288</v>
      </c>
      <c r="DN18">
        <f t="shared" si="75"/>
        <v>0.14445634443327676</v>
      </c>
      <c r="DO18">
        <f>SUMIF('2012'!$A$2:$A$31,$B18,'2012'!K$2:K$31)</f>
        <v>2.6601590744757773</v>
      </c>
      <c r="DP18">
        <f>SUMIF('2012'!$A$2:$A$31,$B18,'2012'!F$2:F$31)</f>
        <v>0.28633405639913234</v>
      </c>
      <c r="DQ18">
        <f>SUMIF('2012'!$A$2:$A$31,$B18,'2012'!G$2:G$31)</f>
        <v>0.66015907447577726</v>
      </c>
      <c r="DR18">
        <f t="shared" si="76"/>
        <v>-0.37382501807664492</v>
      </c>
      <c r="DS18">
        <f t="shared" si="77"/>
        <v>0.30252100840336138</v>
      </c>
      <c r="DT18">
        <f t="shared" si="78"/>
        <v>0.69747899159663862</v>
      </c>
      <c r="DU18">
        <f t="shared" si="79"/>
        <v>-0.39495798319327724</v>
      </c>
      <c r="DV18">
        <f t="shared" si="80"/>
        <v>-0.3496687125704282</v>
      </c>
      <c r="DW18">
        <f t="shared" si="81"/>
        <v>-0.37014046494510205</v>
      </c>
      <c r="DX18">
        <f>SUMIF('2016'!$A$2:$A$31,$B18,'2016'!I$2:I$31)</f>
        <v>2.5229151014274982</v>
      </c>
      <c r="DY18">
        <f>SUMIF('2016'!$A$2:$A$31,$B18,'2016'!D$2:D$31)</f>
        <v>0.2670924117205109</v>
      </c>
      <c r="DZ18">
        <f>SUMIF('2016'!$A$2:$A$31,$B18,'2016'!E$2:E$31)</f>
        <v>0.52291510142749809</v>
      </c>
      <c r="EA18">
        <f t="shared" si="82"/>
        <v>-0.25582268970698718</v>
      </c>
      <c r="EB18">
        <f t="shared" si="83"/>
        <v>0.33808844507845937</v>
      </c>
      <c r="EC18">
        <f t="shared" si="84"/>
        <v>0.66191155492154063</v>
      </c>
      <c r="ED18">
        <f t="shared" si="85"/>
        <v>-0.32382310984308127</v>
      </c>
      <c r="EE18">
        <f t="shared" si="86"/>
        <v>0.11800232836965774</v>
      </c>
      <c r="EF18">
        <f t="shared" si="87"/>
        <v>7.1134873350195971E-2</v>
      </c>
      <c r="EG18">
        <f>SUMIF('1960'!$A$2:$A$31,$A18,'1960'!L$2:L$31)</f>
        <v>0.56031128404669261</v>
      </c>
      <c r="EH18">
        <f>SUMIF('1960'!$A$2:$A$31,$A18,'1960'!K$2:K$31)</f>
        <v>0.56031128404669261</v>
      </c>
      <c r="EI18">
        <f>SUMIF('1960'!$A$2:$A$31,$A18,'1960'!J$2:J$31)</f>
        <v>0.43968871595330739</v>
      </c>
      <c r="EJ18">
        <f t="shared" si="88"/>
        <v>0.12062256809338523</v>
      </c>
      <c r="EK18">
        <f t="shared" si="89"/>
        <v>0.56031128404669261</v>
      </c>
      <c r="EL18">
        <f t="shared" si="90"/>
        <v>0.43968871595330739</v>
      </c>
      <c r="EM18">
        <f t="shared" si="91"/>
        <v>0.12062256809338523</v>
      </c>
      <c r="EN18">
        <f>SUMIF('1964'!$A$2:$A$31,$A18,'1964'!L$2:L$31)</f>
        <v>2.7635218825181829</v>
      </c>
      <c r="EO18">
        <f>SUMIF('1964'!$A$2:$A$31,$A18,'1964'!K$2:K$31)</f>
        <v>0.23647811748181721</v>
      </c>
      <c r="EP18">
        <f>SUMIF('1964'!$A$2:$A$31,$A18,'1964'!J$2:J$31)</f>
        <v>0.76352188251818276</v>
      </c>
      <c r="EQ18">
        <f t="shared" si="92"/>
        <v>-0.52704376503636552</v>
      </c>
      <c r="ER18">
        <f t="shared" si="93"/>
        <v>0.23647811748181721</v>
      </c>
      <c r="ES18">
        <f t="shared" si="94"/>
        <v>0.76352188251818276</v>
      </c>
      <c r="ET18">
        <f t="shared" si="95"/>
        <v>-0.52704376503636552</v>
      </c>
      <c r="EU18">
        <f t="shared" si="96"/>
        <v>-0.64766633312975075</v>
      </c>
      <c r="EV18">
        <f t="shared" si="97"/>
        <v>-0.64766633312975075</v>
      </c>
      <c r="EW18">
        <f>SUMIF('1968'!$A$2:$A$31,$A18,'1968'!O$2:O$31)</f>
        <v>2.5030617146908201</v>
      </c>
      <c r="EX18">
        <f>SUMIF('1968'!$A$2:$A$31,$A18,'1968'!M$2:M$31)</f>
        <v>0.44185997593350934</v>
      </c>
      <c r="EY18">
        <f>SUMIF('1968'!$A$2:$A$31,$A18,'1968'!L$2:L$31)</f>
        <v>0.50306171469082028</v>
      </c>
      <c r="EZ18">
        <f t="shared" si="98"/>
        <v>-6.1201738757310942E-2</v>
      </c>
      <c r="FA18">
        <f t="shared" si="99"/>
        <v>0.46761544402855559</v>
      </c>
      <c r="FB18">
        <f t="shared" si="100"/>
        <v>0.53238455597144441</v>
      </c>
      <c r="FC18">
        <f t="shared" si="101"/>
        <v>-6.4769111942888813E-2</v>
      </c>
      <c r="FD18">
        <f t="shared" si="102"/>
        <v>0.46584202627905458</v>
      </c>
      <c r="FE18">
        <f t="shared" si="103"/>
        <v>0.46227465309347671</v>
      </c>
      <c r="FF18">
        <f>SUMIF('1972'!$A$2:$A$31,$A18,'1972'!O$2:O$31)</f>
        <v>0.49547369684910364</v>
      </c>
      <c r="FG18">
        <f>SUMIF('1972'!$A$2:$A$31,$A18,'1972'!M$2:M$31)</f>
        <v>0.49547369684910364</v>
      </c>
      <c r="FH18">
        <f>SUMIF('1972'!$A$2:$A$31,$A18,'1972'!L$2:L$31)</f>
        <v>0.44090393618083851</v>
      </c>
      <c r="FI18">
        <f t="shared" si="104"/>
        <v>5.4569760668265133E-2</v>
      </c>
      <c r="FJ18">
        <f t="shared" si="105"/>
        <v>0.52913875702673907</v>
      </c>
      <c r="FK18">
        <f t="shared" si="106"/>
        <v>0.47086124297326087</v>
      </c>
      <c r="FL18">
        <f t="shared" si="107"/>
        <v>5.8277514053478197E-2</v>
      </c>
      <c r="FM18">
        <f t="shared" si="108"/>
        <v>0.11577149942557607</v>
      </c>
      <c r="FN18">
        <f t="shared" si="109"/>
        <v>0.12304662599636701</v>
      </c>
      <c r="FO18">
        <f>SUMIF('1976'!$A$2:$A$31,$A18,'1976'!R$2:R$31)</f>
        <v>0.51158341936709961</v>
      </c>
      <c r="FP18">
        <f>SUMIF('1976'!$A$2:$A$31,$A18,'1976'!O$2:O$31)</f>
        <v>0.51158341936709961</v>
      </c>
      <c r="FQ18">
        <f>SUMIF('1976'!$A$2:$A$31,$A18,'1976'!N$2:N$31)</f>
        <v>0.45853462274122125</v>
      </c>
      <c r="FR18">
        <f t="shared" si="110"/>
        <v>5.3048796625878358E-2</v>
      </c>
      <c r="FS18">
        <f t="shared" si="111"/>
        <v>0.52734141327306383</v>
      </c>
      <c r="FT18">
        <f t="shared" si="112"/>
        <v>0.47265858672693611</v>
      </c>
      <c r="FU18">
        <f t="shared" si="113"/>
        <v>5.4682826546127716E-2</v>
      </c>
      <c r="FV18">
        <f t="shared" si="114"/>
        <v>-1.5209640423867743E-3</v>
      </c>
      <c r="FW18">
        <f t="shared" si="115"/>
        <v>-3.5946875073504803E-3</v>
      </c>
      <c r="FX18">
        <f>SUMIF('1980'!$A$2:$A$31,$A18,'1980'!U$2:U$31)</f>
        <v>2.4411655992328747</v>
      </c>
      <c r="FY18">
        <f>SUMIF('1980'!$A$2:$A$31,$A18,'1980'!S$2:S$31)</f>
        <v>0.43393124442856312</v>
      </c>
      <c r="FZ18">
        <f>SUMIF('1980'!$A$2:$A$31,$A18,'1980'!Q$2:Q$31)</f>
        <v>0.44116559923287457</v>
      </c>
      <c r="GA18">
        <f t="shared" si="116"/>
        <v>-7.2343548043114492E-3</v>
      </c>
      <c r="GB18">
        <f t="shared" si="117"/>
        <v>0.49586654045394413</v>
      </c>
      <c r="GC18">
        <f t="shared" si="118"/>
        <v>0.50413345954605582</v>
      </c>
      <c r="GD18">
        <f t="shared" si="119"/>
        <v>-8.2669190921116908E-3</v>
      </c>
      <c r="GE18">
        <f t="shared" si="120"/>
        <v>-6.0283151430189807E-2</v>
      </c>
      <c r="GF18">
        <f t="shared" si="121"/>
        <v>-6.2949745638239407E-2</v>
      </c>
      <c r="GG18">
        <f>SUMIF('1984'!$A$2:$A$31,$A18,'1984'!R$2:R$31)</f>
        <v>0.5958502507654081</v>
      </c>
      <c r="GH18">
        <f>SUMIF('1984'!$A$2:$A$31,$A18,'1984'!Q$2:Q$31)</f>
        <v>0.5958502507654081</v>
      </c>
      <c r="GI18">
        <f>SUMIF('1984'!$A$2:$A$31,$A18,'1984'!P$2:P$31)</f>
        <v>0.38112195185569786</v>
      </c>
      <c r="GJ18">
        <f t="shared" si="122"/>
        <v>0.21472829890971024</v>
      </c>
      <c r="GK18">
        <f t="shared" si="123"/>
        <v>0.60989478428025823</v>
      </c>
      <c r="GL18">
        <f t="shared" si="124"/>
        <v>0.39010521571974183</v>
      </c>
      <c r="GM18">
        <f t="shared" si="125"/>
        <v>0.2197895685605164</v>
      </c>
      <c r="GN18">
        <f t="shared" si="126"/>
        <v>0.22196265371402168</v>
      </c>
      <c r="GO18">
        <f t="shared" si="127"/>
        <v>0.22805648765262809</v>
      </c>
      <c r="GP18">
        <f>SUMIF('1988'!$A$2:$A$31,$A18,'1988'!X$2:X$31)</f>
        <v>0.57225110370616239</v>
      </c>
      <c r="GQ18">
        <f>SUMIF('1988'!$A$2:$A$31,$A18,'1988'!R$2:R$31)</f>
        <v>0.57225110370616239</v>
      </c>
      <c r="GR18">
        <f>SUMIF('1988'!$A$2:$A$31,$A18,'1988'!S$2:S$31)</f>
        <v>0.39129421949356114</v>
      </c>
      <c r="GS18">
        <f t="shared" si="128"/>
        <v>0.18095688421260125</v>
      </c>
      <c r="GT18">
        <f t="shared" si="129"/>
        <v>0.59390159438047141</v>
      </c>
      <c r="GU18">
        <f t="shared" si="130"/>
        <v>0.40609840561952865</v>
      </c>
      <c r="GV18">
        <f t="shared" si="131"/>
        <v>0.18780318876094276</v>
      </c>
      <c r="GW18">
        <f t="shared" si="132"/>
        <v>-3.3771414697108981E-2</v>
      </c>
      <c r="GX18">
        <f t="shared" si="133"/>
        <v>-3.1986379799573639E-2</v>
      </c>
      <c r="GY18">
        <f>SUMIF('1992'!$A$2:$A$31,$A18,'1992'!AJ$2:AJ$31)</f>
        <v>2.4051283955623242</v>
      </c>
      <c r="GZ18">
        <f>SUMIF('1992'!$A$2:$A$31,$A18,'1992'!Z$2:Z$31)</f>
        <v>0.38023141387678699</v>
      </c>
      <c r="HA18">
        <f>SUMIF('1992'!$A$2:$A$31,$A18,'1992'!AB$2:AB$31)</f>
        <v>0.40512839556232427</v>
      </c>
      <c r="HB18">
        <f t="shared" si="134"/>
        <v>-2.4896981685537278E-2</v>
      </c>
      <c r="HC18">
        <f t="shared" si="135"/>
        <v>0.48414931513791226</v>
      </c>
      <c r="HD18">
        <f t="shared" si="136"/>
        <v>0.51585068486208774</v>
      </c>
      <c r="HE18">
        <f t="shared" si="137"/>
        <v>-3.1701369724175477E-2</v>
      </c>
      <c r="HF18">
        <f t="shared" si="138"/>
        <v>-0.20585386589813853</v>
      </c>
      <c r="HG18">
        <f t="shared" si="139"/>
        <v>-0.21950455848511824</v>
      </c>
      <c r="HH18">
        <f>SUMIF('1996'!$B$2:$B$31,$B18,'1996'!AG$2:AG$31)</f>
        <v>2.4844258203990339</v>
      </c>
      <c r="HI18">
        <f>SUMIF('1996'!$B$2:$B$31,$B18,'1996'!Y$2:Y$31)</f>
        <v>0.40517769212071986</v>
      </c>
      <c r="HJ18">
        <f>SUMIF('1996'!$B$2:$B$31,$B18,'1996'!AA$2:AA$31)</f>
        <v>0.48442582039903387</v>
      </c>
      <c r="HK18">
        <f t="shared" si="140"/>
        <v>-7.9248128278314012E-2</v>
      </c>
      <c r="HL18">
        <f t="shared" si="141"/>
        <v>0.4554587368625333</v>
      </c>
      <c r="HM18">
        <f t="shared" si="142"/>
        <v>0.54454126313746676</v>
      </c>
      <c r="HN18">
        <f t="shared" si="143"/>
        <v>-8.908252627493346E-2</v>
      </c>
      <c r="HO18">
        <f t="shared" si="144"/>
        <v>-5.4351146592776733E-2</v>
      </c>
      <c r="HP18">
        <f t="shared" si="145"/>
        <v>-5.7381156550757983E-2</v>
      </c>
      <c r="HQ18">
        <f>SUMIF('2000'!$B$2:$B$31,$B18,'2000'!AG$2:AG$31)</f>
        <v>0.51532254473526307</v>
      </c>
      <c r="HR18">
        <f>SUMIF('2000'!$B$2:$B$31,$B18,'2000'!E$2:E$31)</f>
        <v>0.50898634076204174</v>
      </c>
      <c r="HS18">
        <f>SUMIF('2000'!$B$2:$B$31,$B18,'2000'!G$2:G$31)</f>
        <v>0.38964773544212794</v>
      </c>
      <c r="HT18">
        <f t="shared" si="146"/>
        <v>0.1193386053199138</v>
      </c>
      <c r="HU18">
        <f t="shared" si="147"/>
        <v>0.56640000000000001</v>
      </c>
      <c r="HV18">
        <f t="shared" si="148"/>
        <v>0.43359999999999999</v>
      </c>
      <c r="HW18">
        <f t="shared" si="149"/>
        <v>0.13280000000000003</v>
      </c>
      <c r="HX18">
        <f t="shared" si="150"/>
        <v>0.19858673359822782</v>
      </c>
      <c r="HY18">
        <f t="shared" si="151"/>
        <v>0.22188252627493349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f>SUMIF('2008'!$A$2:$A$31,$B18,'2008'!Z$2:Z$31)</f>
        <v>2.5021459956520413</v>
      </c>
      <c r="IJ18">
        <f>SUMIF('2008'!$A$2:$A$31,$B18,'2008'!U$2:U$31)</f>
        <v>0.47031972678469236</v>
      </c>
      <c r="IK18">
        <f>SUMIF('2008'!$A$2:$A$31,$B18,'2008'!T$2:T$31)</f>
        <v>0.50214599565204132</v>
      </c>
      <c r="IL18">
        <f t="shared" si="152"/>
        <v>-3.1826268867348961E-2</v>
      </c>
      <c r="IM18">
        <f t="shared" si="153"/>
        <v>0.4836363029909162</v>
      </c>
      <c r="IN18">
        <f t="shared" si="154"/>
        <v>0.5163636970090838</v>
      </c>
      <c r="IO18">
        <f t="shared" si="155"/>
        <v>-3.2727394018167599E-2</v>
      </c>
      <c r="IP18">
        <v>0</v>
      </c>
      <c r="IQ18">
        <v>0</v>
      </c>
      <c r="IR18">
        <f>SUMIF('2012'!$A$2:$A$31,$B18,'2012'!W$2:W$31)</f>
        <v>2.6364700381271868</v>
      </c>
      <c r="IS18">
        <f>SUMIF('2012'!$A$2:$A$31,$B18,'2012'!R$2:R$31)</f>
        <v>0.30781226350813029</v>
      </c>
      <c r="IT18">
        <f>SUMIF('2012'!$A$2:$A$31,$B18,'2012'!S$2:S$31)</f>
        <v>0.63647003812718683</v>
      </c>
      <c r="IU18">
        <f t="shared" si="156"/>
        <v>-0.32865777461905654</v>
      </c>
      <c r="IV18">
        <f t="shared" si="157"/>
        <v>0.32597483080542555</v>
      </c>
      <c r="IW18">
        <f t="shared" si="158"/>
        <v>0.67402516919457445</v>
      </c>
      <c r="IX18">
        <f t="shared" si="159"/>
        <v>-0.34805033838914889</v>
      </c>
      <c r="IY18">
        <f t="shared" si="160"/>
        <v>-0.29683150575170758</v>
      </c>
      <c r="IZ18">
        <f t="shared" si="161"/>
        <v>-0.3153229443709813</v>
      </c>
      <c r="JA18">
        <f>SUMIF('2016'!$A$2:$A$31,$B18,'2016'!W$2:W$31)</f>
        <v>2.51281294086936</v>
      </c>
      <c r="JB18">
        <f>SUMIF('2016'!$A$2:$A$31,$B18,'2016'!R$2:R$31)</f>
        <v>0.28358642153113334</v>
      </c>
      <c r="JC18">
        <f>SUMIF('2016'!$A$2:$A$31,$B18,'2016'!S$2:S$31)</f>
        <v>0.51281294086936013</v>
      </c>
      <c r="JD18">
        <f t="shared" si="162"/>
        <v>-0.2292265193382268</v>
      </c>
      <c r="JE18">
        <f t="shared" si="163"/>
        <v>0.35608569634756104</v>
      </c>
      <c r="JF18">
        <f t="shared" si="164"/>
        <v>0.64391430365243896</v>
      </c>
      <c r="JG18">
        <f t="shared" si="165"/>
        <v>-0.28782860730487791</v>
      </c>
      <c r="JH18">
        <f t="shared" si="166"/>
        <v>9.9431255280829745E-2</v>
      </c>
      <c r="JI18">
        <f t="shared" si="167"/>
        <v>6.022173108427098E-2</v>
      </c>
    </row>
    <row r="19" spans="1:269" x14ac:dyDescent="0.3">
      <c r="A19" t="s">
        <v>69</v>
      </c>
      <c r="B19" t="s">
        <v>70</v>
      </c>
      <c r="C19" t="s">
        <v>70</v>
      </c>
      <c r="D19">
        <f>SUMIF('1960'!$A$2:$A$31,$A19,'1960'!D$2:D$31)</f>
        <v>2.6059880239520958</v>
      </c>
      <c r="E19">
        <f>SUMIF('1960'!$A$2:$A$31,$A19,'1960'!C$2:C$31)</f>
        <v>0.39401197604790417</v>
      </c>
      <c r="F19">
        <f>SUMIF('1960'!$A$2:$A$31,$A19,'1960'!B$2:B$31)</f>
        <v>0.60598802395209583</v>
      </c>
      <c r="G19">
        <f t="shared" si="0"/>
        <v>-0.21197604790419167</v>
      </c>
      <c r="H19">
        <f t="shared" si="1"/>
        <v>0.39401197604790417</v>
      </c>
      <c r="I19">
        <f t="shared" si="2"/>
        <v>0.60598802395209583</v>
      </c>
      <c r="J19">
        <f t="shared" si="3"/>
        <v>-0.21197604790419167</v>
      </c>
      <c r="K19">
        <f>SUMIF('1964'!$A$2:$A$31,$A19,'1964'!D$2:D$31)</f>
        <v>2.7709611451942742</v>
      </c>
      <c r="L19">
        <f>SUMIF('1964'!$A$2:$A$31,$A19,'1964'!C$2:C$31)</f>
        <v>0.22903885480572597</v>
      </c>
      <c r="M19">
        <f>SUMIF('1964'!$A$2:$A$31,$A19,'1964'!B$2:B$31)</f>
        <v>0.77096114519427406</v>
      </c>
      <c r="N19">
        <f t="shared" si="4"/>
        <v>-0.54192229038854811</v>
      </c>
      <c r="O19">
        <f t="shared" si="5"/>
        <v>0.22903885480572597</v>
      </c>
      <c r="P19">
        <f t="shared" si="6"/>
        <v>0.77096114519427406</v>
      </c>
      <c r="Q19">
        <f t="shared" si="7"/>
        <v>-0.54192229038854811</v>
      </c>
      <c r="R19">
        <f t="shared" si="8"/>
        <v>-0.32994624248435644</v>
      </c>
      <c r="S19">
        <f t="shared" si="9"/>
        <v>-0.32994624248435644</v>
      </c>
      <c r="T19">
        <f>SUMIF('1968'!$A$2:$A$31,$A19,'1968'!E$2:E$31)</f>
        <v>2.5085937500000002</v>
      </c>
      <c r="U19">
        <f>SUMIF('1968'!$A$2:$A$31,$A19,'1968'!C$2:C$31)</f>
        <v>0.35</v>
      </c>
      <c r="V19">
        <f>SUMIF('1968'!$A$2:$A$31,$A19,'1968'!B$2:B$31)</f>
        <v>0.50859374999999996</v>
      </c>
      <c r="W19">
        <f t="shared" si="10"/>
        <v>-0.15859374999999998</v>
      </c>
      <c r="X19">
        <f t="shared" si="11"/>
        <v>0.40764331210191085</v>
      </c>
      <c r="Y19">
        <f t="shared" si="12"/>
        <v>0.59235668789808915</v>
      </c>
      <c r="Z19">
        <f t="shared" si="13"/>
        <v>-0.1847133757961783</v>
      </c>
      <c r="AA19">
        <f t="shared" si="14"/>
        <v>0.38332854038854813</v>
      </c>
      <c r="AB19">
        <f t="shared" si="15"/>
        <v>0.35720891459236981</v>
      </c>
      <c r="AC19">
        <f>SUMIF('1972'!$A$2:$A$31,$A19,'1972'!E$2:E$31)</f>
        <v>2.6026570048309177</v>
      </c>
      <c r="AD19">
        <f>SUMIF('1972'!$A$2:$A$31,$A19,'1972'!C$2:C$31)</f>
        <v>0.35386473429951693</v>
      </c>
      <c r="AE19">
        <f>SUMIF('1972'!$A$2:$A$31,$A19,'1972'!B$2:B$31)</f>
        <v>0.60265700483091789</v>
      </c>
      <c r="AF19">
        <f t="shared" si="16"/>
        <v>-0.24879227053140096</v>
      </c>
      <c r="AG19">
        <f t="shared" si="17"/>
        <v>0.36994949494949497</v>
      </c>
      <c r="AH19">
        <f t="shared" si="18"/>
        <v>0.63005050505050508</v>
      </c>
      <c r="AI19">
        <f t="shared" si="19"/>
        <v>-0.26010101010101011</v>
      </c>
      <c r="AJ19">
        <f t="shared" si="20"/>
        <v>-9.0198520531400983E-2</v>
      </c>
      <c r="AK19">
        <f t="shared" si="21"/>
        <v>-7.5387634304831808E-2</v>
      </c>
      <c r="AL19">
        <f>SUMIF('1976'!$A$2:$A$31,$A19,'1976'!F$2:F$31)</f>
        <v>2.6405005688282142</v>
      </c>
      <c r="AM19">
        <f>SUMIF('1976'!$A$2:$A$31,$A19,'1976'!C$2:C$31)</f>
        <v>0.32309442548350398</v>
      </c>
      <c r="AN19">
        <f>SUMIF('1976'!$A$2:$A$31,$A19,'1976'!B$2:B$31)</f>
        <v>0.64050056882821393</v>
      </c>
      <c r="AO19">
        <f t="shared" si="22"/>
        <v>-0.31740614334470996</v>
      </c>
      <c r="AP19">
        <f t="shared" si="23"/>
        <v>0.33530106257378983</v>
      </c>
      <c r="AQ19">
        <f t="shared" si="24"/>
        <v>0.66469893742621022</v>
      </c>
      <c r="AR19">
        <f t="shared" si="25"/>
        <v>-0.32939787485242039</v>
      </c>
      <c r="AS19">
        <f t="shared" si="26"/>
        <v>-6.8613872813308996E-2</v>
      </c>
      <c r="AT19">
        <f t="shared" si="27"/>
        <v>-6.9296864751410281E-2</v>
      </c>
      <c r="AU19">
        <f>SUMIF('1980'!$A$2:$A$31,$A19,'1980'!G$2:G$31)</f>
        <v>0.41823899371069184</v>
      </c>
      <c r="AV19">
        <f>SUMIF('1980'!$A$2:$A$31,$A19,'1980'!E$2:E$31)</f>
        <v>0.41823899371069184</v>
      </c>
      <c r="AW19">
        <f>SUMIF('1980'!$A$2:$A$31,$A19,'1980'!C$2:C$31)</f>
        <v>0.41194968553459121</v>
      </c>
      <c r="AX19">
        <f t="shared" si="28"/>
        <v>6.2893081761006275E-3</v>
      </c>
      <c r="AY19">
        <f t="shared" si="29"/>
        <v>0.50378787878787878</v>
      </c>
      <c r="AZ19">
        <f t="shared" si="30"/>
        <v>0.49621212121212122</v>
      </c>
      <c r="BA19">
        <f t="shared" si="31"/>
        <v>7.575757575757569E-3</v>
      </c>
      <c r="BB19">
        <f t="shared" si="32"/>
        <v>0.32369545152081058</v>
      </c>
      <c r="BC19">
        <f t="shared" si="33"/>
        <v>0.33697363242817796</v>
      </c>
      <c r="BD19">
        <f>SUMIF('1984'!$A$2:$A$31,$A19,'1984'!F$2:F$31)</f>
        <v>0.59540229885057472</v>
      </c>
      <c r="BE19">
        <f>SUMIF('1984'!$A$2:$A$31,$A19,'1984'!E$2:E$31)</f>
        <v>0.59540229885057472</v>
      </c>
      <c r="BF19">
        <f>SUMIF('1984'!$A$2:$A$31,$A19,'1984'!D$2:D$31)</f>
        <v>0.38467432950191571</v>
      </c>
      <c r="BG19">
        <f t="shared" si="34"/>
        <v>0.21072796934865901</v>
      </c>
      <c r="BH19">
        <f t="shared" si="35"/>
        <v>0.60750586395621575</v>
      </c>
      <c r="BI19">
        <f t="shared" si="36"/>
        <v>0.39249413604378419</v>
      </c>
      <c r="BJ19">
        <f t="shared" si="37"/>
        <v>0.21501172791243156</v>
      </c>
      <c r="BK19">
        <f t="shared" si="38"/>
        <v>0.20443866117255838</v>
      </c>
      <c r="BL19">
        <f t="shared" si="39"/>
        <v>0.20743597033667399</v>
      </c>
      <c r="BM19">
        <f>SUMIF('1988'!$A$2:$A$31,$A19,'1988'!H$2:H$31)</f>
        <v>0.53292600135777324</v>
      </c>
      <c r="BN19">
        <f>SUMIF('1988'!$A$2:$A$31,$A19,'1988'!B$2:B$31)</f>
        <v>0.53292600135777324</v>
      </c>
      <c r="BO19">
        <f>SUMIF('1988'!$A$2:$A$31,$A19,'1988'!C$2:C$31)</f>
        <v>0.41479972844534962</v>
      </c>
      <c r="BP19">
        <f t="shared" si="40"/>
        <v>0.11812627291242361</v>
      </c>
      <c r="BQ19">
        <f t="shared" si="41"/>
        <v>0.56232091690544417</v>
      </c>
      <c r="BR19">
        <f t="shared" si="42"/>
        <v>0.43767908309455589</v>
      </c>
      <c r="BS19">
        <f t="shared" si="43"/>
        <v>0.12464183381088828</v>
      </c>
      <c r="BT19">
        <f t="shared" si="44"/>
        <v>-9.2601696436235392E-2</v>
      </c>
      <c r="BU19">
        <f t="shared" si="45"/>
        <v>-9.036989410154328E-2</v>
      </c>
      <c r="BV19">
        <f>SUMIF('1992'!$A$2:$A$31,A19,'1992'!L$2:L$31)</f>
        <v>2.4123252858958066</v>
      </c>
      <c r="BW19">
        <f>SUMIF('1992'!$A$2:$A$31,$A19,'1992'!B$2:B$31)</f>
        <v>0.3570520965692503</v>
      </c>
      <c r="BX19">
        <f>SUMIF('1992'!$A$2:$A$31,$A19,'1992'!D$2:D$31)</f>
        <v>0.41232528589580686</v>
      </c>
      <c r="BY19">
        <f t="shared" si="46"/>
        <v>-5.527318932655656E-2</v>
      </c>
      <c r="BZ19">
        <f t="shared" si="47"/>
        <v>0.41861280287429342</v>
      </c>
      <c r="CA19">
        <f t="shared" si="48"/>
        <v>0.48341585242956664</v>
      </c>
      <c r="CB19">
        <f t="shared" si="49"/>
        <v>-6.4803049555273218E-2</v>
      </c>
      <c r="CC19">
        <f t="shared" si="50"/>
        <v>-0.17339946223898017</v>
      </c>
      <c r="CD19">
        <f t="shared" si="51"/>
        <v>-0.1894448833661615</v>
      </c>
      <c r="CE19">
        <f>SUMIF('1996'!$B$2:$B$31,B19,'1996'!M$2:M$31)</f>
        <v>2.4287925696594428</v>
      </c>
      <c r="CF19">
        <f>SUMIF('1996'!$B$2:$B$31,B19,'1996'!E$2:E$31)</f>
        <v>0.42414860681114552</v>
      </c>
      <c r="CG19">
        <f>SUMIF('1996'!$B$2:$B$31,B19,'1996'!G$2:G$31)</f>
        <v>0.42879256965944273</v>
      </c>
      <c r="CH19">
        <f t="shared" si="52"/>
        <v>-4.6439628482972117E-3</v>
      </c>
      <c r="CI19">
        <f t="shared" si="53"/>
        <v>0.49727767695099817</v>
      </c>
      <c r="CJ19">
        <f t="shared" si="54"/>
        <v>0.50272232304900177</v>
      </c>
      <c r="CK19">
        <f t="shared" si="55"/>
        <v>-5.4446460980036027E-3</v>
      </c>
      <c r="CL19">
        <f t="shared" si="56"/>
        <v>5.0629226478259348E-2</v>
      </c>
      <c r="CM19">
        <f t="shared" si="57"/>
        <v>5.9358403457269615E-2</v>
      </c>
      <c r="CN19">
        <f>SUMIF('2000'!$B$2:$B$31,$B19,'2000'!M$2:M$31)</f>
        <v>0.57804539138490041</v>
      </c>
      <c r="CO19">
        <f>SUMIF('2000'!$B$2:$B$31,$B19,'2000'!E$2:E$31)</f>
        <v>0.57804539138490041</v>
      </c>
      <c r="CP19">
        <f>SUMIF('2000'!$B$2:$B$31,$B19,'2000'!G$2:G$31)</f>
        <v>0.3320981936081519</v>
      </c>
      <c r="CQ19">
        <f t="shared" si="58"/>
        <v>0.24594719777674851</v>
      </c>
      <c r="CR19">
        <f t="shared" si="59"/>
        <v>0.63511450381679391</v>
      </c>
      <c r="CS19">
        <f t="shared" si="60"/>
        <v>0.36488549618320609</v>
      </c>
      <c r="CT19">
        <f t="shared" si="61"/>
        <v>0.27022900763358781</v>
      </c>
      <c r="CU19">
        <f t="shared" si="62"/>
        <v>0.25059116062504572</v>
      </c>
      <c r="CV19">
        <f t="shared" si="63"/>
        <v>0.27567365373159142</v>
      </c>
      <c r="CW19">
        <f>SUMIF('2004'!$A$2:$A$31,$B19,'2004'!S$2:S$31)</f>
        <v>0.57684729064039408</v>
      </c>
      <c r="CX19">
        <f>SUMIF('2004'!$A$2:$A$31,$B19,'2004'!Q$2:Q$31)</f>
        <v>0.57684729064039408</v>
      </c>
      <c r="CY19">
        <f>SUMIF('2004'!$A$2:$A$31,$B19,'2004'!O$2:O$31)</f>
        <v>0.37783251231527093</v>
      </c>
      <c r="CZ19">
        <f t="shared" si="64"/>
        <v>0.19901477832512315</v>
      </c>
      <c r="DA19">
        <f t="shared" si="65"/>
        <v>0.60423116615067085</v>
      </c>
      <c r="DB19">
        <f t="shared" si="66"/>
        <v>0.3957688338493292</v>
      </c>
      <c r="DC19">
        <f t="shared" si="67"/>
        <v>0.20846233230134165</v>
      </c>
      <c r="DD19">
        <f t="shared" si="68"/>
        <v>-4.6932419451625351E-2</v>
      </c>
      <c r="DE19">
        <f t="shared" si="69"/>
        <v>-6.7211321430249771E-2</v>
      </c>
      <c r="DF19">
        <f>SUMIF('2008'!$A$2:$A$31,$B19,'2008'!J$2:J$31)</f>
        <v>0.52795031055900621</v>
      </c>
      <c r="DG19">
        <f>SUMIF('2008'!$A$2:$A$31,$B19,'2008'!E$2:E$31)</f>
        <v>0.52795031055900621</v>
      </c>
      <c r="DH19">
        <f>SUMIF('2008'!$A$2:$A$31,$B19,'2008'!D$2:D$31)</f>
        <v>0.43426501035196685</v>
      </c>
      <c r="DI19">
        <f t="shared" si="70"/>
        <v>9.3685300207039357E-2</v>
      </c>
      <c r="DJ19">
        <f t="shared" si="71"/>
        <v>0.54868208714362565</v>
      </c>
      <c r="DK19">
        <f t="shared" si="72"/>
        <v>0.4513179128563744</v>
      </c>
      <c r="DL19">
        <f t="shared" si="73"/>
        <v>9.7364174287251248E-2</v>
      </c>
      <c r="DM19">
        <f t="shared" si="74"/>
        <v>0.1053294781180838</v>
      </c>
      <c r="DN19">
        <f t="shared" si="75"/>
        <v>0.1110981580140904</v>
      </c>
      <c r="DO19">
        <f>SUMIF('2012'!$A$2:$A$31,$B19,'2012'!K$2:K$31)</f>
        <v>2.6532389765922701</v>
      </c>
      <c r="DP19">
        <f>SUMIF('2012'!$A$2:$A$31,$B19,'2012'!F$2:F$31)</f>
        <v>0.30375612411540553</v>
      </c>
      <c r="DQ19">
        <f>SUMIF('2012'!$A$2:$A$31,$B19,'2012'!G$2:G$31)</f>
        <v>0.65323897659227004</v>
      </c>
      <c r="DR19">
        <f t="shared" si="76"/>
        <v>-0.3494828524768645</v>
      </c>
      <c r="DS19">
        <f t="shared" si="77"/>
        <v>0.3174061433447099</v>
      </c>
      <c r="DT19">
        <f t="shared" si="78"/>
        <v>0.68259385665529015</v>
      </c>
      <c r="DU19">
        <f t="shared" si="79"/>
        <v>-0.36518771331058025</v>
      </c>
      <c r="DV19">
        <f t="shared" si="80"/>
        <v>-0.44316815268390386</v>
      </c>
      <c r="DW19">
        <f t="shared" si="81"/>
        <v>-0.4625518875978315</v>
      </c>
      <c r="DX19">
        <f>SUMIF('2016'!$A$2:$A$31,$B19,'2016'!I$2:I$31)</f>
        <v>2.4715138361367335</v>
      </c>
      <c r="DY19">
        <f>SUMIF('2016'!$A$2:$A$31,$B19,'2016'!D$2:D$31)</f>
        <v>0.33369506239826369</v>
      </c>
      <c r="DZ19">
        <f>SUMIF('2016'!$A$2:$A$31,$B19,'2016'!E$2:E$31)</f>
        <v>0.47151383613673359</v>
      </c>
      <c r="EA19">
        <f t="shared" si="82"/>
        <v>-0.1378187737384699</v>
      </c>
      <c r="EB19">
        <f t="shared" si="83"/>
        <v>0.41442048517520219</v>
      </c>
      <c r="EC19">
        <f t="shared" si="84"/>
        <v>0.58557951482479786</v>
      </c>
      <c r="ED19">
        <f t="shared" si="85"/>
        <v>-0.17115902964959567</v>
      </c>
      <c r="EE19">
        <f t="shared" si="86"/>
        <v>0.2116640787383946</v>
      </c>
      <c r="EF19">
        <f t="shared" si="87"/>
        <v>0.19402868366098458</v>
      </c>
      <c r="EG19">
        <f>SUMIF('1960'!$A$2:$A$31,$A19,'1960'!L$2:L$31)</f>
        <v>2.6046341743708084</v>
      </c>
      <c r="EH19">
        <f>SUMIF('1960'!$A$2:$A$31,$A19,'1960'!K$2:K$31)</f>
        <v>0.39536582562919148</v>
      </c>
      <c r="EI19">
        <f>SUMIF('1960'!$A$2:$A$31,$A19,'1960'!J$2:J$31)</f>
        <v>0.60463417437080857</v>
      </c>
      <c r="EJ19">
        <f t="shared" si="88"/>
        <v>-0.20926834874161709</v>
      </c>
      <c r="EK19">
        <f t="shared" si="89"/>
        <v>0.39536582562919148</v>
      </c>
      <c r="EL19">
        <f t="shared" si="90"/>
        <v>0.60463417437080857</v>
      </c>
      <c r="EM19">
        <f t="shared" si="91"/>
        <v>-0.20926834874161709</v>
      </c>
      <c r="EN19">
        <f>SUMIF('1964'!$A$2:$A$31,$A19,'1964'!L$2:L$31)</f>
        <v>2.765164218006761</v>
      </c>
      <c r="EO19">
        <f>SUMIF('1964'!$A$2:$A$31,$A19,'1964'!K$2:K$31)</f>
        <v>0.2348357819932391</v>
      </c>
      <c r="EP19">
        <f>SUMIF('1964'!$A$2:$A$31,$A19,'1964'!J$2:J$31)</f>
        <v>0.76516421800676115</v>
      </c>
      <c r="EQ19">
        <f t="shared" si="92"/>
        <v>-0.53032843601352209</v>
      </c>
      <c r="ER19">
        <f t="shared" si="93"/>
        <v>0.23483578199323904</v>
      </c>
      <c r="ES19">
        <f t="shared" si="94"/>
        <v>0.76516421800676093</v>
      </c>
      <c r="ET19">
        <f t="shared" si="95"/>
        <v>-0.53032843601352186</v>
      </c>
      <c r="EU19">
        <f t="shared" si="96"/>
        <v>-0.32106008727190499</v>
      </c>
      <c r="EV19">
        <f t="shared" si="97"/>
        <v>-0.32106008727190477</v>
      </c>
      <c r="EW19">
        <f>SUMIF('1968'!$A$2:$A$31,$A19,'1968'!O$2:O$31)</f>
        <v>2.5086591244775125</v>
      </c>
      <c r="EX19">
        <f>SUMIF('1968'!$A$2:$A$31,$A19,'1968'!M$2:M$31)</f>
        <v>0.34926425025614488</v>
      </c>
      <c r="EY19">
        <f>SUMIF('1968'!$A$2:$A$31,$A19,'1968'!L$2:L$31)</f>
        <v>0.50865912447751271</v>
      </c>
      <c r="EZ19">
        <f t="shared" si="98"/>
        <v>-0.15939487422136783</v>
      </c>
      <c r="FA19">
        <f t="shared" si="99"/>
        <v>0.40710424793423305</v>
      </c>
      <c r="FB19">
        <f t="shared" si="100"/>
        <v>0.59289575206576695</v>
      </c>
      <c r="FC19">
        <f t="shared" si="101"/>
        <v>-0.18579150413153389</v>
      </c>
      <c r="FD19">
        <f t="shared" si="102"/>
        <v>0.37093356179215425</v>
      </c>
      <c r="FE19">
        <f t="shared" si="103"/>
        <v>0.34453693188198797</v>
      </c>
      <c r="FF19">
        <f>SUMIF('1972'!$A$2:$A$31,$A19,'1972'!O$2:O$31)</f>
        <v>2.6051784519051528</v>
      </c>
      <c r="FG19">
        <f>SUMIF('1972'!$A$2:$A$31,$A19,'1972'!M$2:M$31)</f>
        <v>0.35079295185312226</v>
      </c>
      <c r="FH19">
        <f>SUMIF('1972'!$A$2:$A$31,$A19,'1972'!L$2:L$31)</f>
        <v>0.60517845190515274</v>
      </c>
      <c r="FI19">
        <f t="shared" si="104"/>
        <v>-0.25438550005203048</v>
      </c>
      <c r="FJ19">
        <f t="shared" si="105"/>
        <v>0.36694921048268414</v>
      </c>
      <c r="FK19">
        <f t="shared" si="106"/>
        <v>0.63305078951731586</v>
      </c>
      <c r="FL19">
        <f t="shared" si="107"/>
        <v>-0.26610157903463172</v>
      </c>
      <c r="FM19">
        <f t="shared" si="108"/>
        <v>-9.4990625830662645E-2</v>
      </c>
      <c r="FN19">
        <f t="shared" si="109"/>
        <v>-8.0310074903097828E-2</v>
      </c>
      <c r="FO19">
        <f>SUMIF('1976'!$A$2:$A$31,$A19,'1976'!R$2:R$31)</f>
        <v>2.6339468489314246</v>
      </c>
      <c r="FP19">
        <f>SUMIF('1976'!$A$2:$A$31,$A19,'1976'!O$2:O$31)</f>
        <v>0.32815194411882509</v>
      </c>
      <c r="FQ19">
        <f>SUMIF('1976'!$A$2:$A$31,$A19,'1976'!N$2:N$31)</f>
        <v>0.63394684893142483</v>
      </c>
      <c r="FR19">
        <f t="shared" si="110"/>
        <v>-0.30579490481259974</v>
      </c>
      <c r="FS19">
        <f t="shared" si="111"/>
        <v>0.34107925972804531</v>
      </c>
      <c r="FT19">
        <f t="shared" si="112"/>
        <v>0.65892074027195469</v>
      </c>
      <c r="FU19">
        <f t="shared" si="113"/>
        <v>-0.31784148054390937</v>
      </c>
      <c r="FV19">
        <f t="shared" si="114"/>
        <v>-5.1409404760569266E-2</v>
      </c>
      <c r="FW19">
        <f t="shared" si="115"/>
        <v>-5.1739901509277653E-2</v>
      </c>
      <c r="FX19">
        <f>SUMIF('1980'!$A$2:$A$31,$A19,'1980'!U$2:U$31)</f>
        <v>0.4350264660253878</v>
      </c>
      <c r="FY19">
        <f>SUMIF('1980'!$A$2:$A$31,$A19,'1980'!S$2:S$31)</f>
        <v>0.4350264660253878</v>
      </c>
      <c r="FZ19">
        <f>SUMIF('1980'!$A$2:$A$31,$A19,'1980'!Q$2:Q$31)</f>
        <v>0.39475963594616159</v>
      </c>
      <c r="GA19">
        <f t="shared" si="116"/>
        <v>4.0266830079226212E-2</v>
      </c>
      <c r="GB19">
        <f t="shared" si="117"/>
        <v>0.524263379432093</v>
      </c>
      <c r="GC19">
        <f t="shared" si="118"/>
        <v>0.47573662056790705</v>
      </c>
      <c r="GD19">
        <f t="shared" si="119"/>
        <v>4.8526758864185948E-2</v>
      </c>
      <c r="GE19">
        <f t="shared" si="120"/>
        <v>0.34606173489182596</v>
      </c>
      <c r="GF19">
        <f t="shared" si="121"/>
        <v>0.36636823940809532</v>
      </c>
      <c r="GG19">
        <f>SUMIF('1984'!$A$2:$A$31,$A19,'1984'!R$2:R$31)</f>
        <v>0.60108304849193372</v>
      </c>
      <c r="GH19">
        <f>SUMIF('1984'!$A$2:$A$31,$A19,'1984'!Q$2:Q$31)</f>
        <v>0.60108304849193372</v>
      </c>
      <c r="GI19">
        <f>SUMIF('1984'!$A$2:$A$31,$A19,'1984'!P$2:P$31)</f>
        <v>0.37162142781230068</v>
      </c>
      <c r="GJ19">
        <f t="shared" si="122"/>
        <v>0.22946162067963305</v>
      </c>
      <c r="GK19">
        <f t="shared" si="123"/>
        <v>0.61795032626531465</v>
      </c>
      <c r="GL19">
        <f t="shared" si="124"/>
        <v>0.38204967373468529</v>
      </c>
      <c r="GM19">
        <f t="shared" si="125"/>
        <v>0.23590065253062936</v>
      </c>
      <c r="GN19">
        <f t="shared" si="126"/>
        <v>0.18919479060040684</v>
      </c>
      <c r="GO19">
        <f t="shared" si="127"/>
        <v>0.18737389366644341</v>
      </c>
      <c r="GP19">
        <f>SUMIF('1988'!$A$2:$A$31,$A19,'1988'!X$2:X$31)</f>
        <v>0.53290085185003433</v>
      </c>
      <c r="GQ19">
        <f>SUMIF('1988'!$A$2:$A$31,$A19,'1988'!R$2:R$31)</f>
        <v>0.53290085185003433</v>
      </c>
      <c r="GR19">
        <f>SUMIF('1988'!$A$2:$A$31,$A19,'1988'!S$2:S$31)</f>
        <v>0.41544134512060904</v>
      </c>
      <c r="GS19">
        <f t="shared" si="128"/>
        <v>0.11745950672942529</v>
      </c>
      <c r="GT19">
        <f t="shared" si="129"/>
        <v>0.56192886233715766</v>
      </c>
      <c r="GU19">
        <f t="shared" si="130"/>
        <v>0.43807113766284234</v>
      </c>
      <c r="GV19">
        <f t="shared" si="131"/>
        <v>0.12385772467431533</v>
      </c>
      <c r="GW19">
        <f t="shared" si="132"/>
        <v>-0.11200211395020776</v>
      </c>
      <c r="GX19">
        <f t="shared" si="133"/>
        <v>-0.11204292785631403</v>
      </c>
      <c r="GY19">
        <f>SUMIF('1992'!$A$2:$A$31,$A19,'1992'!AJ$2:AJ$31)</f>
        <v>2.4005060916128307</v>
      </c>
      <c r="GZ19">
        <f>SUMIF('1992'!$A$2:$A$31,$A19,'1992'!Z$2:Z$31)</f>
        <v>0.3500087028200522</v>
      </c>
      <c r="HA19">
        <f>SUMIF('1992'!$A$2:$A$31,$A19,'1992'!AB$2:AB$31)</f>
        <v>0.40050609161283074</v>
      </c>
      <c r="HB19">
        <f t="shared" si="134"/>
        <v>-5.0497388792778541E-2</v>
      </c>
      <c r="HC19">
        <f t="shared" si="135"/>
        <v>0.46635816564353255</v>
      </c>
      <c r="HD19">
        <f t="shared" si="136"/>
        <v>0.5336418343564675</v>
      </c>
      <c r="HE19">
        <f t="shared" si="137"/>
        <v>-6.7283668712934952E-2</v>
      </c>
      <c r="HF19">
        <f t="shared" si="138"/>
        <v>-0.16795689552220383</v>
      </c>
      <c r="HG19">
        <f t="shared" si="139"/>
        <v>-0.19114139338725028</v>
      </c>
      <c r="HH19">
        <f>SUMIF('1996'!$B$2:$B$31,$B19,'1996'!AG$2:AG$31)</f>
        <v>0.43130210904661503</v>
      </c>
      <c r="HI19">
        <f>SUMIF('1996'!$B$2:$B$31,$B19,'1996'!Y$2:Y$31)</f>
        <v>0.43130210904661503</v>
      </c>
      <c r="HJ19">
        <f>SUMIF('1996'!$B$2:$B$31,$B19,'1996'!AA$2:AA$31)</f>
        <v>0.42082436300271153</v>
      </c>
      <c r="HK19">
        <f t="shared" si="140"/>
        <v>1.0477746043903502E-2</v>
      </c>
      <c r="HL19">
        <f t="shared" si="141"/>
        <v>0.50614799938013011</v>
      </c>
      <c r="HM19">
        <f t="shared" si="142"/>
        <v>0.49385200061986984</v>
      </c>
      <c r="HN19">
        <f t="shared" si="143"/>
        <v>1.2295998760260274E-2</v>
      </c>
      <c r="HO19">
        <f t="shared" si="144"/>
        <v>6.0975134836682043E-2</v>
      </c>
      <c r="HP19">
        <f t="shared" si="145"/>
        <v>7.9579667473195226E-2</v>
      </c>
      <c r="HQ19">
        <f>SUMIF('2000'!$B$2:$B$31,$B19,'2000'!AG$2:AG$31)</f>
        <v>0.58026044638334928</v>
      </c>
      <c r="HR19">
        <f>SUMIF('2000'!$B$2:$B$31,$B19,'2000'!E$2:E$31)</f>
        <v>0.57804539138490041</v>
      </c>
      <c r="HS19">
        <f>SUMIF('2000'!$B$2:$B$31,$B19,'2000'!G$2:G$31)</f>
        <v>0.3320981936081519</v>
      </c>
      <c r="HT19">
        <f t="shared" si="146"/>
        <v>0.24594719777674851</v>
      </c>
      <c r="HU19">
        <f t="shared" si="147"/>
        <v>0.63511450381679391</v>
      </c>
      <c r="HV19">
        <f t="shared" si="148"/>
        <v>0.36488549618320609</v>
      </c>
      <c r="HW19">
        <f t="shared" si="149"/>
        <v>0.27022900763358781</v>
      </c>
      <c r="HX19">
        <f t="shared" si="150"/>
        <v>0.235469451732845</v>
      </c>
      <c r="HY19">
        <f t="shared" si="151"/>
        <v>0.25793300887332754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f>SUMIF('2008'!$A$2:$A$31,$B19,'2008'!Z$2:Z$31)</f>
        <v>0.52653742320042285</v>
      </c>
      <c r="IJ19">
        <f>SUMIF('2008'!$A$2:$A$31,$B19,'2008'!U$2:U$31)</f>
        <v>0.52653742320042285</v>
      </c>
      <c r="IK19">
        <f>SUMIF('2008'!$A$2:$A$31,$B19,'2008'!T$2:T$31)</f>
        <v>0.43766107528064374</v>
      </c>
      <c r="IL19">
        <f t="shared" si="152"/>
        <v>8.8876347919779108E-2</v>
      </c>
      <c r="IM19">
        <f t="shared" si="153"/>
        <v>0.54608820074901021</v>
      </c>
      <c r="IN19">
        <f t="shared" si="154"/>
        <v>0.4539117992509899</v>
      </c>
      <c r="IO19">
        <f t="shared" si="155"/>
        <v>9.2176401498020311E-2</v>
      </c>
      <c r="IP19">
        <v>0</v>
      </c>
      <c r="IQ19">
        <v>0</v>
      </c>
      <c r="IR19">
        <f>SUMIF('2012'!$A$2:$A$31,$B19,'2012'!W$2:W$31)</f>
        <v>2.6300442608602408</v>
      </c>
      <c r="IS19">
        <f>SUMIF('2012'!$A$2:$A$31,$B19,'2012'!R$2:R$31)</f>
        <v>0.32933997039124641</v>
      </c>
      <c r="IT19">
        <f>SUMIF('2012'!$A$2:$A$31,$B19,'2012'!S$2:S$31)</f>
        <v>0.63004426086024079</v>
      </c>
      <c r="IU19">
        <f t="shared" si="156"/>
        <v>-0.30070429046899438</v>
      </c>
      <c r="IV19">
        <f t="shared" si="157"/>
        <v>0.34328265950507914</v>
      </c>
      <c r="IW19">
        <f t="shared" si="158"/>
        <v>0.65671734049492081</v>
      </c>
      <c r="IX19">
        <f t="shared" si="159"/>
        <v>-0.31343468098984167</v>
      </c>
      <c r="IY19">
        <f t="shared" si="160"/>
        <v>-0.38958063838877349</v>
      </c>
      <c r="IZ19">
        <f t="shared" si="161"/>
        <v>-0.40561108248786198</v>
      </c>
      <c r="JA19">
        <f>SUMIF('2016'!$A$2:$A$31,$B19,'2016'!W$2:W$31)</f>
        <v>2.4697290981158178</v>
      </c>
      <c r="JB19">
        <f>SUMIF('2016'!$A$2:$A$31,$B19,'2016'!R$2:R$31)</f>
        <v>0.346485684881495</v>
      </c>
      <c r="JC19">
        <f>SUMIF('2016'!$A$2:$A$31,$B19,'2016'!S$2:S$31)</f>
        <v>0.46972909811581759</v>
      </c>
      <c r="JD19">
        <f t="shared" si="162"/>
        <v>-0.12324341323432259</v>
      </c>
      <c r="JE19">
        <f t="shared" si="163"/>
        <v>0.42450307455732011</v>
      </c>
      <c r="JF19">
        <f t="shared" si="164"/>
        <v>0.57549692544267994</v>
      </c>
      <c r="JG19">
        <f t="shared" si="165"/>
        <v>-0.15099385088535983</v>
      </c>
      <c r="JH19">
        <f t="shared" si="166"/>
        <v>0.1774608772346718</v>
      </c>
      <c r="JI19">
        <f t="shared" si="167"/>
        <v>0.16244083010448185</v>
      </c>
    </row>
    <row r="20" spans="1:269" x14ac:dyDescent="0.3">
      <c r="A20" t="s">
        <v>71</v>
      </c>
      <c r="B20" t="s">
        <v>72</v>
      </c>
      <c r="C20" t="s">
        <v>73</v>
      </c>
      <c r="D20">
        <f>SUMIF('1960'!$A$2:$A$31,$A20,'1960'!D$2:D$31)</f>
        <v>0.70105820105820105</v>
      </c>
      <c r="E20">
        <f>SUMIF('1960'!$A$2:$A$31,$A20,'1960'!C$2:C$31)</f>
        <v>0.70105820105820105</v>
      </c>
      <c r="F20">
        <f>SUMIF('1960'!$A$2:$A$31,$A20,'1960'!B$2:B$31)</f>
        <v>0.29894179894179895</v>
      </c>
      <c r="G20">
        <f t="shared" si="0"/>
        <v>0.40211640211640209</v>
      </c>
      <c r="H20">
        <f t="shared" si="1"/>
        <v>0.70105820105820105</v>
      </c>
      <c r="I20">
        <f t="shared" si="2"/>
        <v>0.29894179894179895</v>
      </c>
      <c r="J20">
        <f t="shared" si="3"/>
        <v>0.40211640211640209</v>
      </c>
      <c r="K20">
        <f>SUMIF('1964'!$A$2:$A$31,$A20,'1964'!D$2:D$31)</f>
        <v>2.8065359477124181</v>
      </c>
      <c r="L20">
        <f>SUMIF('1964'!$A$2:$A$31,$A20,'1964'!C$2:C$31)</f>
        <v>0.19346405228758171</v>
      </c>
      <c r="M20">
        <f>SUMIF('1964'!$A$2:$A$31,$A20,'1964'!B$2:B$31)</f>
        <v>0.80653594771241832</v>
      </c>
      <c r="N20">
        <f t="shared" si="4"/>
        <v>-0.61307189542483664</v>
      </c>
      <c r="O20">
        <f t="shared" si="5"/>
        <v>0.19346405228758171</v>
      </c>
      <c r="P20">
        <f t="shared" si="6"/>
        <v>0.80653594771241832</v>
      </c>
      <c r="Q20">
        <f t="shared" si="7"/>
        <v>-0.61307189542483664</v>
      </c>
      <c r="R20">
        <f t="shared" si="8"/>
        <v>-1.0151882975412387</v>
      </c>
      <c r="S20">
        <f t="shared" si="9"/>
        <v>-1.0151882975412387</v>
      </c>
      <c r="T20">
        <f>SUMIF('1968'!$A$2:$A$31,$A20,'1968'!E$2:E$31)</f>
        <v>0.49794661190965095</v>
      </c>
      <c r="U20">
        <f>SUMIF('1968'!$A$2:$A$31,$A20,'1968'!C$2:C$31)</f>
        <v>0.49794661190965095</v>
      </c>
      <c r="V20">
        <f>SUMIF('1968'!$A$2:$A$31,$A20,'1968'!B$2:B$31)</f>
        <v>0.45585215605749485</v>
      </c>
      <c r="W20">
        <f t="shared" si="10"/>
        <v>4.2094455852156099E-2</v>
      </c>
      <c r="X20">
        <f t="shared" si="11"/>
        <v>0.52206673842841766</v>
      </c>
      <c r="Y20">
        <f t="shared" si="12"/>
        <v>0.47793326157158234</v>
      </c>
      <c r="Z20">
        <f t="shared" si="13"/>
        <v>4.413347685683533E-2</v>
      </c>
      <c r="AA20">
        <f t="shared" si="14"/>
        <v>0.65516635127699274</v>
      </c>
      <c r="AB20">
        <f t="shared" si="15"/>
        <v>0.65720537228167197</v>
      </c>
      <c r="AC20">
        <f>SUMIF('1972'!$A$2:$A$31,$A20,'1972'!E$2:E$31)</f>
        <v>0.56791171477079794</v>
      </c>
      <c r="AD20">
        <f>SUMIF('1972'!$A$2:$A$31,$A20,'1972'!C$2:C$31)</f>
        <v>0.56791171477079794</v>
      </c>
      <c r="AE20">
        <f>SUMIF('1972'!$A$2:$A$31,$A20,'1972'!B$2:B$31)</f>
        <v>0.41511035653650252</v>
      </c>
      <c r="AF20">
        <f t="shared" si="16"/>
        <v>0.15280135823429541</v>
      </c>
      <c r="AG20">
        <f t="shared" si="17"/>
        <v>0.57772020725388606</v>
      </c>
      <c r="AH20">
        <f t="shared" si="18"/>
        <v>0.42227979274611399</v>
      </c>
      <c r="AI20">
        <f t="shared" si="19"/>
        <v>0.15544041450777207</v>
      </c>
      <c r="AJ20">
        <f t="shared" si="20"/>
        <v>0.11070690238213932</v>
      </c>
      <c r="AK20">
        <f t="shared" si="21"/>
        <v>0.11130693765093674</v>
      </c>
      <c r="AL20">
        <f>SUMIF('1976'!$A$2:$A$31,$A20,'1976'!F$2:F$31)</f>
        <v>2.5878442545109213</v>
      </c>
      <c r="AM20">
        <f>SUMIF('1976'!$A$2:$A$31,$A20,'1976'!C$2:C$31)</f>
        <v>0.38271604938271603</v>
      </c>
      <c r="AN20">
        <f>SUMIF('1976'!$A$2:$A$31,$A20,'1976'!B$2:B$31)</f>
        <v>0.58784425451092115</v>
      </c>
      <c r="AO20">
        <f t="shared" si="22"/>
        <v>-0.20512820512820512</v>
      </c>
      <c r="AP20">
        <f t="shared" si="23"/>
        <v>0.39432485322896277</v>
      </c>
      <c r="AQ20">
        <f t="shared" si="24"/>
        <v>0.60567514677103718</v>
      </c>
      <c r="AR20">
        <f t="shared" si="25"/>
        <v>-0.21135029354207441</v>
      </c>
      <c r="AS20">
        <f t="shared" si="26"/>
        <v>-0.35792956336250054</v>
      </c>
      <c r="AT20">
        <f t="shared" si="27"/>
        <v>-0.36679070804984648</v>
      </c>
      <c r="AU20">
        <f>SUMIF('1980'!$A$2:$A$31,$A20,'1980'!G$2:G$31)</f>
        <v>2.5101214574898787</v>
      </c>
      <c r="AV20">
        <f>SUMIF('1980'!$A$2:$A$31,$A20,'1980'!E$2:E$31)</f>
        <v>0.38056680161943318</v>
      </c>
      <c r="AW20">
        <f>SUMIF('1980'!$A$2:$A$31,$A20,'1980'!C$2:C$31)</f>
        <v>0.51012145748987858</v>
      </c>
      <c r="AX20">
        <f t="shared" si="28"/>
        <v>-0.1295546558704454</v>
      </c>
      <c r="AY20">
        <f t="shared" si="29"/>
        <v>0.42727272727272725</v>
      </c>
      <c r="AZ20">
        <f t="shared" si="30"/>
        <v>0.57272727272727275</v>
      </c>
      <c r="BA20">
        <f t="shared" si="31"/>
        <v>-0.1454545454545455</v>
      </c>
      <c r="BB20">
        <f t="shared" si="32"/>
        <v>7.557354925775972E-2</v>
      </c>
      <c r="BC20">
        <f t="shared" si="33"/>
        <v>6.5895748087528905E-2</v>
      </c>
      <c r="BD20">
        <f>SUMIF('1984'!$A$2:$A$31,$A20,'1984'!F$2:F$31)</f>
        <v>0.58307973219720022</v>
      </c>
      <c r="BE20">
        <f>SUMIF('1984'!$A$2:$A$31,$A20,'1984'!E$2:E$31)</f>
        <v>0.58307973219720022</v>
      </c>
      <c r="BF20">
        <f>SUMIF('1984'!$A$2:$A$31,$A20,'1984'!D$2:D$31)</f>
        <v>0.39561777236762019</v>
      </c>
      <c r="BG20">
        <f t="shared" si="34"/>
        <v>0.18746195982958003</v>
      </c>
      <c r="BH20">
        <f t="shared" si="35"/>
        <v>0.595771144278607</v>
      </c>
      <c r="BI20">
        <f t="shared" si="36"/>
        <v>0.40422885572139305</v>
      </c>
      <c r="BJ20">
        <f t="shared" si="37"/>
        <v>0.19154228855721395</v>
      </c>
      <c r="BK20">
        <f t="shared" si="38"/>
        <v>0.31701661570002543</v>
      </c>
      <c r="BL20">
        <f t="shared" si="39"/>
        <v>0.33699683401175945</v>
      </c>
      <c r="BM20">
        <f>SUMIF('1988'!$A$2:$A$31,$A20,'1988'!H$2:H$31)</f>
        <v>0.56515679442508715</v>
      </c>
      <c r="BN20">
        <f>SUMIF('1988'!$A$2:$A$31,$A20,'1988'!B$2:B$31)</f>
        <v>0.56515679442508715</v>
      </c>
      <c r="BO20">
        <f>SUMIF('1988'!$A$2:$A$31,$A20,'1988'!C$2:C$31)</f>
        <v>0.39581881533101043</v>
      </c>
      <c r="BP20">
        <f t="shared" si="40"/>
        <v>0.16933797909407672</v>
      </c>
      <c r="BQ20">
        <f t="shared" si="41"/>
        <v>0.58810732414793332</v>
      </c>
      <c r="BR20">
        <f t="shared" si="42"/>
        <v>0.41189267585206668</v>
      </c>
      <c r="BS20">
        <f t="shared" si="43"/>
        <v>0.17621464829586664</v>
      </c>
      <c r="BT20">
        <f t="shared" si="44"/>
        <v>-1.8123980735503309E-2</v>
      </c>
      <c r="BU20">
        <f t="shared" si="45"/>
        <v>-1.5327640261347308E-2</v>
      </c>
      <c r="BV20">
        <f>SUMIF('1992'!$A$2:$A$31,A20,'1992'!L$2:L$31)</f>
        <v>0.40677025527192007</v>
      </c>
      <c r="BW20">
        <f>SUMIF('1992'!$A$2:$A$31,$A20,'1992'!B$2:B$31)</f>
        <v>0.40677025527192007</v>
      </c>
      <c r="BX20">
        <f>SUMIF('1992'!$A$2:$A$31,$A20,'1992'!D$2:D$31)</f>
        <v>0.39123196448390679</v>
      </c>
      <c r="BY20">
        <f t="shared" si="46"/>
        <v>1.5538290788013276E-2</v>
      </c>
      <c r="BZ20">
        <f t="shared" si="47"/>
        <v>0.46520695652897298</v>
      </c>
      <c r="CA20">
        <f t="shared" si="48"/>
        <v>0.44743643158652929</v>
      </c>
      <c r="CB20">
        <f t="shared" si="49"/>
        <v>1.7770524942443688E-2</v>
      </c>
      <c r="CC20">
        <f t="shared" si="50"/>
        <v>-0.15379968830606344</v>
      </c>
      <c r="CD20">
        <f t="shared" si="51"/>
        <v>-0.15844412335342295</v>
      </c>
      <c r="CE20">
        <f>SUMIF('1996'!$B$2:$B$31,B20,'1996'!M$2:M$31)</f>
        <v>2.5040961223375202</v>
      </c>
      <c r="CF20">
        <f>SUMIF('1996'!$B$2:$B$31,B20,'1996'!E$2:E$31)</f>
        <v>0.37028945931185142</v>
      </c>
      <c r="CG20">
        <f>SUMIF('1996'!$B$2:$B$31,B20,'1996'!G$2:G$31)</f>
        <v>0.50409612233752044</v>
      </c>
      <c r="CH20">
        <f t="shared" si="52"/>
        <v>-0.13380666302566901</v>
      </c>
      <c r="CI20">
        <f t="shared" si="53"/>
        <v>0.42348532167395381</v>
      </c>
      <c r="CJ20">
        <f t="shared" si="54"/>
        <v>0.57651467832604619</v>
      </c>
      <c r="CK20">
        <f t="shared" si="55"/>
        <v>-0.15302935665209239</v>
      </c>
      <c r="CL20">
        <f t="shared" si="56"/>
        <v>-0.14934495381368229</v>
      </c>
      <c r="CM20">
        <f t="shared" si="57"/>
        <v>-0.17079988159453607</v>
      </c>
      <c r="CN20">
        <f>SUMIF('2000'!$B$2:$B$31,$B20,'2000'!M$2:M$31)</f>
        <v>0.50697934115019538</v>
      </c>
      <c r="CO20">
        <f>SUMIF('2000'!$B$2:$B$31,$B20,'2000'!E$2:E$31)</f>
        <v>0.50697934115019538</v>
      </c>
      <c r="CP20">
        <f>SUMIF('2000'!$B$2:$B$31,$B20,'2000'!G$2:G$31)</f>
        <v>0.38860971524288107</v>
      </c>
      <c r="CQ20">
        <f t="shared" si="58"/>
        <v>0.11836962590731431</v>
      </c>
      <c r="CR20">
        <f t="shared" si="59"/>
        <v>0.56608478802992523</v>
      </c>
      <c r="CS20">
        <f t="shared" si="60"/>
        <v>0.43391521197007488</v>
      </c>
      <c r="CT20">
        <f t="shared" si="61"/>
        <v>0.13216957605985036</v>
      </c>
      <c r="CU20">
        <f t="shared" si="62"/>
        <v>0.25217628893298333</v>
      </c>
      <c r="CV20">
        <f t="shared" si="63"/>
        <v>0.28519893271194274</v>
      </c>
      <c r="CW20">
        <f>SUMIF('2004'!$A$2:$A$31,$B20,'2004'!S$2:S$31)</f>
        <v>0.56206206206206211</v>
      </c>
      <c r="CX20">
        <f>SUMIF('2004'!$A$2:$A$31,$B20,'2004'!Q$2:Q$31)</f>
        <v>0.56206206206206211</v>
      </c>
      <c r="CY20">
        <f>SUMIF('2004'!$A$2:$A$31,$B20,'2004'!O$2:O$31)</f>
        <v>0.40090090090090091</v>
      </c>
      <c r="CZ20">
        <f t="shared" si="64"/>
        <v>0.16116116116116119</v>
      </c>
      <c r="DA20">
        <f t="shared" si="65"/>
        <v>0.58367983367983367</v>
      </c>
      <c r="DB20">
        <f t="shared" si="66"/>
        <v>0.41632016632016633</v>
      </c>
      <c r="DC20">
        <f t="shared" si="67"/>
        <v>0.16735966735966734</v>
      </c>
      <c r="DD20">
        <f t="shared" si="68"/>
        <v>4.279153525384688E-2</v>
      </c>
      <c r="DE20">
        <f t="shared" si="69"/>
        <v>-0.1178392653522754</v>
      </c>
      <c r="DF20">
        <f>SUMIF('2008'!$A$2:$A$31,$B20,'2008'!J$2:J$31)</f>
        <v>0.56230529595015577</v>
      </c>
      <c r="DG20">
        <f>SUMIF('2008'!$A$2:$A$31,$B20,'2008'!E$2:E$31)</f>
        <v>0.56230529595015577</v>
      </c>
      <c r="DH20">
        <f>SUMIF('2008'!$A$2:$A$31,$B20,'2008'!D$2:D$31)</f>
        <v>0.39875389408099687</v>
      </c>
      <c r="DI20">
        <f t="shared" si="70"/>
        <v>0.1635514018691589</v>
      </c>
      <c r="DJ20">
        <f t="shared" si="71"/>
        <v>0.5850891410048622</v>
      </c>
      <c r="DK20">
        <f t="shared" si="72"/>
        <v>0.41491085899513774</v>
      </c>
      <c r="DL20">
        <f t="shared" si="73"/>
        <v>0.17017828200972446</v>
      </c>
      <c r="DM20">
        <f t="shared" si="74"/>
        <v>-2.3902407079977039E-3</v>
      </c>
      <c r="DN20">
        <f t="shared" si="75"/>
        <v>-2.8186146500571163E-3</v>
      </c>
      <c r="DO20">
        <f>SUMIF('2012'!$A$2:$A$31,$B20,'2012'!K$2:K$31)</f>
        <v>2.6775956284153004</v>
      </c>
      <c r="DP20">
        <f>SUMIF('2012'!$A$2:$A$31,$B20,'2012'!F$2:F$31)</f>
        <v>0.2799028536733455</v>
      </c>
      <c r="DQ20">
        <f>SUMIF('2012'!$A$2:$A$31,$B20,'2012'!G$2:G$31)</f>
        <v>0.67759562841530052</v>
      </c>
      <c r="DR20">
        <f t="shared" si="76"/>
        <v>-0.39769277474195502</v>
      </c>
      <c r="DS20">
        <f t="shared" si="77"/>
        <v>0.2923272035510463</v>
      </c>
      <c r="DT20">
        <f t="shared" si="78"/>
        <v>0.70767279644895364</v>
      </c>
      <c r="DU20">
        <f t="shared" si="79"/>
        <v>-0.41534559289790735</v>
      </c>
      <c r="DV20">
        <f t="shared" si="80"/>
        <v>-0.56124417661111392</v>
      </c>
      <c r="DW20">
        <f t="shared" si="81"/>
        <v>-0.5855238749076318</v>
      </c>
      <c r="DX20">
        <f>SUMIF('2016'!$A$2:$A$31,$B20,'2016'!I$2:I$31)</f>
        <v>2.5348837209302326</v>
      </c>
      <c r="DY20">
        <f>SUMIF('2016'!$A$2:$A$31,$B20,'2016'!D$2:D$31)</f>
        <v>0.24534883720930231</v>
      </c>
      <c r="DZ20">
        <f>SUMIF('2016'!$A$2:$A$31,$B20,'2016'!E$2:E$31)</f>
        <v>0.53488372093023251</v>
      </c>
      <c r="EA20">
        <f t="shared" si="82"/>
        <v>-0.28953488372093017</v>
      </c>
      <c r="EB20">
        <f t="shared" si="83"/>
        <v>0.31445603576751119</v>
      </c>
      <c r="EC20">
        <f t="shared" si="84"/>
        <v>0.68554396423248876</v>
      </c>
      <c r="ED20">
        <f t="shared" si="85"/>
        <v>-0.37108792846497757</v>
      </c>
      <c r="EE20">
        <f t="shared" si="86"/>
        <v>0.10815789102102485</v>
      </c>
      <c r="EF20">
        <f t="shared" si="87"/>
        <v>4.4257664432929777E-2</v>
      </c>
      <c r="EG20">
        <f>SUMIF('1960'!$A$2:$A$31,$A20,'1960'!L$2:L$31)</f>
        <v>0.68857018571783679</v>
      </c>
      <c r="EH20">
        <f>SUMIF('1960'!$A$2:$A$31,$A20,'1960'!K$2:K$31)</f>
        <v>0.68857018571783679</v>
      </c>
      <c r="EI20">
        <f>SUMIF('1960'!$A$2:$A$31,$A20,'1960'!J$2:J$31)</f>
        <v>0.31142981428216326</v>
      </c>
      <c r="EJ20">
        <f t="shared" si="88"/>
        <v>0.37714037143567353</v>
      </c>
      <c r="EK20">
        <f t="shared" si="89"/>
        <v>0.68857018571783679</v>
      </c>
      <c r="EL20">
        <f t="shared" si="90"/>
        <v>0.31142981428216326</v>
      </c>
      <c r="EM20">
        <f t="shared" si="91"/>
        <v>0.37714037143567353</v>
      </c>
      <c r="EN20">
        <f>SUMIF('1964'!$A$2:$A$31,$A20,'1964'!L$2:L$31)</f>
        <v>2.8011512308888675</v>
      </c>
      <c r="EO20">
        <f>SUMIF('1964'!$A$2:$A$31,$A20,'1964'!K$2:K$31)</f>
        <v>0.19884876911113253</v>
      </c>
      <c r="EP20">
        <f>SUMIF('1964'!$A$2:$A$31,$A20,'1964'!J$2:J$31)</f>
        <v>0.80115123088886742</v>
      </c>
      <c r="EQ20">
        <f t="shared" si="92"/>
        <v>-0.60230246177773483</v>
      </c>
      <c r="ER20">
        <f t="shared" si="93"/>
        <v>0.19884876911113253</v>
      </c>
      <c r="ES20">
        <f t="shared" si="94"/>
        <v>0.80115123088886742</v>
      </c>
      <c r="ET20">
        <f t="shared" si="95"/>
        <v>-0.60230246177773483</v>
      </c>
      <c r="EU20">
        <f t="shared" si="96"/>
        <v>-0.97944283321340841</v>
      </c>
      <c r="EV20">
        <f t="shared" si="97"/>
        <v>-0.97944283321340841</v>
      </c>
      <c r="EW20">
        <f>SUMIF('1968'!$A$2:$A$31,$A20,'1968'!O$2:O$31)</f>
        <v>0.49404233557875205</v>
      </c>
      <c r="EX20">
        <f>SUMIF('1968'!$A$2:$A$31,$A20,'1968'!M$2:M$31)</f>
        <v>0.49404233557875205</v>
      </c>
      <c r="EY20">
        <f>SUMIF('1968'!$A$2:$A$31,$A20,'1968'!L$2:L$31)</f>
        <v>0.46031221760726293</v>
      </c>
      <c r="EZ20">
        <f t="shared" si="98"/>
        <v>3.3730117971489115E-2</v>
      </c>
      <c r="FA20">
        <f t="shared" si="99"/>
        <v>0.5176716912277961</v>
      </c>
      <c r="FB20">
        <f t="shared" si="100"/>
        <v>0.48232830877220395</v>
      </c>
      <c r="FC20">
        <f t="shared" si="101"/>
        <v>3.5343382455592154E-2</v>
      </c>
      <c r="FD20">
        <f t="shared" si="102"/>
        <v>0.63603257974922389</v>
      </c>
      <c r="FE20">
        <f t="shared" si="103"/>
        <v>0.63764584423332704</v>
      </c>
      <c r="FF20">
        <f>SUMIF('1972'!$A$2:$A$31,$A20,'1972'!O$2:O$31)</f>
        <v>0.56483993232440333</v>
      </c>
      <c r="FG20">
        <f>SUMIF('1972'!$A$2:$A$31,$A20,'1972'!M$2:M$31)</f>
        <v>0.56483993232440333</v>
      </c>
      <c r="FH20">
        <f>SUMIF('1972'!$A$2:$A$31,$A20,'1972'!L$2:L$31)</f>
        <v>0.41763180361073748</v>
      </c>
      <c r="FI20">
        <f t="shared" si="104"/>
        <v>0.14720812871366584</v>
      </c>
      <c r="FJ20">
        <f t="shared" si="105"/>
        <v>0.57491723340699952</v>
      </c>
      <c r="FK20">
        <f t="shared" si="106"/>
        <v>0.42508276659300048</v>
      </c>
      <c r="FL20">
        <f t="shared" si="107"/>
        <v>0.14983446681399903</v>
      </c>
      <c r="FM20">
        <f t="shared" si="108"/>
        <v>0.11347801074217673</v>
      </c>
      <c r="FN20">
        <f t="shared" si="109"/>
        <v>0.11449108435840688</v>
      </c>
      <c r="FO20">
        <f>SUMIF('1976'!$A$2:$A$31,$A20,'1976'!R$2:R$31)</f>
        <v>2.5805437724331783</v>
      </c>
      <c r="FP20">
        <f>SUMIF('1976'!$A$2:$A$31,$A20,'1976'!O$2:O$31)</f>
        <v>0.3883380440287037</v>
      </c>
      <c r="FQ20">
        <f>SUMIF('1976'!$A$2:$A$31,$A20,'1976'!N$2:N$31)</f>
        <v>0.58054377243317845</v>
      </c>
      <c r="FR20">
        <f t="shared" si="110"/>
        <v>-0.19220572840447475</v>
      </c>
      <c r="FS20">
        <f t="shared" si="111"/>
        <v>0.400810539975679</v>
      </c>
      <c r="FT20">
        <f t="shared" si="112"/>
        <v>0.59918946002432094</v>
      </c>
      <c r="FU20">
        <f t="shared" si="113"/>
        <v>-0.19837892004864194</v>
      </c>
      <c r="FV20">
        <f t="shared" si="114"/>
        <v>-0.33941385711814059</v>
      </c>
      <c r="FW20">
        <f t="shared" si="115"/>
        <v>-0.34821338686264097</v>
      </c>
      <c r="FX20">
        <f>SUMIF('1980'!$A$2:$A$31,$A20,'1980'!U$2:U$31)</f>
        <v>2.4926079225928461</v>
      </c>
      <c r="FY20">
        <f>SUMIF('1980'!$A$2:$A$31,$A20,'1980'!S$2:S$31)</f>
        <v>0.3967680425762638</v>
      </c>
      <c r="FZ20">
        <f>SUMIF('1980'!$A$2:$A$31,$A20,'1980'!Q$2:Q$31)</f>
        <v>0.49260792259284591</v>
      </c>
      <c r="GA20">
        <f t="shared" si="116"/>
        <v>-9.5839880016582113E-2</v>
      </c>
      <c r="GB20">
        <f t="shared" si="117"/>
        <v>0.44611959184305211</v>
      </c>
      <c r="GC20">
        <f t="shared" si="118"/>
        <v>0.55388040815694783</v>
      </c>
      <c r="GD20">
        <f t="shared" si="119"/>
        <v>-0.10776081631389572</v>
      </c>
      <c r="GE20">
        <f t="shared" si="120"/>
        <v>9.6365848387892639E-2</v>
      </c>
      <c r="GF20">
        <f t="shared" si="121"/>
        <v>9.0618103734746214E-2</v>
      </c>
      <c r="GG20">
        <f>SUMIF('1984'!$A$2:$A$31,$A20,'1984'!R$2:R$31)</f>
        <v>0.58876048183855911</v>
      </c>
      <c r="GH20">
        <f>SUMIF('1984'!$A$2:$A$31,$A20,'1984'!Q$2:Q$31)</f>
        <v>0.58876048183855911</v>
      </c>
      <c r="GI20">
        <f>SUMIF('1984'!$A$2:$A$31,$A20,'1984'!P$2:P$31)</f>
        <v>0.38256487067800515</v>
      </c>
      <c r="GJ20">
        <f t="shared" si="122"/>
        <v>0.20619561116055396</v>
      </c>
      <c r="GK20">
        <f t="shared" si="123"/>
        <v>0.60614137200595597</v>
      </c>
      <c r="GL20">
        <f t="shared" si="124"/>
        <v>0.39385862799404403</v>
      </c>
      <c r="GM20">
        <f t="shared" si="125"/>
        <v>0.21228274401191194</v>
      </c>
      <c r="GN20">
        <f t="shared" si="126"/>
        <v>0.30203549117713607</v>
      </c>
      <c r="GO20">
        <f t="shared" si="127"/>
        <v>0.32004356032580766</v>
      </c>
      <c r="GP20">
        <f>SUMIF('1988'!$A$2:$A$31,$A20,'1988'!X$2:X$31)</f>
        <v>0.56513164491734813</v>
      </c>
      <c r="GQ20">
        <f>SUMIF('1988'!$A$2:$A$31,$A20,'1988'!R$2:R$31)</f>
        <v>0.56513164491734813</v>
      </c>
      <c r="GR20">
        <f>SUMIF('1988'!$A$2:$A$31,$A20,'1988'!S$2:S$31)</f>
        <v>0.3964604320062699</v>
      </c>
      <c r="GS20">
        <f t="shared" si="128"/>
        <v>0.16867121291107823</v>
      </c>
      <c r="GT20">
        <f t="shared" si="129"/>
        <v>0.5877041403308465</v>
      </c>
      <c r="GU20">
        <f t="shared" si="130"/>
        <v>0.41229585966915355</v>
      </c>
      <c r="GV20">
        <f t="shared" si="131"/>
        <v>0.17540828066169295</v>
      </c>
      <c r="GW20">
        <f t="shared" si="132"/>
        <v>-3.7524398249475732E-2</v>
      </c>
      <c r="GX20">
        <f t="shared" si="133"/>
        <v>-3.6874463350218989E-2</v>
      </c>
      <c r="GY20">
        <f>SUMIF('1992'!$A$2:$A$31,$A20,'1992'!AJ$2:AJ$31)</f>
        <v>0.39972686152272197</v>
      </c>
      <c r="GZ20">
        <f>SUMIF('1992'!$A$2:$A$31,$A20,'1992'!Z$2:Z$31)</f>
        <v>0.39972686152272197</v>
      </c>
      <c r="HA20">
        <f>SUMIF('1992'!$A$2:$A$31,$A20,'1992'!AB$2:AB$31)</f>
        <v>0.37941277020093067</v>
      </c>
      <c r="HB20">
        <f t="shared" si="134"/>
        <v>2.0314091321791294E-2</v>
      </c>
      <c r="HC20">
        <f t="shared" si="135"/>
        <v>0.51303623284882294</v>
      </c>
      <c r="HD20">
        <f t="shared" si="136"/>
        <v>0.48696376715117712</v>
      </c>
      <c r="HE20">
        <f t="shared" si="137"/>
        <v>2.6072465697645819E-2</v>
      </c>
      <c r="HF20">
        <f t="shared" si="138"/>
        <v>-0.14835712158928693</v>
      </c>
      <c r="HG20">
        <f t="shared" si="139"/>
        <v>-0.14933581496404713</v>
      </c>
      <c r="HH20">
        <f>SUMIF('1996'!$B$2:$B$31,$B20,'1996'!AG$2:AG$31)</f>
        <v>2.4961279156807894</v>
      </c>
      <c r="HI20">
        <f>SUMIF('1996'!$B$2:$B$31,$B20,'1996'!Y$2:Y$31)</f>
        <v>0.37744296154732093</v>
      </c>
      <c r="HJ20">
        <f>SUMIF('1996'!$B$2:$B$31,$B20,'1996'!AA$2:AA$31)</f>
        <v>0.49612791568078923</v>
      </c>
      <c r="HK20">
        <f t="shared" si="140"/>
        <v>-0.1186849541334683</v>
      </c>
      <c r="HL20">
        <f t="shared" si="141"/>
        <v>0.43206907577433079</v>
      </c>
      <c r="HM20">
        <f t="shared" si="142"/>
        <v>0.56793092422566926</v>
      </c>
      <c r="HN20">
        <f t="shared" si="143"/>
        <v>-0.13586184845133847</v>
      </c>
      <c r="HO20">
        <f t="shared" si="144"/>
        <v>-0.1389990454552596</v>
      </c>
      <c r="HP20">
        <f t="shared" si="145"/>
        <v>-0.16193431414898429</v>
      </c>
      <c r="HQ20">
        <f>SUMIF('2000'!$B$2:$B$31,$B20,'2000'!AG$2:AG$31)</f>
        <v>0.50919439614864426</v>
      </c>
      <c r="HR20">
        <f>SUMIF('2000'!$B$2:$B$31,$B20,'2000'!E$2:E$31)</f>
        <v>0.50697934115019538</v>
      </c>
      <c r="HS20">
        <f>SUMIF('2000'!$B$2:$B$31,$B20,'2000'!G$2:G$31)</f>
        <v>0.38860971524288107</v>
      </c>
      <c r="HT20">
        <f t="shared" si="146"/>
        <v>0.11836962590731431</v>
      </c>
      <c r="HU20">
        <f t="shared" si="147"/>
        <v>0.56608478802992523</v>
      </c>
      <c r="HV20">
        <f t="shared" si="148"/>
        <v>0.43391521197007488</v>
      </c>
      <c r="HW20">
        <f t="shared" si="149"/>
        <v>0.13216957605985036</v>
      </c>
      <c r="HX20">
        <f t="shared" si="150"/>
        <v>0.23705458004078261</v>
      </c>
      <c r="HY20">
        <f t="shared" si="151"/>
        <v>0.26803142451118883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f>SUMIF('2008'!$A$2:$A$31,$B20,'2008'!Z$2:Z$31)</f>
        <v>0.5608924085915723</v>
      </c>
      <c r="IJ20">
        <f>SUMIF('2008'!$A$2:$A$31,$B20,'2008'!U$2:U$31)</f>
        <v>0.5608924085915723</v>
      </c>
      <c r="IK20">
        <f>SUMIF('2008'!$A$2:$A$31,$B20,'2008'!T$2:T$31)</f>
        <v>0.40214995900967365</v>
      </c>
      <c r="IL20">
        <f t="shared" si="152"/>
        <v>0.15874244958189865</v>
      </c>
      <c r="IM20">
        <f t="shared" si="153"/>
        <v>0.58241716819650191</v>
      </c>
      <c r="IN20">
        <f t="shared" si="154"/>
        <v>0.41758283180349809</v>
      </c>
      <c r="IO20">
        <f t="shared" si="155"/>
        <v>0.16483433639300382</v>
      </c>
      <c r="IP20">
        <v>0</v>
      </c>
      <c r="IQ20">
        <v>0</v>
      </c>
      <c r="IR20">
        <f>SUMIF('2012'!$A$2:$A$31,$B20,'2012'!W$2:W$31)</f>
        <v>2.6544009126832715</v>
      </c>
      <c r="IS20">
        <f>SUMIF('2012'!$A$2:$A$31,$B20,'2012'!R$2:R$31)</f>
        <v>0.30548669994918642</v>
      </c>
      <c r="IT20">
        <f>SUMIF('2012'!$A$2:$A$31,$B20,'2012'!S$2:S$31)</f>
        <v>0.6544009126832715</v>
      </c>
      <c r="IU20">
        <f t="shared" si="156"/>
        <v>-0.34891421273408507</v>
      </c>
      <c r="IV20">
        <f t="shared" si="157"/>
        <v>0.31825257033102022</v>
      </c>
      <c r="IW20">
        <f t="shared" si="158"/>
        <v>0.68174742966897972</v>
      </c>
      <c r="IX20">
        <f t="shared" si="159"/>
        <v>-0.3634948593379595</v>
      </c>
      <c r="IY20">
        <f t="shared" si="160"/>
        <v>-0.50765666231598372</v>
      </c>
      <c r="IZ20">
        <f t="shared" si="161"/>
        <v>-0.52832919573096326</v>
      </c>
      <c r="JA20">
        <f>SUMIF('2016'!$A$2:$A$31,$B20,'2016'!W$2:W$31)</f>
        <v>2.5330989829093165</v>
      </c>
      <c r="JB20">
        <f>SUMIF('2016'!$A$2:$A$31,$B20,'2016'!R$2:R$31)</f>
        <v>0.25813945969253371</v>
      </c>
      <c r="JC20">
        <f>SUMIF('2016'!$A$2:$A$31,$B20,'2016'!S$2:S$31)</f>
        <v>0.53309898290931668</v>
      </c>
      <c r="JD20">
        <f t="shared" si="162"/>
        <v>-0.27495952321678296</v>
      </c>
      <c r="JE20">
        <f t="shared" si="163"/>
        <v>0.32624736842118901</v>
      </c>
      <c r="JF20">
        <f t="shared" si="164"/>
        <v>0.67375263157881093</v>
      </c>
      <c r="JG20">
        <f t="shared" si="165"/>
        <v>-0.34750526315762192</v>
      </c>
      <c r="JH20">
        <f t="shared" si="166"/>
        <v>7.3954689517302108E-2</v>
      </c>
      <c r="JI20">
        <f t="shared" si="167"/>
        <v>1.5989596180337573E-2</v>
      </c>
    </row>
    <row r="21" spans="1:269" x14ac:dyDescent="0.3">
      <c r="A21" t="s">
        <v>74</v>
      </c>
      <c r="B21" t="s">
        <v>75</v>
      </c>
      <c r="C21" t="s">
        <v>75</v>
      </c>
      <c r="D21">
        <f>SUMIF('1960'!$A$2:$A$31,$A21,'1960'!D$2:D$31)</f>
        <v>0.52409638554216864</v>
      </c>
      <c r="E21">
        <f>SUMIF('1960'!$A$2:$A$31,$A21,'1960'!C$2:C$31)</f>
        <v>0.52409638554216864</v>
      </c>
      <c r="F21">
        <f>SUMIF('1960'!$A$2:$A$31,$A21,'1960'!B$2:B$31)</f>
        <v>0.4759036144578313</v>
      </c>
      <c r="G21">
        <f t="shared" si="0"/>
        <v>4.8192771084337338E-2</v>
      </c>
      <c r="H21">
        <f t="shared" si="1"/>
        <v>0.52409638554216864</v>
      </c>
      <c r="I21">
        <f t="shared" si="2"/>
        <v>0.4759036144578313</v>
      </c>
      <c r="J21">
        <f t="shared" si="3"/>
        <v>4.8192771084337338E-2</v>
      </c>
      <c r="K21">
        <f>SUMIF('1964'!$A$2:$A$31,$A21,'1964'!D$2:D$31)</f>
        <v>2.776829268292683</v>
      </c>
      <c r="L21">
        <f>SUMIF('1964'!$A$2:$A$31,$A21,'1964'!C$2:C$31)</f>
        <v>0.22317073170731708</v>
      </c>
      <c r="M21">
        <f>SUMIF('1964'!$A$2:$A$31,$A21,'1964'!B$2:B$31)</f>
        <v>0.77682926829268295</v>
      </c>
      <c r="N21">
        <f t="shared" si="4"/>
        <v>-0.5536585365853659</v>
      </c>
      <c r="O21">
        <f t="shared" si="5"/>
        <v>0.22317073170731708</v>
      </c>
      <c r="P21">
        <f t="shared" si="6"/>
        <v>0.77682926829268295</v>
      </c>
      <c r="Q21">
        <f t="shared" si="7"/>
        <v>-0.5536585365853659</v>
      </c>
      <c r="R21">
        <f t="shared" si="8"/>
        <v>-0.60185130766970318</v>
      </c>
      <c r="S21">
        <f t="shared" si="9"/>
        <v>-0.60185130766970318</v>
      </c>
      <c r="T21">
        <f>SUMIF('1968'!$A$2:$A$31,$A21,'1968'!E$2:E$31)</f>
        <v>2.4898929845422115</v>
      </c>
      <c r="U21">
        <f>SUMIF('1968'!$A$2:$A$31,$A21,'1968'!C$2:C$31)</f>
        <v>0.45422116527942924</v>
      </c>
      <c r="V21">
        <f>SUMIF('1968'!$A$2:$A$31,$A21,'1968'!B$2:B$31)</f>
        <v>0.48989298454221164</v>
      </c>
      <c r="W21">
        <f t="shared" si="10"/>
        <v>-3.56718192627824E-2</v>
      </c>
      <c r="X21">
        <f t="shared" si="11"/>
        <v>0.48110831234256929</v>
      </c>
      <c r="Y21">
        <f t="shared" si="12"/>
        <v>0.51889168765743077</v>
      </c>
      <c r="Z21">
        <f t="shared" si="13"/>
        <v>-3.7783375314861478E-2</v>
      </c>
      <c r="AA21">
        <f t="shared" si="14"/>
        <v>0.5179867173225835</v>
      </c>
      <c r="AB21">
        <f t="shared" si="15"/>
        <v>0.51587516127050437</v>
      </c>
      <c r="AC21">
        <f>SUMIF('1972'!$A$2:$A$31,$A21,'1972'!E$2:E$31)</f>
        <v>0.63103953147877012</v>
      </c>
      <c r="AD21">
        <f>SUMIF('1972'!$A$2:$A$31,$A21,'1972'!C$2:C$31)</f>
        <v>0.63103953147877012</v>
      </c>
      <c r="AE21">
        <f>SUMIF('1972'!$A$2:$A$31,$A21,'1972'!B$2:B$31)</f>
        <v>0.31185944363103951</v>
      </c>
      <c r="AF21">
        <f t="shared" si="16"/>
        <v>0.31918008784773061</v>
      </c>
      <c r="AG21">
        <f t="shared" si="17"/>
        <v>0.66925465838509324</v>
      </c>
      <c r="AH21">
        <f t="shared" si="18"/>
        <v>0.33074534161490682</v>
      </c>
      <c r="AI21">
        <f t="shared" si="19"/>
        <v>0.33850931677018642</v>
      </c>
      <c r="AJ21">
        <f t="shared" si="20"/>
        <v>0.35485190711051301</v>
      </c>
      <c r="AK21">
        <f t="shared" si="21"/>
        <v>0.3762926920850479</v>
      </c>
      <c r="AL21">
        <f>SUMIF('1976'!$A$2:$A$31,$A21,'1976'!F$2:F$31)</f>
        <v>0.609375</v>
      </c>
      <c r="AM21">
        <f>SUMIF('1976'!$A$2:$A$31,$A21,'1976'!C$2:C$31)</f>
        <v>0.609375</v>
      </c>
      <c r="AN21">
        <f>SUMIF('1976'!$A$2:$A$31,$A21,'1976'!B$2:B$31)</f>
        <v>0.34134615384615385</v>
      </c>
      <c r="AO21">
        <f t="shared" si="22"/>
        <v>0.26802884615384615</v>
      </c>
      <c r="AP21">
        <f t="shared" si="23"/>
        <v>0.64096080910240205</v>
      </c>
      <c r="AQ21">
        <f t="shared" si="24"/>
        <v>0.359039190897598</v>
      </c>
      <c r="AR21">
        <f t="shared" si="25"/>
        <v>0.28192161820480405</v>
      </c>
      <c r="AS21">
        <f t="shared" si="26"/>
        <v>-5.1151241693884464E-2</v>
      </c>
      <c r="AT21">
        <f t="shared" si="27"/>
        <v>-5.6587698565382372E-2</v>
      </c>
      <c r="AU21">
        <f>SUMIF('1980'!$A$2:$A$31,$A21,'1980'!G$2:G$31)</f>
        <v>0.52214022140221406</v>
      </c>
      <c r="AV21">
        <f>SUMIF('1980'!$A$2:$A$31,$A21,'1980'!E$2:E$31)</f>
        <v>0.52214022140221406</v>
      </c>
      <c r="AW21">
        <f>SUMIF('1980'!$A$2:$A$31,$A21,'1980'!C$2:C$31)</f>
        <v>0.30442804428044279</v>
      </c>
      <c r="AX21">
        <f t="shared" si="28"/>
        <v>0.21771217712177127</v>
      </c>
      <c r="AY21">
        <f t="shared" si="29"/>
        <v>0.6316964285714286</v>
      </c>
      <c r="AZ21">
        <f t="shared" si="30"/>
        <v>0.3683035714285714</v>
      </c>
      <c r="BA21">
        <f t="shared" si="31"/>
        <v>0.26339285714285721</v>
      </c>
      <c r="BB21">
        <f t="shared" si="32"/>
        <v>-5.0316669032074879E-2</v>
      </c>
      <c r="BC21">
        <f t="shared" si="33"/>
        <v>-1.8528761061946841E-2</v>
      </c>
      <c r="BD21">
        <f>SUMIF('1984'!$A$2:$A$31,$A21,'1984'!F$2:F$31)</f>
        <v>0.60244897959183674</v>
      </c>
      <c r="BE21">
        <f>SUMIF('1984'!$A$2:$A$31,$A21,'1984'!E$2:E$31)</f>
        <v>0.60244897959183674</v>
      </c>
      <c r="BF21">
        <f>SUMIF('1984'!$A$2:$A$31,$A21,'1984'!D$2:D$31)</f>
        <v>0.3746938775510204</v>
      </c>
      <c r="BG21">
        <f t="shared" si="34"/>
        <v>0.22775510204081634</v>
      </c>
      <c r="BH21">
        <f t="shared" si="35"/>
        <v>0.61654135338345872</v>
      </c>
      <c r="BI21">
        <f t="shared" si="36"/>
        <v>0.38345864661654139</v>
      </c>
      <c r="BJ21">
        <f t="shared" si="37"/>
        <v>0.23308270676691734</v>
      </c>
      <c r="BK21">
        <f t="shared" si="38"/>
        <v>1.0042924919045071E-2</v>
      </c>
      <c r="BL21">
        <f t="shared" si="39"/>
        <v>-3.031015037593987E-2</v>
      </c>
      <c r="BM21">
        <f>SUMIF('1988'!$A$2:$A$31,$A21,'1988'!H$2:H$31)</f>
        <v>0.54510556621881001</v>
      </c>
      <c r="BN21">
        <f>SUMIF('1988'!$A$2:$A$31,$A21,'1988'!B$2:B$31)</f>
        <v>0.54510556621881001</v>
      </c>
      <c r="BO21">
        <f>SUMIF('1988'!$A$2:$A$31,$A21,'1988'!C$2:C$31)</f>
        <v>0.42322456813819576</v>
      </c>
      <c r="BP21">
        <f t="shared" si="40"/>
        <v>0.12188099808061426</v>
      </c>
      <c r="BQ21">
        <f t="shared" si="41"/>
        <v>0.56293359762140738</v>
      </c>
      <c r="BR21">
        <f t="shared" si="42"/>
        <v>0.43706640237859262</v>
      </c>
      <c r="BS21">
        <f t="shared" si="43"/>
        <v>0.12586719524281476</v>
      </c>
      <c r="BT21">
        <f t="shared" si="44"/>
        <v>-0.10587410396020208</v>
      </c>
      <c r="BU21">
        <f t="shared" si="45"/>
        <v>-0.10721551152410258</v>
      </c>
      <c r="BV21">
        <f>SUMIF('1992'!$A$2:$A$31,A21,'1992'!L$2:L$31)</f>
        <v>0.34270516717325228</v>
      </c>
      <c r="BW21">
        <f>SUMIF('1992'!$A$2:$A$31,$A21,'1992'!B$2:B$31)</f>
        <v>0.34270516717325228</v>
      </c>
      <c r="BX21">
        <f>SUMIF('1992'!$A$2:$A$31,$A21,'1992'!D$2:D$31)</f>
        <v>0.33054711246200608</v>
      </c>
      <c r="BY21">
        <f t="shared" si="46"/>
        <v>1.2158054711246202E-2</v>
      </c>
      <c r="BZ21">
        <f t="shared" si="47"/>
        <v>0.42462006079027359</v>
      </c>
      <c r="CA21">
        <f t="shared" si="48"/>
        <v>0.40955593446511979</v>
      </c>
      <c r="CB21">
        <f t="shared" si="49"/>
        <v>1.5064126325153804E-2</v>
      </c>
      <c r="CC21">
        <f t="shared" si="50"/>
        <v>-0.10972294336936805</v>
      </c>
      <c r="CD21">
        <f t="shared" si="51"/>
        <v>-0.11080306891766095</v>
      </c>
      <c r="CE21">
        <f>SUMIF('1996'!$B$2:$B$31,B21,'1996'!M$2:M$31)</f>
        <v>0.4464566929133858</v>
      </c>
      <c r="CF21">
        <f>SUMIF('1996'!$B$2:$B$31,B21,'1996'!E$2:E$31)</f>
        <v>0.4464566929133858</v>
      </c>
      <c r="CG21">
        <f>SUMIF('1996'!$B$2:$B$31,B21,'1996'!G$2:G$31)</f>
        <v>0.3606299212598425</v>
      </c>
      <c r="CH21">
        <f t="shared" si="52"/>
        <v>8.5826771653543299E-2</v>
      </c>
      <c r="CI21">
        <f t="shared" si="53"/>
        <v>0.55317073170731712</v>
      </c>
      <c r="CJ21">
        <f t="shared" si="54"/>
        <v>0.44682926829268294</v>
      </c>
      <c r="CK21">
        <f t="shared" si="55"/>
        <v>0.10634146341463419</v>
      </c>
      <c r="CL21">
        <f t="shared" si="56"/>
        <v>7.3668716942297097E-2</v>
      </c>
      <c r="CM21">
        <f t="shared" si="57"/>
        <v>9.1277337089480381E-2</v>
      </c>
      <c r="CN21">
        <f>SUMIF('2000'!$B$2:$B$31,$B21,'2000'!M$2:M$31)</f>
        <v>0.64692653673163414</v>
      </c>
      <c r="CO21">
        <f>SUMIF('2000'!$B$2:$B$31,$B21,'2000'!E$2:E$31)</f>
        <v>0.64692653673163414</v>
      </c>
      <c r="CP21">
        <f>SUMIF('2000'!$B$2:$B$31,$B21,'2000'!G$2:G$31)</f>
        <v>0.22563718140929534</v>
      </c>
      <c r="CQ21">
        <f t="shared" si="58"/>
        <v>0.4212893553223388</v>
      </c>
      <c r="CR21">
        <f t="shared" si="59"/>
        <v>0.74140893470790381</v>
      </c>
      <c r="CS21">
        <f t="shared" si="60"/>
        <v>0.25859106529209624</v>
      </c>
      <c r="CT21">
        <f t="shared" si="61"/>
        <v>0.48281786941580757</v>
      </c>
      <c r="CU21">
        <f t="shared" si="62"/>
        <v>0.3354625836687955</v>
      </c>
      <c r="CV21">
        <f t="shared" si="63"/>
        <v>0.37647640600117338</v>
      </c>
      <c r="CW21">
        <f>SUMIF('2004'!$A$2:$A$31,$B21,'2004'!S$2:S$31)</f>
        <v>0.59619952494061756</v>
      </c>
      <c r="CX21">
        <f>SUMIF('2004'!$A$2:$A$31,$B21,'2004'!Q$2:Q$31)</f>
        <v>0.59619952494061756</v>
      </c>
      <c r="CY21">
        <f>SUMIF('2004'!$A$2:$A$31,$B21,'2004'!O$2:O$31)</f>
        <v>0.3578780680918448</v>
      </c>
      <c r="CZ21">
        <f t="shared" si="64"/>
        <v>0.23832145684877276</v>
      </c>
      <c r="DA21">
        <f t="shared" si="65"/>
        <v>0.62489626556016598</v>
      </c>
      <c r="DB21">
        <f t="shared" si="66"/>
        <v>0.37510373443983402</v>
      </c>
      <c r="DC21">
        <f t="shared" si="67"/>
        <v>0.24979253112033195</v>
      </c>
      <c r="DD21">
        <f t="shared" si="68"/>
        <v>-0.18296789847356604</v>
      </c>
      <c r="DE21">
        <f t="shared" si="69"/>
        <v>-0.12668387488084143</v>
      </c>
      <c r="DF21">
        <f>SUMIF('2008'!$A$2:$A$31,$B21,'2008'!J$2:J$31)</f>
        <v>0.5725190839694656</v>
      </c>
      <c r="DG21">
        <f>SUMIF('2008'!$A$2:$A$31,$B21,'2008'!E$2:E$31)</f>
        <v>0.5725190839694656</v>
      </c>
      <c r="DH21">
        <f>SUMIF('2008'!$A$2:$A$31,$B21,'2008'!D$2:D$31)</f>
        <v>0.3944020356234097</v>
      </c>
      <c r="DI21">
        <f t="shared" si="70"/>
        <v>0.17811704834605591</v>
      </c>
      <c r="DJ21">
        <f t="shared" si="71"/>
        <v>0.59210526315789469</v>
      </c>
      <c r="DK21">
        <f t="shared" si="72"/>
        <v>0.40789473684210531</v>
      </c>
      <c r="DL21">
        <f t="shared" si="73"/>
        <v>0.18421052631578938</v>
      </c>
      <c r="DM21">
        <f t="shared" si="74"/>
        <v>6.0204408502716855E-2</v>
      </c>
      <c r="DN21">
        <f t="shared" si="75"/>
        <v>6.5582004804542571E-2</v>
      </c>
      <c r="DO21">
        <f>SUMIF('2012'!$A$2:$A$31,$B21,'2012'!K$2:K$31)</f>
        <v>0.50263157894736843</v>
      </c>
      <c r="DP21">
        <f>SUMIF('2012'!$A$2:$A$31,$B21,'2012'!F$2:F$31)</f>
        <v>0.50263157894736843</v>
      </c>
      <c r="DQ21">
        <f>SUMIF('2012'!$A$2:$A$31,$B21,'2012'!G$2:G$31)</f>
        <v>0.4456140350877193</v>
      </c>
      <c r="DR21">
        <f t="shared" si="76"/>
        <v>5.7017543859649134E-2</v>
      </c>
      <c r="DS21">
        <f t="shared" si="77"/>
        <v>0.53006475485661431</v>
      </c>
      <c r="DT21">
        <f t="shared" si="78"/>
        <v>0.46993524514338575</v>
      </c>
      <c r="DU21">
        <f t="shared" si="79"/>
        <v>6.0129509713228557E-2</v>
      </c>
      <c r="DV21">
        <f t="shared" si="80"/>
        <v>-0.12109950448640677</v>
      </c>
      <c r="DW21">
        <f t="shared" si="81"/>
        <v>-0.12408101660256082</v>
      </c>
      <c r="DX21">
        <f>SUMIF('2016'!$A$2:$A$31,$B21,'2016'!I$2:I$31)</f>
        <v>0.54280338664158045</v>
      </c>
      <c r="DY21">
        <f>SUMIF('2016'!$A$2:$A$31,$B21,'2016'!D$2:D$31)</f>
        <v>0.54280338664158045</v>
      </c>
      <c r="DZ21">
        <f>SUMIF('2016'!$A$2:$A$31,$B21,'2016'!E$2:E$31)</f>
        <v>0.31420507996237063</v>
      </c>
      <c r="EA21">
        <f t="shared" si="82"/>
        <v>0.22859830667920983</v>
      </c>
      <c r="EB21">
        <f t="shared" si="83"/>
        <v>0.6333699231613612</v>
      </c>
      <c r="EC21">
        <f t="shared" si="84"/>
        <v>0.36663007683863885</v>
      </c>
      <c r="ED21">
        <f t="shared" si="85"/>
        <v>0.26673984632272235</v>
      </c>
      <c r="EE21">
        <f t="shared" si="86"/>
        <v>0.17158076281956069</v>
      </c>
      <c r="EF21">
        <f t="shared" si="87"/>
        <v>0.20661033660949379</v>
      </c>
      <c r="EG21">
        <f>SUMIF('1960'!$A$2:$A$31,$A21,'1960'!L$2:L$31)</f>
        <v>0.52379837537284046</v>
      </c>
      <c r="EH21">
        <f>SUMIF('1960'!$A$2:$A$31,$A21,'1960'!K$2:K$31)</f>
        <v>0.52379837537284046</v>
      </c>
      <c r="EI21">
        <f>SUMIF('1960'!$A$2:$A$31,$A21,'1960'!J$2:J$31)</f>
        <v>0.47620162462715959</v>
      </c>
      <c r="EJ21">
        <f t="shared" si="88"/>
        <v>4.7596750745680871E-2</v>
      </c>
      <c r="EK21">
        <f t="shared" si="89"/>
        <v>0.52379837537284046</v>
      </c>
      <c r="EL21">
        <f t="shared" si="90"/>
        <v>0.47620162462715959</v>
      </c>
      <c r="EM21">
        <f t="shared" si="91"/>
        <v>4.7596750745680871E-2</v>
      </c>
      <c r="EN21">
        <f>SUMIF('1964'!$A$2:$A$31,$A21,'1964'!L$2:L$31)</f>
        <v>2.7681893478028243</v>
      </c>
      <c r="EO21">
        <f>SUMIF('1964'!$A$2:$A$31,$A21,'1964'!K$2:K$31)</f>
        <v>0.23181065219717578</v>
      </c>
      <c r="EP21">
        <f>SUMIF('1964'!$A$2:$A$31,$A21,'1964'!J$2:J$31)</f>
        <v>0.76818934780282422</v>
      </c>
      <c r="EQ21">
        <f t="shared" si="92"/>
        <v>-0.53637869560564844</v>
      </c>
      <c r="ER21">
        <f t="shared" si="93"/>
        <v>0.23181065219717578</v>
      </c>
      <c r="ES21">
        <f t="shared" si="94"/>
        <v>0.76818934780282422</v>
      </c>
      <c r="ET21">
        <f t="shared" si="95"/>
        <v>-0.53637869560564844</v>
      </c>
      <c r="EU21">
        <f t="shared" si="96"/>
        <v>-0.58397544635132936</v>
      </c>
      <c r="EV21">
        <f t="shared" si="97"/>
        <v>-0.58397544635132936</v>
      </c>
      <c r="EW21">
        <f>SUMIF('1968'!$A$2:$A$31,$A21,'1968'!O$2:O$31)</f>
        <v>2.4765818616528348</v>
      </c>
      <c r="EX21">
        <f>SUMIF('1968'!$A$2:$A$31,$A21,'1968'!M$2:M$31)</f>
        <v>0.46726980110386579</v>
      </c>
      <c r="EY21">
        <f>SUMIF('1968'!$A$2:$A$31,$A21,'1968'!L$2:L$31)</f>
        <v>0.47658186165283484</v>
      </c>
      <c r="EZ21">
        <f t="shared" si="98"/>
        <v>-9.3120605489690478E-3</v>
      </c>
      <c r="FA21">
        <f t="shared" si="99"/>
        <v>0.49506698938169408</v>
      </c>
      <c r="FB21">
        <f t="shared" si="100"/>
        <v>0.50493301061830598</v>
      </c>
      <c r="FC21">
        <f t="shared" si="101"/>
        <v>-9.8660212366118993E-3</v>
      </c>
      <c r="FD21">
        <f t="shared" si="102"/>
        <v>0.52706663505667939</v>
      </c>
      <c r="FE21">
        <f t="shared" si="103"/>
        <v>0.52651267436903648</v>
      </c>
      <c r="FF21">
        <f>SUMIF('1972'!$A$2:$A$31,$A21,'1972'!O$2:O$31)</f>
        <v>0.63106226391796083</v>
      </c>
      <c r="FG21">
        <f>SUMIF('1972'!$A$2:$A$31,$A21,'1972'!M$2:M$31)</f>
        <v>0.63106226391796083</v>
      </c>
      <c r="FH21">
        <f>SUMIF('1972'!$A$2:$A$31,$A21,'1972'!L$2:L$31)</f>
        <v>0.31719398936112969</v>
      </c>
      <c r="FI21">
        <f t="shared" si="104"/>
        <v>0.31386827455683114</v>
      </c>
      <c r="FJ21">
        <f t="shared" si="105"/>
        <v>0.66549760334902497</v>
      </c>
      <c r="FK21">
        <f t="shared" si="106"/>
        <v>0.33450239665097492</v>
      </c>
      <c r="FL21">
        <f t="shared" si="107"/>
        <v>0.33099520669805005</v>
      </c>
      <c r="FM21">
        <f t="shared" si="108"/>
        <v>0.32318033510580019</v>
      </c>
      <c r="FN21">
        <f t="shared" si="109"/>
        <v>0.34086122793466195</v>
      </c>
      <c r="FO21">
        <f>SUMIF('1976'!$A$2:$A$31,$A21,'1976'!R$2:R$31)</f>
        <v>0.61485360038964421</v>
      </c>
      <c r="FP21">
        <f>SUMIF('1976'!$A$2:$A$31,$A21,'1976'!O$2:O$31)</f>
        <v>0.61485360038964421</v>
      </c>
      <c r="FQ21">
        <f>SUMIF('1976'!$A$2:$A$31,$A21,'1976'!N$2:N$31)</f>
        <v>0.33184248116867687</v>
      </c>
      <c r="FR21">
        <f t="shared" si="110"/>
        <v>0.28301111922096733</v>
      </c>
      <c r="FS21">
        <f t="shared" si="111"/>
        <v>0.64947305937672906</v>
      </c>
      <c r="FT21">
        <f t="shared" si="112"/>
        <v>0.35052694062327094</v>
      </c>
      <c r="FU21">
        <f t="shared" si="113"/>
        <v>0.29894611875345811</v>
      </c>
      <c r="FV21">
        <f t="shared" si="114"/>
        <v>-3.0857155335863806E-2</v>
      </c>
      <c r="FW21">
        <f t="shared" si="115"/>
        <v>-3.2049087944591936E-2</v>
      </c>
      <c r="FX21">
        <f>SUMIF('1980'!$A$2:$A$31,$A21,'1980'!U$2:U$31)</f>
        <v>0.53374801322598708</v>
      </c>
      <c r="FY21">
        <f>SUMIF('1980'!$A$2:$A$31,$A21,'1980'!S$2:S$31)</f>
        <v>0.53374801322598708</v>
      </c>
      <c r="FZ21">
        <f>SUMIF('1980'!$A$2:$A$31,$A21,'1980'!Q$2:Q$31)</f>
        <v>0.28972386745848921</v>
      </c>
      <c r="GA21">
        <f t="shared" si="116"/>
        <v>0.24402414576749787</v>
      </c>
      <c r="GB21">
        <f t="shared" si="117"/>
        <v>0.64816786795722947</v>
      </c>
      <c r="GC21">
        <f t="shared" si="118"/>
        <v>0.35183213204277047</v>
      </c>
      <c r="GD21">
        <f t="shared" si="119"/>
        <v>0.296335735914459</v>
      </c>
      <c r="GE21">
        <f t="shared" si="120"/>
        <v>-3.8986973453469465E-2</v>
      </c>
      <c r="GF21">
        <f t="shared" si="121"/>
        <v>-2.6103828389991146E-3</v>
      </c>
      <c r="GG21">
        <f>SUMIF('1984'!$A$2:$A$31,$A21,'1984'!R$2:R$31)</f>
        <v>0.59619156877911861</v>
      </c>
      <c r="GH21">
        <f>SUMIF('1984'!$A$2:$A$31,$A21,'1984'!Q$2:Q$31)</f>
        <v>0.59619156877911861</v>
      </c>
      <c r="GI21">
        <f>SUMIF('1984'!$A$2:$A$31,$A21,'1984'!P$2:P$31)</f>
        <v>0.38090834074386648</v>
      </c>
      <c r="GJ21">
        <f t="shared" si="122"/>
        <v>0.21528322803525213</v>
      </c>
      <c r="GK21">
        <f t="shared" si="123"/>
        <v>0.61016438848119037</v>
      </c>
      <c r="GL21">
        <f t="shared" si="124"/>
        <v>0.38983561151880963</v>
      </c>
      <c r="GM21">
        <f t="shared" si="125"/>
        <v>0.22032877696238073</v>
      </c>
      <c r="GN21">
        <f t="shared" si="126"/>
        <v>-2.8740917732245741E-2</v>
      </c>
      <c r="GO21">
        <f t="shared" si="127"/>
        <v>-7.6006958952078263E-2</v>
      </c>
      <c r="GP21">
        <f>SUMIF('1988'!$A$2:$A$31,$A21,'1988'!X$2:X$31)</f>
        <v>0.5412340255185023</v>
      </c>
      <c r="GQ21">
        <f>SUMIF('1988'!$A$2:$A$31,$A21,'1988'!R$2:R$31)</f>
        <v>0.5412340255185023</v>
      </c>
      <c r="GR21">
        <f>SUMIF('1988'!$A$2:$A$31,$A21,'1988'!S$2:S$31)</f>
        <v>0.42680723491513461</v>
      </c>
      <c r="GS21">
        <f t="shared" si="128"/>
        <v>0.11442679060336769</v>
      </c>
      <c r="GT21">
        <f t="shared" si="129"/>
        <v>0.55910222801459408</v>
      </c>
      <c r="GU21">
        <f t="shared" si="130"/>
        <v>0.44089777198540592</v>
      </c>
      <c r="GV21">
        <f t="shared" si="131"/>
        <v>0.11820445602918817</v>
      </c>
      <c r="GW21">
        <f t="shared" si="132"/>
        <v>-0.10085643743188444</v>
      </c>
      <c r="GX21">
        <f t="shared" si="133"/>
        <v>-0.10212432093319257</v>
      </c>
      <c r="GY21">
        <f>SUMIF('1992'!$A$2:$A$31,$A21,'1992'!AJ$2:AJ$31)</f>
        <v>0.33382140147695732</v>
      </c>
      <c r="GZ21">
        <f>SUMIF('1992'!$A$2:$A$31,$A21,'1992'!Z$2:Z$31)</f>
        <v>0.33382140147695732</v>
      </c>
      <c r="HA21">
        <f>SUMIF('1992'!$A$2:$A$31,$A21,'1992'!AB$2:AB$31)</f>
        <v>0.3312306950228831</v>
      </c>
      <c r="HB21">
        <f t="shared" si="134"/>
        <v>2.5907064540742208E-3</v>
      </c>
      <c r="HC21">
        <f t="shared" si="135"/>
        <v>0.50194774700185829</v>
      </c>
      <c r="HD21">
        <f t="shared" si="136"/>
        <v>0.49805225299814176</v>
      </c>
      <c r="HE21">
        <f t="shared" si="137"/>
        <v>3.8954940037165264E-3</v>
      </c>
      <c r="HF21">
        <f t="shared" si="138"/>
        <v>-0.11183608414929347</v>
      </c>
      <c r="HG21">
        <f t="shared" si="139"/>
        <v>-0.11430896202547164</v>
      </c>
      <c r="HH21">
        <f>SUMIF('1996'!$B$2:$B$31,$B21,'1996'!AG$2:AG$31)</f>
        <v>0.44764599910966091</v>
      </c>
      <c r="HI21">
        <f>SUMIF('1996'!$B$2:$B$31,$B21,'1996'!Y$2:Y$31)</f>
        <v>0.44764599910966091</v>
      </c>
      <c r="HJ21">
        <f>SUMIF('1996'!$B$2:$B$31,$B21,'1996'!AA$2:AA$31)</f>
        <v>0.3600010564676342</v>
      </c>
      <c r="HK21">
        <f t="shared" si="140"/>
        <v>8.7644942642026713E-2</v>
      </c>
      <c r="HL21">
        <f t="shared" si="141"/>
        <v>0.55425943302633551</v>
      </c>
      <c r="HM21">
        <f t="shared" si="142"/>
        <v>0.44574056697366443</v>
      </c>
      <c r="HN21">
        <f t="shared" si="143"/>
        <v>0.10851886605267108</v>
      </c>
      <c r="HO21">
        <f t="shared" si="144"/>
        <v>8.5054236187952492E-2</v>
      </c>
      <c r="HP21">
        <f t="shared" si="145"/>
        <v>0.10462337204895455</v>
      </c>
      <c r="HQ21">
        <f>SUMIF('2000'!$B$2:$B$31,$B21,'2000'!AG$2:AG$31)</f>
        <v>0.63995713774482577</v>
      </c>
      <c r="HR21">
        <f>SUMIF('2000'!$B$2:$B$31,$B21,'2000'!E$2:E$31)</f>
        <v>0.64692653673163414</v>
      </c>
      <c r="HS21">
        <f>SUMIF('2000'!$B$2:$B$31,$B21,'2000'!G$2:G$31)</f>
        <v>0.22563718140929534</v>
      </c>
      <c r="HT21">
        <f t="shared" si="146"/>
        <v>0.4212893553223388</v>
      </c>
      <c r="HU21">
        <f t="shared" si="147"/>
        <v>0.74140893470790381</v>
      </c>
      <c r="HV21">
        <f t="shared" si="148"/>
        <v>0.25859106529209624</v>
      </c>
      <c r="HW21">
        <f t="shared" si="149"/>
        <v>0.48281786941580757</v>
      </c>
      <c r="HX21">
        <f t="shared" si="150"/>
        <v>0.33364441268031209</v>
      </c>
      <c r="HY21">
        <f t="shared" si="151"/>
        <v>0.37429900336313648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f>SUMIF('2008'!$A$2:$A$31,$B21,'2008'!Z$2:Z$31)</f>
        <v>0.55961187038275029</v>
      </c>
      <c r="IJ21">
        <f>SUMIF('2008'!$A$2:$A$31,$B21,'2008'!U$2:U$31)</f>
        <v>0.55961187038275029</v>
      </c>
      <c r="IK21">
        <f>SUMIF('2008'!$A$2:$A$31,$B21,'2008'!T$2:T$31)</f>
        <v>0.40938260054734943</v>
      </c>
      <c r="IL21">
        <f t="shared" si="152"/>
        <v>0.15022926983540086</v>
      </c>
      <c r="IM21">
        <f t="shared" si="153"/>
        <v>0.57751812540849778</v>
      </c>
      <c r="IN21">
        <f t="shared" si="154"/>
        <v>0.42248187459150222</v>
      </c>
      <c r="IO21">
        <f t="shared" si="155"/>
        <v>0.15503625081699557</v>
      </c>
      <c r="IP21">
        <v>0</v>
      </c>
      <c r="IQ21">
        <v>0</v>
      </c>
      <c r="IR21">
        <f>SUMIF('2012'!$A$2:$A$31,$B21,'2012'!W$2:W$31)</f>
        <v>0.50145632682753194</v>
      </c>
      <c r="IS21">
        <f>SUMIF('2012'!$A$2:$A$31,$B21,'2012'!R$2:R$31)</f>
        <v>0.50145632682753194</v>
      </c>
      <c r="IT21">
        <f>SUMIF('2012'!$A$2:$A$31,$B21,'2012'!S$2:S$31)</f>
        <v>0.44862404847447129</v>
      </c>
      <c r="IU21">
        <f t="shared" si="156"/>
        <v>5.2832278353060647E-2</v>
      </c>
      <c r="IV21">
        <f t="shared" si="157"/>
        <v>0.52780410990821003</v>
      </c>
      <c r="IW21">
        <f t="shared" si="158"/>
        <v>0.47219589009178997</v>
      </c>
      <c r="IX21">
        <f t="shared" si="159"/>
        <v>5.5608219816420057E-2</v>
      </c>
      <c r="IY21">
        <f t="shared" si="160"/>
        <v>-9.7396991482340212E-2</v>
      </c>
      <c r="IZ21">
        <f t="shared" si="161"/>
        <v>-9.9428031000575512E-2</v>
      </c>
      <c r="JA21">
        <f>SUMIF('2016'!$A$2:$A$31,$B21,'2016'!W$2:W$31)</f>
        <v>0.53655447463020955</v>
      </c>
      <c r="JB21">
        <f>SUMIF('2016'!$A$2:$A$31,$B21,'2016'!R$2:R$31)</f>
        <v>0.53655447463020955</v>
      </c>
      <c r="JC21">
        <f>SUMIF('2016'!$A$2:$A$31,$B21,'2016'!S$2:S$31)</f>
        <v>0.33390206143729573</v>
      </c>
      <c r="JD21">
        <f t="shared" si="162"/>
        <v>0.20265241319291383</v>
      </c>
      <c r="JE21">
        <f t="shared" si="163"/>
        <v>0.61640581970263808</v>
      </c>
      <c r="JF21">
        <f t="shared" si="164"/>
        <v>0.38359418029736192</v>
      </c>
      <c r="JG21">
        <f t="shared" si="165"/>
        <v>0.23281163940527616</v>
      </c>
      <c r="JH21">
        <f t="shared" si="166"/>
        <v>0.14982013483985318</v>
      </c>
      <c r="JI21">
        <f t="shared" si="167"/>
        <v>0.1772034195888561</v>
      </c>
    </row>
    <row r="22" spans="1:269" x14ac:dyDescent="0.3">
      <c r="A22" t="s">
        <v>76</v>
      </c>
      <c r="B22" t="s">
        <v>77</v>
      </c>
      <c r="C22" t="s">
        <v>78</v>
      </c>
      <c r="D22">
        <f>SUMIF('1960'!$A$2:$A$31,$A22,'1960'!D$2:D$31)</f>
        <v>2.5455555555555556</v>
      </c>
      <c r="E22">
        <f>SUMIF('1960'!$A$2:$A$31,$A22,'1960'!C$2:C$31)</f>
        <v>0.45444444444444443</v>
      </c>
      <c r="F22">
        <f>SUMIF('1960'!$A$2:$A$31,$A22,'1960'!B$2:B$31)</f>
        <v>0.54555555555555557</v>
      </c>
      <c r="G22">
        <f t="shared" si="0"/>
        <v>-9.1111111111111143E-2</v>
      </c>
      <c r="H22">
        <f t="shared" si="1"/>
        <v>0.45444444444444443</v>
      </c>
      <c r="I22">
        <f t="shared" si="2"/>
        <v>0.54555555555555557</v>
      </c>
      <c r="J22">
        <f t="shared" si="3"/>
        <v>-9.1111111111111143E-2</v>
      </c>
      <c r="K22">
        <f>SUMIF('1964'!$A$2:$A$31,$A22,'1964'!D$2:D$31)</f>
        <v>2.8084479371316307</v>
      </c>
      <c r="L22">
        <f>SUMIF('1964'!$A$2:$A$31,$A22,'1964'!C$2:C$31)</f>
        <v>0.19155206286836934</v>
      </c>
      <c r="M22">
        <f>SUMIF('1964'!$A$2:$A$31,$A22,'1964'!B$2:B$31)</f>
        <v>0.80844793713163066</v>
      </c>
      <c r="N22">
        <f t="shared" si="4"/>
        <v>-0.61689587426326131</v>
      </c>
      <c r="O22">
        <f t="shared" si="5"/>
        <v>0.19155206286836934</v>
      </c>
      <c r="P22">
        <f t="shared" si="6"/>
        <v>0.80844793713163066</v>
      </c>
      <c r="Q22">
        <f t="shared" si="7"/>
        <v>-0.61689587426326131</v>
      </c>
      <c r="R22">
        <f t="shared" si="8"/>
        <v>-0.52578476315215017</v>
      </c>
      <c r="S22">
        <f t="shared" si="9"/>
        <v>-0.52578476315215017</v>
      </c>
      <c r="T22">
        <f>SUMIF('1968'!$A$2:$A$31,$A22,'1968'!E$2:E$31)</f>
        <v>2.5069380203515266</v>
      </c>
      <c r="U22">
        <f>SUMIF('1968'!$A$2:$A$31,$A22,'1968'!C$2:C$31)</f>
        <v>0.43200740055504161</v>
      </c>
      <c r="V22">
        <f>SUMIF('1968'!$A$2:$A$31,$A22,'1968'!B$2:B$31)</f>
        <v>0.50693802035152635</v>
      </c>
      <c r="W22">
        <f t="shared" si="10"/>
        <v>-7.4930619796484743E-2</v>
      </c>
      <c r="X22">
        <f t="shared" si="11"/>
        <v>0.4600985221674877</v>
      </c>
      <c r="Y22">
        <f t="shared" si="12"/>
        <v>0.5399014778325123</v>
      </c>
      <c r="Z22">
        <f t="shared" si="13"/>
        <v>-7.98029556650246E-2</v>
      </c>
      <c r="AA22">
        <f t="shared" si="14"/>
        <v>0.54196525446677657</v>
      </c>
      <c r="AB22">
        <f t="shared" si="15"/>
        <v>0.53709291859823671</v>
      </c>
      <c r="AC22">
        <f>SUMIF('1972'!$A$2:$A$31,$A22,'1972'!E$2:E$31)</f>
        <v>0.50278810408921937</v>
      </c>
      <c r="AD22">
        <f>SUMIF('1972'!$A$2:$A$31,$A22,'1972'!C$2:C$31)</f>
        <v>0.50278810408921937</v>
      </c>
      <c r="AE22">
        <f>SUMIF('1972'!$A$2:$A$31,$A22,'1972'!B$2:B$31)</f>
        <v>0.44330855018587362</v>
      </c>
      <c r="AF22">
        <f t="shared" si="16"/>
        <v>5.947955390334575E-2</v>
      </c>
      <c r="AG22">
        <f t="shared" si="17"/>
        <v>0.53143418467583492</v>
      </c>
      <c r="AH22">
        <f t="shared" si="18"/>
        <v>0.46856581532416497</v>
      </c>
      <c r="AI22">
        <f t="shared" si="19"/>
        <v>6.286836935166995E-2</v>
      </c>
      <c r="AJ22">
        <f t="shared" si="20"/>
        <v>0.13441017369983049</v>
      </c>
      <c r="AK22">
        <f t="shared" si="21"/>
        <v>0.14267132501669455</v>
      </c>
      <c r="AL22">
        <f>SUMIF('1976'!$A$2:$A$31,$A22,'1976'!F$2:F$31)</f>
        <v>0.47851727042965458</v>
      </c>
      <c r="AM22">
        <f>SUMIF('1976'!$A$2:$A$31,$A22,'1976'!C$2:C$31)</f>
        <v>0.47851727042965458</v>
      </c>
      <c r="AN22">
        <f>SUMIF('1976'!$A$2:$A$31,$A22,'1976'!B$2:B$31)</f>
        <v>0.45829823083403537</v>
      </c>
      <c r="AO22">
        <f t="shared" si="22"/>
        <v>2.0219039595619215E-2</v>
      </c>
      <c r="AP22">
        <f t="shared" si="23"/>
        <v>0.51079136690647486</v>
      </c>
      <c r="AQ22">
        <f t="shared" si="24"/>
        <v>0.48920863309352519</v>
      </c>
      <c r="AR22">
        <f t="shared" si="25"/>
        <v>2.1582733812949673E-2</v>
      </c>
      <c r="AS22">
        <f t="shared" si="26"/>
        <v>-3.9260514307726535E-2</v>
      </c>
      <c r="AT22">
        <f t="shared" si="27"/>
        <v>-4.1285635538720278E-2</v>
      </c>
      <c r="AU22">
        <f>SUMIF('1980'!$A$2:$A$31,$A22,'1980'!G$2:G$31)</f>
        <v>0.46567862714508579</v>
      </c>
      <c r="AV22">
        <f>SUMIF('1980'!$A$2:$A$31,$A22,'1980'!E$2:E$31)</f>
        <v>0.46567862714508579</v>
      </c>
      <c r="AW22">
        <f>SUMIF('1980'!$A$2:$A$31,$A22,'1980'!C$2:C$31)</f>
        <v>0.38533541341653665</v>
      </c>
      <c r="AX22">
        <f t="shared" si="28"/>
        <v>8.0343213728549134E-2</v>
      </c>
      <c r="AY22">
        <f t="shared" si="29"/>
        <v>0.54720439963336387</v>
      </c>
      <c r="AZ22">
        <f t="shared" si="30"/>
        <v>0.45279560036663613</v>
      </c>
      <c r="BA22">
        <f t="shared" si="31"/>
        <v>9.4408799266727739E-2</v>
      </c>
      <c r="BB22">
        <f t="shared" si="32"/>
        <v>6.012417413292992E-2</v>
      </c>
      <c r="BC22">
        <f t="shared" si="33"/>
        <v>7.2826065453778066E-2</v>
      </c>
      <c r="BD22">
        <f>SUMIF('1984'!$A$2:$A$31,$A22,'1984'!F$2:F$31)</f>
        <v>0.54481641468682507</v>
      </c>
      <c r="BE22">
        <f>SUMIF('1984'!$A$2:$A$31,$A22,'1984'!E$2:E$31)</f>
        <v>0.54481641468682507</v>
      </c>
      <c r="BF22">
        <f>SUMIF('1984'!$A$2:$A$31,$A22,'1984'!D$2:D$31)</f>
        <v>0.41900647948164149</v>
      </c>
      <c r="BG22">
        <f t="shared" si="34"/>
        <v>0.12580993520518358</v>
      </c>
      <c r="BH22">
        <f t="shared" si="35"/>
        <v>0.56526610644257702</v>
      </c>
      <c r="BI22">
        <f t="shared" si="36"/>
        <v>0.43473389355742298</v>
      </c>
      <c r="BJ22">
        <f t="shared" si="37"/>
        <v>0.13053221288515404</v>
      </c>
      <c r="BK22">
        <f t="shared" si="38"/>
        <v>4.5466721476634442E-2</v>
      </c>
      <c r="BL22">
        <f t="shared" si="39"/>
        <v>3.6123413618426303E-2</v>
      </c>
      <c r="BM22">
        <f>SUMIF('1988'!$A$2:$A$31,$A22,'1988'!H$2:H$31)</f>
        <v>0.49939172749391725</v>
      </c>
      <c r="BN22">
        <f>SUMIF('1988'!$A$2:$A$31,$A22,'1988'!B$2:B$31)</f>
        <v>0.49939172749391725</v>
      </c>
      <c r="BO22">
        <f>SUMIF('1988'!$A$2:$A$31,$A22,'1988'!C$2:C$31)</f>
        <v>0.44221411192214111</v>
      </c>
      <c r="BP22">
        <f t="shared" si="40"/>
        <v>5.7177615571776141E-2</v>
      </c>
      <c r="BQ22">
        <f t="shared" si="41"/>
        <v>0.53036175710594313</v>
      </c>
      <c r="BR22">
        <f t="shared" si="42"/>
        <v>0.46963824289405687</v>
      </c>
      <c r="BS22">
        <f t="shared" si="43"/>
        <v>6.0723514211886265E-2</v>
      </c>
      <c r="BT22">
        <f t="shared" si="44"/>
        <v>-6.8632319633407435E-2</v>
      </c>
      <c r="BU22">
        <f t="shared" si="45"/>
        <v>-6.9808698673267777E-2</v>
      </c>
      <c r="BV22">
        <f>SUMIF('1992'!$A$2:$A$31,A22,'1992'!L$2:L$31)</f>
        <v>2.3542416452442159</v>
      </c>
      <c r="BW22">
        <f>SUMIF('1992'!$A$2:$A$31,$A22,'1992'!B$2:B$31)</f>
        <v>0.31259640102827763</v>
      </c>
      <c r="BX22">
        <f>SUMIF('1992'!$A$2:$A$31,$A22,'1992'!D$2:D$31)</f>
        <v>0.35424164524421592</v>
      </c>
      <c r="BY22">
        <f t="shared" si="46"/>
        <v>-4.1645244215938293E-2</v>
      </c>
      <c r="BZ22">
        <f t="shared" si="47"/>
        <v>0.39074550128534702</v>
      </c>
      <c r="CA22">
        <f t="shared" si="48"/>
        <v>0.44280205655526989</v>
      </c>
      <c r="CB22">
        <f t="shared" si="49"/>
        <v>-5.2056555269922866E-2</v>
      </c>
      <c r="CC22">
        <f t="shared" si="50"/>
        <v>-9.8822859787714434E-2</v>
      </c>
      <c r="CD22">
        <f t="shared" si="51"/>
        <v>-0.11278006948180913</v>
      </c>
      <c r="CE22">
        <f>SUMIF('1996'!$B$2:$B$31,B22,'1996'!M$2:M$31)</f>
        <v>0.47289719626168225</v>
      </c>
      <c r="CF22">
        <f>SUMIF('1996'!$B$2:$B$31,B22,'1996'!E$2:E$31)</f>
        <v>0.47289719626168225</v>
      </c>
      <c r="CG22">
        <f>SUMIF('1996'!$B$2:$B$31,B22,'1996'!G$2:G$31)</f>
        <v>0.32710280373831774</v>
      </c>
      <c r="CH22">
        <f t="shared" si="52"/>
        <v>0.14579439252336451</v>
      </c>
      <c r="CI22">
        <f t="shared" si="53"/>
        <v>0.59112149532710279</v>
      </c>
      <c r="CJ22">
        <f t="shared" si="54"/>
        <v>0.40887850467289716</v>
      </c>
      <c r="CK22">
        <f t="shared" si="55"/>
        <v>0.18224299065420563</v>
      </c>
      <c r="CL22">
        <f t="shared" si="56"/>
        <v>0.18743963673930281</v>
      </c>
      <c r="CM22">
        <f t="shared" si="57"/>
        <v>0.23429954592412849</v>
      </c>
      <c r="CN22">
        <f>SUMIF('2000'!$B$2:$B$31,$B22,'2000'!M$2:M$31)</f>
        <v>0.61624649859943981</v>
      </c>
      <c r="CO22">
        <f>SUMIF('2000'!$B$2:$B$31,$B22,'2000'!E$2:E$31)</f>
        <v>0.61624649859943981</v>
      </c>
      <c r="CP22">
        <f>SUMIF('2000'!$B$2:$B$31,$B22,'2000'!G$2:G$31)</f>
        <v>0.27871148459383754</v>
      </c>
      <c r="CQ22">
        <f t="shared" si="58"/>
        <v>0.33753501400560226</v>
      </c>
      <c r="CR22">
        <f t="shared" si="59"/>
        <v>0.68857589984350553</v>
      </c>
      <c r="CS22">
        <f t="shared" si="60"/>
        <v>0.31142410015649452</v>
      </c>
      <c r="CT22">
        <f t="shared" si="61"/>
        <v>0.37715179968701101</v>
      </c>
      <c r="CU22">
        <f t="shared" si="62"/>
        <v>0.19174062148223775</v>
      </c>
      <c r="CV22">
        <f t="shared" si="63"/>
        <v>0.19490880903280539</v>
      </c>
      <c r="CW22">
        <f>SUMIF('2004'!$A$2:$A$31,$B22,'2004'!S$2:S$31)</f>
        <v>0.60491299897645856</v>
      </c>
      <c r="CX22">
        <f>SUMIF('2004'!$A$2:$A$31,$B22,'2004'!Q$2:Q$31)</f>
        <v>0.60491299897645856</v>
      </c>
      <c r="CY22">
        <f>SUMIF('2004'!$A$2:$A$31,$B22,'2004'!O$2:O$31)</f>
        <v>0.34698055271238487</v>
      </c>
      <c r="CZ22">
        <f t="shared" si="64"/>
        <v>0.25793244626407369</v>
      </c>
      <c r="DA22">
        <f t="shared" si="65"/>
        <v>0.63548387096774195</v>
      </c>
      <c r="DB22">
        <f t="shared" si="66"/>
        <v>0.36451612903225811</v>
      </c>
      <c r="DC22">
        <f t="shared" si="67"/>
        <v>0.27096774193548384</v>
      </c>
      <c r="DD22">
        <f t="shared" si="68"/>
        <v>-7.9602567741528574E-2</v>
      </c>
      <c r="DE22">
        <f t="shared" si="69"/>
        <v>7.6058932902678456E-2</v>
      </c>
      <c r="DF22">
        <f>SUMIF('2008'!$A$2:$A$31,$B22,'2008'!J$2:J$31)</f>
        <v>0.53329781566329248</v>
      </c>
      <c r="DG22">
        <f>SUMIF('2008'!$A$2:$A$31,$B22,'2008'!E$2:E$31)</f>
        <v>0.53329781566329248</v>
      </c>
      <c r="DH22">
        <f>SUMIF('2008'!$A$2:$A$31,$B22,'2008'!D$2:D$31)</f>
        <v>0.41395844432605222</v>
      </c>
      <c r="DI22">
        <f t="shared" si="70"/>
        <v>0.11933937133724026</v>
      </c>
      <c r="DJ22">
        <f t="shared" si="71"/>
        <v>0.56299212598425197</v>
      </c>
      <c r="DK22">
        <f t="shared" si="72"/>
        <v>0.43700787401574803</v>
      </c>
      <c r="DL22">
        <f t="shared" si="73"/>
        <v>0.12598425196850394</v>
      </c>
      <c r="DM22">
        <f t="shared" si="74"/>
        <v>0.13859307492683343</v>
      </c>
      <c r="DN22">
        <f t="shared" si="75"/>
        <v>0.14498348996697991</v>
      </c>
      <c r="DO22">
        <f>SUMIF('2012'!$A$2:$A$31,$B22,'2012'!K$2:K$31)</f>
        <v>2.5311273135165453</v>
      </c>
      <c r="DP22">
        <f>SUMIF('2012'!$A$2:$A$31,$B22,'2012'!F$2:F$31)</f>
        <v>0.4127874369040942</v>
      </c>
      <c r="DQ22">
        <f>SUMIF('2012'!$A$2:$A$31,$B22,'2012'!G$2:G$31)</f>
        <v>0.53112731351654519</v>
      </c>
      <c r="DR22">
        <f t="shared" si="76"/>
        <v>-0.11833987661245099</v>
      </c>
      <c r="DS22">
        <f t="shared" si="77"/>
        <v>0.43731431966726081</v>
      </c>
      <c r="DT22">
        <f t="shared" si="78"/>
        <v>0.56268568033273925</v>
      </c>
      <c r="DU22">
        <f t="shared" si="79"/>
        <v>-0.12537136066547844</v>
      </c>
      <c r="DV22">
        <f t="shared" si="80"/>
        <v>-0.23767924794969125</v>
      </c>
      <c r="DW22">
        <f t="shared" si="81"/>
        <v>-0.25135561263398237</v>
      </c>
      <c r="DX22">
        <f>SUMIF('2016'!$A$2:$A$31,$B22,'2016'!I$2:I$31)</f>
        <v>0.45911602209944752</v>
      </c>
      <c r="DY22">
        <f>SUMIF('2016'!$A$2:$A$31,$B22,'2016'!D$2:D$31)</f>
        <v>0.45911602209944752</v>
      </c>
      <c r="DZ22">
        <f>SUMIF('2016'!$A$2:$A$31,$B22,'2016'!E$2:E$31)</f>
        <v>0.36795580110497239</v>
      </c>
      <c r="EA22">
        <f t="shared" si="82"/>
        <v>9.1160220994475127E-2</v>
      </c>
      <c r="EB22">
        <f t="shared" si="83"/>
        <v>0.55511022044088176</v>
      </c>
      <c r="EC22">
        <f t="shared" si="84"/>
        <v>0.44488977955911829</v>
      </c>
      <c r="ED22">
        <f t="shared" si="85"/>
        <v>0.11022044088176347</v>
      </c>
      <c r="EE22">
        <f t="shared" si="86"/>
        <v>0.20950009760692612</v>
      </c>
      <c r="EF22">
        <f t="shared" si="87"/>
        <v>0.23559180154724191</v>
      </c>
      <c r="EG22">
        <f>SUMIF('1960'!$A$2:$A$31,$A22,'1960'!L$2:L$31)</f>
        <v>2.5451848930603775</v>
      </c>
      <c r="EH22">
        <f>SUMIF('1960'!$A$2:$A$31,$A22,'1960'!K$2:K$31)</f>
        <v>0.45481510693962252</v>
      </c>
      <c r="EI22">
        <f>SUMIF('1960'!$A$2:$A$31,$A22,'1960'!J$2:J$31)</f>
        <v>0.54518489306037754</v>
      </c>
      <c r="EJ22">
        <f t="shared" si="88"/>
        <v>-9.0369786120755025E-2</v>
      </c>
      <c r="EK22">
        <f t="shared" si="89"/>
        <v>0.45481510693962252</v>
      </c>
      <c r="EL22">
        <f t="shared" si="90"/>
        <v>0.54518489306037754</v>
      </c>
      <c r="EM22">
        <f t="shared" si="91"/>
        <v>-9.0369786120755025E-2</v>
      </c>
      <c r="EN22">
        <f>SUMIF('1964'!$A$2:$A$31,$A22,'1964'!L$2:L$31)</f>
        <v>2.80652171811656</v>
      </c>
      <c r="EO22">
        <f>SUMIF('1964'!$A$2:$A$31,$A22,'1964'!K$2:K$31)</f>
        <v>0.19347828188343977</v>
      </c>
      <c r="EP22">
        <f>SUMIF('1964'!$A$2:$A$31,$A22,'1964'!J$2:J$31)</f>
        <v>0.80652171811656015</v>
      </c>
      <c r="EQ22">
        <f t="shared" si="92"/>
        <v>-0.61304343623312041</v>
      </c>
      <c r="ER22">
        <f t="shared" si="93"/>
        <v>0.1934782818834398</v>
      </c>
      <c r="ES22">
        <f t="shared" si="94"/>
        <v>0.80652171811656026</v>
      </c>
      <c r="ET22">
        <f t="shared" si="95"/>
        <v>-0.61304343623312052</v>
      </c>
      <c r="EU22">
        <f t="shared" si="96"/>
        <v>-0.52267365011236544</v>
      </c>
      <c r="EV22">
        <f t="shared" si="97"/>
        <v>-0.52267365011236544</v>
      </c>
      <c r="EW22">
        <f>SUMIF('1968'!$A$2:$A$31,$A22,'1968'!O$2:O$31)</f>
        <v>2.5009457471162388</v>
      </c>
      <c r="EX22">
        <f>SUMIF('1968'!$A$2:$A$31,$A22,'1968'!M$2:M$31)</f>
        <v>0.43479456115865311</v>
      </c>
      <c r="EY22">
        <f>SUMIF('1968'!$A$2:$A$31,$A22,'1968'!L$2:L$31)</f>
        <v>0.50094574711623863</v>
      </c>
      <c r="EZ22">
        <f t="shared" si="98"/>
        <v>-6.6151185957585512E-2</v>
      </c>
      <c r="FA22">
        <f t="shared" si="99"/>
        <v>0.46465302105049838</v>
      </c>
      <c r="FB22">
        <f t="shared" si="100"/>
        <v>0.53534697894950167</v>
      </c>
      <c r="FC22">
        <f t="shared" si="101"/>
        <v>-7.069395789900329E-2</v>
      </c>
      <c r="FD22">
        <f t="shared" si="102"/>
        <v>0.5468922502755349</v>
      </c>
      <c r="FE22">
        <f t="shared" si="103"/>
        <v>0.54234947833411717</v>
      </c>
      <c r="FF22">
        <f>SUMIF('1972'!$A$2:$A$31,$A22,'1972'!O$2:O$31)</f>
        <v>0.50256883643507599</v>
      </c>
      <c r="FG22">
        <f>SUMIF('1972'!$A$2:$A$31,$A22,'1972'!M$2:M$31)</f>
        <v>0.50256883643507599</v>
      </c>
      <c r="FH22">
        <f>SUMIF('1972'!$A$2:$A$31,$A22,'1972'!L$2:L$31)</f>
        <v>0.44737216055913642</v>
      </c>
      <c r="FI22">
        <f t="shared" si="104"/>
        <v>5.5196675875939571E-2</v>
      </c>
      <c r="FJ22">
        <f t="shared" si="105"/>
        <v>0.5290526864566284</v>
      </c>
      <c r="FK22">
        <f t="shared" si="106"/>
        <v>0.47094731354337166</v>
      </c>
      <c r="FL22">
        <f t="shared" si="107"/>
        <v>5.8105372913256736E-2</v>
      </c>
      <c r="FM22">
        <f t="shared" si="108"/>
        <v>0.12134786183352508</v>
      </c>
      <c r="FN22">
        <f t="shared" si="109"/>
        <v>0.12879933081226003</v>
      </c>
      <c r="FO22">
        <f>SUMIF('1976'!$A$2:$A$31,$A22,'1976'!R$2:R$31)</f>
        <v>0.47464344815291731</v>
      </c>
      <c r="FP22">
        <f>SUMIF('1976'!$A$2:$A$31,$A22,'1976'!O$2:O$31)</f>
        <v>0.47464344815291731</v>
      </c>
      <c r="FQ22">
        <f>SUMIF('1976'!$A$2:$A$31,$A22,'1976'!N$2:N$31)</f>
        <v>0.4594079924371946</v>
      </c>
      <c r="FR22">
        <f t="shared" si="110"/>
        <v>1.5235455715722712E-2</v>
      </c>
      <c r="FS22">
        <f t="shared" si="111"/>
        <v>0.508155576370664</v>
      </c>
      <c r="FT22">
        <f t="shared" si="112"/>
        <v>0.49184442362933606</v>
      </c>
      <c r="FU22">
        <f t="shared" si="113"/>
        <v>1.6311152741327939E-2</v>
      </c>
      <c r="FV22">
        <f t="shared" si="114"/>
        <v>-3.9961220160216859E-2</v>
      </c>
      <c r="FW22">
        <f t="shared" si="115"/>
        <v>-4.1794220171928798E-2</v>
      </c>
      <c r="FX22">
        <f>SUMIF('1980'!$A$2:$A$31,$A22,'1980'!U$2:U$31)</f>
        <v>0.46923034261788615</v>
      </c>
      <c r="FY22">
        <f>SUMIF('1980'!$A$2:$A$31,$A22,'1980'!S$2:S$31)</f>
        <v>0.46923034261788615</v>
      </c>
      <c r="FZ22">
        <f>SUMIF('1980'!$A$2:$A$31,$A22,'1980'!Q$2:Q$31)</f>
        <v>0.3794076610618799</v>
      </c>
      <c r="GA22">
        <f t="shared" si="116"/>
        <v>8.9822681556006256E-2</v>
      </c>
      <c r="GB22">
        <f t="shared" si="117"/>
        <v>0.55292167046875551</v>
      </c>
      <c r="GC22">
        <f t="shared" si="118"/>
        <v>0.44707832953124449</v>
      </c>
      <c r="GD22">
        <f t="shared" si="119"/>
        <v>0.10584334093751102</v>
      </c>
      <c r="GE22">
        <f t="shared" si="120"/>
        <v>7.4587225840283544E-2</v>
      </c>
      <c r="GF22">
        <f t="shared" si="121"/>
        <v>8.9532188196183082E-2</v>
      </c>
      <c r="GG22">
        <f>SUMIF('1984'!$A$2:$A$31,$A22,'1984'!R$2:R$31)</f>
        <v>0.54854451599259701</v>
      </c>
      <c r="GH22">
        <f>SUMIF('1984'!$A$2:$A$31,$A22,'1984'!Q$2:Q$31)</f>
        <v>0.54854451599259701</v>
      </c>
      <c r="GI22">
        <f>SUMIF('1984'!$A$2:$A$31,$A22,'1984'!P$2:P$31)</f>
        <v>0.41781390136527896</v>
      </c>
      <c r="GJ22">
        <f t="shared" si="122"/>
        <v>0.13073061462731805</v>
      </c>
      <c r="GK22">
        <f t="shared" si="123"/>
        <v>0.56764085264800046</v>
      </c>
      <c r="GL22">
        <f t="shared" si="124"/>
        <v>0.43235914735199954</v>
      </c>
      <c r="GM22">
        <f t="shared" si="125"/>
        <v>0.13528170529600092</v>
      </c>
      <c r="GN22">
        <f t="shared" si="126"/>
        <v>4.0907933071311797E-2</v>
      </c>
      <c r="GO22">
        <f t="shared" si="127"/>
        <v>2.9438364358489899E-2</v>
      </c>
      <c r="GP22">
        <f>SUMIF('1988'!$A$2:$A$31,$A22,'1988'!X$2:X$31)</f>
        <v>0.50895885722188294</v>
      </c>
      <c r="GQ22">
        <f>SUMIF('1988'!$A$2:$A$31,$A22,'1988'!R$2:R$31)</f>
        <v>0.50895885722188294</v>
      </c>
      <c r="GR22">
        <f>SUMIF('1988'!$A$2:$A$31,$A22,'1988'!S$2:S$31)</f>
        <v>0.43701307432623576</v>
      </c>
      <c r="GS22">
        <f t="shared" si="128"/>
        <v>7.1945782895647181E-2</v>
      </c>
      <c r="GT22">
        <f t="shared" si="129"/>
        <v>0.53802744061227337</v>
      </c>
      <c r="GU22">
        <f t="shared" si="130"/>
        <v>0.46197255938772663</v>
      </c>
      <c r="GV22">
        <f t="shared" si="131"/>
        <v>7.6054881224546733E-2</v>
      </c>
      <c r="GW22">
        <f t="shared" si="132"/>
        <v>-5.8784831731670872E-2</v>
      </c>
      <c r="GX22">
        <f t="shared" si="133"/>
        <v>-5.9226824071454187E-2</v>
      </c>
      <c r="GY22">
        <f>SUMIF('1992'!$A$2:$A$31,$A22,'1992'!AJ$2:AJ$31)</f>
        <v>2.3418001612183046</v>
      </c>
      <c r="GZ22">
        <f>SUMIF('1992'!$A$2:$A$31,$A22,'1992'!Z$2:Z$31)</f>
        <v>0.31591990227478733</v>
      </c>
      <c r="HA22">
        <f>SUMIF('1992'!$A$2:$A$31,$A22,'1992'!AB$2:AB$31)</f>
        <v>0.34180016121830448</v>
      </c>
      <c r="HB22">
        <f t="shared" si="134"/>
        <v>-2.5880258943517143E-2</v>
      </c>
      <c r="HC22">
        <f t="shared" si="135"/>
        <v>0.48032577962874556</v>
      </c>
      <c r="HD22">
        <f t="shared" si="136"/>
        <v>0.51967422037125455</v>
      </c>
      <c r="HE22">
        <f t="shared" si="137"/>
        <v>-3.9348440742508983E-2</v>
      </c>
      <c r="HF22">
        <f t="shared" si="138"/>
        <v>-9.7826041839164324E-2</v>
      </c>
      <c r="HG22">
        <f t="shared" si="139"/>
        <v>-0.11540332196705572</v>
      </c>
      <c r="HH22">
        <f>SUMIF('1996'!$B$2:$B$31,$B22,'1996'!AG$2:AG$31)</f>
        <v>0.48042230735783936</v>
      </c>
      <c r="HI22">
        <f>SUMIF('1996'!$B$2:$B$31,$B22,'1996'!Y$2:Y$31)</f>
        <v>0.48042230735783936</v>
      </c>
      <c r="HJ22">
        <f>SUMIF('1996'!$B$2:$B$31,$B22,'1996'!AA$2:AA$31)</f>
        <v>0.32114722184322231</v>
      </c>
      <c r="HK22">
        <f t="shared" si="140"/>
        <v>0.15927508551461705</v>
      </c>
      <c r="HL22">
        <f t="shared" si="141"/>
        <v>0.59935200859828675</v>
      </c>
      <c r="HM22">
        <f t="shared" si="142"/>
        <v>0.40064799140171331</v>
      </c>
      <c r="HN22">
        <f t="shared" si="143"/>
        <v>0.19870401719657343</v>
      </c>
      <c r="HO22">
        <f t="shared" si="144"/>
        <v>0.1851553444581342</v>
      </c>
      <c r="HP22">
        <f t="shared" si="145"/>
        <v>0.23805245793908242</v>
      </c>
      <c r="HQ22">
        <f>SUMIF('2000'!$B$2:$B$31,$B22,'2000'!AG$2:AG$31)</f>
        <v>0.61527379110025593</v>
      </c>
      <c r="HR22">
        <f>SUMIF('2000'!$B$2:$B$31,$B22,'2000'!E$2:E$31)</f>
        <v>0.61624649859943981</v>
      </c>
      <c r="HS22">
        <f>SUMIF('2000'!$B$2:$B$31,$B22,'2000'!G$2:G$31)</f>
        <v>0.27871148459383754</v>
      </c>
      <c r="HT22">
        <f t="shared" si="146"/>
        <v>0.33753501400560226</v>
      </c>
      <c r="HU22">
        <f t="shared" si="147"/>
        <v>0.68857589984350553</v>
      </c>
      <c r="HV22">
        <f t="shared" si="148"/>
        <v>0.31142410015649452</v>
      </c>
      <c r="HW22">
        <f t="shared" si="149"/>
        <v>0.37715179968701101</v>
      </c>
      <c r="HX22">
        <f t="shared" si="150"/>
        <v>0.17825992849098521</v>
      </c>
      <c r="HY22">
        <f t="shared" si="151"/>
        <v>0.17844778249043758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f>SUMIF('2008'!$A$2:$A$31,$B22,'2008'!Z$2:Z$31)</f>
        <v>0.51898840938964219</v>
      </c>
      <c r="IJ22">
        <f>SUMIF('2008'!$A$2:$A$31,$B22,'2008'!U$2:U$31)</f>
        <v>0.51898840938964219</v>
      </c>
      <c r="IK22">
        <f>SUMIF('2008'!$A$2:$A$31,$B22,'2008'!T$2:T$31)</f>
        <v>0.42733060469847012</v>
      </c>
      <c r="IL22">
        <f t="shared" si="152"/>
        <v>9.1657804691172073E-2</v>
      </c>
      <c r="IM22">
        <f t="shared" si="153"/>
        <v>0.54842859718902237</v>
      </c>
      <c r="IN22">
        <f t="shared" si="154"/>
        <v>0.45157140281097752</v>
      </c>
      <c r="IO22">
        <f t="shared" si="155"/>
        <v>9.6857194378044853E-2</v>
      </c>
      <c r="IP22">
        <v>0</v>
      </c>
      <c r="IQ22">
        <v>0</v>
      </c>
      <c r="IR22">
        <f>SUMIF('2012'!$A$2:$A$31,$B22,'2012'!W$2:W$31)</f>
        <v>2.5230522971374469</v>
      </c>
      <c r="IS22">
        <f>SUMIF('2012'!$A$2:$A$31,$B22,'2012'!R$2:R$31)</f>
        <v>0.4210617255962541</v>
      </c>
      <c r="IT22">
        <f>SUMIF('2012'!$A$2:$A$31,$B22,'2012'!S$2:S$31)</f>
        <v>0.52305229713744716</v>
      </c>
      <c r="IU22">
        <f t="shared" si="156"/>
        <v>-0.10199057154119306</v>
      </c>
      <c r="IV22">
        <f t="shared" si="157"/>
        <v>0.44598609432477376</v>
      </c>
      <c r="IW22">
        <f t="shared" si="158"/>
        <v>0.55401390567522624</v>
      </c>
      <c r="IX22">
        <f t="shared" si="159"/>
        <v>-0.10802781135045247</v>
      </c>
      <c r="IY22">
        <f t="shared" si="160"/>
        <v>-0.19364837623236514</v>
      </c>
      <c r="IZ22">
        <f t="shared" si="161"/>
        <v>-0.20488500572849733</v>
      </c>
      <c r="JA22">
        <f>SUMIF('2016'!$A$2:$A$31,$B22,'2016'!W$2:W$31)</f>
        <v>0.45753241237241499</v>
      </c>
      <c r="JB22">
        <f>SUMIF('2016'!$A$2:$A$31,$B22,'2016'!R$2:R$31)</f>
        <v>0.45753241237241499</v>
      </c>
      <c r="JC22">
        <f>SUMIF('2016'!$A$2:$A$31,$B22,'2016'!S$2:S$31)</f>
        <v>0.38028251916727385</v>
      </c>
      <c r="JD22">
        <f t="shared" si="162"/>
        <v>7.724989320514114E-2</v>
      </c>
      <c r="JE22">
        <f t="shared" si="163"/>
        <v>0.54610200313759971</v>
      </c>
      <c r="JF22">
        <f t="shared" si="164"/>
        <v>0.4538979968624004</v>
      </c>
      <c r="JG22">
        <f t="shared" si="165"/>
        <v>9.2204006275199313E-2</v>
      </c>
      <c r="JH22">
        <f t="shared" si="166"/>
        <v>0.1792404647463342</v>
      </c>
      <c r="JI22">
        <f t="shared" si="167"/>
        <v>0.20023181762565179</v>
      </c>
    </row>
    <row r="23" spans="1:269" x14ac:dyDescent="0.3">
      <c r="A23" t="s">
        <v>79</v>
      </c>
      <c r="B23" t="s">
        <v>80</v>
      </c>
      <c r="C23" t="s">
        <v>80</v>
      </c>
      <c r="D23">
        <f>SUMIF('1960'!$A$2:$A$31,$A23,'1960'!D$2:D$31)</f>
        <v>2.537595907928389</v>
      </c>
      <c r="E23">
        <f>SUMIF('1960'!$A$2:$A$31,$A23,'1960'!C$2:C$31)</f>
        <v>0.46240409207161126</v>
      </c>
      <c r="F23">
        <f>SUMIF('1960'!$A$2:$A$31,$A23,'1960'!B$2:B$31)</f>
        <v>0.53759590792838874</v>
      </c>
      <c r="G23">
        <f t="shared" si="0"/>
        <v>-7.5191815856777477E-2</v>
      </c>
      <c r="H23">
        <f t="shared" si="1"/>
        <v>0.46240409207161126</v>
      </c>
      <c r="I23">
        <f t="shared" si="2"/>
        <v>0.53759590792838874</v>
      </c>
      <c r="J23">
        <f t="shared" si="3"/>
        <v>-7.5191815856777477E-2</v>
      </c>
      <c r="K23">
        <f>SUMIF('1964'!$A$2:$A$31,$A23,'1964'!D$2:D$31)</f>
        <v>2.7129954841946815</v>
      </c>
      <c r="L23">
        <f>SUMIF('1964'!$A$2:$A$31,$A23,'1964'!C$2:C$31)</f>
        <v>0.28700451580531861</v>
      </c>
      <c r="M23">
        <f>SUMIF('1964'!$A$2:$A$31,$A23,'1964'!B$2:B$31)</f>
        <v>0.71299548419468139</v>
      </c>
      <c r="N23">
        <f t="shared" si="4"/>
        <v>-0.42599096838936279</v>
      </c>
      <c r="O23">
        <f t="shared" si="5"/>
        <v>0.28700451580531861</v>
      </c>
      <c r="P23">
        <f t="shared" si="6"/>
        <v>0.71299548419468139</v>
      </c>
      <c r="Q23">
        <f t="shared" si="7"/>
        <v>-0.42599096838936279</v>
      </c>
      <c r="R23">
        <f t="shared" si="8"/>
        <v>-0.35079915253258531</v>
      </c>
      <c r="S23">
        <f t="shared" si="9"/>
        <v>-0.35079915253258531</v>
      </c>
      <c r="T23">
        <f>SUMIF('1968'!$A$2:$A$31,$A23,'1968'!E$2:E$31)</f>
        <v>2.5084745762711864</v>
      </c>
      <c r="U23">
        <f>SUMIF('1968'!$A$2:$A$31,$A23,'1968'!C$2:C$31)</f>
        <v>0.43502824858757061</v>
      </c>
      <c r="V23">
        <f>SUMIF('1968'!$A$2:$A$31,$A23,'1968'!B$2:B$31)</f>
        <v>0.50847457627118642</v>
      </c>
      <c r="W23">
        <f t="shared" si="10"/>
        <v>-7.3446327683615809E-2</v>
      </c>
      <c r="X23">
        <f t="shared" si="11"/>
        <v>0.46107784431137727</v>
      </c>
      <c r="Y23">
        <f t="shared" si="12"/>
        <v>0.53892215568862278</v>
      </c>
      <c r="Z23">
        <f t="shared" si="13"/>
        <v>-7.7844311377245512E-2</v>
      </c>
      <c r="AA23">
        <f t="shared" si="14"/>
        <v>0.35254464070574698</v>
      </c>
      <c r="AB23">
        <f t="shared" si="15"/>
        <v>0.34814665701211728</v>
      </c>
      <c r="AC23">
        <f>SUMIF('1972'!$A$2:$A$31,$A23,'1972'!E$2:E$31)</f>
        <v>0.52266288951841355</v>
      </c>
      <c r="AD23">
        <f>SUMIF('1972'!$A$2:$A$31,$A23,'1972'!C$2:C$31)</f>
        <v>0.52266288951841355</v>
      </c>
      <c r="AE23">
        <f>SUMIF('1972'!$A$2:$A$31,$A23,'1972'!B$2:B$31)</f>
        <v>0.44759206798866857</v>
      </c>
      <c r="AF23">
        <f t="shared" si="16"/>
        <v>7.507082152974498E-2</v>
      </c>
      <c r="AG23">
        <f t="shared" si="17"/>
        <v>0.53868613138686128</v>
      </c>
      <c r="AH23">
        <f t="shared" si="18"/>
        <v>0.46131386861313872</v>
      </c>
      <c r="AI23">
        <f t="shared" si="19"/>
        <v>7.7372262773722555E-2</v>
      </c>
      <c r="AJ23">
        <f t="shared" si="20"/>
        <v>0.14851714921336079</v>
      </c>
      <c r="AK23">
        <f t="shared" si="21"/>
        <v>0.15521657415096807</v>
      </c>
      <c r="AL23">
        <f>SUMIF('1976'!$A$2:$A$31,$A23,'1976'!F$2:F$31)</f>
        <v>0.58525345622119818</v>
      </c>
      <c r="AM23">
        <f>SUMIF('1976'!$A$2:$A$31,$A23,'1976'!C$2:C$31)</f>
        <v>0.58525345622119818</v>
      </c>
      <c r="AN23">
        <f>SUMIF('1976'!$A$2:$A$31,$A23,'1976'!B$2:B$31)</f>
        <v>0.37788018433179721</v>
      </c>
      <c r="AO23">
        <f t="shared" si="22"/>
        <v>0.20737327188940097</v>
      </c>
      <c r="AP23">
        <f t="shared" si="23"/>
        <v>0.60765550239234456</v>
      </c>
      <c r="AQ23">
        <f t="shared" si="24"/>
        <v>0.3923444976076555</v>
      </c>
      <c r="AR23">
        <f t="shared" si="25"/>
        <v>0.21531100478468906</v>
      </c>
      <c r="AS23">
        <f t="shared" si="26"/>
        <v>0.13230245035965599</v>
      </c>
      <c r="AT23">
        <f t="shared" si="27"/>
        <v>0.13793874201096651</v>
      </c>
      <c r="AU23">
        <f>SUMIF('1980'!$A$2:$A$31,$A23,'1980'!G$2:G$31)</f>
        <v>0.53955586398334487</v>
      </c>
      <c r="AV23">
        <f>SUMIF('1980'!$A$2:$A$31,$A23,'1980'!E$2:E$31)</f>
        <v>0.53955586398334487</v>
      </c>
      <c r="AW23">
        <f>SUMIF('1980'!$A$2:$A$31,$A23,'1980'!C$2:C$31)</f>
        <v>0.34177654406662039</v>
      </c>
      <c r="AX23">
        <f t="shared" si="28"/>
        <v>0.19777931991672448</v>
      </c>
      <c r="AY23">
        <f t="shared" si="29"/>
        <v>0.61220472440944884</v>
      </c>
      <c r="AZ23">
        <f t="shared" si="30"/>
        <v>0.38779527559055116</v>
      </c>
      <c r="BA23">
        <f t="shared" si="31"/>
        <v>0.22440944881889768</v>
      </c>
      <c r="BB23">
        <f t="shared" si="32"/>
        <v>-9.5939519726764844E-3</v>
      </c>
      <c r="BC23">
        <f t="shared" si="33"/>
        <v>9.0984440342086192E-3</v>
      </c>
      <c r="BD23">
        <f>SUMIF('1984'!$A$2:$A$31,$A23,'1984'!F$2:F$31)</f>
        <v>0.60919909938887107</v>
      </c>
      <c r="BE23">
        <f>SUMIF('1984'!$A$2:$A$31,$A23,'1984'!E$2:E$31)</f>
        <v>0.60919909938887107</v>
      </c>
      <c r="BF23">
        <f>SUMIF('1984'!$A$2:$A$31,$A23,'1984'!D$2:D$31)</f>
        <v>0.3634609199099389</v>
      </c>
      <c r="BG23">
        <f t="shared" si="34"/>
        <v>0.24573817947893217</v>
      </c>
      <c r="BH23">
        <f t="shared" si="35"/>
        <v>0.62632275132275128</v>
      </c>
      <c r="BI23">
        <f t="shared" si="36"/>
        <v>0.37367724867724866</v>
      </c>
      <c r="BJ23">
        <f t="shared" si="37"/>
        <v>0.25264550264550262</v>
      </c>
      <c r="BK23">
        <f t="shared" si="38"/>
        <v>4.795885956220769E-2</v>
      </c>
      <c r="BL23">
        <f t="shared" si="39"/>
        <v>2.8236053826604934E-2</v>
      </c>
      <c r="BM23">
        <f>SUMIF('1988'!$A$2:$A$31,$A23,'1988'!H$2:H$31)</f>
        <v>0.54025218234723571</v>
      </c>
      <c r="BN23">
        <f>SUMIF('1988'!$A$2:$A$31,$A23,'1988'!B$2:B$31)</f>
        <v>0.54025218234723571</v>
      </c>
      <c r="BO23">
        <f>SUMIF('1988'!$A$2:$A$31,$A23,'1988'!C$2:C$31)</f>
        <v>0.42935661170384742</v>
      </c>
      <c r="BP23">
        <f t="shared" si="40"/>
        <v>0.11089557064338829</v>
      </c>
      <c r="BQ23">
        <f t="shared" si="41"/>
        <v>0.55718572857619209</v>
      </c>
      <c r="BR23">
        <f t="shared" si="42"/>
        <v>0.44281427142380797</v>
      </c>
      <c r="BS23">
        <f t="shared" si="43"/>
        <v>0.11437145715238412</v>
      </c>
      <c r="BT23">
        <f t="shared" si="44"/>
        <v>-0.13484260883554389</v>
      </c>
      <c r="BU23">
        <f t="shared" si="45"/>
        <v>-0.1382740454931185</v>
      </c>
      <c r="BV23">
        <f>SUMIF('1992'!$A$2:$A$31,A23,'1992'!L$2:L$31)</f>
        <v>0.3867435158501441</v>
      </c>
      <c r="BW23">
        <f>SUMIF('1992'!$A$2:$A$31,$A23,'1992'!B$2:B$31)</f>
        <v>0.3867435158501441</v>
      </c>
      <c r="BX23">
        <f>SUMIF('1992'!$A$2:$A$31,$A23,'1992'!D$2:D$31)</f>
        <v>0.36772334293948128</v>
      </c>
      <c r="BY23">
        <f t="shared" si="46"/>
        <v>1.9020172910662825E-2</v>
      </c>
      <c r="BZ23">
        <f t="shared" si="47"/>
        <v>0.47166559816425058</v>
      </c>
      <c r="CA23">
        <f t="shared" si="48"/>
        <v>0.44846892940207433</v>
      </c>
      <c r="CB23">
        <f t="shared" si="49"/>
        <v>2.3196668762176242E-2</v>
      </c>
      <c r="CC23">
        <f t="shared" si="50"/>
        <v>-9.1875397732725461E-2</v>
      </c>
      <c r="CD23">
        <f t="shared" si="51"/>
        <v>-9.1174788390207873E-2</v>
      </c>
      <c r="CE23">
        <f>SUMIF('1996'!$B$2:$B$31,B23,'1996'!M$2:M$31)</f>
        <v>0.41971664698937428</v>
      </c>
      <c r="CF23">
        <f>SUMIF('1996'!$B$2:$B$31,B23,'1996'!E$2:E$31)</f>
        <v>0.41971664698937428</v>
      </c>
      <c r="CG23">
        <f>SUMIF('1996'!$B$2:$B$31,B23,'1996'!G$2:G$31)</f>
        <v>0.40023612750885479</v>
      </c>
      <c r="CH23">
        <f t="shared" si="52"/>
        <v>1.9480519480519487E-2</v>
      </c>
      <c r="CI23">
        <f t="shared" si="53"/>
        <v>0.51187904967602593</v>
      </c>
      <c r="CJ23">
        <f t="shared" si="54"/>
        <v>0.48812095032397407</v>
      </c>
      <c r="CK23">
        <f t="shared" si="55"/>
        <v>2.3758099352051865E-2</v>
      </c>
      <c r="CL23">
        <f t="shared" si="56"/>
        <v>4.6034656985666222E-4</v>
      </c>
      <c r="CM23">
        <f t="shared" si="57"/>
        <v>5.6143058987562222E-4</v>
      </c>
      <c r="CN23">
        <f>SUMIF('2000'!$B$2:$B$31,$B23,'2000'!M$2:M$31)</f>
        <v>0.48939440516446359</v>
      </c>
      <c r="CO23">
        <f>SUMIF('2000'!$B$2:$B$31,$B23,'2000'!E$2:E$31)</f>
        <v>0.48939440516446359</v>
      </c>
      <c r="CP23">
        <f>SUMIF('2000'!$B$2:$B$31,$B23,'2000'!G$2:G$31)</f>
        <v>0.34306793728865664</v>
      </c>
      <c r="CQ23">
        <f t="shared" si="58"/>
        <v>0.14632646787580694</v>
      </c>
      <c r="CR23">
        <f t="shared" si="59"/>
        <v>0.58788774002954214</v>
      </c>
      <c r="CS23">
        <f t="shared" si="60"/>
        <v>0.41211225997045792</v>
      </c>
      <c r="CT23">
        <f t="shared" si="61"/>
        <v>0.17577548005908422</v>
      </c>
      <c r="CU23">
        <f t="shared" si="62"/>
        <v>0.12684594839528746</v>
      </c>
      <c r="CV23">
        <f t="shared" si="63"/>
        <v>0.15201738070703236</v>
      </c>
      <c r="CW23">
        <f>SUMIF('2004'!$A$2:$A$31,$B23,'2004'!S$2:S$31)</f>
        <v>2.4794596084918665</v>
      </c>
      <c r="CX23">
        <f>SUMIF('2004'!$A$2:$A$31,$B23,'2004'!Q$2:Q$31)</f>
        <v>0.47642679900744417</v>
      </c>
      <c r="CY23">
        <f>SUMIF('2004'!$A$2:$A$31,$B23,'2004'!O$2:O$31)</f>
        <v>0.47945960849186653</v>
      </c>
      <c r="CZ23">
        <f t="shared" si="64"/>
        <v>-3.0328094844223608E-3</v>
      </c>
      <c r="DA23">
        <f t="shared" si="65"/>
        <v>0.49841361407556967</v>
      </c>
      <c r="DB23">
        <f t="shared" si="66"/>
        <v>0.50158638592443028</v>
      </c>
      <c r="DC23">
        <f t="shared" si="67"/>
        <v>-3.1727718488606116E-3</v>
      </c>
      <c r="DD23">
        <f t="shared" si="68"/>
        <v>-0.1493592773602293</v>
      </c>
      <c r="DE23">
        <f t="shared" si="69"/>
        <v>-0.15519015255589297</v>
      </c>
      <c r="DF23">
        <f>SUMIF('2008'!$A$2:$A$31,$B23,'2008'!J$2:J$31)</f>
        <v>2.4943217665615141</v>
      </c>
      <c r="DG23">
        <f>SUMIF('2008'!$A$2:$A$31,$B23,'2008'!E$2:E$31)</f>
        <v>0.47318611987381703</v>
      </c>
      <c r="DH23">
        <f>SUMIF('2008'!$A$2:$A$31,$B23,'2008'!D$2:D$31)</f>
        <v>0.49432176656151422</v>
      </c>
      <c r="DI23">
        <f t="shared" si="70"/>
        <v>-2.1135646687697185E-2</v>
      </c>
      <c r="DJ23">
        <f t="shared" si="71"/>
        <v>0.48907727420932506</v>
      </c>
      <c r="DK23">
        <f t="shared" si="72"/>
        <v>0.51092272579067499</v>
      </c>
      <c r="DL23">
        <f t="shared" si="73"/>
        <v>-2.1845451581349928E-2</v>
      </c>
      <c r="DM23">
        <f t="shared" si="74"/>
        <v>1.8102837203274824E-2</v>
      </c>
      <c r="DN23">
        <f t="shared" si="75"/>
        <v>1.8672679732489317E-2</v>
      </c>
      <c r="DO23">
        <f>SUMIF('2012'!$A$2:$A$31,$B23,'2012'!K$2:K$31)</f>
        <v>2.5369442705072007</v>
      </c>
      <c r="DP23">
        <f>SUMIF('2012'!$A$2:$A$31,$B23,'2012'!F$2:F$31)</f>
        <v>0.40670006261740765</v>
      </c>
      <c r="DQ23">
        <f>SUMIF('2012'!$A$2:$A$31,$B23,'2012'!G$2:G$31)</f>
        <v>0.53694427050720095</v>
      </c>
      <c r="DR23">
        <f t="shared" si="76"/>
        <v>-0.1302442078897933</v>
      </c>
      <c r="DS23">
        <f t="shared" si="77"/>
        <v>0.43098871930988725</v>
      </c>
      <c r="DT23">
        <f t="shared" si="78"/>
        <v>0.56901128069011275</v>
      </c>
      <c r="DU23">
        <f t="shared" si="79"/>
        <v>-0.13802256138022551</v>
      </c>
      <c r="DV23">
        <f t="shared" si="80"/>
        <v>-0.10910856120209611</v>
      </c>
      <c r="DW23">
        <f t="shared" si="81"/>
        <v>-0.11617710979887558</v>
      </c>
      <c r="DX23">
        <f>SUMIF('2016'!$A$2:$A$31,$B23,'2016'!I$2:I$31)</f>
        <v>2.4570496556723449</v>
      </c>
      <c r="DY23">
        <f>SUMIF('2016'!$A$2:$A$31,$B23,'2016'!D$2:D$31)</f>
        <v>0.4153678869155491</v>
      </c>
      <c r="DZ23">
        <f>SUMIF('2016'!$A$2:$A$31,$B23,'2016'!E$2:E$31)</f>
        <v>0.45704965567234507</v>
      </c>
      <c r="EA23">
        <f t="shared" si="82"/>
        <v>-4.1681768756795967E-2</v>
      </c>
      <c r="EB23">
        <f t="shared" si="83"/>
        <v>0.47611134191940174</v>
      </c>
      <c r="EC23">
        <f t="shared" si="84"/>
        <v>0.52388865808059826</v>
      </c>
      <c r="ED23">
        <f t="shared" si="85"/>
        <v>-4.7777316161196515E-2</v>
      </c>
      <c r="EE23">
        <f t="shared" si="86"/>
        <v>8.8562439132997328E-2</v>
      </c>
      <c r="EF23">
        <f t="shared" si="87"/>
        <v>9.0245245219028991E-2</v>
      </c>
      <c r="EG23">
        <f>SUMIF('1960'!$A$2:$A$31,$A23,'1960'!L$2:L$31)</f>
        <v>2.5369220604968539</v>
      </c>
      <c r="EH23">
        <f>SUMIF('1960'!$A$2:$A$31,$A23,'1960'!K$2:K$31)</f>
        <v>0.46307793950314619</v>
      </c>
      <c r="EI23">
        <f>SUMIF('1960'!$A$2:$A$31,$A23,'1960'!J$2:J$31)</f>
        <v>0.53692206049685387</v>
      </c>
      <c r="EJ23">
        <f t="shared" si="88"/>
        <v>-7.3844120993707685E-2</v>
      </c>
      <c r="EK23">
        <f t="shared" si="89"/>
        <v>0.46307793950314619</v>
      </c>
      <c r="EL23">
        <f t="shared" si="90"/>
        <v>0.53692206049685387</v>
      </c>
      <c r="EM23">
        <f t="shared" si="91"/>
        <v>-7.3844120993707685E-2</v>
      </c>
      <c r="EN23">
        <f>SUMIF('1964'!$A$2:$A$31,$A23,'1964'!L$2:L$31)</f>
        <v>2.7135174273380596</v>
      </c>
      <c r="EO23">
        <f>SUMIF('1964'!$A$2:$A$31,$A23,'1964'!K$2:K$31)</f>
        <v>0.28648257266194055</v>
      </c>
      <c r="EP23">
        <f>SUMIF('1964'!$A$2:$A$31,$A23,'1964'!J$2:J$31)</f>
        <v>0.71351742733805945</v>
      </c>
      <c r="EQ23">
        <f t="shared" si="92"/>
        <v>-0.4270348546761189</v>
      </c>
      <c r="ER23">
        <f t="shared" si="93"/>
        <v>0.28648257266194055</v>
      </c>
      <c r="ES23">
        <f t="shared" si="94"/>
        <v>0.71351742733805945</v>
      </c>
      <c r="ET23">
        <f t="shared" si="95"/>
        <v>-0.4270348546761189</v>
      </c>
      <c r="EU23">
        <f t="shared" si="96"/>
        <v>-0.35319073368241122</v>
      </c>
      <c r="EV23">
        <f t="shared" si="97"/>
        <v>-0.35319073368241122</v>
      </c>
      <c r="EW23">
        <f>SUMIF('1968'!$A$2:$A$31,$A23,'1968'!O$2:O$31)</f>
        <v>2.4969354680172398</v>
      </c>
      <c r="EX23">
        <f>SUMIF('1968'!$A$2:$A$31,$A23,'1968'!M$2:M$31)</f>
        <v>0.44271499882025395</v>
      </c>
      <c r="EY23">
        <f>SUMIF('1968'!$A$2:$A$31,$A23,'1968'!L$2:L$31)</f>
        <v>0.49693546801723987</v>
      </c>
      <c r="EZ23">
        <f t="shared" si="98"/>
        <v>-5.4220469196985921E-2</v>
      </c>
      <c r="FA23">
        <f t="shared" si="99"/>
        <v>0.47114859668006581</v>
      </c>
      <c r="FB23">
        <f t="shared" si="100"/>
        <v>0.52885140331993419</v>
      </c>
      <c r="FC23">
        <f t="shared" si="101"/>
        <v>-5.7702806639868376E-2</v>
      </c>
      <c r="FD23">
        <f t="shared" si="102"/>
        <v>0.37281438547913298</v>
      </c>
      <c r="FE23">
        <f t="shared" si="103"/>
        <v>0.36933204803625053</v>
      </c>
      <c r="FF23">
        <f>SUMIF('1972'!$A$2:$A$31,$A23,'1972'!O$2:O$31)</f>
        <v>0.52592343543653841</v>
      </c>
      <c r="FG23">
        <f>SUMIF('1972'!$A$2:$A$31,$A23,'1972'!M$2:M$31)</f>
        <v>0.52592343543653841</v>
      </c>
      <c r="FH23">
        <f>SUMIF('1972'!$A$2:$A$31,$A23,'1972'!L$2:L$31)</f>
        <v>0.44409832210157035</v>
      </c>
      <c r="FI23">
        <f t="shared" si="104"/>
        <v>8.1825113334968058E-2</v>
      </c>
      <c r="FJ23">
        <f t="shared" si="105"/>
        <v>0.54217694742365274</v>
      </c>
      <c r="FK23">
        <f t="shared" si="106"/>
        <v>0.45782305257634731</v>
      </c>
      <c r="FL23">
        <f t="shared" si="107"/>
        <v>8.4353894847305433E-2</v>
      </c>
      <c r="FM23">
        <f t="shared" si="108"/>
        <v>0.13604558253195398</v>
      </c>
      <c r="FN23">
        <f t="shared" si="109"/>
        <v>0.14205670148717381</v>
      </c>
      <c r="FO23">
        <f>SUMIF('1976'!$A$2:$A$31,$A23,'1976'!R$2:R$31)</f>
        <v>0.5837392995917402</v>
      </c>
      <c r="FP23">
        <f>SUMIF('1976'!$A$2:$A$31,$A23,'1976'!O$2:O$31)</f>
        <v>0.5837392995917402</v>
      </c>
      <c r="FQ23">
        <f>SUMIF('1976'!$A$2:$A$31,$A23,'1976'!N$2:N$31)</f>
        <v>0.37649833265054433</v>
      </c>
      <c r="FR23">
        <f t="shared" si="110"/>
        <v>0.20724096694119587</v>
      </c>
      <c r="FS23">
        <f t="shared" si="111"/>
        <v>0.60791129194617177</v>
      </c>
      <c r="FT23">
        <f t="shared" si="112"/>
        <v>0.39208870805382817</v>
      </c>
      <c r="FU23">
        <f t="shared" si="113"/>
        <v>0.2158225838923436</v>
      </c>
      <c r="FV23">
        <f t="shared" si="114"/>
        <v>0.12541585360622781</v>
      </c>
      <c r="FW23">
        <f t="shared" si="115"/>
        <v>0.13146868904503817</v>
      </c>
      <c r="FX23">
        <f>SUMIF('1980'!$A$2:$A$31,$A23,'1980'!U$2:U$31)</f>
        <v>0.53035315304822461</v>
      </c>
      <c r="FY23">
        <f>SUMIF('1980'!$A$2:$A$31,$A23,'1980'!S$2:S$31)</f>
        <v>0.53035315304822461</v>
      </c>
      <c r="FZ23">
        <f>SUMIF('1980'!$A$2:$A$31,$A23,'1980'!Q$2:Q$31)</f>
        <v>0.34452301578963801</v>
      </c>
      <c r="GA23">
        <f t="shared" si="116"/>
        <v>0.1858301372585866</v>
      </c>
      <c r="GB23">
        <f t="shared" si="117"/>
        <v>0.60620367994789093</v>
      </c>
      <c r="GC23">
        <f t="shared" si="118"/>
        <v>0.39379632005210913</v>
      </c>
      <c r="GD23">
        <f t="shared" si="119"/>
        <v>0.2124073598957818</v>
      </c>
      <c r="GE23">
        <f t="shared" si="120"/>
        <v>-2.1410829682609267E-2</v>
      </c>
      <c r="GF23">
        <f t="shared" si="121"/>
        <v>-3.4152239965618003E-3</v>
      </c>
      <c r="GG23">
        <f>SUMIF('1984'!$A$2:$A$31,$A23,'1984'!R$2:R$31)</f>
        <v>0.61118824846888953</v>
      </c>
      <c r="GH23">
        <f>SUMIF('1984'!$A$2:$A$31,$A23,'1984'!Q$2:Q$31)</f>
        <v>0.61118824846888953</v>
      </c>
      <c r="GI23">
        <f>SUMIF('1984'!$A$2:$A$31,$A23,'1984'!P$2:P$31)</f>
        <v>0.36037131321388199</v>
      </c>
      <c r="GJ23">
        <f t="shared" si="122"/>
        <v>0.25081693525500753</v>
      </c>
      <c r="GK23">
        <f t="shared" si="123"/>
        <v>0.62907954650797981</v>
      </c>
      <c r="GL23">
        <f t="shared" si="124"/>
        <v>0.37092045349202024</v>
      </c>
      <c r="GM23">
        <f t="shared" si="125"/>
        <v>0.25815909301595957</v>
      </c>
      <c r="GN23">
        <f t="shared" si="126"/>
        <v>6.4986797996420931E-2</v>
      </c>
      <c r="GO23">
        <f t="shared" si="127"/>
        <v>4.5751733120177773E-2</v>
      </c>
      <c r="GP23">
        <f>SUMIF('1988'!$A$2:$A$31,$A23,'1988'!X$2:X$31)</f>
        <v>0.54887867305652105</v>
      </c>
      <c r="GQ23">
        <f>SUMIF('1988'!$A$2:$A$31,$A23,'1988'!R$2:R$31)</f>
        <v>0.54887867305652105</v>
      </c>
      <c r="GR23">
        <f>SUMIF('1988'!$A$2:$A$31,$A23,'1988'!S$2:S$31)</f>
        <v>0.42278381962393946</v>
      </c>
      <c r="GS23">
        <f t="shared" si="128"/>
        <v>0.12609485343258159</v>
      </c>
      <c r="GT23">
        <f t="shared" si="129"/>
        <v>0.56488613813050048</v>
      </c>
      <c r="GU23">
        <f t="shared" si="130"/>
        <v>0.43511386186949952</v>
      </c>
      <c r="GV23">
        <f t="shared" si="131"/>
        <v>0.12977227626100096</v>
      </c>
      <c r="GW23">
        <f t="shared" si="132"/>
        <v>-0.12472208182242595</v>
      </c>
      <c r="GX23">
        <f t="shared" si="133"/>
        <v>-0.12838681675495861</v>
      </c>
      <c r="GY23">
        <f>SUMIF('1992'!$A$2:$A$31,$A23,'1992'!AJ$2:AJ$31)</f>
        <v>0.37785975015384909</v>
      </c>
      <c r="GZ23">
        <f>SUMIF('1992'!$A$2:$A$31,$A23,'1992'!Z$2:Z$31)</f>
        <v>0.37785975015384909</v>
      </c>
      <c r="HA23">
        <f>SUMIF('1992'!$A$2:$A$31,$A23,'1992'!AB$2:AB$31)</f>
        <v>0.36840692550035825</v>
      </c>
      <c r="HB23">
        <f t="shared" si="134"/>
        <v>9.4528246534908433E-3</v>
      </c>
      <c r="HC23">
        <f t="shared" si="135"/>
        <v>0.50633340933065518</v>
      </c>
      <c r="HD23">
        <f t="shared" si="136"/>
        <v>0.49366659066934476</v>
      </c>
      <c r="HE23">
        <f t="shared" si="137"/>
        <v>1.2666818661310419E-2</v>
      </c>
      <c r="HF23">
        <f t="shared" si="138"/>
        <v>-0.11664202877909075</v>
      </c>
      <c r="HG23">
        <f t="shared" si="139"/>
        <v>-0.11710545759969054</v>
      </c>
      <c r="HH23">
        <f>SUMIF('1996'!$B$2:$B$31,$B23,'1996'!AG$2:AG$31)</f>
        <v>0.42090595318564944</v>
      </c>
      <c r="HI23">
        <f>SUMIF('1996'!$B$2:$B$31,$B23,'1996'!Y$2:Y$31)</f>
        <v>0.42090595318564944</v>
      </c>
      <c r="HJ23">
        <f>SUMIF('1996'!$B$2:$B$31,$B23,'1996'!AA$2:AA$31)</f>
        <v>0.39960726271664648</v>
      </c>
      <c r="HK23">
        <f t="shared" si="140"/>
        <v>2.1298690469002957E-2</v>
      </c>
      <c r="HL23">
        <f t="shared" si="141"/>
        <v>0.51297888325027252</v>
      </c>
      <c r="HM23">
        <f t="shared" si="142"/>
        <v>0.48702111674972759</v>
      </c>
      <c r="HN23">
        <f t="shared" si="143"/>
        <v>2.5957766500544932E-2</v>
      </c>
      <c r="HO23">
        <f t="shared" si="144"/>
        <v>1.1845865815512113E-2</v>
      </c>
      <c r="HP23">
        <f t="shared" si="145"/>
        <v>1.3290947839234513E-2</v>
      </c>
      <c r="HQ23">
        <f>SUMIF('2000'!$B$2:$B$31,$B23,'2000'!AG$2:AG$31)</f>
        <v>0.48242500617765516</v>
      </c>
      <c r="HR23">
        <f>SUMIF('2000'!$B$2:$B$31,$B23,'2000'!E$2:E$31)</f>
        <v>0.48939440516446359</v>
      </c>
      <c r="HS23">
        <f>SUMIF('2000'!$B$2:$B$31,$B23,'2000'!G$2:G$31)</f>
        <v>0.34306793728865664</v>
      </c>
      <c r="HT23">
        <f t="shared" si="146"/>
        <v>0.14632646787580694</v>
      </c>
      <c r="HU23">
        <f t="shared" si="147"/>
        <v>0.58788774002954214</v>
      </c>
      <c r="HV23">
        <f t="shared" si="148"/>
        <v>0.41211225997045792</v>
      </c>
      <c r="HW23">
        <f t="shared" si="149"/>
        <v>0.17577548005908422</v>
      </c>
      <c r="HX23">
        <f t="shared" si="150"/>
        <v>0.12502777740680399</v>
      </c>
      <c r="HY23">
        <f t="shared" si="151"/>
        <v>0.14981771355853929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f>SUMIF('2008'!$A$2:$A$31,$B23,'2008'!Z$2:Z$31)</f>
        <v>2.5093023314854541</v>
      </c>
      <c r="IJ23">
        <f>SUMIF('2008'!$A$2:$A$31,$B23,'2008'!U$2:U$31)</f>
        <v>0.46027890628710177</v>
      </c>
      <c r="IK23">
        <f>SUMIF('2008'!$A$2:$A$31,$B23,'2008'!T$2:T$31)</f>
        <v>0.50930233148545401</v>
      </c>
      <c r="IL23">
        <f t="shared" si="152"/>
        <v>-4.9023425198352233E-2</v>
      </c>
      <c r="IM23">
        <f t="shared" si="153"/>
        <v>0.4747192791647995</v>
      </c>
      <c r="IN23">
        <f t="shared" si="154"/>
        <v>0.5252807208352005</v>
      </c>
      <c r="IO23">
        <f t="shared" si="155"/>
        <v>-5.0561441670400997E-2</v>
      </c>
      <c r="IP23">
        <v>0</v>
      </c>
      <c r="IQ23">
        <v>0</v>
      </c>
      <c r="IR23">
        <f>SUMIF('2012'!$A$2:$A$31,$B23,'2012'!W$2:W$31)</f>
        <v>2.529980069055477</v>
      </c>
      <c r="IS23">
        <f>SUMIF('2012'!$A$2:$A$31,$B23,'2012'!R$2:R$31)</f>
        <v>0.41462833313624414</v>
      </c>
      <c r="IT23">
        <f>SUMIF('2012'!$A$2:$A$31,$B23,'2012'!S$2:S$31)</f>
        <v>0.52998006905547701</v>
      </c>
      <c r="IU23">
        <f t="shared" si="156"/>
        <v>-0.11535173591923287</v>
      </c>
      <c r="IV23">
        <f t="shared" si="157"/>
        <v>0.43894203372975044</v>
      </c>
      <c r="IW23">
        <f t="shared" si="158"/>
        <v>0.56105796627024951</v>
      </c>
      <c r="IX23">
        <f t="shared" si="159"/>
        <v>-0.12211593254049907</v>
      </c>
      <c r="IY23">
        <f t="shared" si="160"/>
        <v>-6.6328310720880634E-2</v>
      </c>
      <c r="IZ23">
        <f t="shared" si="161"/>
        <v>-7.1554490870098075E-2</v>
      </c>
      <c r="JA23">
        <f>SUMIF('2016'!$A$2:$A$31,$B23,'2016'!W$2:W$31)</f>
        <v>2.4767466371472699</v>
      </c>
      <c r="JB23">
        <f>SUMIF('2016'!$A$2:$A$31,$B23,'2016'!R$2:R$31)</f>
        <v>0.40911897490417815</v>
      </c>
      <c r="JC23">
        <f>SUMIF('2016'!$A$2:$A$31,$B23,'2016'!S$2:S$31)</f>
        <v>0.47674663714727006</v>
      </c>
      <c r="JD23">
        <f t="shared" si="162"/>
        <v>-6.7627662243091913E-2</v>
      </c>
      <c r="JE23">
        <f t="shared" si="163"/>
        <v>0.46182961539364714</v>
      </c>
      <c r="JF23">
        <f t="shared" si="164"/>
        <v>0.53817038460635291</v>
      </c>
      <c r="JG23">
        <f t="shared" si="165"/>
        <v>-7.6340769212705772E-2</v>
      </c>
      <c r="JH23">
        <f t="shared" si="166"/>
        <v>4.7724073676140955E-2</v>
      </c>
      <c r="JI23">
        <f t="shared" si="167"/>
        <v>4.57751633277933E-2</v>
      </c>
    </row>
    <row r="24" spans="1:269" x14ac:dyDescent="0.3">
      <c r="A24" t="s">
        <v>81</v>
      </c>
      <c r="B24" t="s">
        <v>82</v>
      </c>
      <c r="C24" t="s">
        <v>82</v>
      </c>
      <c r="D24">
        <f>SUMIF('1960'!$A$2:$A$31,$A24,'1960'!D$2:D$31)</f>
        <v>2.7003367003367003</v>
      </c>
      <c r="E24">
        <f>SUMIF('1960'!$A$2:$A$31,$A24,'1960'!C$2:C$31)</f>
        <v>0.29966329966329969</v>
      </c>
      <c r="F24">
        <f>SUMIF('1960'!$A$2:$A$31,$A24,'1960'!B$2:B$31)</f>
        <v>0.70033670033670037</v>
      </c>
      <c r="G24">
        <f t="shared" si="0"/>
        <v>-0.40067340067340068</v>
      </c>
      <c r="H24">
        <f t="shared" si="1"/>
        <v>0.29966329966329969</v>
      </c>
      <c r="I24">
        <f t="shared" si="2"/>
        <v>0.70033670033670037</v>
      </c>
      <c r="J24">
        <f t="shared" si="3"/>
        <v>-0.40067340067340068</v>
      </c>
      <c r="K24">
        <f>SUMIF('1964'!$A$2:$A$31,$A24,'1964'!D$2:D$31)</f>
        <v>2.7966666666666669</v>
      </c>
      <c r="L24">
        <f>SUMIF('1964'!$A$2:$A$31,$A24,'1964'!C$2:C$31)</f>
        <v>0.20333333333333334</v>
      </c>
      <c r="M24">
        <f>SUMIF('1964'!$A$2:$A$31,$A24,'1964'!B$2:B$31)</f>
        <v>0.79666666666666663</v>
      </c>
      <c r="N24">
        <f t="shared" si="4"/>
        <v>-0.59333333333333327</v>
      </c>
      <c r="O24">
        <f t="shared" si="5"/>
        <v>0.20333333333333334</v>
      </c>
      <c r="P24">
        <f t="shared" si="6"/>
        <v>0.79666666666666663</v>
      </c>
      <c r="Q24">
        <f t="shared" si="7"/>
        <v>-0.59333333333333327</v>
      </c>
      <c r="R24">
        <f t="shared" si="8"/>
        <v>-0.19265993265993259</v>
      </c>
      <c r="S24">
        <f t="shared" si="9"/>
        <v>-0.19265993265993259</v>
      </c>
      <c r="T24">
        <f>SUMIF('1968'!$A$2:$A$31,$A24,'1968'!E$2:E$31)</f>
        <v>2.5863453815261046</v>
      </c>
      <c r="U24">
        <f>SUMIF('1968'!$A$2:$A$31,$A24,'1968'!C$2:C$31)</f>
        <v>0.34136546184738958</v>
      </c>
      <c r="V24">
        <f>SUMIF('1968'!$A$2:$A$31,$A24,'1968'!B$2:B$31)</f>
        <v>0.58634538152610438</v>
      </c>
      <c r="W24">
        <f t="shared" si="10"/>
        <v>-0.2449799196787148</v>
      </c>
      <c r="X24">
        <f t="shared" si="11"/>
        <v>0.367965367965368</v>
      </c>
      <c r="Y24">
        <f t="shared" si="12"/>
        <v>0.63203463203463195</v>
      </c>
      <c r="Z24">
        <f t="shared" si="13"/>
        <v>-0.26406926406926395</v>
      </c>
      <c r="AA24">
        <f t="shared" si="14"/>
        <v>0.34835341365461847</v>
      </c>
      <c r="AB24">
        <f t="shared" si="15"/>
        <v>0.32926406926406931</v>
      </c>
      <c r="AC24">
        <f>SUMIF('1972'!$A$2:$A$31,$A24,'1972'!E$2:E$31)</f>
        <v>0.68493150684931503</v>
      </c>
      <c r="AD24">
        <f>SUMIF('1972'!$A$2:$A$31,$A24,'1972'!C$2:C$31)</f>
        <v>0.68493150684931503</v>
      </c>
      <c r="AE24">
        <f>SUMIF('1972'!$A$2:$A$31,$A24,'1972'!B$2:B$31)</f>
        <v>0.25342465753424659</v>
      </c>
      <c r="AF24">
        <f t="shared" si="16"/>
        <v>0.43150684931506844</v>
      </c>
      <c r="AG24">
        <f t="shared" si="17"/>
        <v>0.72992700729927007</v>
      </c>
      <c r="AH24">
        <f t="shared" si="18"/>
        <v>0.27007299270072993</v>
      </c>
      <c r="AI24">
        <f t="shared" si="19"/>
        <v>0.45985401459854014</v>
      </c>
      <c r="AJ24">
        <f t="shared" si="20"/>
        <v>0.67648676899378324</v>
      </c>
      <c r="AK24">
        <f t="shared" si="21"/>
        <v>0.72392327866780404</v>
      </c>
      <c r="AL24">
        <f>SUMIF('1976'!$A$2:$A$31,$A24,'1976'!F$2:F$31)</f>
        <v>0.68794326241134751</v>
      </c>
      <c r="AM24">
        <f>SUMIF('1976'!$A$2:$A$31,$A24,'1976'!C$2:C$31)</f>
        <v>0.68794326241134751</v>
      </c>
      <c r="AN24">
        <f>SUMIF('1976'!$A$2:$A$31,$A24,'1976'!B$2:B$31)</f>
        <v>0.28014184397163122</v>
      </c>
      <c r="AO24">
        <f t="shared" si="22"/>
        <v>0.40780141843971629</v>
      </c>
      <c r="AP24">
        <f t="shared" si="23"/>
        <v>0.71062271062271065</v>
      </c>
      <c r="AQ24">
        <f t="shared" si="24"/>
        <v>0.2893772893772894</v>
      </c>
      <c r="AR24">
        <f t="shared" si="25"/>
        <v>0.42124542124542125</v>
      </c>
      <c r="AS24">
        <f t="shared" si="26"/>
        <v>-2.3705430875352151E-2</v>
      </c>
      <c r="AT24">
        <f t="shared" si="27"/>
        <v>-3.8608593353118892E-2</v>
      </c>
      <c r="AU24">
        <f>SUMIF('1980'!$A$2:$A$31,$A24,'1980'!G$2:G$31)</f>
        <v>0.49520766773162939</v>
      </c>
      <c r="AV24">
        <f>SUMIF('1980'!$A$2:$A$31,$A24,'1980'!E$2:E$31)</f>
        <v>0.49520766773162939</v>
      </c>
      <c r="AW24">
        <f>SUMIF('1980'!$A$2:$A$31,$A24,'1980'!C$2:C$31)</f>
        <v>0.32907348242811502</v>
      </c>
      <c r="AX24">
        <f t="shared" si="28"/>
        <v>0.16613418530351437</v>
      </c>
      <c r="AY24">
        <f t="shared" si="29"/>
        <v>0.60077519379844957</v>
      </c>
      <c r="AZ24">
        <f t="shared" si="30"/>
        <v>0.39922480620155038</v>
      </c>
      <c r="BA24">
        <f t="shared" si="31"/>
        <v>0.20155038759689919</v>
      </c>
      <c r="BB24">
        <f t="shared" si="32"/>
        <v>-0.24166723313620192</v>
      </c>
      <c r="BC24">
        <f t="shared" si="33"/>
        <v>-0.21969503364852205</v>
      </c>
      <c r="BD24">
        <f>SUMIF('1984'!$A$2:$A$31,$A24,'1984'!F$2:F$31)</f>
        <v>0.58843537414965985</v>
      </c>
      <c r="BE24">
        <f>SUMIF('1984'!$A$2:$A$31,$A24,'1984'!E$2:E$31)</f>
        <v>0.58843537414965985</v>
      </c>
      <c r="BF24">
        <f>SUMIF('1984'!$A$2:$A$31,$A24,'1984'!D$2:D$31)</f>
        <v>0.36734693877551022</v>
      </c>
      <c r="BG24">
        <f t="shared" si="34"/>
        <v>0.22108843537414963</v>
      </c>
      <c r="BH24">
        <f t="shared" si="35"/>
        <v>0.61565836298932375</v>
      </c>
      <c r="BI24">
        <f t="shared" si="36"/>
        <v>0.38434163701067614</v>
      </c>
      <c r="BJ24">
        <f t="shared" si="37"/>
        <v>0.23131672597864761</v>
      </c>
      <c r="BK24">
        <f t="shared" si="38"/>
        <v>5.4954250070635258E-2</v>
      </c>
      <c r="BL24">
        <f t="shared" si="39"/>
        <v>2.9766338381748414E-2</v>
      </c>
      <c r="BM24">
        <f>SUMIF('1988'!$A$2:$A$31,$A24,'1988'!H$2:H$31)</f>
        <v>0.54063604240282681</v>
      </c>
      <c r="BN24">
        <f>SUMIF('1988'!$A$2:$A$31,$A24,'1988'!B$2:B$31)</f>
        <v>0.54063604240282681</v>
      </c>
      <c r="BO24">
        <f>SUMIF('1988'!$A$2:$A$31,$A24,'1988'!C$2:C$31)</f>
        <v>0.42402826855123676</v>
      </c>
      <c r="BP24">
        <f t="shared" si="40"/>
        <v>0.11660777385159005</v>
      </c>
      <c r="BQ24">
        <f t="shared" si="41"/>
        <v>0.56043956043956045</v>
      </c>
      <c r="BR24">
        <f t="shared" si="42"/>
        <v>0.43956043956043961</v>
      </c>
      <c r="BS24">
        <f t="shared" si="43"/>
        <v>0.12087912087912084</v>
      </c>
      <c r="BT24">
        <f t="shared" si="44"/>
        <v>-0.10448066152255958</v>
      </c>
      <c r="BU24">
        <f t="shared" si="45"/>
        <v>-0.11043760509952677</v>
      </c>
      <c r="BV24">
        <f>SUMIF('1992'!$A$2:$A$31,A24,'1992'!L$2:L$31)</f>
        <v>0.36962750716332377</v>
      </c>
      <c r="BW24">
        <f>SUMIF('1992'!$A$2:$A$31,$A24,'1992'!B$2:B$31)</f>
        <v>0.36962750716332377</v>
      </c>
      <c r="BX24">
        <f>SUMIF('1992'!$A$2:$A$31,$A24,'1992'!D$2:D$31)</f>
        <v>0.33524355300859598</v>
      </c>
      <c r="BY24">
        <f t="shared" si="46"/>
        <v>3.438395415472778E-2</v>
      </c>
      <c r="BZ24">
        <f t="shared" si="47"/>
        <v>0.48627801322627384</v>
      </c>
      <c r="CA24">
        <f t="shared" si="48"/>
        <v>0.44104284920522513</v>
      </c>
      <c r="CB24">
        <f t="shared" si="49"/>
        <v>4.5235164021048713E-2</v>
      </c>
      <c r="CC24">
        <f t="shared" si="50"/>
        <v>-8.2223819696862266E-2</v>
      </c>
      <c r="CD24">
        <f t="shared" si="51"/>
        <v>-7.5643956858072126E-2</v>
      </c>
      <c r="CE24">
        <f>SUMIF('1996'!$B$2:$B$31,B24,'1996'!M$2:M$31)</f>
        <v>2.4046242774566475</v>
      </c>
      <c r="CF24">
        <f>SUMIF('1996'!$B$2:$B$31,B24,'1996'!E$2:E$31)</f>
        <v>0.3554913294797688</v>
      </c>
      <c r="CG24">
        <f>SUMIF('1996'!$B$2:$B$31,B24,'1996'!G$2:G$31)</f>
        <v>0.40462427745664742</v>
      </c>
      <c r="CH24">
        <f t="shared" si="52"/>
        <v>-4.9132947976878616E-2</v>
      </c>
      <c r="CI24">
        <f t="shared" si="53"/>
        <v>0.46768060836501901</v>
      </c>
      <c r="CJ24">
        <f t="shared" si="54"/>
        <v>0.53231939163498099</v>
      </c>
      <c r="CK24">
        <f t="shared" si="55"/>
        <v>-6.4638783269961975E-2</v>
      </c>
      <c r="CL24">
        <f t="shared" si="56"/>
        <v>-8.3516902131606396E-2</v>
      </c>
      <c r="CM24">
        <f t="shared" si="57"/>
        <v>-0.10987394729101069</v>
      </c>
      <c r="CN24">
        <f>SUMIF('2000'!$B$2:$B$31,$B24,'2000'!M$2:M$31)</f>
        <v>0.49863013698630138</v>
      </c>
      <c r="CO24">
        <f>SUMIF('2000'!$B$2:$B$31,$B24,'2000'!E$2:E$31)</f>
        <v>0.49863013698630138</v>
      </c>
      <c r="CP24">
        <f>SUMIF('2000'!$B$2:$B$31,$B24,'2000'!G$2:G$31)</f>
        <v>0.32602739726027397</v>
      </c>
      <c r="CQ24">
        <f t="shared" si="58"/>
        <v>0.17260273972602741</v>
      </c>
      <c r="CR24">
        <f t="shared" si="59"/>
        <v>0.60465116279069764</v>
      </c>
      <c r="CS24">
        <f t="shared" si="60"/>
        <v>0.39534883720930231</v>
      </c>
      <c r="CT24">
        <f t="shared" si="61"/>
        <v>0.20930232558139533</v>
      </c>
      <c r="CU24">
        <f t="shared" si="62"/>
        <v>0.22173568770290603</v>
      </c>
      <c r="CV24">
        <f t="shared" si="63"/>
        <v>0.27394110885135731</v>
      </c>
      <c r="CW24">
        <f>SUMIF('2004'!$A$2:$A$31,$B24,'2004'!S$2:S$31)</f>
        <v>2.5162094763092271</v>
      </c>
      <c r="CX24">
        <f>SUMIF('2004'!$A$2:$A$31,$B24,'2004'!Q$2:Q$31)</f>
        <v>0.41147132169576062</v>
      </c>
      <c r="CY24">
        <f>SUMIF('2004'!$A$2:$A$31,$B24,'2004'!O$2:O$31)</f>
        <v>0.51620947630922698</v>
      </c>
      <c r="CZ24">
        <f t="shared" si="64"/>
        <v>-0.10473815461346636</v>
      </c>
      <c r="DA24">
        <f t="shared" si="65"/>
        <v>0.44354838709677419</v>
      </c>
      <c r="DB24">
        <f t="shared" si="66"/>
        <v>0.55645161290322587</v>
      </c>
      <c r="DC24">
        <f t="shared" si="67"/>
        <v>-0.11290322580645168</v>
      </c>
      <c r="DD24">
        <f t="shared" si="68"/>
        <v>-0.27734089433949377</v>
      </c>
      <c r="DE24">
        <f t="shared" si="69"/>
        <v>-0.38684433465780899</v>
      </c>
      <c r="DF24">
        <f>SUMIF('2008'!$A$2:$A$31,$B24,'2008'!J$2:J$31)</f>
        <v>2.5445292620865141</v>
      </c>
      <c r="DG24">
        <f>SUMIF('2008'!$A$2:$A$31,$B24,'2008'!E$2:E$31)</f>
        <v>0.3944020356234097</v>
      </c>
      <c r="DH24">
        <f>SUMIF('2008'!$A$2:$A$31,$B24,'2008'!D$2:D$31)</f>
        <v>0.54452926208651398</v>
      </c>
      <c r="DI24">
        <f t="shared" si="70"/>
        <v>-0.15012722646310428</v>
      </c>
      <c r="DJ24">
        <f t="shared" si="71"/>
        <v>0.42005420054200543</v>
      </c>
      <c r="DK24">
        <f t="shared" si="72"/>
        <v>0.57994579945799452</v>
      </c>
      <c r="DL24">
        <f t="shared" si="73"/>
        <v>-0.15989159891598909</v>
      </c>
      <c r="DM24">
        <f t="shared" si="74"/>
        <v>4.5389071849637919E-2</v>
      </c>
      <c r="DN24">
        <f t="shared" si="75"/>
        <v>4.6988373109537407E-2</v>
      </c>
      <c r="DO24">
        <f>SUMIF('2012'!$A$2:$A$31,$B24,'2012'!K$2:K$31)</f>
        <v>2.5767326732673266</v>
      </c>
      <c r="DP24">
        <f>SUMIF('2012'!$A$2:$A$31,$B24,'2012'!F$2:F$31)</f>
        <v>0.30693069306930693</v>
      </c>
      <c r="DQ24">
        <f>SUMIF('2012'!$A$2:$A$31,$B24,'2012'!G$2:G$31)</f>
        <v>0.57673267326732669</v>
      </c>
      <c r="DR24">
        <f t="shared" si="76"/>
        <v>-0.26980198019801976</v>
      </c>
      <c r="DS24">
        <f t="shared" si="77"/>
        <v>0.34733893557422973</v>
      </c>
      <c r="DT24">
        <f t="shared" si="78"/>
        <v>0.65266106442577032</v>
      </c>
      <c r="DU24">
        <f t="shared" si="79"/>
        <v>-0.30532212885154059</v>
      </c>
      <c r="DV24">
        <f t="shared" si="80"/>
        <v>-0.11967475373491548</v>
      </c>
      <c r="DW24">
        <f t="shared" si="81"/>
        <v>-0.1454305299355515</v>
      </c>
      <c r="DX24">
        <f>SUMIF('2016'!$A$2:$A$31,$B24,'2016'!I$2:I$31)</f>
        <v>2.5123042505592839</v>
      </c>
      <c r="DY24">
        <f>SUMIF('2016'!$A$2:$A$31,$B24,'2016'!D$2:D$31)</f>
        <v>0.28859060402684567</v>
      </c>
      <c r="DZ24">
        <f>SUMIF('2016'!$A$2:$A$31,$B24,'2016'!E$2:E$31)</f>
        <v>0.51230425055928408</v>
      </c>
      <c r="EA24">
        <f t="shared" si="82"/>
        <v>-0.22371364653243841</v>
      </c>
      <c r="EB24">
        <f t="shared" si="83"/>
        <v>0.36033519553072629</v>
      </c>
      <c r="EC24">
        <f t="shared" si="84"/>
        <v>0.63966480446927365</v>
      </c>
      <c r="ED24">
        <f t="shared" si="85"/>
        <v>-0.27932960893854736</v>
      </c>
      <c r="EE24">
        <f t="shared" si="86"/>
        <v>4.6088333665581349E-2</v>
      </c>
      <c r="EF24">
        <f t="shared" si="87"/>
        <v>2.5992519912993228E-2</v>
      </c>
      <c r="EG24">
        <f>SUMIF('1960'!$A$2:$A$31,$A24,'1960'!L$2:L$31)</f>
        <v>2.6884694364612156</v>
      </c>
      <c r="EH24">
        <f>SUMIF('1960'!$A$2:$A$31,$A24,'1960'!K$2:K$31)</f>
        <v>0.31153056353878422</v>
      </c>
      <c r="EI24">
        <f>SUMIF('1960'!$A$2:$A$31,$A24,'1960'!J$2:J$31)</f>
        <v>0.68846943646121572</v>
      </c>
      <c r="EJ24">
        <f t="shared" si="88"/>
        <v>-0.3769388729224315</v>
      </c>
      <c r="EK24">
        <f t="shared" si="89"/>
        <v>0.31153056353878422</v>
      </c>
      <c r="EL24">
        <f t="shared" si="90"/>
        <v>0.68846943646121572</v>
      </c>
      <c r="EM24">
        <f t="shared" si="91"/>
        <v>-0.3769388729224315</v>
      </c>
      <c r="EN24">
        <f>SUMIF('1964'!$A$2:$A$31,$A24,'1964'!L$2:L$31)</f>
        <v>2.7784843231354257</v>
      </c>
      <c r="EO24">
        <f>SUMIF('1964'!$A$2:$A$31,$A24,'1964'!K$2:K$31)</f>
        <v>0.22151567686457455</v>
      </c>
      <c r="EP24">
        <f>SUMIF('1964'!$A$2:$A$31,$A24,'1964'!J$2:J$31)</f>
        <v>0.77848432313542548</v>
      </c>
      <c r="EQ24">
        <f t="shared" si="92"/>
        <v>-0.55696864627085096</v>
      </c>
      <c r="ER24">
        <f t="shared" si="93"/>
        <v>0.22151567686457455</v>
      </c>
      <c r="ES24">
        <f t="shared" si="94"/>
        <v>0.77848432313542548</v>
      </c>
      <c r="ET24">
        <f t="shared" si="95"/>
        <v>-0.55696864627085096</v>
      </c>
      <c r="EU24">
        <f t="shared" si="96"/>
        <v>-0.18002977334841946</v>
      </c>
      <c r="EV24">
        <f t="shared" si="97"/>
        <v>-0.18002977334841946</v>
      </c>
      <c r="EW24">
        <f>SUMIF('1968'!$A$2:$A$31,$A24,'1968'!O$2:O$31)</f>
        <v>2.5745959258668063</v>
      </c>
      <c r="EX24">
        <f>SUMIF('1968'!$A$2:$A$31,$A24,'1968'!M$2:M$31)</f>
        <v>0.35288195813849188</v>
      </c>
      <c r="EY24">
        <f>SUMIF('1968'!$A$2:$A$31,$A24,'1968'!L$2:L$31)</f>
        <v>0.5745959258668063</v>
      </c>
      <c r="EZ24">
        <f t="shared" si="98"/>
        <v>-0.22171396772831442</v>
      </c>
      <c r="FA24">
        <f t="shared" si="99"/>
        <v>0.38047479538226492</v>
      </c>
      <c r="FB24">
        <f t="shared" si="100"/>
        <v>0.61952520461773508</v>
      </c>
      <c r="FC24">
        <f t="shared" si="101"/>
        <v>-0.23905040923547016</v>
      </c>
      <c r="FD24">
        <f t="shared" si="102"/>
        <v>0.33525467854253654</v>
      </c>
      <c r="FE24">
        <f t="shared" si="103"/>
        <v>0.3179182370353808</v>
      </c>
      <c r="FF24">
        <f>SUMIF('1972'!$A$2:$A$31,$A24,'1972'!O$2:O$31)</f>
        <v>0.6811833999151975</v>
      </c>
      <c r="FG24">
        <f>SUMIF('1972'!$A$2:$A$31,$A24,'1972'!M$2:M$31)</f>
        <v>0.6811833999151975</v>
      </c>
      <c r="FH24">
        <f>SUMIF('1972'!$A$2:$A$31,$A24,'1972'!L$2:L$31)</f>
        <v>0.25759232006389426</v>
      </c>
      <c r="FI24">
        <f t="shared" si="104"/>
        <v>0.42359107985130323</v>
      </c>
      <c r="FJ24">
        <f t="shared" si="105"/>
        <v>0.72560824211598551</v>
      </c>
      <c r="FK24">
        <f t="shared" si="106"/>
        <v>0.27439175788401438</v>
      </c>
      <c r="FL24">
        <f t="shared" si="107"/>
        <v>0.45121648423197114</v>
      </c>
      <c r="FM24">
        <f t="shared" si="108"/>
        <v>0.6453050475796176</v>
      </c>
      <c r="FN24">
        <f t="shared" si="109"/>
        <v>0.6902668934674413</v>
      </c>
      <c r="FO24">
        <f>SUMIF('1976'!$A$2:$A$31,$A24,'1976'!R$2:R$31)</f>
        <v>0.6748375988639792</v>
      </c>
      <c r="FP24">
        <f>SUMIF('1976'!$A$2:$A$31,$A24,'1976'!O$2:O$31)</f>
        <v>0.6748375988639792</v>
      </c>
      <c r="FQ24">
        <f>SUMIF('1976'!$A$2:$A$31,$A24,'1976'!N$2:N$31)</f>
        <v>0.28985856372186736</v>
      </c>
      <c r="FR24">
        <f t="shared" si="110"/>
        <v>0.38497903514211185</v>
      </c>
      <c r="FS24">
        <f t="shared" si="111"/>
        <v>0.6995338273711923</v>
      </c>
      <c r="FT24">
        <f t="shared" si="112"/>
        <v>0.30046617262880776</v>
      </c>
      <c r="FU24">
        <f t="shared" si="113"/>
        <v>0.39906765474238454</v>
      </c>
      <c r="FV24">
        <f t="shared" si="114"/>
        <v>-3.8612044709191384E-2</v>
      </c>
      <c r="FW24">
        <f t="shared" si="115"/>
        <v>-5.2148829489586601E-2</v>
      </c>
      <c r="FX24">
        <f>SUMIF('1980'!$A$2:$A$31,$A24,'1980'!U$2:U$31)</f>
        <v>0.48258278448723613</v>
      </c>
      <c r="FY24">
        <f>SUMIF('1980'!$A$2:$A$31,$A24,'1980'!S$2:S$31)</f>
        <v>0.48258278448723613</v>
      </c>
      <c r="FZ24">
        <f>SUMIF('1980'!$A$2:$A$31,$A24,'1980'!Q$2:Q$31)</f>
        <v>0.33254660086322063</v>
      </c>
      <c r="GA24">
        <f t="shared" si="116"/>
        <v>0.1500361836240155</v>
      </c>
      <c r="GB24">
        <f t="shared" si="117"/>
        <v>0.59203212785630888</v>
      </c>
      <c r="GC24">
        <f t="shared" si="118"/>
        <v>0.40796787214369107</v>
      </c>
      <c r="GD24">
        <f t="shared" si="119"/>
        <v>0.18406425571261781</v>
      </c>
      <c r="GE24">
        <f t="shared" si="120"/>
        <v>-0.23494285151809635</v>
      </c>
      <c r="GF24">
        <f t="shared" si="121"/>
        <v>-0.21500339902976673</v>
      </c>
      <c r="GG24">
        <f>SUMIF('1984'!$A$2:$A$31,$A24,'1984'!R$2:R$31)</f>
        <v>0.59276428941516324</v>
      </c>
      <c r="GH24">
        <f>SUMIF('1984'!$A$2:$A$31,$A24,'1984'!Q$2:Q$31)</f>
        <v>0.59276428941516324</v>
      </c>
      <c r="GI24">
        <f>SUMIF('1984'!$A$2:$A$31,$A24,'1984'!P$2:P$31)</f>
        <v>0.3658202365339665</v>
      </c>
      <c r="GJ24">
        <f t="shared" si="122"/>
        <v>0.22694405288119673</v>
      </c>
      <c r="GK24">
        <f t="shared" si="123"/>
        <v>0.61837456517279532</v>
      </c>
      <c r="GL24">
        <f t="shared" si="124"/>
        <v>0.38162543482720468</v>
      </c>
      <c r="GM24">
        <f t="shared" si="125"/>
        <v>0.23674913034559064</v>
      </c>
      <c r="GN24">
        <f t="shared" si="126"/>
        <v>7.6907869257181238E-2</v>
      </c>
      <c r="GO24">
        <f t="shared" si="127"/>
        <v>5.2684874632972833E-2</v>
      </c>
      <c r="GP24">
        <f>SUMIF('1988'!$A$2:$A$31,$A24,'1988'!X$2:X$31)</f>
        <v>0.5509015247896849</v>
      </c>
      <c r="GQ24">
        <f>SUMIF('1988'!$A$2:$A$31,$A24,'1988'!R$2:R$31)</f>
        <v>0.5509015247896849</v>
      </c>
      <c r="GR24">
        <f>SUMIF('1988'!$A$2:$A$31,$A24,'1988'!S$2:S$31)</f>
        <v>0.41831428886714467</v>
      </c>
      <c r="GS24">
        <f t="shared" si="128"/>
        <v>0.13258723592254024</v>
      </c>
      <c r="GT24">
        <f t="shared" si="129"/>
        <v>0.56839923268600601</v>
      </c>
      <c r="GU24">
        <f t="shared" si="130"/>
        <v>0.43160076731399399</v>
      </c>
      <c r="GV24">
        <f t="shared" si="131"/>
        <v>0.13679846537201201</v>
      </c>
      <c r="GW24">
        <f t="shared" si="132"/>
        <v>-9.4356816958656498E-2</v>
      </c>
      <c r="GX24">
        <f t="shared" si="133"/>
        <v>-9.9950664973578629E-2</v>
      </c>
      <c r="GY24">
        <f>SUMIF('1992'!$A$2:$A$31,$A24,'1992'!AJ$2:AJ$31)</f>
        <v>0.37338901385586493</v>
      </c>
      <c r="GZ24">
        <f>SUMIF('1992'!$A$2:$A$31,$A24,'1992'!Z$2:Z$31)</f>
        <v>0.37338901385586493</v>
      </c>
      <c r="HA24">
        <f>SUMIF('1992'!$A$2:$A$31,$A24,'1992'!AB$2:AB$31)</f>
        <v>0.32247995645189598</v>
      </c>
      <c r="HB24">
        <f t="shared" si="134"/>
        <v>5.0909057403968949E-2</v>
      </c>
      <c r="HC24">
        <f t="shared" si="135"/>
        <v>0.53657948520211596</v>
      </c>
      <c r="HD24">
        <f t="shared" si="136"/>
        <v>0.46342051479788393</v>
      </c>
      <c r="HE24">
        <f t="shared" si="137"/>
        <v>7.3158970404232027E-2</v>
      </c>
      <c r="HF24">
        <f t="shared" si="138"/>
        <v>-8.1678178518571287E-2</v>
      </c>
      <c r="HG24">
        <f t="shared" si="139"/>
        <v>-6.3639494967779986E-2</v>
      </c>
      <c r="HH24">
        <f>SUMIF('1996'!$B$2:$B$31,$B24,'1996'!AG$2:AG$31)</f>
        <v>2.398446951472657</v>
      </c>
      <c r="HI24">
        <f>SUMIF('1996'!$B$2:$B$31,$B24,'1996'!Y$2:Y$31)</f>
        <v>0.36328865010871009</v>
      </c>
      <c r="HJ24">
        <f>SUMIF('1996'!$B$2:$B$31,$B24,'1996'!AA$2:AA$31)</f>
        <v>0.39844695147265713</v>
      </c>
      <c r="HK24">
        <f t="shared" si="140"/>
        <v>-3.5158301363947042E-2</v>
      </c>
      <c r="HL24">
        <f t="shared" si="141"/>
        <v>0.476922240938353</v>
      </c>
      <c r="HM24">
        <f t="shared" si="142"/>
        <v>0.523077759061647</v>
      </c>
      <c r="HN24">
        <f t="shared" si="143"/>
        <v>-4.6155518123293993E-2</v>
      </c>
      <c r="HO24">
        <f t="shared" si="144"/>
        <v>-8.6067358767915991E-2</v>
      </c>
      <c r="HP24">
        <f t="shared" si="145"/>
        <v>-0.11931448852752602</v>
      </c>
      <c r="HQ24">
        <f>SUMIF('2000'!$B$2:$B$31,$B24,'2000'!AG$2:AG$31)</f>
        <v>0.4976574294871175</v>
      </c>
      <c r="HR24">
        <f>SUMIF('2000'!$B$2:$B$31,$B24,'2000'!E$2:E$31)</f>
        <v>0.49863013698630138</v>
      </c>
      <c r="HS24">
        <f>SUMIF('2000'!$B$2:$B$31,$B24,'2000'!G$2:G$31)</f>
        <v>0.32602739726027397</v>
      </c>
      <c r="HT24">
        <f t="shared" si="146"/>
        <v>0.17260273972602741</v>
      </c>
      <c r="HU24">
        <f t="shared" si="147"/>
        <v>0.60465116279069764</v>
      </c>
      <c r="HV24">
        <f t="shared" si="148"/>
        <v>0.39534883720930231</v>
      </c>
      <c r="HW24">
        <f t="shared" si="149"/>
        <v>0.20930232558139533</v>
      </c>
      <c r="HX24">
        <f t="shared" si="150"/>
        <v>0.20776104108997445</v>
      </c>
      <c r="HY24">
        <f t="shared" si="151"/>
        <v>0.25545784370468932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f>SUMIF('2008'!$A$2:$A$31,$B24,'2008'!Z$2:Z$31)</f>
        <v>2.557016850724855</v>
      </c>
      <c r="IJ24">
        <f>SUMIF('2008'!$A$2:$A$31,$B24,'2008'!U$2:U$31)</f>
        <v>0.38077520169133788</v>
      </c>
      <c r="IK24">
        <f>SUMIF('2008'!$A$2:$A$31,$B24,'2008'!T$2:T$31)</f>
        <v>0.55701685072485496</v>
      </c>
      <c r="IL24">
        <f t="shared" si="152"/>
        <v>-0.17624164903351708</v>
      </c>
      <c r="IM24">
        <f t="shared" si="153"/>
        <v>0.40603372646449931</v>
      </c>
      <c r="IN24">
        <f t="shared" si="154"/>
        <v>0.59396627353550058</v>
      </c>
      <c r="IO24">
        <f t="shared" si="155"/>
        <v>-0.18793254707100127</v>
      </c>
      <c r="IP24">
        <v>0</v>
      </c>
      <c r="IQ24">
        <v>0</v>
      </c>
      <c r="IR24">
        <f>SUMIF('2012'!$A$2:$A$31,$B24,'2012'!W$2:W$31)</f>
        <v>2.5797426866540789</v>
      </c>
      <c r="IS24">
        <f>SUMIF('2012'!$A$2:$A$31,$B24,'2012'!R$2:R$31)</f>
        <v>0.30575544094947044</v>
      </c>
      <c r="IT24">
        <f>SUMIF('2012'!$A$2:$A$31,$B24,'2012'!S$2:S$31)</f>
        <v>0.57974268665407869</v>
      </c>
      <c r="IU24">
        <f t="shared" si="156"/>
        <v>-0.27398724570460825</v>
      </c>
      <c r="IV24">
        <f t="shared" si="157"/>
        <v>0.3452920242496117</v>
      </c>
      <c r="IW24">
        <f t="shared" si="158"/>
        <v>0.6547079757503883</v>
      </c>
      <c r="IX24">
        <f t="shared" si="159"/>
        <v>-0.30941595150077661</v>
      </c>
      <c r="IY24">
        <f t="shared" si="160"/>
        <v>-9.7745596671091173E-2</v>
      </c>
      <c r="IZ24">
        <f t="shared" si="161"/>
        <v>-0.12148340442977534</v>
      </c>
      <c r="JA24">
        <f>SUMIF('2016'!$A$2:$A$31,$B24,'2016'!W$2:W$31)</f>
        <v>2.5348338306112224</v>
      </c>
      <c r="JB24">
        <f>SUMIF('2016'!$A$2:$A$31,$B24,'2016'!R$2:R$31)</f>
        <v>0.27613137103571617</v>
      </c>
      <c r="JC24">
        <f>SUMIF('2016'!$A$2:$A$31,$B24,'2016'!S$2:S$31)</f>
        <v>0.53483383061122214</v>
      </c>
      <c r="JD24">
        <f t="shared" si="162"/>
        <v>-0.25870245957550597</v>
      </c>
      <c r="JE24">
        <f t="shared" si="163"/>
        <v>0.34049718838112697</v>
      </c>
      <c r="JF24">
        <f t="shared" si="164"/>
        <v>0.65950281161887303</v>
      </c>
      <c r="JG24">
        <f t="shared" si="165"/>
        <v>-0.31900562323774606</v>
      </c>
      <c r="JH24">
        <f t="shared" si="166"/>
        <v>1.5284786129102279E-2</v>
      </c>
      <c r="JI24">
        <f t="shared" si="167"/>
        <v>-9.5896717369694517E-3</v>
      </c>
    </row>
    <row r="25" spans="1:269" x14ac:dyDescent="0.3">
      <c r="A25" t="s">
        <v>83</v>
      </c>
      <c r="B25" t="s">
        <v>84</v>
      </c>
      <c r="C25" t="s">
        <v>85</v>
      </c>
      <c r="D25">
        <f>SUMIF('1960'!$A$2:$A$31,$A25,'1960'!D$2:D$31)</f>
        <v>0.54859967051070835</v>
      </c>
      <c r="E25">
        <f>SUMIF('1960'!$A$2:$A$31,$A25,'1960'!C$2:C$31)</f>
        <v>0.54859967051070835</v>
      </c>
      <c r="F25">
        <f>SUMIF('1960'!$A$2:$A$31,$A25,'1960'!B$2:B$31)</f>
        <v>0.4514003294892916</v>
      </c>
      <c r="G25">
        <f t="shared" si="0"/>
        <v>9.7199341021416752E-2</v>
      </c>
      <c r="H25">
        <f t="shared" si="1"/>
        <v>0.54859967051070835</v>
      </c>
      <c r="I25">
        <f t="shared" si="2"/>
        <v>0.4514003294892916</v>
      </c>
      <c r="J25">
        <f t="shared" si="3"/>
        <v>9.7199341021416752E-2</v>
      </c>
      <c r="K25">
        <f>SUMIF('1964'!$A$2:$A$31,$A25,'1964'!D$2:D$31)</f>
        <v>2.6713091922005572</v>
      </c>
      <c r="L25">
        <f>SUMIF('1964'!$A$2:$A$31,$A25,'1964'!C$2:C$31)</f>
        <v>0.32869080779944287</v>
      </c>
      <c r="M25">
        <f>SUMIF('1964'!$A$2:$A$31,$A25,'1964'!B$2:B$31)</f>
        <v>0.67130919220055707</v>
      </c>
      <c r="N25">
        <f t="shared" si="4"/>
        <v>-0.3426183844011142</v>
      </c>
      <c r="O25">
        <f t="shared" si="5"/>
        <v>0.32869080779944287</v>
      </c>
      <c r="P25">
        <f t="shared" si="6"/>
        <v>0.67130919220055707</v>
      </c>
      <c r="Q25">
        <f t="shared" si="7"/>
        <v>-0.3426183844011142</v>
      </c>
      <c r="R25">
        <f t="shared" si="8"/>
        <v>-0.43981772542253095</v>
      </c>
      <c r="S25">
        <f t="shared" si="9"/>
        <v>-0.43981772542253095</v>
      </c>
      <c r="T25">
        <f>SUMIF('1968'!$A$2:$A$31,$A25,'1968'!E$2:E$31)</f>
        <v>0.48708920187793425</v>
      </c>
      <c r="U25">
        <f>SUMIF('1968'!$A$2:$A$31,$A25,'1968'!C$2:C$31)</f>
        <v>0.48708920187793425</v>
      </c>
      <c r="V25">
        <f>SUMIF('1968'!$A$2:$A$31,$A25,'1968'!B$2:B$31)</f>
        <v>0.31220657276995306</v>
      </c>
      <c r="W25">
        <f t="shared" si="10"/>
        <v>0.17488262910798119</v>
      </c>
      <c r="X25">
        <f t="shared" si="11"/>
        <v>0.60939794419970639</v>
      </c>
      <c r="Y25">
        <f t="shared" si="12"/>
        <v>0.39060205580029372</v>
      </c>
      <c r="Z25">
        <f t="shared" si="13"/>
        <v>0.21879588839941266</v>
      </c>
      <c r="AA25">
        <f t="shared" si="14"/>
        <v>0.51750101350909539</v>
      </c>
      <c r="AB25">
        <f t="shared" si="15"/>
        <v>0.56141427280052691</v>
      </c>
      <c r="AC25">
        <f>SUMIF('1972'!$A$2:$A$31,$A25,'1972'!E$2:E$31)</f>
        <v>0.59335038363171355</v>
      </c>
      <c r="AD25">
        <f>SUMIF('1972'!$A$2:$A$31,$A25,'1972'!C$2:C$31)</f>
        <v>0.59335038363171355</v>
      </c>
      <c r="AE25">
        <f>SUMIF('1972'!$A$2:$A$31,$A25,'1972'!B$2:B$31)</f>
        <v>0.28900255754475701</v>
      </c>
      <c r="AF25">
        <f t="shared" si="16"/>
        <v>0.30434782608695654</v>
      </c>
      <c r="AG25">
        <f t="shared" si="17"/>
        <v>0.672463768115942</v>
      </c>
      <c r="AH25">
        <f t="shared" si="18"/>
        <v>0.32753623188405795</v>
      </c>
      <c r="AI25">
        <f t="shared" si="19"/>
        <v>0.34492753623188405</v>
      </c>
      <c r="AJ25">
        <f t="shared" si="20"/>
        <v>0.12946519697897535</v>
      </c>
      <c r="AK25">
        <f t="shared" si="21"/>
        <v>0.12613164783247138</v>
      </c>
      <c r="AL25">
        <f>SUMIF('1976'!$A$2:$A$31,$A25,'1976'!F$2:F$31)</f>
        <v>0.54838709677419351</v>
      </c>
      <c r="AM25">
        <f>SUMIF('1976'!$A$2:$A$31,$A25,'1976'!C$2:C$31)</f>
        <v>0.54838709677419351</v>
      </c>
      <c r="AN25">
        <f>SUMIF('1976'!$A$2:$A$31,$A25,'1976'!B$2:B$31)</f>
        <v>0.36162988115449918</v>
      </c>
      <c r="AO25">
        <f t="shared" si="22"/>
        <v>0.18675721561969433</v>
      </c>
      <c r="AP25">
        <f t="shared" si="23"/>
        <v>0.60261194029850751</v>
      </c>
      <c r="AQ25">
        <f t="shared" si="24"/>
        <v>0.3973880597014926</v>
      </c>
      <c r="AR25">
        <f t="shared" si="25"/>
        <v>0.20522388059701491</v>
      </c>
      <c r="AS25">
        <f t="shared" si="26"/>
        <v>-0.11759061046726221</v>
      </c>
      <c r="AT25">
        <f t="shared" si="27"/>
        <v>-0.13970365563486914</v>
      </c>
      <c r="AU25">
        <f>SUMIF('1980'!$A$2:$A$31,$A25,'1980'!G$2:G$31)</f>
        <v>0.60052049446974631</v>
      </c>
      <c r="AV25">
        <f>SUMIF('1980'!$A$2:$A$31,$A25,'1980'!E$2:E$31)</f>
        <v>0.60052049446974631</v>
      </c>
      <c r="AW25">
        <f>SUMIF('1980'!$A$2:$A$31,$A25,'1980'!C$2:C$31)</f>
        <v>0.18607677293428757</v>
      </c>
      <c r="AX25">
        <f t="shared" si="28"/>
        <v>0.41444372153545872</v>
      </c>
      <c r="AY25">
        <f t="shared" si="29"/>
        <v>0.76344086021505375</v>
      </c>
      <c r="AZ25">
        <f t="shared" si="30"/>
        <v>0.23655913978494619</v>
      </c>
      <c r="BA25">
        <f t="shared" si="31"/>
        <v>0.5268817204301075</v>
      </c>
      <c r="BB25">
        <f t="shared" si="32"/>
        <v>0.22768650591576439</v>
      </c>
      <c r="BC25">
        <f t="shared" si="33"/>
        <v>0.3216578398330926</v>
      </c>
      <c r="BD25">
        <f>SUMIF('1984'!$A$2:$A$31,$A25,'1984'!F$2:F$31)</f>
        <v>0.7722048066875653</v>
      </c>
      <c r="BE25">
        <f>SUMIF('1984'!$A$2:$A$31,$A25,'1984'!E$2:E$31)</f>
        <v>0.7722048066875653</v>
      </c>
      <c r="BF25">
        <f>SUMIF('1984'!$A$2:$A$31,$A25,'1984'!D$2:D$31)</f>
        <v>0.18756530825496343</v>
      </c>
      <c r="BG25">
        <f t="shared" si="34"/>
        <v>0.58463949843260188</v>
      </c>
      <c r="BH25">
        <f t="shared" si="35"/>
        <v>0.80457267283614586</v>
      </c>
      <c r="BI25">
        <f t="shared" si="36"/>
        <v>0.19542732716385411</v>
      </c>
      <c r="BJ25">
        <f t="shared" si="37"/>
        <v>0.60914534567229173</v>
      </c>
      <c r="BK25">
        <f t="shared" si="38"/>
        <v>0.17019577689714316</v>
      </c>
      <c r="BL25">
        <f t="shared" si="39"/>
        <v>8.2263625242184224E-2</v>
      </c>
      <c r="BM25">
        <f>SUMIF('1988'!$A$2:$A$31,$A25,'1988'!H$2:H$31)</f>
        <v>0.67590497737556565</v>
      </c>
      <c r="BN25">
        <f>SUMIF('1988'!$A$2:$A$31,$A25,'1988'!B$2:B$31)</f>
        <v>0.67590497737556565</v>
      </c>
      <c r="BO25">
        <f>SUMIF('1988'!$A$2:$A$31,$A25,'1988'!C$2:C$31)</f>
        <v>0.25904977375565613</v>
      </c>
      <c r="BP25">
        <f t="shared" si="40"/>
        <v>0.41685520361990952</v>
      </c>
      <c r="BQ25">
        <f t="shared" si="41"/>
        <v>0.72292800967937088</v>
      </c>
      <c r="BR25">
        <f t="shared" si="42"/>
        <v>0.27707199032062918</v>
      </c>
      <c r="BS25">
        <f t="shared" si="43"/>
        <v>0.4458560193587417</v>
      </c>
      <c r="BT25">
        <f t="shared" si="44"/>
        <v>-0.16778429481269236</v>
      </c>
      <c r="BU25">
        <f t="shared" si="45"/>
        <v>-0.16328932631355003</v>
      </c>
      <c r="BV25">
        <f>SUMIF('1992'!$A$2:$A$31,A25,'1992'!L$2:L$31)</f>
        <v>0.44231764097258147</v>
      </c>
      <c r="BW25">
        <f>SUMIF('1992'!$A$2:$A$31,$A25,'1992'!B$2:B$31)</f>
        <v>0.44231764097258147</v>
      </c>
      <c r="BX25">
        <f>SUMIF('1992'!$A$2:$A$31,$A25,'1992'!D$2:D$31)</f>
        <v>0.20227625452664252</v>
      </c>
      <c r="BY25">
        <f t="shared" si="46"/>
        <v>0.24004138644593895</v>
      </c>
      <c r="BZ25">
        <f t="shared" si="47"/>
        <v>0.52723170661608321</v>
      </c>
      <c r="CA25">
        <f t="shared" si="48"/>
        <v>0.24110830092033747</v>
      </c>
      <c r="CB25">
        <f t="shared" si="49"/>
        <v>0.28612340569574574</v>
      </c>
      <c r="CC25">
        <f t="shared" si="50"/>
        <v>-0.17681381717397057</v>
      </c>
      <c r="CD25">
        <f t="shared" si="51"/>
        <v>-0.15973261366299596</v>
      </c>
      <c r="CE25">
        <f>SUMIF('1996'!$B$2:$B$31,B25,'1996'!M$2:M$31)</f>
        <v>0.60538581046090112</v>
      </c>
      <c r="CF25">
        <f>SUMIF('1996'!$B$2:$B$31,B25,'1996'!E$2:E$31)</f>
        <v>0.60538581046090112</v>
      </c>
      <c r="CG25">
        <f>SUMIF('1996'!$B$2:$B$31,B25,'1996'!G$2:G$31)</f>
        <v>0.23355774210253755</v>
      </c>
      <c r="CH25">
        <f t="shared" si="52"/>
        <v>0.37182806835836357</v>
      </c>
      <c r="CI25">
        <f t="shared" si="53"/>
        <v>0.72160493827160499</v>
      </c>
      <c r="CJ25">
        <f t="shared" si="54"/>
        <v>0.27839506172839507</v>
      </c>
      <c r="CK25">
        <f t="shared" si="55"/>
        <v>0.44320987654320992</v>
      </c>
      <c r="CL25">
        <f t="shared" si="56"/>
        <v>0.13178668191242462</v>
      </c>
      <c r="CM25">
        <f t="shared" si="57"/>
        <v>0.15708647084746419</v>
      </c>
      <c r="CN25">
        <f>SUMIF('2000'!$B$2:$B$31,$B25,'2000'!M$2:M$31)</f>
        <v>0.73236124176857953</v>
      </c>
      <c r="CO25">
        <f>SUMIF('2000'!$B$2:$B$31,$B25,'2000'!E$2:E$31)</f>
        <v>0.73236124176857953</v>
      </c>
      <c r="CP25">
        <f>SUMIF('2000'!$B$2:$B$31,$B25,'2000'!G$2:G$31)</f>
        <v>0.17262464722483536</v>
      </c>
      <c r="CQ25">
        <f t="shared" si="58"/>
        <v>0.55973659454374414</v>
      </c>
      <c r="CR25">
        <f t="shared" si="59"/>
        <v>0.80925155925155923</v>
      </c>
      <c r="CS25">
        <f t="shared" si="60"/>
        <v>0.19074844074844072</v>
      </c>
      <c r="CT25">
        <f t="shared" si="61"/>
        <v>0.61850311850311845</v>
      </c>
      <c r="CU25">
        <f t="shared" si="62"/>
        <v>0.18790852618538056</v>
      </c>
      <c r="CV25">
        <f t="shared" si="63"/>
        <v>0.17529324195990853</v>
      </c>
      <c r="CW25">
        <f>SUMIF('2004'!$A$2:$A$31,$B25,'2004'!S$2:S$31)</f>
        <v>0.77008310249307477</v>
      </c>
      <c r="CX25">
        <f>SUMIF('2004'!$A$2:$A$31,$B25,'2004'!Q$2:Q$31)</f>
        <v>0.77008310249307477</v>
      </c>
      <c r="CY25">
        <f>SUMIF('2004'!$A$2:$A$31,$B25,'2004'!O$2:O$31)</f>
        <v>0.19113573407202217</v>
      </c>
      <c r="CZ25">
        <f t="shared" si="64"/>
        <v>0.57894736842105265</v>
      </c>
      <c r="DA25">
        <f t="shared" si="65"/>
        <v>0.80115273775216145</v>
      </c>
      <c r="DB25">
        <f t="shared" si="66"/>
        <v>0.19884726224783864</v>
      </c>
      <c r="DC25">
        <f t="shared" si="67"/>
        <v>0.60230547550432278</v>
      </c>
      <c r="DD25">
        <f t="shared" si="68"/>
        <v>1.9210773877308518E-2</v>
      </c>
      <c r="DE25">
        <f t="shared" si="69"/>
        <v>0.42701223354441425</v>
      </c>
      <c r="DF25">
        <f>SUMIF('2008'!$A$2:$A$31,$B25,'2008'!J$2:J$31)</f>
        <v>0.77423415862358369</v>
      </c>
      <c r="DG25">
        <f>SUMIF('2008'!$A$2:$A$31,$B25,'2008'!E$2:E$31)</f>
        <v>0.77423415862358369</v>
      </c>
      <c r="DH25">
        <f>SUMIF('2008'!$A$2:$A$31,$B25,'2008'!D$2:D$31)</f>
        <v>0.19597146454049516</v>
      </c>
      <c r="DI25">
        <f t="shared" si="70"/>
        <v>0.5782626940830885</v>
      </c>
      <c r="DJ25">
        <f t="shared" si="71"/>
        <v>0.79801038062283736</v>
      </c>
      <c r="DK25">
        <f t="shared" si="72"/>
        <v>0.20198961937716262</v>
      </c>
      <c r="DL25">
        <f t="shared" si="73"/>
        <v>0.59602076124567471</v>
      </c>
      <c r="DM25">
        <f t="shared" si="74"/>
        <v>6.8467433796415289E-4</v>
      </c>
      <c r="DN25">
        <f t="shared" si="75"/>
        <v>6.284714258648072E-3</v>
      </c>
      <c r="DO25">
        <f>SUMIF('2012'!$A$2:$A$31,$B25,'2012'!K$2:K$31)</f>
        <v>0.72459770114942523</v>
      </c>
      <c r="DP25">
        <f>SUMIF('2012'!$A$2:$A$31,$B25,'2012'!F$2:F$31)</f>
        <v>0.72459770114942523</v>
      </c>
      <c r="DQ25">
        <f>SUMIF('2012'!$A$2:$A$31,$B25,'2012'!G$2:G$31)</f>
        <v>0.22344827586206897</v>
      </c>
      <c r="DR25">
        <f t="shared" si="76"/>
        <v>0.50114942528735629</v>
      </c>
      <c r="DS25">
        <f t="shared" si="77"/>
        <v>0.7643064985451018</v>
      </c>
      <c r="DT25">
        <f t="shared" si="78"/>
        <v>0.23569350145489817</v>
      </c>
      <c r="DU25">
        <f t="shared" si="79"/>
        <v>0.5286129970902036</v>
      </c>
      <c r="DV25">
        <f t="shared" si="80"/>
        <v>-7.7113268795732215E-2</v>
      </c>
      <c r="DW25">
        <f t="shared" si="81"/>
        <v>-6.7407764155471117E-2</v>
      </c>
      <c r="DX25">
        <f>SUMIF('2016'!$A$2:$A$31,$B25,'2016'!I$2:I$31)</f>
        <v>0.71942110177404295</v>
      </c>
      <c r="DY25">
        <f>SUMIF('2016'!$A$2:$A$31,$B25,'2016'!D$2:D$31)</f>
        <v>0.71942110177404295</v>
      </c>
      <c r="DZ25">
        <f>SUMIF('2016'!$A$2:$A$31,$B25,'2016'!E$2:E$31)</f>
        <v>0.18487394957983194</v>
      </c>
      <c r="EA25">
        <f t="shared" si="82"/>
        <v>0.53454715219421101</v>
      </c>
      <c r="EB25">
        <f t="shared" si="83"/>
        <v>0.79556014455343316</v>
      </c>
      <c r="EC25">
        <f t="shared" si="84"/>
        <v>0.20443985544656687</v>
      </c>
      <c r="ED25">
        <f t="shared" si="85"/>
        <v>0.59112028910686631</v>
      </c>
      <c r="EE25">
        <f t="shared" si="86"/>
        <v>3.3397726906854719E-2</v>
      </c>
      <c r="EF25">
        <f t="shared" si="87"/>
        <v>6.2507292016662719E-2</v>
      </c>
      <c r="EG25">
        <f>SUMIF('1960'!$A$2:$A$31,$A25,'1960'!L$2:L$31)</f>
        <v>0.55112967158263049</v>
      </c>
      <c r="EH25">
        <f>SUMIF('1960'!$A$2:$A$31,$A25,'1960'!K$2:K$31)</f>
        <v>0.55112967158263049</v>
      </c>
      <c r="EI25">
        <f>SUMIF('1960'!$A$2:$A$31,$A25,'1960'!J$2:J$31)</f>
        <v>0.44887032841736962</v>
      </c>
      <c r="EJ25">
        <f t="shared" si="88"/>
        <v>0.10225934316526086</v>
      </c>
      <c r="EK25">
        <f t="shared" si="89"/>
        <v>0.55112967158263049</v>
      </c>
      <c r="EL25">
        <f t="shared" si="90"/>
        <v>0.44887032841736962</v>
      </c>
      <c r="EM25">
        <f t="shared" si="91"/>
        <v>0.10225934316526086</v>
      </c>
      <c r="EN25">
        <f>SUMIF('1964'!$A$2:$A$31,$A25,'1964'!L$2:L$31)</f>
        <v>2.6730904096464609</v>
      </c>
      <c r="EO25">
        <f>SUMIF('1964'!$A$2:$A$31,$A25,'1964'!K$2:K$31)</f>
        <v>0.32690959035353923</v>
      </c>
      <c r="EP25">
        <f>SUMIF('1964'!$A$2:$A$31,$A25,'1964'!J$2:J$31)</f>
        <v>0.67309040964646083</v>
      </c>
      <c r="EQ25">
        <f t="shared" si="92"/>
        <v>-0.3461808192929216</v>
      </c>
      <c r="ER25">
        <f t="shared" si="93"/>
        <v>0.32690959035353923</v>
      </c>
      <c r="ES25">
        <f t="shared" si="94"/>
        <v>0.67309040964646083</v>
      </c>
      <c r="ET25">
        <f t="shared" si="95"/>
        <v>-0.3461808192929216</v>
      </c>
      <c r="EU25">
        <f t="shared" si="96"/>
        <v>-0.44844016245818247</v>
      </c>
      <c r="EV25">
        <f t="shared" si="97"/>
        <v>-0.44844016245818247</v>
      </c>
      <c r="EW25">
        <f>SUMIF('1968'!$A$2:$A$31,$A25,'1968'!O$2:O$31)</f>
        <v>0.4910759968498124</v>
      </c>
      <c r="EX25">
        <f>SUMIF('1968'!$A$2:$A$31,$A25,'1968'!M$2:M$31)</f>
        <v>0.4910759968498124</v>
      </c>
      <c r="EY25">
        <f>SUMIF('1968'!$A$2:$A$31,$A25,'1968'!L$2:L$31)</f>
        <v>0.31060249064393841</v>
      </c>
      <c r="EZ25">
        <f t="shared" si="98"/>
        <v>0.18047350620587399</v>
      </c>
      <c r="FA25">
        <f t="shared" si="99"/>
        <v>0.61255977865271127</v>
      </c>
      <c r="FB25">
        <f t="shared" si="100"/>
        <v>0.38744022134728867</v>
      </c>
      <c r="FC25">
        <f t="shared" si="101"/>
        <v>0.2251195573054226</v>
      </c>
      <c r="FD25">
        <f t="shared" si="102"/>
        <v>0.52665432549879565</v>
      </c>
      <c r="FE25">
        <f t="shared" si="103"/>
        <v>0.57130037659834421</v>
      </c>
      <c r="FF25">
        <f>SUMIF('1972'!$A$2:$A$31,$A25,'1972'!O$2:O$31)</f>
        <v>0.5933702207572441</v>
      </c>
      <c r="FG25">
        <f>SUMIF('1972'!$A$2:$A$31,$A25,'1972'!M$2:M$31)</f>
        <v>0.5933702207572441</v>
      </c>
      <c r="FH25">
        <f>SUMIF('1972'!$A$2:$A$31,$A25,'1972'!L$2:L$31)</f>
        <v>0.29328562632473887</v>
      </c>
      <c r="FI25">
        <f t="shared" si="104"/>
        <v>0.30008459443250524</v>
      </c>
      <c r="FJ25">
        <f t="shared" si="105"/>
        <v>0.66922270090480696</v>
      </c>
      <c r="FK25">
        <f t="shared" si="106"/>
        <v>0.3307772990951931</v>
      </c>
      <c r="FL25">
        <f t="shared" si="107"/>
        <v>0.33844540180961386</v>
      </c>
      <c r="FM25">
        <f t="shared" si="108"/>
        <v>0.11961108822663125</v>
      </c>
      <c r="FN25">
        <f t="shared" si="109"/>
        <v>0.11332584450419125</v>
      </c>
      <c r="FO25">
        <f>SUMIF('1976'!$A$2:$A$31,$A25,'1976'!R$2:R$31)</f>
        <v>0.53602347043715282</v>
      </c>
      <c r="FP25">
        <f>SUMIF('1976'!$A$2:$A$31,$A25,'1976'!O$2:O$31)</f>
        <v>0.53602347043715282</v>
      </c>
      <c r="FQ25">
        <f>SUMIF('1976'!$A$2:$A$31,$A25,'1976'!N$2:N$31)</f>
        <v>0.37509939989554142</v>
      </c>
      <c r="FR25">
        <f t="shared" si="110"/>
        <v>0.1609240705416114</v>
      </c>
      <c r="FS25">
        <f t="shared" si="111"/>
        <v>0.58831085015067752</v>
      </c>
      <c r="FT25">
        <f t="shared" si="112"/>
        <v>0.41168914984932253</v>
      </c>
      <c r="FU25">
        <f t="shared" si="113"/>
        <v>0.17662170030135499</v>
      </c>
      <c r="FV25">
        <f t="shared" si="114"/>
        <v>-0.13916052389089384</v>
      </c>
      <c r="FW25">
        <f t="shared" si="115"/>
        <v>-0.16182370150825887</v>
      </c>
      <c r="FX25">
        <f>SUMIF('1980'!$A$2:$A$31,$A25,'1980'!U$2:U$31)</f>
        <v>0.59136684062692924</v>
      </c>
      <c r="FY25">
        <f>SUMIF('1980'!$A$2:$A$31,$A25,'1980'!S$2:S$31)</f>
        <v>0.59136684062692924</v>
      </c>
      <c r="FZ25">
        <f>SUMIF('1980'!$A$2:$A$31,$A25,'1980'!Q$2:Q$31)</f>
        <v>0.19138650007620361</v>
      </c>
      <c r="GA25">
        <f t="shared" si="116"/>
        <v>0.39998034055072562</v>
      </c>
      <c r="GB25">
        <f t="shared" si="117"/>
        <v>0.75549577354178432</v>
      </c>
      <c r="GC25">
        <f t="shared" si="118"/>
        <v>0.24450422645821565</v>
      </c>
      <c r="GD25">
        <f t="shared" si="119"/>
        <v>0.51099154708356864</v>
      </c>
      <c r="GE25">
        <f t="shared" si="120"/>
        <v>0.23905627000911422</v>
      </c>
      <c r="GF25">
        <f t="shared" si="121"/>
        <v>0.33436984678221365</v>
      </c>
      <c r="GG25">
        <f>SUMIF('1984'!$A$2:$A$31,$A25,'1984'!R$2:R$31)</f>
        <v>0.77052351447510548</v>
      </c>
      <c r="GH25">
        <f>SUMIF('1984'!$A$2:$A$31,$A25,'1984'!Q$2:Q$31)</f>
        <v>0.77052351447510548</v>
      </c>
      <c r="GI25">
        <f>SUMIF('1984'!$A$2:$A$31,$A25,'1984'!P$2:P$31)</f>
        <v>0.19023089479509755</v>
      </c>
      <c r="GJ25">
        <f t="shared" si="122"/>
        <v>0.58029261968000789</v>
      </c>
      <c r="GK25">
        <f t="shared" si="123"/>
        <v>0.80199841607846634</v>
      </c>
      <c r="GL25">
        <f t="shared" si="124"/>
        <v>0.19800158392153361</v>
      </c>
      <c r="GM25">
        <f t="shared" si="125"/>
        <v>0.60399683215693267</v>
      </c>
      <c r="GN25">
        <f t="shared" si="126"/>
        <v>0.18031227912928227</v>
      </c>
      <c r="GO25">
        <f t="shared" si="127"/>
        <v>9.300528507336403E-2</v>
      </c>
      <c r="GP25">
        <f>SUMIF('1988'!$A$2:$A$31,$A25,'1988'!X$2:X$31)</f>
        <v>0.67598095393153723</v>
      </c>
      <c r="GQ25">
        <f>SUMIF('1988'!$A$2:$A$31,$A25,'1988'!R$2:R$31)</f>
        <v>0.67598095393153723</v>
      </c>
      <c r="GR25">
        <f>SUMIF('1988'!$A$2:$A$31,$A25,'1988'!S$2:S$31)</f>
        <v>0.26073288408588091</v>
      </c>
      <c r="GS25">
        <f t="shared" si="128"/>
        <v>0.41524806984565632</v>
      </c>
      <c r="GT25">
        <f t="shared" si="129"/>
        <v>0.72165150817273116</v>
      </c>
      <c r="GU25">
        <f t="shared" si="130"/>
        <v>0.27834849182726878</v>
      </c>
      <c r="GV25">
        <f t="shared" si="131"/>
        <v>0.44330301634546238</v>
      </c>
      <c r="GW25">
        <f t="shared" si="132"/>
        <v>-0.16504454983435157</v>
      </c>
      <c r="GX25">
        <f t="shared" si="133"/>
        <v>-0.1606938158114703</v>
      </c>
      <c r="GY25">
        <f>SUMIF('1992'!$A$2:$A$31,$A25,'1992'!AJ$2:AJ$31)</f>
        <v>0.43918978808771808</v>
      </c>
      <c r="GZ25">
        <f>SUMIF('1992'!$A$2:$A$31,$A25,'1992'!Z$2:Z$31)</f>
        <v>0.43918978808771808</v>
      </c>
      <c r="HA25">
        <f>SUMIF('1992'!$A$2:$A$31,$A25,'1992'!AB$2:AB$31)</f>
        <v>0.19856022638145823</v>
      </c>
      <c r="HB25">
        <f t="shared" si="134"/>
        <v>0.24062956170625985</v>
      </c>
      <c r="HC25">
        <f t="shared" si="135"/>
        <v>0.6886550813382144</v>
      </c>
      <c r="HD25">
        <f t="shared" si="136"/>
        <v>0.31134491866178549</v>
      </c>
      <c r="HE25">
        <f t="shared" si="137"/>
        <v>0.37731016267642892</v>
      </c>
      <c r="HF25">
        <f t="shared" si="138"/>
        <v>-0.17461850813939647</v>
      </c>
      <c r="HG25">
        <f t="shared" si="139"/>
        <v>-6.5992853669033458E-2</v>
      </c>
      <c r="HH25">
        <f>SUMIF('1996'!$B$2:$B$31,$B25,'1996'!AG$2:AG$31)</f>
        <v>0.61540017452330242</v>
      </c>
      <c r="HI25">
        <f>SUMIF('1996'!$B$2:$B$31,$B25,'1996'!Y$2:Y$31)</f>
        <v>0.61540017452330242</v>
      </c>
      <c r="HJ25">
        <f>SUMIF('1996'!$B$2:$B$31,$B25,'1996'!AA$2:AA$31)</f>
        <v>0.22590148021781639</v>
      </c>
      <c r="HK25">
        <f t="shared" si="140"/>
        <v>0.389498694305486</v>
      </c>
      <c r="HL25">
        <f t="shared" si="141"/>
        <v>0.73148575312462727</v>
      </c>
      <c r="HM25">
        <f t="shared" si="142"/>
        <v>0.26851424687537273</v>
      </c>
      <c r="HN25">
        <f t="shared" si="143"/>
        <v>0.46297150624925454</v>
      </c>
      <c r="HO25">
        <f t="shared" si="144"/>
        <v>0.14886913259922616</v>
      </c>
      <c r="HP25">
        <f t="shared" si="145"/>
        <v>8.5661343572825621E-2</v>
      </c>
      <c r="HQ25">
        <f>SUMIF('2000'!$B$2:$B$31,$B25,'2000'!AG$2:AG$31)</f>
        <v>0.73654013298445087</v>
      </c>
      <c r="HR25">
        <f>SUMIF('2000'!$B$2:$B$31,$B25,'2000'!E$2:E$31)</f>
        <v>0.73236124176857953</v>
      </c>
      <c r="HS25">
        <f>SUMIF('2000'!$B$2:$B$31,$B25,'2000'!G$2:G$31)</f>
        <v>0.17262464722483536</v>
      </c>
      <c r="HT25">
        <f t="shared" si="146"/>
        <v>0.55973659454374414</v>
      </c>
      <c r="HU25">
        <f t="shared" si="147"/>
        <v>0.80925155925155923</v>
      </c>
      <c r="HV25">
        <f t="shared" si="148"/>
        <v>0.19074844074844072</v>
      </c>
      <c r="HW25">
        <f t="shared" si="149"/>
        <v>0.61850311850311845</v>
      </c>
      <c r="HX25">
        <f t="shared" si="150"/>
        <v>0.17023790023825813</v>
      </c>
      <c r="HY25">
        <f t="shared" si="151"/>
        <v>0.15553161225386392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f>SUMIF('2008'!$A$2:$A$31,$B25,'2008'!Z$2:Z$31)</f>
        <v>0.77352378995720894</v>
      </c>
      <c r="IJ25">
        <f>SUMIF('2008'!$A$2:$A$31,$B25,'2008'!U$2:U$31)</f>
        <v>0.77352378995720894</v>
      </c>
      <c r="IK25">
        <f>SUMIF('2008'!$A$2:$A$31,$B25,'2008'!T$2:T$31)</f>
        <v>0.19582902332523189</v>
      </c>
      <c r="IL25">
        <f t="shared" si="152"/>
        <v>0.57769476663197705</v>
      </c>
      <c r="IM25">
        <f t="shared" si="153"/>
        <v>0.79797962037979553</v>
      </c>
      <c r="IN25">
        <f t="shared" si="154"/>
        <v>0.20202037962020447</v>
      </c>
      <c r="IO25">
        <f t="shared" si="155"/>
        <v>0.59595924075959106</v>
      </c>
      <c r="IP25">
        <v>0</v>
      </c>
      <c r="IQ25">
        <v>0</v>
      </c>
      <c r="IR25">
        <f>SUMIF('2012'!$A$2:$A$31,$B25,'2012'!W$2:W$31)</f>
        <v>0.7284349584531834</v>
      </c>
      <c r="IS25">
        <f>SUMIF('2012'!$A$2:$A$31,$B25,'2012'!R$2:R$31)</f>
        <v>0.7284349584531834</v>
      </c>
      <c r="IT25">
        <f>SUMIF('2012'!$A$2:$A$31,$B25,'2012'!S$2:S$31)</f>
        <v>0.22026848502362739</v>
      </c>
      <c r="IU25">
        <f t="shared" si="156"/>
        <v>0.50816647342955601</v>
      </c>
      <c r="IV25">
        <f t="shared" si="157"/>
        <v>0.76782156053277628</v>
      </c>
      <c r="IW25">
        <f t="shared" si="158"/>
        <v>0.23217843946722369</v>
      </c>
      <c r="IX25">
        <f t="shared" si="159"/>
        <v>0.53564312106555256</v>
      </c>
      <c r="IY25">
        <f t="shared" si="160"/>
        <v>-6.9528293202421043E-2</v>
      </c>
      <c r="IZ25">
        <f t="shared" si="161"/>
        <v>-6.0316119694038495E-2</v>
      </c>
      <c r="JA25">
        <f>SUMIF('2016'!$A$2:$A$31,$B25,'2016'!W$2:W$31)</f>
        <v>0.71115263754772073</v>
      </c>
      <c r="JB25">
        <f>SUMIF('2016'!$A$2:$A$31,$B25,'2016'!R$2:R$31)</f>
        <v>0.71115263754772073</v>
      </c>
      <c r="JC25">
        <f>SUMIF('2016'!$A$2:$A$31,$B25,'2016'!S$2:S$31)</f>
        <v>0.19477780244458609</v>
      </c>
      <c r="JD25">
        <f t="shared" si="162"/>
        <v>0.51637483510313464</v>
      </c>
      <c r="JE25">
        <f t="shared" si="163"/>
        <v>0.78499695578587669</v>
      </c>
      <c r="JF25">
        <f t="shared" si="164"/>
        <v>0.21500304421412328</v>
      </c>
      <c r="JG25">
        <f t="shared" si="165"/>
        <v>0.56999391157175339</v>
      </c>
      <c r="JH25">
        <f t="shared" si="166"/>
        <v>8.2083616735786347E-3</v>
      </c>
      <c r="JI25">
        <f t="shared" si="167"/>
        <v>3.4350790506200823E-2</v>
      </c>
    </row>
    <row r="26" spans="1:269" x14ac:dyDescent="0.3">
      <c r="A26" t="s">
        <v>86</v>
      </c>
      <c r="B26" t="s">
        <v>87</v>
      </c>
      <c r="C26" t="s">
        <v>88</v>
      </c>
      <c r="D26">
        <f>SUMIF('1960'!$A$2:$A$31,$A26,'1960'!D$2:D$31)</f>
        <v>2.5221518987341773</v>
      </c>
      <c r="E26">
        <f>SUMIF('1960'!$A$2:$A$31,$A26,'1960'!C$2:C$31)</f>
        <v>0.47784810126582278</v>
      </c>
      <c r="F26">
        <f>SUMIF('1960'!$A$2:$A$31,$A26,'1960'!B$2:B$31)</f>
        <v>0.52215189873417722</v>
      </c>
      <c r="G26">
        <f t="shared" si="0"/>
        <v>-4.4303797468354444E-2</v>
      </c>
      <c r="H26">
        <f t="shared" si="1"/>
        <v>0.47784810126582278</v>
      </c>
      <c r="I26">
        <f t="shared" si="2"/>
        <v>0.52215189873417722</v>
      </c>
      <c r="J26">
        <f t="shared" si="3"/>
        <v>-4.4303797468354444E-2</v>
      </c>
      <c r="K26">
        <f>SUMIF('1964'!$A$2:$A$31,$A26,'1964'!D$2:D$31)</f>
        <v>2.6775631500742945</v>
      </c>
      <c r="L26">
        <f>SUMIF('1964'!$A$2:$A$31,$A26,'1964'!C$2:C$31)</f>
        <v>0.32243684992570582</v>
      </c>
      <c r="M26">
        <f>SUMIF('1964'!$A$2:$A$31,$A26,'1964'!B$2:B$31)</f>
        <v>0.67756315007429424</v>
      </c>
      <c r="N26">
        <f t="shared" si="4"/>
        <v>-0.35512630014858843</v>
      </c>
      <c r="O26">
        <f t="shared" si="5"/>
        <v>0.32243684992570582</v>
      </c>
      <c r="P26">
        <f t="shared" si="6"/>
        <v>0.67756315007429424</v>
      </c>
      <c r="Q26">
        <f t="shared" si="7"/>
        <v>-0.35512630014858843</v>
      </c>
      <c r="R26">
        <f t="shared" si="8"/>
        <v>-0.31082250268023398</v>
      </c>
      <c r="S26">
        <f t="shared" si="9"/>
        <v>-0.31082250268023398</v>
      </c>
      <c r="T26">
        <f>SUMIF('1968'!$A$2:$A$31,$A26,'1968'!E$2:E$31)</f>
        <v>0.47793190416141235</v>
      </c>
      <c r="U26">
        <f>SUMIF('1968'!$A$2:$A$31,$A26,'1968'!C$2:C$31)</f>
        <v>0.47793190416141235</v>
      </c>
      <c r="V26">
        <f>SUMIF('1968'!$A$2:$A$31,$A26,'1968'!B$2:B$31)</f>
        <v>0.37200504413619168</v>
      </c>
      <c r="W26">
        <f t="shared" si="10"/>
        <v>0.10592686002522067</v>
      </c>
      <c r="X26">
        <f t="shared" si="11"/>
        <v>0.56231454005934722</v>
      </c>
      <c r="Y26">
        <f t="shared" si="12"/>
        <v>0.43768545994065283</v>
      </c>
      <c r="Z26">
        <f t="shared" si="13"/>
        <v>0.12462908011869439</v>
      </c>
      <c r="AA26">
        <f t="shared" si="14"/>
        <v>0.4610531601738091</v>
      </c>
      <c r="AB26">
        <f t="shared" si="15"/>
        <v>0.47975538026728282</v>
      </c>
      <c r="AC26">
        <f>SUMIF('1972'!$A$2:$A$31,$A26,'1972'!E$2:E$31)</f>
        <v>0.56094447989789409</v>
      </c>
      <c r="AD26">
        <f>SUMIF('1972'!$A$2:$A$31,$A26,'1972'!C$2:C$31)</f>
        <v>0.56094447989789409</v>
      </c>
      <c r="AE26">
        <f>SUMIF('1972'!$A$2:$A$31,$A26,'1972'!B$2:B$31)</f>
        <v>0.29227823867262287</v>
      </c>
      <c r="AF26">
        <f t="shared" si="16"/>
        <v>0.26866624122527122</v>
      </c>
      <c r="AG26">
        <f t="shared" si="17"/>
        <v>0.65744203440538518</v>
      </c>
      <c r="AH26">
        <f t="shared" si="18"/>
        <v>0.34255796559461482</v>
      </c>
      <c r="AI26">
        <f t="shared" si="19"/>
        <v>0.31488406881077036</v>
      </c>
      <c r="AJ26">
        <f t="shared" si="20"/>
        <v>0.16273938120005055</v>
      </c>
      <c r="AK26">
        <f t="shared" si="21"/>
        <v>0.19025498869207597</v>
      </c>
      <c r="AL26">
        <f>SUMIF('1976'!$A$2:$A$31,$A26,'1976'!F$2:F$31)</f>
        <v>0.56923076923076921</v>
      </c>
      <c r="AM26">
        <f>SUMIF('1976'!$A$2:$A$31,$A26,'1976'!C$2:C$31)</f>
        <v>0.56923076923076921</v>
      </c>
      <c r="AN26">
        <f>SUMIF('1976'!$A$2:$A$31,$A26,'1976'!B$2:B$31)</f>
        <v>0.35520361990950228</v>
      </c>
      <c r="AO26">
        <f t="shared" si="22"/>
        <v>0.21402714932126693</v>
      </c>
      <c r="AP26">
        <f t="shared" si="23"/>
        <v>0.61576113558492407</v>
      </c>
      <c r="AQ26">
        <f t="shared" si="24"/>
        <v>0.38423886441507588</v>
      </c>
      <c r="AR26">
        <f t="shared" si="25"/>
        <v>0.23152227116984819</v>
      </c>
      <c r="AS26">
        <f t="shared" si="26"/>
        <v>-5.4639091904004289E-2</v>
      </c>
      <c r="AT26">
        <f t="shared" si="27"/>
        <v>-8.3361797640922164E-2</v>
      </c>
      <c r="AU26">
        <f>SUMIF('1980'!$A$2:$A$31,$A26,'1980'!G$2:G$31)</f>
        <v>0.62581344902386116</v>
      </c>
      <c r="AV26">
        <f>SUMIF('1980'!$A$2:$A$31,$A26,'1980'!E$2:E$31)</f>
        <v>0.62581344902386116</v>
      </c>
      <c r="AW26">
        <f>SUMIF('1980'!$A$2:$A$31,$A26,'1980'!C$2:C$31)</f>
        <v>0.1749819233550253</v>
      </c>
      <c r="AX26">
        <f t="shared" si="28"/>
        <v>0.45083152566883589</v>
      </c>
      <c r="AY26">
        <f t="shared" si="29"/>
        <v>0.78148984198645599</v>
      </c>
      <c r="AZ26">
        <f t="shared" si="30"/>
        <v>0.21851015801354401</v>
      </c>
      <c r="BA26">
        <f t="shared" si="31"/>
        <v>0.56297968397291198</v>
      </c>
      <c r="BB26">
        <f t="shared" si="32"/>
        <v>0.23680437634756896</v>
      </c>
      <c r="BC26">
        <f t="shared" si="33"/>
        <v>0.33145741280306379</v>
      </c>
      <c r="BD26">
        <f>SUMIF('1984'!$A$2:$A$31,$A26,'1984'!F$2:F$31)</f>
        <v>0.73690932311621971</v>
      </c>
      <c r="BE26">
        <f>SUMIF('1984'!$A$2:$A$31,$A26,'1984'!E$2:E$31)</f>
        <v>0.73690932311621971</v>
      </c>
      <c r="BF26">
        <f>SUMIF('1984'!$A$2:$A$31,$A26,'1984'!D$2:D$31)</f>
        <v>0.23148148148148148</v>
      </c>
      <c r="BG26">
        <f t="shared" si="34"/>
        <v>0.5054278416347382</v>
      </c>
      <c r="BH26">
        <f t="shared" si="35"/>
        <v>0.76096274315858881</v>
      </c>
      <c r="BI26">
        <f t="shared" si="36"/>
        <v>0.23903725684141114</v>
      </c>
      <c r="BJ26">
        <f t="shared" si="37"/>
        <v>0.52192548631717761</v>
      </c>
      <c r="BK26">
        <f t="shared" si="38"/>
        <v>5.4596315965902309E-2</v>
      </c>
      <c r="BL26">
        <f t="shared" si="39"/>
        <v>-4.105419765573437E-2</v>
      </c>
      <c r="BM26">
        <f>SUMIF('1988'!$A$2:$A$31,$A26,'1988'!H$2:H$31)</f>
        <v>0.63769710304363769</v>
      </c>
      <c r="BN26">
        <f>SUMIF('1988'!$A$2:$A$31,$A26,'1988'!B$2:B$31)</f>
        <v>0.63769710304363769</v>
      </c>
      <c r="BO26">
        <f>SUMIF('1988'!$A$2:$A$31,$A26,'1988'!C$2:C$31)</f>
        <v>0.32086541987532086</v>
      </c>
      <c r="BP26">
        <f t="shared" si="40"/>
        <v>0.31683168316831684</v>
      </c>
      <c r="BQ26">
        <f t="shared" si="41"/>
        <v>0.66526396327467485</v>
      </c>
      <c r="BR26">
        <f t="shared" si="42"/>
        <v>0.3347360367253252</v>
      </c>
      <c r="BS26">
        <f t="shared" si="43"/>
        <v>0.33052792654934965</v>
      </c>
      <c r="BT26">
        <f t="shared" si="44"/>
        <v>-0.18859615846642136</v>
      </c>
      <c r="BU26">
        <f t="shared" si="45"/>
        <v>-0.19139755976782796</v>
      </c>
      <c r="BV26">
        <f>SUMIF('1992'!$A$2:$A$31,A26,'1992'!L$2:L$31)</f>
        <v>0.39423076923076922</v>
      </c>
      <c r="BW26">
        <f>SUMIF('1992'!$A$2:$A$31,$A26,'1992'!B$2:B$31)</f>
        <v>0.39423076923076922</v>
      </c>
      <c r="BX26">
        <f>SUMIF('1992'!$A$2:$A$31,$A26,'1992'!D$2:D$31)</f>
        <v>0.2620879120879121</v>
      </c>
      <c r="BY26">
        <f t="shared" si="46"/>
        <v>0.13214285714285712</v>
      </c>
      <c r="BZ26">
        <f t="shared" si="47"/>
        <v>0.51540580430208094</v>
      </c>
      <c r="CA26">
        <f t="shared" si="48"/>
        <v>0.34264608871371793</v>
      </c>
      <c r="CB26">
        <f t="shared" si="49"/>
        <v>0.17275971558836301</v>
      </c>
      <c r="CC26">
        <f t="shared" si="50"/>
        <v>-0.18468882602545972</v>
      </c>
      <c r="CD26">
        <f t="shared" si="51"/>
        <v>-0.15776821096098664</v>
      </c>
      <c r="CE26">
        <f>SUMIF('1996'!$B$2:$B$31,B26,'1996'!M$2:M$31)</f>
        <v>0.48910200523103747</v>
      </c>
      <c r="CF26">
        <f>SUMIF('1996'!$B$2:$B$31,B26,'1996'!E$2:E$31)</f>
        <v>0.48910200523103747</v>
      </c>
      <c r="CG26">
        <f>SUMIF('1996'!$B$2:$B$31,B26,'1996'!G$2:G$31)</f>
        <v>0.27579192095321126</v>
      </c>
      <c r="CH26">
        <f t="shared" si="52"/>
        <v>0.21331008427782622</v>
      </c>
      <c r="CI26">
        <f t="shared" si="53"/>
        <v>0.63943768996960493</v>
      </c>
      <c r="CJ26">
        <f t="shared" si="54"/>
        <v>0.36056231003039513</v>
      </c>
      <c r="CK26">
        <f t="shared" si="55"/>
        <v>0.2788753799392098</v>
      </c>
      <c r="CL26">
        <f t="shared" si="56"/>
        <v>8.11672271349691E-2</v>
      </c>
      <c r="CM26">
        <f t="shared" si="57"/>
        <v>0.10611566435084679</v>
      </c>
      <c r="CN26">
        <f>SUMIF('2000'!$B$2:$B$31,$B26,'2000'!M$2:M$31)</f>
        <v>0.63257471894707984</v>
      </c>
      <c r="CO26">
        <f>SUMIF('2000'!$B$2:$B$31,$B26,'2000'!E$2:E$31)</f>
        <v>0.63257471894707984</v>
      </c>
      <c r="CP26">
        <f>SUMIF('2000'!$B$2:$B$31,$B26,'2000'!G$2:G$31)</f>
        <v>0.21743899095146696</v>
      </c>
      <c r="CQ26">
        <f t="shared" si="58"/>
        <v>0.41513572799561288</v>
      </c>
      <c r="CR26">
        <f t="shared" si="59"/>
        <v>0.74419354838709684</v>
      </c>
      <c r="CS26">
        <f t="shared" si="60"/>
        <v>0.25580645161290322</v>
      </c>
      <c r="CT26">
        <f t="shared" si="61"/>
        <v>0.48838709677419362</v>
      </c>
      <c r="CU26">
        <f t="shared" si="62"/>
        <v>0.20182564371778666</v>
      </c>
      <c r="CV26">
        <f t="shared" si="63"/>
        <v>0.20951171683498382</v>
      </c>
      <c r="CW26">
        <f>SUMIF('2004'!$A$2:$A$31,$B26,'2004'!S$2:S$31)</f>
        <v>0.641602634467618</v>
      </c>
      <c r="CX26">
        <f>SUMIF('2004'!$A$2:$A$31,$B26,'2004'!Q$2:Q$31)</f>
        <v>0.641602634467618</v>
      </c>
      <c r="CY26">
        <f>SUMIF('2004'!$A$2:$A$31,$B26,'2004'!O$2:O$31)</f>
        <v>0.31613611416026344</v>
      </c>
      <c r="CZ26">
        <f t="shared" si="64"/>
        <v>0.32546652030735457</v>
      </c>
      <c r="DA26">
        <f t="shared" si="65"/>
        <v>0.6699140401146132</v>
      </c>
      <c r="DB26">
        <f t="shared" si="66"/>
        <v>0.3300859598853868</v>
      </c>
      <c r="DC26">
        <f t="shared" si="67"/>
        <v>0.33982808022922639</v>
      </c>
      <c r="DD26">
        <f t="shared" si="68"/>
        <v>-8.9669207688258312E-2</v>
      </c>
      <c r="DE26">
        <f t="shared" si="69"/>
        <v>0.13031636339424257</v>
      </c>
      <c r="DF26">
        <f>SUMIF('2008'!$A$2:$A$31,$B26,'2008'!J$2:J$31)</f>
        <v>0.65776043230261183</v>
      </c>
      <c r="DG26">
        <f>SUMIF('2008'!$A$2:$A$31,$B26,'2008'!E$2:E$31)</f>
        <v>0.65776043230261183</v>
      </c>
      <c r="DH26">
        <f>SUMIF('2008'!$A$2:$A$31,$B26,'2008'!D$2:D$31)</f>
        <v>0.31161813269288502</v>
      </c>
      <c r="DI26">
        <f t="shared" si="70"/>
        <v>0.34614229960972681</v>
      </c>
      <c r="DJ26">
        <f t="shared" si="71"/>
        <v>0.67853824713533595</v>
      </c>
      <c r="DK26">
        <f t="shared" si="72"/>
        <v>0.32146175286466394</v>
      </c>
      <c r="DL26">
        <f t="shared" si="73"/>
        <v>0.35707649427067201</v>
      </c>
      <c r="DM26">
        <f t="shared" si="74"/>
        <v>-2.0675779302372244E-2</v>
      </c>
      <c r="DN26">
        <f t="shared" si="75"/>
        <v>-1.7248414041445614E-2</v>
      </c>
      <c r="DO26">
        <f>SUMIF('2012'!$A$2:$A$31,$B26,'2012'!K$2:K$31)</f>
        <v>0.58234126984126988</v>
      </c>
      <c r="DP26">
        <f>SUMIF('2012'!$A$2:$A$31,$B26,'2012'!F$2:F$31)</f>
        <v>0.58234126984126988</v>
      </c>
      <c r="DQ26">
        <f>SUMIF('2012'!$A$2:$A$31,$B26,'2012'!G$2:G$31)</f>
        <v>0.3611111111111111</v>
      </c>
      <c r="DR26">
        <f t="shared" si="76"/>
        <v>0.22123015873015878</v>
      </c>
      <c r="DS26">
        <f t="shared" si="77"/>
        <v>0.6172450052576236</v>
      </c>
      <c r="DT26">
        <f t="shared" si="78"/>
        <v>0.38275499474237645</v>
      </c>
      <c r="DU26">
        <f t="shared" si="79"/>
        <v>0.23449001051524715</v>
      </c>
      <c r="DV26">
        <f t="shared" si="80"/>
        <v>-0.12491214087956803</v>
      </c>
      <c r="DW26">
        <f t="shared" si="81"/>
        <v>-0.12258648375542486</v>
      </c>
      <c r="DX26">
        <f>SUMIF('2016'!$A$2:$A$31,$B26,'2016'!I$2:I$31)</f>
        <v>0.57750000000000001</v>
      </c>
      <c r="DY26">
        <f>SUMIF('2016'!$A$2:$A$31,$B26,'2016'!D$2:D$31)</f>
        <v>0.57750000000000001</v>
      </c>
      <c r="DZ26">
        <f>SUMIF('2016'!$A$2:$A$31,$B26,'2016'!E$2:E$31)</f>
        <v>0.27464285714285713</v>
      </c>
      <c r="EA26">
        <f t="shared" si="82"/>
        <v>0.30285714285714288</v>
      </c>
      <c r="EB26">
        <f t="shared" si="83"/>
        <v>0.67770326906957257</v>
      </c>
      <c r="EC26">
        <f t="shared" si="84"/>
        <v>0.32229673093042749</v>
      </c>
      <c r="ED26">
        <f t="shared" si="85"/>
        <v>0.35540653813914508</v>
      </c>
      <c r="EE26">
        <f t="shared" si="86"/>
        <v>8.1626984126984103E-2</v>
      </c>
      <c r="EF26">
        <f t="shared" si="87"/>
        <v>0.12091652762389793</v>
      </c>
      <c r="EG26">
        <f>SUMIF('1960'!$A$2:$A$31,$A26,'1960'!L$2:L$31)</f>
        <v>2.5123152709359609</v>
      </c>
      <c r="EH26">
        <f>SUMIF('1960'!$A$2:$A$31,$A26,'1960'!K$2:K$31)</f>
        <v>0.48768472906403942</v>
      </c>
      <c r="EI26">
        <f>SUMIF('1960'!$A$2:$A$31,$A26,'1960'!J$2:J$31)</f>
        <v>0.51231527093596063</v>
      </c>
      <c r="EJ26">
        <f t="shared" si="88"/>
        <v>-2.4630541871921208E-2</v>
      </c>
      <c r="EK26">
        <f t="shared" si="89"/>
        <v>0.48768472906403942</v>
      </c>
      <c r="EL26">
        <f t="shared" si="90"/>
        <v>0.51231527093596063</v>
      </c>
      <c r="EM26">
        <f t="shared" si="91"/>
        <v>-2.4630541871921208E-2</v>
      </c>
      <c r="EN26">
        <f>SUMIF('1964'!$A$2:$A$31,$A26,'1964'!L$2:L$31)</f>
        <v>2.6666666666666665</v>
      </c>
      <c r="EO26">
        <f>SUMIF('1964'!$A$2:$A$31,$A26,'1964'!K$2:K$31)</f>
        <v>0.33333333333333331</v>
      </c>
      <c r="EP26">
        <f>SUMIF('1964'!$A$2:$A$31,$A26,'1964'!J$2:J$31)</f>
        <v>0.66666666666666663</v>
      </c>
      <c r="EQ26">
        <f t="shared" si="92"/>
        <v>-0.33333333333333331</v>
      </c>
      <c r="ER26">
        <f t="shared" si="93"/>
        <v>0.33333333333333331</v>
      </c>
      <c r="ES26">
        <f t="shared" si="94"/>
        <v>0.66666666666666663</v>
      </c>
      <c r="ET26">
        <f t="shared" si="95"/>
        <v>-0.33333333333333331</v>
      </c>
      <c r="EU26">
        <f t="shared" si="96"/>
        <v>-0.30870279146141211</v>
      </c>
      <c r="EV26">
        <f t="shared" si="97"/>
        <v>-0.30870279146141211</v>
      </c>
      <c r="EW26">
        <f>SUMIF('1968'!$A$2:$A$31,$A26,'1968'!O$2:O$31)</f>
        <v>0.48913649025069639</v>
      </c>
      <c r="EX26">
        <f>SUMIF('1968'!$A$2:$A$31,$A26,'1968'!M$2:M$31)</f>
        <v>0.48913649025069639</v>
      </c>
      <c r="EY26">
        <f>SUMIF('1968'!$A$2:$A$31,$A26,'1968'!L$2:L$31)</f>
        <v>0.35376044568245124</v>
      </c>
      <c r="EZ26">
        <f t="shared" si="98"/>
        <v>0.13537604456824515</v>
      </c>
      <c r="FA26">
        <f t="shared" si="99"/>
        <v>0.58030403172504963</v>
      </c>
      <c r="FB26">
        <f t="shared" si="100"/>
        <v>0.41969596827495043</v>
      </c>
      <c r="FC26">
        <f t="shared" si="101"/>
        <v>0.1606080634500992</v>
      </c>
      <c r="FD26">
        <f t="shared" si="102"/>
        <v>0.46870937790157846</v>
      </c>
      <c r="FE26">
        <f t="shared" si="103"/>
        <v>0.49394139678343252</v>
      </c>
      <c r="FF26">
        <f>SUMIF('1972'!$A$2:$A$31,$A26,'1972'!O$2:O$31)</f>
        <v>0.56258210887609816</v>
      </c>
      <c r="FG26">
        <f>SUMIF('1972'!$A$2:$A$31,$A26,'1972'!M$2:M$31)</f>
        <v>0.56258210887609816</v>
      </c>
      <c r="FH26">
        <f>SUMIF('1972'!$A$2:$A$31,$A26,'1972'!L$2:L$31)</f>
        <v>0.29438661802134086</v>
      </c>
      <c r="FI26">
        <f t="shared" si="104"/>
        <v>0.2681954908547573</v>
      </c>
      <c r="FJ26">
        <f t="shared" si="105"/>
        <v>0.65647915871196927</v>
      </c>
      <c r="FK26">
        <f t="shared" si="106"/>
        <v>0.34352084128803068</v>
      </c>
      <c r="FL26">
        <f t="shared" si="107"/>
        <v>0.31295831742393859</v>
      </c>
      <c r="FM26">
        <f t="shared" si="108"/>
        <v>0.13281944628651216</v>
      </c>
      <c r="FN26">
        <f t="shared" si="109"/>
        <v>0.15235025397383939</v>
      </c>
      <c r="FO26">
        <f>SUMIF('1976'!$A$2:$A$31,$A26,'1976'!R$2:R$31)</f>
        <v>0.56851884261772834</v>
      </c>
      <c r="FP26">
        <f>SUMIF('1976'!$A$2:$A$31,$A26,'1976'!O$2:O$31)</f>
        <v>0.56851884261772834</v>
      </c>
      <c r="FQ26">
        <f>SUMIF('1976'!$A$2:$A$31,$A26,'1976'!N$2:N$31)</f>
        <v>0.35840460782981309</v>
      </c>
      <c r="FR26">
        <f t="shared" si="110"/>
        <v>0.21011423478791524</v>
      </c>
      <c r="FS26">
        <f t="shared" si="111"/>
        <v>0.61333958305104208</v>
      </c>
      <c r="FT26">
        <f t="shared" si="112"/>
        <v>0.38666041694895792</v>
      </c>
      <c r="FU26">
        <f t="shared" si="113"/>
        <v>0.22667916610208416</v>
      </c>
      <c r="FV26">
        <f t="shared" si="114"/>
        <v>-5.8081256066842057E-2</v>
      </c>
      <c r="FW26">
        <f t="shared" si="115"/>
        <v>-8.627915132185443E-2</v>
      </c>
      <c r="FX26">
        <f>SUMIF('1980'!$A$2:$A$31,$A26,'1980'!U$2:U$31)</f>
        <v>0.61084108910932866</v>
      </c>
      <c r="FY26">
        <f>SUMIF('1980'!$A$2:$A$31,$A26,'1980'!S$2:S$31)</f>
        <v>0.61084108910932866</v>
      </c>
      <c r="FZ26">
        <f>SUMIF('1980'!$A$2:$A$31,$A26,'1980'!Q$2:Q$31)</f>
        <v>0.18285772126884717</v>
      </c>
      <c r="GA26">
        <f t="shared" si="116"/>
        <v>0.42798336784048152</v>
      </c>
      <c r="GB26">
        <f t="shared" si="117"/>
        <v>0.76961320985006842</v>
      </c>
      <c r="GC26">
        <f t="shared" si="118"/>
        <v>0.23038679014993163</v>
      </c>
      <c r="GD26">
        <f t="shared" si="119"/>
        <v>0.53922641970013685</v>
      </c>
      <c r="GE26">
        <f t="shared" si="120"/>
        <v>0.21786913305256628</v>
      </c>
      <c r="GF26">
        <f t="shared" si="121"/>
        <v>0.31254725359805269</v>
      </c>
      <c r="GG26">
        <f>SUMIF('1984'!$A$2:$A$31,$A26,'1984'!R$2:R$31)</f>
        <v>0.73127693977426245</v>
      </c>
      <c r="GH26">
        <f>SUMIF('1984'!$A$2:$A$31,$A26,'1984'!Q$2:Q$31)</f>
        <v>0.73127693977426245</v>
      </c>
      <c r="GI26">
        <f>SUMIF('1984'!$A$2:$A$31,$A26,'1984'!P$2:P$31)</f>
        <v>0.23714944088114742</v>
      </c>
      <c r="GJ26">
        <f t="shared" si="122"/>
        <v>0.49412749889311502</v>
      </c>
      <c r="GK26">
        <f t="shared" si="123"/>
        <v>0.755118772455734</v>
      </c>
      <c r="GL26">
        <f t="shared" si="124"/>
        <v>0.24488122754426603</v>
      </c>
      <c r="GM26">
        <f t="shared" si="125"/>
        <v>0.510237544911468</v>
      </c>
      <c r="GN26">
        <f t="shared" si="126"/>
        <v>6.6144131052633504E-2</v>
      </c>
      <c r="GO26">
        <f t="shared" si="127"/>
        <v>-2.898887478866885E-2</v>
      </c>
      <c r="GP26">
        <f>SUMIF('1988'!$A$2:$A$31,$A26,'1988'!X$2:X$31)</f>
        <v>0.63180470759052954</v>
      </c>
      <c r="GQ26">
        <f>SUMIF('1988'!$A$2:$A$31,$A26,'1988'!R$2:R$31)</f>
        <v>0.63180470759052954</v>
      </c>
      <c r="GR26">
        <f>SUMIF('1988'!$A$2:$A$31,$A26,'1988'!S$2:S$31)</f>
        <v>0.32713971110124956</v>
      </c>
      <c r="GS26">
        <f t="shared" si="128"/>
        <v>0.30466499648927997</v>
      </c>
      <c r="GT26">
        <f t="shared" si="129"/>
        <v>0.65885435618099386</v>
      </c>
      <c r="GU26">
        <f t="shared" si="130"/>
        <v>0.34114564381900614</v>
      </c>
      <c r="GV26">
        <f t="shared" si="131"/>
        <v>0.31770871236198772</v>
      </c>
      <c r="GW26">
        <f t="shared" si="132"/>
        <v>-0.18946250240383505</v>
      </c>
      <c r="GX26">
        <f t="shared" si="133"/>
        <v>-0.19252883254948028</v>
      </c>
      <c r="GY26">
        <f>SUMIF('1992'!$A$2:$A$31,$A26,'1992'!AJ$2:AJ$31)</f>
        <v>0.3931824553267082</v>
      </c>
      <c r="GZ26">
        <f>SUMIF('1992'!$A$2:$A$31,$A26,'1992'!Z$2:Z$31)</f>
        <v>0.3931824553267082</v>
      </c>
      <c r="HA26">
        <f>SUMIF('1992'!$A$2:$A$31,$A26,'1992'!AB$2:AB$31)</f>
        <v>0.25922033618135004</v>
      </c>
      <c r="HB26">
        <f t="shared" si="134"/>
        <v>0.13396211914535816</v>
      </c>
      <c r="HC26">
        <f t="shared" si="135"/>
        <v>0.60266826022900566</v>
      </c>
      <c r="HD26">
        <f t="shared" si="136"/>
        <v>0.39733173977099429</v>
      </c>
      <c r="HE26">
        <f t="shared" si="137"/>
        <v>0.20533652045801137</v>
      </c>
      <c r="HF26">
        <f t="shared" si="138"/>
        <v>-0.17070287734392181</v>
      </c>
      <c r="HG26">
        <f t="shared" si="139"/>
        <v>-0.11237219190397635</v>
      </c>
      <c r="HH26">
        <f>SUMIF('1996'!$B$2:$B$31,$B26,'1996'!AG$2:AG$31)</f>
        <v>0.49286151412820473</v>
      </c>
      <c r="HI26">
        <f>SUMIF('1996'!$B$2:$B$31,$B26,'1996'!Y$2:Y$31)</f>
        <v>0.49286151412820473</v>
      </c>
      <c r="HJ26">
        <f>SUMIF('1996'!$B$2:$B$31,$B26,'1996'!AA$2:AA$31)</f>
        <v>0.27744249842986834</v>
      </c>
      <c r="HK26">
        <f t="shared" si="140"/>
        <v>0.21541901569833638</v>
      </c>
      <c r="HL26">
        <f t="shared" si="141"/>
        <v>0.63982727091279168</v>
      </c>
      <c r="HM26">
        <f t="shared" si="142"/>
        <v>0.36017272908720827</v>
      </c>
      <c r="HN26">
        <f t="shared" si="143"/>
        <v>0.27965454182558341</v>
      </c>
      <c r="HO26">
        <f t="shared" si="144"/>
        <v>8.145689655297822E-2</v>
      </c>
      <c r="HP26">
        <f t="shared" si="145"/>
        <v>7.431802136757204E-2</v>
      </c>
      <c r="HQ26">
        <f>SUMIF('2000'!$B$2:$B$31,$B26,'2000'!AG$2:AG$31)</f>
        <v>0.63294566975476019</v>
      </c>
      <c r="HR26">
        <f>SUMIF('2000'!$B$2:$B$31,$B26,'2000'!E$2:E$31)</f>
        <v>0.63257471894707984</v>
      </c>
      <c r="HS26">
        <f>SUMIF('2000'!$B$2:$B$31,$B26,'2000'!G$2:G$31)</f>
        <v>0.21743899095146696</v>
      </c>
      <c r="HT26">
        <f t="shared" si="146"/>
        <v>0.41513572799561288</v>
      </c>
      <c r="HU26">
        <f t="shared" si="147"/>
        <v>0.74419354838709684</v>
      </c>
      <c r="HV26">
        <f t="shared" si="148"/>
        <v>0.25580645161290322</v>
      </c>
      <c r="HW26">
        <f t="shared" si="149"/>
        <v>0.48838709677419362</v>
      </c>
      <c r="HX26">
        <f t="shared" si="150"/>
        <v>0.1997167122972765</v>
      </c>
      <c r="HY26">
        <f t="shared" si="151"/>
        <v>0.2087325549486102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f>SUMIF('2008'!$A$2:$A$31,$B26,'2008'!Z$2:Z$31)</f>
        <v>0.650400422679558</v>
      </c>
      <c r="IJ26">
        <f>SUMIF('2008'!$A$2:$A$31,$B26,'2008'!U$2:U$31)</f>
        <v>0.650400422679558</v>
      </c>
      <c r="IK26">
        <f>SUMIF('2008'!$A$2:$A$31,$B26,'2008'!T$2:T$31)</f>
        <v>0.31894658903380368</v>
      </c>
      <c r="IL26">
        <f t="shared" si="152"/>
        <v>0.33145383364575431</v>
      </c>
      <c r="IM26">
        <f t="shared" si="153"/>
        <v>0.67096758417808278</v>
      </c>
      <c r="IN26">
        <f t="shared" si="154"/>
        <v>0.32903241582191722</v>
      </c>
      <c r="IO26">
        <f t="shared" si="155"/>
        <v>0.34193516835616555</v>
      </c>
      <c r="IP26">
        <v>0</v>
      </c>
      <c r="IQ26">
        <v>0</v>
      </c>
      <c r="IR26">
        <f>SUMIF('2012'!$A$2:$A$31,$B26,'2012'!W$2:W$31)</f>
        <v>0.58088285989985333</v>
      </c>
      <c r="IS26">
        <f>SUMIF('2012'!$A$2:$A$31,$B26,'2012'!R$2:R$31)</f>
        <v>0.58088285989985333</v>
      </c>
      <c r="IT26">
        <f>SUMIF('2012'!$A$2:$A$31,$B26,'2012'!S$2:S$31)</f>
        <v>0.36265222802259206</v>
      </c>
      <c r="IU26">
        <f t="shared" si="156"/>
        <v>0.21823063187726127</v>
      </c>
      <c r="IV26">
        <f t="shared" si="157"/>
        <v>0.61564521270628092</v>
      </c>
      <c r="IW26">
        <f t="shared" si="158"/>
        <v>0.38435478729371914</v>
      </c>
      <c r="IX26">
        <f t="shared" si="159"/>
        <v>0.23129042541256178</v>
      </c>
      <c r="IY26">
        <f t="shared" si="160"/>
        <v>-0.11322320176849304</v>
      </c>
      <c r="IZ26">
        <f t="shared" si="161"/>
        <v>-0.11064474294360377</v>
      </c>
      <c r="JA26">
        <f>SUMIF('2016'!$A$2:$A$31,$B26,'2016'!W$2:W$31)</f>
        <v>0.57114795516946071</v>
      </c>
      <c r="JB26">
        <f>SUMIF('2016'!$A$2:$A$31,$B26,'2016'!R$2:R$31)</f>
        <v>0.57114795516946071</v>
      </c>
      <c r="JC26">
        <f>SUMIF('2016'!$A$2:$A$31,$B26,'2016'!S$2:S$31)</f>
        <v>0.28281080605363357</v>
      </c>
      <c r="JD26">
        <f t="shared" si="162"/>
        <v>0.28833714911582714</v>
      </c>
      <c r="JE26">
        <f t="shared" si="163"/>
        <v>0.66882381340221408</v>
      </c>
      <c r="JF26">
        <f t="shared" si="164"/>
        <v>0.33117618659778586</v>
      </c>
      <c r="JG26">
        <f t="shared" si="165"/>
        <v>0.33764762680442822</v>
      </c>
      <c r="JH26">
        <f t="shared" si="166"/>
        <v>7.0106517238565869E-2</v>
      </c>
      <c r="JI26">
        <f t="shared" si="167"/>
        <v>0.10635720139186644</v>
      </c>
    </row>
    <row r="27" spans="1:269" x14ac:dyDescent="0.3">
      <c r="A27" t="s">
        <v>89</v>
      </c>
      <c r="B27" t="s">
        <v>90</v>
      </c>
      <c r="C27" t="s">
        <v>91</v>
      </c>
      <c r="D27">
        <f>SUMIF('1960'!$A$2:$A$31,$A27,'1960'!D$2:D$31)</f>
        <v>2.6603773584905661</v>
      </c>
      <c r="E27">
        <f>SUMIF('1960'!$A$2:$A$31,$A27,'1960'!C$2:C$31)</f>
        <v>0.33962264150943394</v>
      </c>
      <c r="F27">
        <f>SUMIF('1960'!$A$2:$A$31,$A27,'1960'!B$2:B$31)</f>
        <v>0.660377358490566</v>
      </c>
      <c r="G27">
        <f t="shared" si="0"/>
        <v>-0.32075471698113206</v>
      </c>
      <c r="H27">
        <f t="shared" si="1"/>
        <v>0.33962264150943394</v>
      </c>
      <c r="I27">
        <f t="shared" si="2"/>
        <v>0.660377358490566</v>
      </c>
      <c r="J27">
        <f t="shared" si="3"/>
        <v>-0.32075471698113206</v>
      </c>
      <c r="K27">
        <f>SUMIF('1964'!$A$2:$A$31,$A27,'1964'!D$2:D$31)</f>
        <v>2.8936170212765955</v>
      </c>
      <c r="L27">
        <f>SUMIF('1964'!$A$2:$A$31,$A27,'1964'!C$2:C$31)</f>
        <v>0.10638297872340426</v>
      </c>
      <c r="M27">
        <f>SUMIF('1964'!$A$2:$A$31,$A27,'1964'!B$2:B$31)</f>
        <v>0.8936170212765957</v>
      </c>
      <c r="N27">
        <f t="shared" si="4"/>
        <v>-0.7872340425531914</v>
      </c>
      <c r="O27">
        <f t="shared" si="5"/>
        <v>0.10638297872340426</v>
      </c>
      <c r="P27">
        <f t="shared" si="6"/>
        <v>0.8936170212765957</v>
      </c>
      <c r="Q27">
        <f t="shared" si="7"/>
        <v>-0.7872340425531914</v>
      </c>
      <c r="R27">
        <f t="shared" si="8"/>
        <v>-0.46647932557205934</v>
      </c>
      <c r="S27">
        <f t="shared" si="9"/>
        <v>-0.46647932557205934</v>
      </c>
      <c r="T27">
        <f>SUMIF('1968'!$A$2:$A$31,$A27,'1968'!E$2:E$31)</f>
        <v>2.6244239631336406</v>
      </c>
      <c r="U27">
        <f>SUMIF('1968'!$A$2:$A$31,$A27,'1968'!C$2:C$31)</f>
        <v>0.30414746543778803</v>
      </c>
      <c r="V27">
        <f>SUMIF('1968'!$A$2:$A$31,$A27,'1968'!B$2:B$31)</f>
        <v>0.62442396313364057</v>
      </c>
      <c r="W27">
        <f t="shared" si="10"/>
        <v>-0.32027649769585254</v>
      </c>
      <c r="X27">
        <f t="shared" si="11"/>
        <v>0.32754342431761785</v>
      </c>
      <c r="Y27">
        <f t="shared" si="12"/>
        <v>0.67245657568238215</v>
      </c>
      <c r="Z27">
        <f t="shared" si="13"/>
        <v>-0.3449131513647643</v>
      </c>
      <c r="AA27">
        <f t="shared" si="14"/>
        <v>0.46695754485733887</v>
      </c>
      <c r="AB27">
        <f t="shared" si="15"/>
        <v>0.4423208911884271</v>
      </c>
      <c r="AC27">
        <f>SUMIF('1972'!$A$2:$A$31,$A27,'1972'!E$2:E$31)</f>
        <v>2.5298165137614679</v>
      </c>
      <c r="AD27">
        <f>SUMIF('1972'!$A$2:$A$31,$A27,'1972'!C$2:C$31)</f>
        <v>0.42545871559633025</v>
      </c>
      <c r="AE27">
        <f>SUMIF('1972'!$A$2:$A$31,$A27,'1972'!B$2:B$31)</f>
        <v>0.52981651376146788</v>
      </c>
      <c r="AF27">
        <f t="shared" si="16"/>
        <v>-0.10435779816513763</v>
      </c>
      <c r="AG27">
        <f t="shared" si="17"/>
        <v>0.44537815126050417</v>
      </c>
      <c r="AH27">
        <f t="shared" si="18"/>
        <v>0.55462184873949583</v>
      </c>
      <c r="AI27">
        <f t="shared" si="19"/>
        <v>-0.10924369747899165</v>
      </c>
      <c r="AJ27">
        <f t="shared" si="20"/>
        <v>0.21591869953071491</v>
      </c>
      <c r="AK27">
        <f t="shared" si="21"/>
        <v>0.23566945388577265</v>
      </c>
      <c r="AL27">
        <f>SUMIF('1976'!$A$2:$A$31,$A27,'1976'!F$2:F$31)</f>
        <v>0.49007314524555906</v>
      </c>
      <c r="AM27">
        <f>SUMIF('1976'!$A$2:$A$31,$A27,'1976'!C$2:C$31)</f>
        <v>0.49007314524555906</v>
      </c>
      <c r="AN27">
        <f>SUMIF('1976'!$A$2:$A$31,$A27,'1976'!B$2:B$31)</f>
        <v>0.48066875653082547</v>
      </c>
      <c r="AO27">
        <f t="shared" si="22"/>
        <v>9.4043887147335914E-3</v>
      </c>
      <c r="AP27">
        <f t="shared" si="23"/>
        <v>0.5048439181916039</v>
      </c>
      <c r="AQ27">
        <f t="shared" si="24"/>
        <v>0.4951560818083961</v>
      </c>
      <c r="AR27">
        <f t="shared" si="25"/>
        <v>9.687836383207804E-3</v>
      </c>
      <c r="AS27">
        <f t="shared" si="26"/>
        <v>0.11376218687987122</v>
      </c>
      <c r="AT27">
        <f t="shared" si="27"/>
        <v>0.11893153386219946</v>
      </c>
      <c r="AU27">
        <f>SUMIF('1980'!$A$2:$A$31,$A27,'1980'!G$2:G$31)</f>
        <v>2.6480129764801297</v>
      </c>
      <c r="AV27">
        <f>SUMIF('1980'!$A$2:$A$31,$A27,'1980'!E$2:E$31)</f>
        <v>0.24655312246553124</v>
      </c>
      <c r="AW27">
        <f>SUMIF('1980'!$A$2:$A$31,$A27,'1980'!C$2:C$31)</f>
        <v>0.64801297648012979</v>
      </c>
      <c r="AX27">
        <f t="shared" si="28"/>
        <v>-0.40145985401459855</v>
      </c>
      <c r="AY27">
        <f t="shared" si="29"/>
        <v>0.27561196736174071</v>
      </c>
      <c r="AZ27">
        <f t="shared" si="30"/>
        <v>0.72438803263825935</v>
      </c>
      <c r="BA27">
        <f t="shared" si="31"/>
        <v>-0.44877606527651864</v>
      </c>
      <c r="BB27">
        <f t="shared" si="32"/>
        <v>-0.41086424272933214</v>
      </c>
      <c r="BC27">
        <f t="shared" si="33"/>
        <v>-0.45846390165972645</v>
      </c>
      <c r="BD27">
        <f>SUMIF('1984'!$A$2:$A$31,$A27,'1984'!F$2:F$31)</f>
        <v>0.48065948002536463</v>
      </c>
      <c r="BE27">
        <f>SUMIF('1984'!$A$2:$A$31,$A27,'1984'!E$2:E$31)</f>
        <v>0.48065948002536463</v>
      </c>
      <c r="BF27">
        <f>SUMIF('1984'!$A$2:$A$31,$A27,'1984'!D$2:D$31)</f>
        <v>0.47812301838934684</v>
      </c>
      <c r="BG27">
        <f t="shared" si="34"/>
        <v>2.5364616360177838E-3</v>
      </c>
      <c r="BH27">
        <f t="shared" si="35"/>
        <v>0.50132275132275128</v>
      </c>
      <c r="BI27">
        <f t="shared" si="36"/>
        <v>0.49867724867724861</v>
      </c>
      <c r="BJ27">
        <f t="shared" si="37"/>
        <v>2.6455026455026731E-3</v>
      </c>
      <c r="BK27">
        <f t="shared" si="38"/>
        <v>0.40399631565061633</v>
      </c>
      <c r="BL27">
        <f t="shared" si="39"/>
        <v>0.45142156792202132</v>
      </c>
      <c r="BM27">
        <f>SUMIF('1988'!$A$2:$A$31,$A27,'1988'!H$2:H$31)</f>
        <v>0.52282768777614141</v>
      </c>
      <c r="BN27">
        <f>SUMIF('1988'!$A$2:$A$31,$A27,'1988'!B$2:B$31)</f>
        <v>0.52282768777614141</v>
      </c>
      <c r="BO27">
        <f>SUMIF('1988'!$A$2:$A$31,$A27,'1988'!C$2:C$31)</f>
        <v>0.43667157584683358</v>
      </c>
      <c r="BP27">
        <f t="shared" si="40"/>
        <v>8.6156111929307833E-2</v>
      </c>
      <c r="BQ27">
        <f t="shared" si="41"/>
        <v>0.54489639293937064</v>
      </c>
      <c r="BR27">
        <f t="shared" si="42"/>
        <v>0.4551036070606293</v>
      </c>
      <c r="BS27">
        <f t="shared" si="43"/>
        <v>8.9792785878741344E-2</v>
      </c>
      <c r="BT27">
        <f t="shared" si="44"/>
        <v>8.3619650293290049E-2</v>
      </c>
      <c r="BU27">
        <f t="shared" si="45"/>
        <v>8.714728323323867E-2</v>
      </c>
      <c r="BV27">
        <f>SUMIF('1992'!$A$2:$A$31,A27,'1992'!L$2:L$31)</f>
        <v>0.43274111675126903</v>
      </c>
      <c r="BW27">
        <f>SUMIF('1992'!$A$2:$A$31,$A27,'1992'!B$2:B$31)</f>
        <v>0.43274111675126903</v>
      </c>
      <c r="BX27">
        <f>SUMIF('1992'!$A$2:$A$31,$A27,'1992'!D$2:D$31)</f>
        <v>0.39340101522842641</v>
      </c>
      <c r="BY27">
        <f t="shared" si="46"/>
        <v>3.9340101522842619E-2</v>
      </c>
      <c r="BZ27">
        <f t="shared" si="47"/>
        <v>0.49838337098169155</v>
      </c>
      <c r="CA27">
        <f t="shared" si="48"/>
        <v>0.45307579180153784</v>
      </c>
      <c r="CB27">
        <f t="shared" si="49"/>
        <v>4.5307579180153712E-2</v>
      </c>
      <c r="CC27">
        <f t="shared" si="50"/>
        <v>-4.6816010406465214E-2</v>
      </c>
      <c r="CD27">
        <f t="shared" si="51"/>
        <v>-4.4485206698587632E-2</v>
      </c>
      <c r="CE27">
        <f>SUMIF('1996'!$B$2:$B$31,B27,'1996'!M$2:M$31)</f>
        <v>2.5624219725343322</v>
      </c>
      <c r="CF27">
        <f>SUMIF('1996'!$B$2:$B$31,B27,'1996'!E$2:E$31)</f>
        <v>0.30586766541822724</v>
      </c>
      <c r="CG27">
        <f>SUMIF('1996'!$B$2:$B$31,B27,'1996'!G$2:G$31)</f>
        <v>0.56242197253433213</v>
      </c>
      <c r="CH27">
        <f t="shared" si="52"/>
        <v>-0.25655430711610488</v>
      </c>
      <c r="CI27">
        <f t="shared" si="53"/>
        <v>0.35226455787203453</v>
      </c>
      <c r="CJ27">
        <f t="shared" si="54"/>
        <v>0.64773544212796552</v>
      </c>
      <c r="CK27">
        <f t="shared" si="55"/>
        <v>-0.29547088425593099</v>
      </c>
      <c r="CL27">
        <f t="shared" si="56"/>
        <v>-0.2958944086389475</v>
      </c>
      <c r="CM27">
        <f t="shared" si="57"/>
        <v>-0.3407784634360847</v>
      </c>
      <c r="CN27">
        <f>SUMIF('2000'!$B$2:$B$31,$B27,'2000'!M$2:M$31)</f>
        <v>0.48097502972651607</v>
      </c>
      <c r="CO27">
        <f>SUMIF('2000'!$B$2:$B$31,$B27,'2000'!E$2:E$31)</f>
        <v>0.48097502972651607</v>
      </c>
      <c r="CP27">
        <f>SUMIF('2000'!$B$2:$B$31,$B27,'2000'!G$2:G$31)</f>
        <v>0.43341260404280618</v>
      </c>
      <c r="CQ27">
        <f t="shared" si="58"/>
        <v>4.7562425683709886E-2</v>
      </c>
      <c r="CR27">
        <f t="shared" si="59"/>
        <v>0.52600780234070221</v>
      </c>
      <c r="CS27">
        <f t="shared" si="60"/>
        <v>0.47399219765929779</v>
      </c>
      <c r="CT27">
        <f t="shared" si="61"/>
        <v>5.2015604681404426E-2</v>
      </c>
      <c r="CU27">
        <f t="shared" si="62"/>
        <v>0.30411673279981477</v>
      </c>
      <c r="CV27">
        <f t="shared" si="63"/>
        <v>0.34748648893733541</v>
      </c>
      <c r="CW27">
        <f>SUMIF('2004'!$A$2:$A$31,$B27,'2004'!S$2:S$31)</f>
        <v>0.49558043606364172</v>
      </c>
      <c r="CX27">
        <f>SUMIF('2004'!$A$2:$A$31,$B27,'2004'!Q$2:Q$31)</f>
        <v>0.49558043606364172</v>
      </c>
      <c r="CY27">
        <f>SUMIF('2004'!$A$2:$A$31,$B27,'2004'!O$2:O$31)</f>
        <v>0.44372421921037125</v>
      </c>
      <c r="CZ27">
        <f t="shared" si="64"/>
        <v>5.1856216853270465E-2</v>
      </c>
      <c r="DA27">
        <f t="shared" si="65"/>
        <v>0.52760351317440402</v>
      </c>
      <c r="DB27">
        <f t="shared" si="66"/>
        <v>0.47239648682559598</v>
      </c>
      <c r="DC27">
        <f t="shared" si="67"/>
        <v>5.520702634880803E-2</v>
      </c>
      <c r="DD27">
        <f t="shared" si="68"/>
        <v>4.293791169560579E-3</v>
      </c>
      <c r="DE27">
        <f t="shared" si="69"/>
        <v>-0.29227946258852738</v>
      </c>
      <c r="DF27">
        <f>SUMIF('2008'!$A$2:$A$31,$B27,'2008'!J$2:J$31)</f>
        <v>2.5564074479737129</v>
      </c>
      <c r="DG27">
        <f>SUMIF('2008'!$A$2:$A$31,$B27,'2008'!E$2:E$31)</f>
        <v>0.40416210295728366</v>
      </c>
      <c r="DH27">
        <f>SUMIF('2008'!$A$2:$A$31,$B27,'2008'!D$2:D$31)</f>
        <v>0.556407447973713</v>
      </c>
      <c r="DI27">
        <f t="shared" si="70"/>
        <v>-0.15224534501642933</v>
      </c>
      <c r="DJ27">
        <f t="shared" si="71"/>
        <v>0.4207525655644242</v>
      </c>
      <c r="DK27">
        <f t="shared" si="72"/>
        <v>0.5792474344355758</v>
      </c>
      <c r="DL27">
        <f t="shared" si="73"/>
        <v>-0.15849486887115161</v>
      </c>
      <c r="DM27">
        <f t="shared" si="74"/>
        <v>0.2041015618696998</v>
      </c>
      <c r="DN27">
        <f t="shared" si="75"/>
        <v>0.21370189521995964</v>
      </c>
      <c r="DO27">
        <f>SUMIF('2012'!$A$2:$A$31,$B27,'2012'!K$2:K$31)</f>
        <v>2.7826876513317194</v>
      </c>
      <c r="DP27">
        <f>SUMIF('2012'!$A$2:$A$31,$B27,'2012'!F$2:F$31)</f>
        <v>0.15920096852300242</v>
      </c>
      <c r="DQ27">
        <f>SUMIF('2012'!$A$2:$A$31,$B27,'2012'!G$2:G$31)</f>
        <v>0.78268765133171914</v>
      </c>
      <c r="DR27">
        <f t="shared" si="76"/>
        <v>-0.62348668280871666</v>
      </c>
      <c r="DS27">
        <f t="shared" si="77"/>
        <v>0.16902313624678661</v>
      </c>
      <c r="DT27">
        <f t="shared" si="78"/>
        <v>0.83097686375321334</v>
      </c>
      <c r="DU27">
        <f t="shared" si="79"/>
        <v>-0.66195372750642667</v>
      </c>
      <c r="DV27">
        <f t="shared" si="80"/>
        <v>-0.47124133779228733</v>
      </c>
      <c r="DW27">
        <f t="shared" si="81"/>
        <v>-0.50345885863527506</v>
      </c>
      <c r="DX27">
        <f>SUMIF('2016'!$A$2:$A$31,$B27,'2016'!I$2:I$31)</f>
        <v>2.6007259528130673</v>
      </c>
      <c r="DY27">
        <f>SUMIF('2016'!$A$2:$A$31,$B27,'2016'!D$2:D$31)</f>
        <v>0.18027828191167575</v>
      </c>
      <c r="DZ27">
        <f>SUMIF('2016'!$A$2:$A$31,$B27,'2016'!E$2:E$31)</f>
        <v>0.60072595281306718</v>
      </c>
      <c r="EA27">
        <f t="shared" si="82"/>
        <v>-0.42044767090139146</v>
      </c>
      <c r="EB27">
        <f t="shared" si="83"/>
        <v>0.23082881487219212</v>
      </c>
      <c r="EC27">
        <f t="shared" si="84"/>
        <v>0.76917118512780791</v>
      </c>
      <c r="ED27">
        <f t="shared" si="85"/>
        <v>-0.53834237025561582</v>
      </c>
      <c r="EE27">
        <f t="shared" si="86"/>
        <v>0.20303901190732521</v>
      </c>
      <c r="EF27">
        <f t="shared" si="87"/>
        <v>0.12361135725081085</v>
      </c>
      <c r="EG27">
        <f>SUMIF('1960'!$A$2:$A$31,$A27,'1960'!L$2:L$31)</f>
        <v>2.6583710407239818</v>
      </c>
      <c r="EH27">
        <f>SUMIF('1960'!$A$2:$A$31,$A27,'1960'!K$2:K$31)</f>
        <v>0.34162895927601811</v>
      </c>
      <c r="EI27">
        <f>SUMIF('1960'!$A$2:$A$31,$A27,'1960'!J$2:J$31)</f>
        <v>0.65837104072398189</v>
      </c>
      <c r="EJ27">
        <f t="shared" si="88"/>
        <v>-0.31674208144796379</v>
      </c>
      <c r="EK27">
        <f t="shared" si="89"/>
        <v>0.34162895927601811</v>
      </c>
      <c r="EL27">
        <f t="shared" si="90"/>
        <v>0.65837104072398189</v>
      </c>
      <c r="EM27">
        <f t="shared" si="91"/>
        <v>-0.31674208144796379</v>
      </c>
      <c r="EN27">
        <f>SUMIF('1964'!$A$2:$A$31,$A27,'1964'!L$2:L$31)</f>
        <v>2.8918539325842696</v>
      </c>
      <c r="EO27">
        <f>SUMIF('1964'!$A$2:$A$31,$A27,'1964'!K$2:K$31)</f>
        <v>0.10814606741573034</v>
      </c>
      <c r="EP27">
        <f>SUMIF('1964'!$A$2:$A$31,$A27,'1964'!J$2:J$31)</f>
        <v>0.8918539325842697</v>
      </c>
      <c r="EQ27">
        <f t="shared" si="92"/>
        <v>-0.78370786516853941</v>
      </c>
      <c r="ER27">
        <f t="shared" si="93"/>
        <v>0.10814606741573034</v>
      </c>
      <c r="ES27">
        <f t="shared" si="94"/>
        <v>0.8918539325842697</v>
      </c>
      <c r="ET27">
        <f t="shared" si="95"/>
        <v>-0.78370786516853941</v>
      </c>
      <c r="EU27">
        <f t="shared" si="96"/>
        <v>-0.46696578372057562</v>
      </c>
      <c r="EV27">
        <f t="shared" si="97"/>
        <v>-0.46696578372057562</v>
      </c>
      <c r="EW27">
        <f>SUMIF('1968'!$A$2:$A$31,$A27,'1968'!O$2:O$31)</f>
        <v>2.6231884057971016</v>
      </c>
      <c r="EX27">
        <f>SUMIF('1968'!$A$2:$A$31,$A27,'1968'!M$2:M$31)</f>
        <v>0.30546265328874023</v>
      </c>
      <c r="EY27">
        <f>SUMIF('1968'!$A$2:$A$31,$A27,'1968'!L$2:L$31)</f>
        <v>0.62318840579710144</v>
      </c>
      <c r="EZ27">
        <f t="shared" si="98"/>
        <v>-0.31772575250836121</v>
      </c>
      <c r="FA27">
        <f t="shared" si="99"/>
        <v>0.32893157262905159</v>
      </c>
      <c r="FB27">
        <f t="shared" si="100"/>
        <v>0.67106842737094841</v>
      </c>
      <c r="FC27">
        <f t="shared" si="101"/>
        <v>-0.34213685474189681</v>
      </c>
      <c r="FD27">
        <f t="shared" si="102"/>
        <v>0.46598211266017819</v>
      </c>
      <c r="FE27">
        <f t="shared" si="103"/>
        <v>0.4415710104266426</v>
      </c>
      <c r="FF27">
        <f>SUMIF('1972'!$A$2:$A$31,$A27,'1972'!O$2:O$31)</f>
        <v>2.5265947206825832</v>
      </c>
      <c r="FG27">
        <f>SUMIF('1972'!$A$2:$A$31,$A27,'1972'!M$2:M$31)</f>
        <v>0.43058030285247367</v>
      </c>
      <c r="FH27">
        <f>SUMIF('1972'!$A$2:$A$31,$A27,'1972'!L$2:L$31)</f>
        <v>0.52659472068258339</v>
      </c>
      <c r="FI27">
        <f t="shared" si="104"/>
        <v>-9.6014417830109722E-2</v>
      </c>
      <c r="FJ27">
        <f t="shared" si="105"/>
        <v>0.44984490011267347</v>
      </c>
      <c r="FK27">
        <f t="shared" si="106"/>
        <v>0.55015509988732647</v>
      </c>
      <c r="FL27">
        <f t="shared" si="107"/>
        <v>-0.100310199774653</v>
      </c>
      <c r="FM27">
        <f t="shared" si="108"/>
        <v>0.22171133467825149</v>
      </c>
      <c r="FN27">
        <f t="shared" si="109"/>
        <v>0.24182665496724381</v>
      </c>
      <c r="FO27">
        <f>SUMIF('1976'!$A$2:$A$31,$A27,'1976'!R$2:R$31)</f>
        <v>0.49147572596773159</v>
      </c>
      <c r="FP27">
        <f>SUMIF('1976'!$A$2:$A$31,$A27,'1976'!O$2:O$31)</f>
        <v>0.49147572596773159</v>
      </c>
      <c r="FQ27">
        <f>SUMIF('1976'!$A$2:$A$31,$A27,'1976'!N$2:N$31)</f>
        <v>0.47799710153329905</v>
      </c>
      <c r="FR27">
        <f t="shared" si="110"/>
        <v>1.347862443443254E-2</v>
      </c>
      <c r="FS27">
        <f t="shared" si="111"/>
        <v>0.50695152254508036</v>
      </c>
      <c r="FT27">
        <f t="shared" si="112"/>
        <v>0.49304847745491953</v>
      </c>
      <c r="FU27">
        <f t="shared" si="113"/>
        <v>1.3903045090160826E-2</v>
      </c>
      <c r="FV27">
        <f t="shared" si="114"/>
        <v>0.10949304226454226</v>
      </c>
      <c r="FW27">
        <f t="shared" si="115"/>
        <v>0.11421324486481382</v>
      </c>
      <c r="FX27">
        <f>SUMIF('1980'!$A$2:$A$31,$A27,'1980'!U$2:U$31)</f>
        <v>2.6245538496132932</v>
      </c>
      <c r="FY27">
        <f>SUMIF('1980'!$A$2:$A$31,$A27,'1980'!S$2:S$31)</f>
        <v>0.26444475132856687</v>
      </c>
      <c r="FZ27">
        <f>SUMIF('1980'!$A$2:$A$31,$A27,'1980'!Q$2:Q$31)</f>
        <v>0.62455384961329319</v>
      </c>
      <c r="GA27">
        <f t="shared" si="116"/>
        <v>-0.36010909828472631</v>
      </c>
      <c r="GB27">
        <f t="shared" si="117"/>
        <v>0.29746363048085539</v>
      </c>
      <c r="GC27">
        <f t="shared" si="118"/>
        <v>0.70253636951914467</v>
      </c>
      <c r="GD27">
        <f t="shared" si="119"/>
        <v>-0.40507273903828928</v>
      </c>
      <c r="GE27">
        <f t="shared" si="120"/>
        <v>-0.37358772271915885</v>
      </c>
      <c r="GF27">
        <f t="shared" si="121"/>
        <v>-0.4189757841284501</v>
      </c>
      <c r="GG27">
        <f>SUMIF('1984'!$A$2:$A$31,$A27,'1984'!R$2:R$31)</f>
        <v>2.4803976396539915</v>
      </c>
      <c r="GH27">
        <f>SUMIF('1984'!$A$2:$A$31,$A27,'1984'!Q$2:Q$31)</f>
        <v>0.47777706562300587</v>
      </c>
      <c r="GI27">
        <f>SUMIF('1984'!$A$2:$A$31,$A27,'1984'!P$2:P$31)</f>
        <v>0.48039763965399146</v>
      </c>
      <c r="GJ27">
        <f t="shared" si="122"/>
        <v>-2.6205740309855896E-3</v>
      </c>
      <c r="GK27">
        <f t="shared" si="123"/>
        <v>0.49863251763141253</v>
      </c>
      <c r="GL27">
        <f t="shared" si="124"/>
        <v>0.50136748236858752</v>
      </c>
      <c r="GM27">
        <f t="shared" si="125"/>
        <v>-2.7349647371749941E-3</v>
      </c>
      <c r="GN27">
        <f t="shared" si="126"/>
        <v>0.35748852425374072</v>
      </c>
      <c r="GO27">
        <f t="shared" si="127"/>
        <v>0.40233777430111428</v>
      </c>
      <c r="GP27">
        <f>SUMIF('1988'!$A$2:$A$31,$A27,'1988'!X$2:X$31)</f>
        <v>0.52336523349599517</v>
      </c>
      <c r="GQ27">
        <f>SUMIF('1988'!$A$2:$A$31,$A27,'1988'!R$2:R$31)</f>
        <v>0.52336523349599517</v>
      </c>
      <c r="GR27">
        <f>SUMIF('1988'!$A$2:$A$31,$A27,'1988'!S$2:S$31)</f>
        <v>0.43594402887657763</v>
      </c>
      <c r="GS27">
        <f t="shared" si="128"/>
        <v>8.7421204619417547E-2</v>
      </c>
      <c r="GT27">
        <f t="shared" si="129"/>
        <v>0.54556466201692178</v>
      </c>
      <c r="GU27">
        <f t="shared" si="130"/>
        <v>0.45443533798307828</v>
      </c>
      <c r="GV27">
        <f t="shared" si="131"/>
        <v>9.1129324033843495E-2</v>
      </c>
      <c r="GW27">
        <f t="shared" si="132"/>
        <v>9.0041778650403137E-2</v>
      </c>
      <c r="GX27">
        <f t="shared" si="133"/>
        <v>9.3864288771018489E-2</v>
      </c>
      <c r="GY27">
        <f>SUMIF('1992'!$A$2:$A$31,$A27,'1992'!AJ$2:AJ$31)</f>
        <v>0.42766832191696097</v>
      </c>
      <c r="GZ27">
        <f>SUMIF('1992'!$A$2:$A$31,$A27,'1992'!Z$2:Z$31)</f>
        <v>0.42766832191696097</v>
      </c>
      <c r="HA27">
        <f>SUMIF('1992'!$A$2:$A$31,$A27,'1992'!AB$2:AB$31)</f>
        <v>0.39521479446819247</v>
      </c>
      <c r="HB27">
        <f t="shared" si="134"/>
        <v>3.2453527448768504E-2</v>
      </c>
      <c r="HC27">
        <f t="shared" si="135"/>
        <v>0.51971940291552809</v>
      </c>
      <c r="HD27">
        <f t="shared" si="136"/>
        <v>0.48028059708447191</v>
      </c>
      <c r="HE27">
        <f t="shared" si="137"/>
        <v>3.943880583105619E-2</v>
      </c>
      <c r="HF27">
        <f t="shared" si="138"/>
        <v>-5.4967677170649043E-2</v>
      </c>
      <c r="HG27">
        <f t="shared" si="139"/>
        <v>-5.1690518202787306E-2</v>
      </c>
      <c r="HH27">
        <f>SUMIF('1996'!$B$2:$B$31,$B27,'1996'!AG$2:AG$31)</f>
        <v>2.5485391060689868</v>
      </c>
      <c r="HI27">
        <f>SUMIF('1996'!$B$2:$B$31,$B27,'1996'!Y$2:Y$31)</f>
        <v>0.31724337320944823</v>
      </c>
      <c r="HJ27">
        <f>SUMIF('1996'!$B$2:$B$31,$B27,'1996'!AA$2:AA$31)</f>
        <v>0.54853910606898693</v>
      </c>
      <c r="HK27">
        <f t="shared" si="140"/>
        <v>-0.23129573285953869</v>
      </c>
      <c r="HL27">
        <f t="shared" si="141"/>
        <v>0.36642387759318806</v>
      </c>
      <c r="HM27">
        <f t="shared" si="142"/>
        <v>0.63357612240681183</v>
      </c>
      <c r="HN27">
        <f t="shared" si="143"/>
        <v>-0.26715224481362376</v>
      </c>
      <c r="HO27">
        <f t="shared" si="144"/>
        <v>-0.2637492603083072</v>
      </c>
      <c r="HP27">
        <f t="shared" si="145"/>
        <v>-0.30659105064467995</v>
      </c>
      <c r="HQ27">
        <f>SUMIF('2000'!$B$2:$B$31,$B27,'2000'!AG$2:AG$31)</f>
        <v>0.48876461240869112</v>
      </c>
      <c r="HR27">
        <f>SUMIF('2000'!$B$2:$B$31,$B27,'2000'!E$2:E$31)</f>
        <v>0.48097502972651607</v>
      </c>
      <c r="HS27">
        <f>SUMIF('2000'!$B$2:$B$31,$B27,'2000'!G$2:G$31)</f>
        <v>0.43341260404280618</v>
      </c>
      <c r="HT27">
        <f t="shared" si="146"/>
        <v>4.7562425683709886E-2</v>
      </c>
      <c r="HU27">
        <f t="shared" si="147"/>
        <v>0.52600780234070221</v>
      </c>
      <c r="HV27">
        <f t="shared" si="148"/>
        <v>0.47399219765929779</v>
      </c>
      <c r="HW27">
        <f t="shared" si="149"/>
        <v>5.2015604681404426E-2</v>
      </c>
      <c r="HX27">
        <f t="shared" si="150"/>
        <v>0.27885815854324858</v>
      </c>
      <c r="HY27">
        <f t="shared" si="151"/>
        <v>0.31916784949502819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f>SUMIF('2008'!$A$2:$A$31,$B27,'2008'!Z$2:Z$31)</f>
        <v>2.5594019705153199</v>
      </c>
      <c r="IJ27">
        <f>SUMIF('2008'!$A$2:$A$31,$B27,'2008'!U$2:U$31)</f>
        <v>0.39946511151882236</v>
      </c>
      <c r="IK27">
        <f>SUMIF('2008'!$A$2:$A$31,$B27,'2008'!T$2:T$31)</f>
        <v>0.55940197051532015</v>
      </c>
      <c r="IL27">
        <f t="shared" si="152"/>
        <v>-0.15993685899649779</v>
      </c>
      <c r="IM27">
        <f t="shared" si="153"/>
        <v>0.41660113169324398</v>
      </c>
      <c r="IN27">
        <f t="shared" si="154"/>
        <v>0.58339886830675602</v>
      </c>
      <c r="IO27">
        <f t="shared" si="155"/>
        <v>-0.16679773661351205</v>
      </c>
      <c r="IP27">
        <v>0</v>
      </c>
      <c r="IQ27">
        <v>0</v>
      </c>
      <c r="IR27">
        <f>SUMIF('2012'!$A$2:$A$31,$B27,'2012'!W$2:W$31)</f>
        <v>2.7699199175781155</v>
      </c>
      <c r="IS27">
        <f>SUMIF('2012'!$A$2:$A$31,$B27,'2012'!R$2:R$31)</f>
        <v>0.17475707469279203</v>
      </c>
      <c r="IT27">
        <f>SUMIF('2012'!$A$2:$A$31,$B27,'2012'!S$2:S$31)</f>
        <v>0.76991991757811551</v>
      </c>
      <c r="IU27">
        <f t="shared" si="156"/>
        <v>-0.59516284288532351</v>
      </c>
      <c r="IV27">
        <f t="shared" si="157"/>
        <v>0.18499135272967088</v>
      </c>
      <c r="IW27">
        <f t="shared" si="158"/>
        <v>0.81500864727032918</v>
      </c>
      <c r="IX27">
        <f t="shared" si="159"/>
        <v>-0.63001729454065836</v>
      </c>
      <c r="IY27">
        <f t="shared" si="160"/>
        <v>-0.43522598388882572</v>
      </c>
      <c r="IZ27">
        <f t="shared" si="161"/>
        <v>-0.46321955792714631</v>
      </c>
      <c r="JA27">
        <f>SUMIF('2016'!$A$2:$A$31,$B27,'2016'!W$2:W$31)</f>
        <v>2.5909134470195743</v>
      </c>
      <c r="JB27">
        <f>SUMIF('2016'!$A$2:$A$31,$B27,'2016'!R$2:R$31)</f>
        <v>0.19700597339943313</v>
      </c>
      <c r="JC27">
        <f>SUMIF('2016'!$A$2:$A$31,$B27,'2016'!S$2:S$31)</f>
        <v>0.59091344701957438</v>
      </c>
      <c r="JD27">
        <f t="shared" si="162"/>
        <v>-0.39390747362014122</v>
      </c>
      <c r="JE27">
        <f t="shared" si="163"/>
        <v>0.25003314843371593</v>
      </c>
      <c r="JF27">
        <f t="shared" si="164"/>
        <v>0.74996685156628407</v>
      </c>
      <c r="JG27">
        <f t="shared" si="165"/>
        <v>-0.49993370313256813</v>
      </c>
      <c r="JH27">
        <f t="shared" si="166"/>
        <v>0.20125536926518228</v>
      </c>
      <c r="JI27">
        <f t="shared" si="167"/>
        <v>0.13008359140809023</v>
      </c>
    </row>
    <row r="28" spans="1:269" x14ac:dyDescent="0.3">
      <c r="A28" t="s">
        <v>92</v>
      </c>
      <c r="B28" t="s">
        <v>93</v>
      </c>
      <c r="C28" t="s">
        <v>93</v>
      </c>
      <c r="D28">
        <f>SUMIF('1960'!$A$2:$A$31,$A28,'1960'!D$2:D$31)</f>
        <v>0.55826086956521737</v>
      </c>
      <c r="E28">
        <f>SUMIF('1960'!$A$2:$A$31,$A28,'1960'!C$2:C$31)</f>
        <v>0.55826086956521737</v>
      </c>
      <c r="F28">
        <f>SUMIF('1960'!$A$2:$A$31,$A28,'1960'!B$2:B$31)</f>
        <v>0.44173913043478263</v>
      </c>
      <c r="G28">
        <f t="shared" si="0"/>
        <v>0.11652173913043473</v>
      </c>
      <c r="H28">
        <f t="shared" si="1"/>
        <v>0.55826086956521737</v>
      </c>
      <c r="I28">
        <f t="shared" si="2"/>
        <v>0.44173913043478263</v>
      </c>
      <c r="J28">
        <f t="shared" si="3"/>
        <v>0.11652173913043473</v>
      </c>
      <c r="K28">
        <f>SUMIF('1964'!$A$2:$A$31,$A28,'1964'!D$2:D$31)</f>
        <v>2.7098360655737705</v>
      </c>
      <c r="L28">
        <f>SUMIF('1964'!$A$2:$A$31,$A28,'1964'!C$2:C$31)</f>
        <v>0.29016393442622951</v>
      </c>
      <c r="M28">
        <f>SUMIF('1964'!$A$2:$A$31,$A28,'1964'!B$2:B$31)</f>
        <v>0.70983606557377055</v>
      </c>
      <c r="N28">
        <f t="shared" si="4"/>
        <v>-0.41967213114754104</v>
      </c>
      <c r="O28">
        <f t="shared" si="5"/>
        <v>0.29016393442622951</v>
      </c>
      <c r="P28">
        <f t="shared" si="6"/>
        <v>0.70983606557377055</v>
      </c>
      <c r="Q28">
        <f t="shared" si="7"/>
        <v>-0.41967213114754104</v>
      </c>
      <c r="R28">
        <f t="shared" si="8"/>
        <v>-0.53619387027797583</v>
      </c>
      <c r="S28">
        <f t="shared" si="9"/>
        <v>-0.53619387027797583</v>
      </c>
      <c r="T28">
        <f>SUMIF('1968'!$A$2:$A$31,$A28,'1968'!E$2:E$31)</f>
        <v>0.49611197511664074</v>
      </c>
      <c r="U28">
        <f>SUMIF('1968'!$A$2:$A$31,$A28,'1968'!C$2:C$31)</f>
        <v>0.49611197511664074</v>
      </c>
      <c r="V28">
        <f>SUMIF('1968'!$A$2:$A$31,$A28,'1968'!B$2:B$31)</f>
        <v>0.43856920684292378</v>
      </c>
      <c r="W28">
        <f t="shared" si="10"/>
        <v>5.754276827371696E-2</v>
      </c>
      <c r="X28">
        <f t="shared" si="11"/>
        <v>0.53078202995008317</v>
      </c>
      <c r="Y28">
        <f t="shared" si="12"/>
        <v>0.46921797004991678</v>
      </c>
      <c r="Z28">
        <f t="shared" si="13"/>
        <v>6.156405990016639E-2</v>
      </c>
      <c r="AA28">
        <f t="shared" si="14"/>
        <v>0.477214899421258</v>
      </c>
      <c r="AB28">
        <f t="shared" si="15"/>
        <v>0.48123619104770743</v>
      </c>
      <c r="AC28">
        <f>SUMIF('1972'!$A$2:$A$31,$A28,'1972'!E$2:E$31)</f>
        <v>0.58949096880131358</v>
      </c>
      <c r="AD28">
        <f>SUMIF('1972'!$A$2:$A$31,$A28,'1972'!C$2:C$31)</f>
        <v>0.58949096880131358</v>
      </c>
      <c r="AE28">
        <f>SUMIF('1972'!$A$2:$A$31,$A28,'1972'!B$2:B$31)</f>
        <v>0.35139573070607555</v>
      </c>
      <c r="AF28">
        <f t="shared" si="16"/>
        <v>0.23809523809523803</v>
      </c>
      <c r="AG28">
        <f t="shared" si="17"/>
        <v>0.62652705061082026</v>
      </c>
      <c r="AH28">
        <f t="shared" si="18"/>
        <v>0.3734729493891798</v>
      </c>
      <c r="AI28">
        <f t="shared" si="19"/>
        <v>0.25305410122164046</v>
      </c>
      <c r="AJ28">
        <f t="shared" si="20"/>
        <v>0.18055246982152107</v>
      </c>
      <c r="AK28">
        <f t="shared" si="21"/>
        <v>0.19149004132147407</v>
      </c>
      <c r="AL28">
        <f>SUMIF('1976'!$A$2:$A$31,$A28,'1976'!F$2:F$31)</f>
        <v>0.53911806543385488</v>
      </c>
      <c r="AM28">
        <f>SUMIF('1976'!$A$2:$A$31,$A28,'1976'!C$2:C$31)</f>
        <v>0.53911806543385488</v>
      </c>
      <c r="AN28">
        <f>SUMIF('1976'!$A$2:$A$31,$A28,'1976'!B$2:B$31)</f>
        <v>0.39544807965860596</v>
      </c>
      <c r="AO28">
        <f t="shared" si="22"/>
        <v>0.14366998577524892</v>
      </c>
      <c r="AP28">
        <f t="shared" si="23"/>
        <v>0.57686453576864538</v>
      </c>
      <c r="AQ28">
        <f t="shared" si="24"/>
        <v>0.42313546423135462</v>
      </c>
      <c r="AR28">
        <f t="shared" si="25"/>
        <v>0.15372907153729076</v>
      </c>
      <c r="AS28">
        <f t="shared" si="26"/>
        <v>-9.4425252319989106E-2</v>
      </c>
      <c r="AT28">
        <f t="shared" si="27"/>
        <v>-9.9325029684349697E-2</v>
      </c>
      <c r="AU28">
        <f>SUMIF('1980'!$A$2:$A$31,$A28,'1980'!G$2:G$31)</f>
        <v>0.58492822966507174</v>
      </c>
      <c r="AV28">
        <f>SUMIF('1980'!$A$2:$A$31,$A28,'1980'!E$2:E$31)</f>
        <v>0.58492822966507174</v>
      </c>
      <c r="AW28">
        <f>SUMIF('1980'!$A$2:$A$31,$A28,'1980'!C$2:C$31)</f>
        <v>0.2930622009569378</v>
      </c>
      <c r="AX28">
        <f t="shared" si="28"/>
        <v>0.29186602870813394</v>
      </c>
      <c r="AY28">
        <f t="shared" si="29"/>
        <v>0.66621253405994552</v>
      </c>
      <c r="AZ28">
        <f t="shared" si="30"/>
        <v>0.33378746594005448</v>
      </c>
      <c r="BA28">
        <f t="shared" si="31"/>
        <v>0.33242506811989103</v>
      </c>
      <c r="BB28">
        <f t="shared" si="32"/>
        <v>0.14819604293288502</v>
      </c>
      <c r="BC28">
        <f t="shared" si="33"/>
        <v>0.17869599658260027</v>
      </c>
      <c r="BD28">
        <f>SUMIF('1984'!$A$2:$A$31,$A28,'1984'!F$2:F$31)</f>
        <v>0.71132897603485834</v>
      </c>
      <c r="BE28">
        <f>SUMIF('1984'!$A$2:$A$31,$A28,'1984'!E$2:E$31)</f>
        <v>0.71132897603485834</v>
      </c>
      <c r="BF28">
        <f>SUMIF('1984'!$A$2:$A$31,$A28,'1984'!D$2:D$31)</f>
        <v>0.26688453159041392</v>
      </c>
      <c r="BG28">
        <f t="shared" si="34"/>
        <v>0.44444444444444442</v>
      </c>
      <c r="BH28">
        <f t="shared" si="35"/>
        <v>0.72717149220489974</v>
      </c>
      <c r="BI28">
        <f t="shared" si="36"/>
        <v>0.27282850779510021</v>
      </c>
      <c r="BJ28">
        <f t="shared" si="37"/>
        <v>0.45434298440979953</v>
      </c>
      <c r="BK28">
        <f t="shared" si="38"/>
        <v>0.15257841573631048</v>
      </c>
      <c r="BL28">
        <f t="shared" si="39"/>
        <v>0.1219179162899085</v>
      </c>
      <c r="BM28">
        <f>SUMIF('1988'!$A$2:$A$31,$A28,'1988'!H$2:H$31)</f>
        <v>0.67361835245046919</v>
      </c>
      <c r="BN28">
        <f>SUMIF('1988'!$A$2:$A$31,$A28,'1988'!B$2:B$31)</f>
        <v>0.67361835245046919</v>
      </c>
      <c r="BO28">
        <f>SUMIF('1988'!$A$2:$A$31,$A28,'1988'!C$2:C$31)</f>
        <v>0.29718456725755998</v>
      </c>
      <c r="BP28">
        <f t="shared" si="40"/>
        <v>0.37643378519290921</v>
      </c>
      <c r="BQ28">
        <f t="shared" si="41"/>
        <v>0.69387755102040805</v>
      </c>
      <c r="BR28">
        <f t="shared" si="42"/>
        <v>0.30612244897959184</v>
      </c>
      <c r="BS28">
        <f t="shared" si="43"/>
        <v>0.3877551020408162</v>
      </c>
      <c r="BT28">
        <f t="shared" si="44"/>
        <v>-6.801065925153521E-2</v>
      </c>
      <c r="BU28">
        <f t="shared" si="45"/>
        <v>-6.6587882368983331E-2</v>
      </c>
      <c r="BV28">
        <f>SUMIF('1992'!$A$2:$A$31,A28,'1992'!L$2:L$31)</f>
        <v>0.44260700389105057</v>
      </c>
      <c r="BW28">
        <f>SUMIF('1992'!$A$2:$A$31,$A28,'1992'!B$2:B$31)</f>
        <v>0.44260700389105057</v>
      </c>
      <c r="BX28">
        <f>SUMIF('1992'!$A$2:$A$31,$A28,'1992'!D$2:D$31)</f>
        <v>0.21108949416342412</v>
      </c>
      <c r="BY28">
        <f t="shared" si="46"/>
        <v>0.23151750972762644</v>
      </c>
      <c r="BZ28">
        <f t="shared" si="47"/>
        <v>0.57239851719423707</v>
      </c>
      <c r="CA28">
        <f t="shared" si="48"/>
        <v>0.2729900620464823</v>
      </c>
      <c r="CB28">
        <f t="shared" si="49"/>
        <v>0.29940845514775477</v>
      </c>
      <c r="CC28">
        <f t="shared" si="50"/>
        <v>-0.14491627546528277</v>
      </c>
      <c r="CD28">
        <f t="shared" si="51"/>
        <v>-8.8346646893061431E-2</v>
      </c>
      <c r="CE28">
        <f>SUMIF('1996'!$B$2:$B$31,B28,'1996'!M$2:M$31)</f>
        <v>0.56948798328108674</v>
      </c>
      <c r="CF28">
        <f>SUMIF('1996'!$B$2:$B$31,B28,'1996'!E$2:E$31)</f>
        <v>0.56948798328108674</v>
      </c>
      <c r="CG28">
        <f>SUMIF('1996'!$B$2:$B$31,B28,'1996'!G$2:G$31)</f>
        <v>0.20376175548589343</v>
      </c>
      <c r="CH28">
        <f t="shared" si="52"/>
        <v>0.36572622779519331</v>
      </c>
      <c r="CI28">
        <f t="shared" si="53"/>
        <v>0.73648648648648651</v>
      </c>
      <c r="CJ28">
        <f t="shared" si="54"/>
        <v>0.26351351351351354</v>
      </c>
      <c r="CK28">
        <f t="shared" si="55"/>
        <v>0.47297297297297297</v>
      </c>
      <c r="CL28">
        <f t="shared" si="56"/>
        <v>0.13420871806756687</v>
      </c>
      <c r="CM28">
        <f t="shared" si="57"/>
        <v>0.1735645178252182</v>
      </c>
      <c r="CN28">
        <f>SUMIF('2000'!$B$2:$B$31,$B28,'2000'!M$2:M$31)</f>
        <v>0.78290766208251472</v>
      </c>
      <c r="CO28">
        <f>SUMIF('2000'!$B$2:$B$31,$B28,'2000'!E$2:E$31)</f>
        <v>0.78290766208251472</v>
      </c>
      <c r="CP28">
        <f>SUMIF('2000'!$B$2:$B$31,$B28,'2000'!G$2:G$31)</f>
        <v>0.14145383104125736</v>
      </c>
      <c r="CQ28">
        <f t="shared" si="58"/>
        <v>0.64145383104125742</v>
      </c>
      <c r="CR28">
        <f t="shared" si="59"/>
        <v>0.84697130712008506</v>
      </c>
      <c r="CS28">
        <f t="shared" si="60"/>
        <v>0.153028692879915</v>
      </c>
      <c r="CT28">
        <f t="shared" si="61"/>
        <v>0.69394261424017012</v>
      </c>
      <c r="CU28">
        <f t="shared" si="62"/>
        <v>0.2757276032460641</v>
      </c>
      <c r="CV28">
        <f t="shared" si="63"/>
        <v>0.22096964126719715</v>
      </c>
      <c r="CW28">
        <f>SUMIF('2004'!$A$2:$A$31,$B28,'2004'!S$2:S$31)</f>
        <v>0.77865168539325846</v>
      </c>
      <c r="CX28">
        <f>SUMIF('2004'!$A$2:$A$31,$B28,'2004'!Q$2:Q$31)</f>
        <v>0.77865168539325846</v>
      </c>
      <c r="CY28">
        <f>SUMIF('2004'!$A$2:$A$31,$B28,'2004'!O$2:O$31)</f>
        <v>0.1842696629213483</v>
      </c>
      <c r="CZ28">
        <f t="shared" si="64"/>
        <v>0.59438202247191019</v>
      </c>
      <c r="DA28">
        <f t="shared" si="65"/>
        <v>0.80863477246207704</v>
      </c>
      <c r="DB28">
        <f t="shared" si="66"/>
        <v>0.19136522753792298</v>
      </c>
      <c r="DC28">
        <f t="shared" si="67"/>
        <v>0.61726954492415409</v>
      </c>
      <c r="DD28">
        <f t="shared" si="68"/>
        <v>-4.7071808569347229E-2</v>
      </c>
      <c r="DE28">
        <f t="shared" si="69"/>
        <v>0.39629990365695694</v>
      </c>
      <c r="DF28">
        <f>SUMIF('2008'!$A$2:$A$31,$B28,'2008'!J$2:J$31)</f>
        <v>0.70222743259085585</v>
      </c>
      <c r="DG28">
        <f>SUMIF('2008'!$A$2:$A$31,$B28,'2008'!E$2:E$31)</f>
        <v>0.70222743259085585</v>
      </c>
      <c r="DH28">
        <f>SUMIF('2008'!$A$2:$A$31,$B28,'2008'!D$2:D$31)</f>
        <v>0.27080890973036342</v>
      </c>
      <c r="DI28">
        <f t="shared" si="70"/>
        <v>0.43141852286049243</v>
      </c>
      <c r="DJ28">
        <f t="shared" si="71"/>
        <v>0.72168674698795177</v>
      </c>
      <c r="DK28">
        <f t="shared" si="72"/>
        <v>0.27831325301204818</v>
      </c>
      <c r="DL28">
        <f t="shared" si="73"/>
        <v>0.44337349397590359</v>
      </c>
      <c r="DM28">
        <f t="shared" si="74"/>
        <v>0.16296349961141776</v>
      </c>
      <c r="DN28">
        <f t="shared" si="75"/>
        <v>0.1738960509482505</v>
      </c>
      <c r="DO28">
        <f>SUMIF('2012'!$A$2:$A$31,$B28,'2012'!K$2:K$31)</f>
        <v>0.64691046658259777</v>
      </c>
      <c r="DP28">
        <f>SUMIF('2012'!$A$2:$A$31,$B28,'2012'!F$2:F$31)</f>
        <v>0.64691046658259777</v>
      </c>
      <c r="DQ28">
        <f>SUMIF('2012'!$A$2:$A$31,$B28,'2012'!G$2:G$31)</f>
        <v>0.31778058007566207</v>
      </c>
      <c r="DR28">
        <f t="shared" si="76"/>
        <v>0.3291298865069357</v>
      </c>
      <c r="DS28">
        <f t="shared" si="77"/>
        <v>0.6705882352941176</v>
      </c>
      <c r="DT28">
        <f t="shared" si="78"/>
        <v>0.32941176470588235</v>
      </c>
      <c r="DU28">
        <f t="shared" si="79"/>
        <v>0.34117647058823525</v>
      </c>
      <c r="DV28">
        <f t="shared" si="80"/>
        <v>-0.10228863635355673</v>
      </c>
      <c r="DW28">
        <f t="shared" si="81"/>
        <v>-0.10219702338766834</v>
      </c>
      <c r="DX28">
        <f>SUMIF('2016'!$A$2:$A$31,$B28,'2016'!I$2:I$31)</f>
        <v>0.67368421052631577</v>
      </c>
      <c r="DY28">
        <f>SUMIF('2016'!$A$2:$A$31,$B28,'2016'!D$2:D$31)</f>
        <v>0.67368421052631577</v>
      </c>
      <c r="DZ28">
        <f>SUMIF('2016'!$A$2:$A$31,$B28,'2016'!E$2:E$31)</f>
        <v>0.23289473684210527</v>
      </c>
      <c r="EA28">
        <f t="shared" si="82"/>
        <v>0.44078947368421051</v>
      </c>
      <c r="EB28">
        <f t="shared" si="83"/>
        <v>0.74310595065312046</v>
      </c>
      <c r="EC28">
        <f t="shared" si="84"/>
        <v>0.25689404934687954</v>
      </c>
      <c r="ED28">
        <f t="shared" si="85"/>
        <v>0.48621190130624092</v>
      </c>
      <c r="EE28">
        <f t="shared" si="86"/>
        <v>0.11165958717727481</v>
      </c>
      <c r="EF28">
        <f t="shared" si="87"/>
        <v>0.14503543071800568</v>
      </c>
      <c r="EG28">
        <f>SUMIF('1960'!$A$2:$A$31,$A28,'1960'!L$2:L$31)</f>
        <v>0.55796285939588919</v>
      </c>
      <c r="EH28">
        <f>SUMIF('1960'!$A$2:$A$31,$A28,'1960'!K$2:K$31)</f>
        <v>0.55796285939588919</v>
      </c>
      <c r="EI28">
        <f>SUMIF('1960'!$A$2:$A$31,$A28,'1960'!J$2:J$31)</f>
        <v>0.44203714060411087</v>
      </c>
      <c r="EJ28">
        <f t="shared" si="88"/>
        <v>0.11592571879177832</v>
      </c>
      <c r="EK28">
        <f t="shared" si="89"/>
        <v>0.55796285939588919</v>
      </c>
      <c r="EL28">
        <f t="shared" si="90"/>
        <v>0.44203714060411087</v>
      </c>
      <c r="EM28">
        <f t="shared" si="91"/>
        <v>0.11592571879177832</v>
      </c>
      <c r="EN28">
        <f>SUMIF('1964'!$A$2:$A$31,$A28,'1964'!L$2:L$31)</f>
        <v>2.7011961450839119</v>
      </c>
      <c r="EO28">
        <f>SUMIF('1964'!$A$2:$A$31,$A28,'1964'!K$2:K$31)</f>
        <v>0.29880385491608824</v>
      </c>
      <c r="EP28">
        <f>SUMIF('1964'!$A$2:$A$31,$A28,'1964'!J$2:J$31)</f>
        <v>0.70119614508391181</v>
      </c>
      <c r="EQ28">
        <f t="shared" si="92"/>
        <v>-0.40239229016782357</v>
      </c>
      <c r="ER28">
        <f t="shared" si="93"/>
        <v>0.29880385491608824</v>
      </c>
      <c r="ES28">
        <f t="shared" si="94"/>
        <v>0.70119614508391181</v>
      </c>
      <c r="ET28">
        <f t="shared" si="95"/>
        <v>-0.40239229016782357</v>
      </c>
      <c r="EU28">
        <f t="shared" si="96"/>
        <v>-0.51831800895960189</v>
      </c>
      <c r="EV28">
        <f t="shared" si="97"/>
        <v>-0.51831800895960189</v>
      </c>
      <c r="EW28">
        <f>SUMIF('1968'!$A$2:$A$31,$A28,'1968'!O$2:O$31)</f>
        <v>0.50916061094107723</v>
      </c>
      <c r="EX28">
        <f>SUMIF('1968'!$A$2:$A$31,$A28,'1968'!M$2:M$31)</f>
        <v>0.50916061094107723</v>
      </c>
      <c r="EY28">
        <f>SUMIF('1968'!$A$2:$A$31,$A28,'1968'!L$2:L$31)</f>
        <v>0.42525808395354703</v>
      </c>
      <c r="EZ28">
        <f t="shared" si="98"/>
        <v>8.3902526987530202E-2</v>
      </c>
      <c r="FA28">
        <f t="shared" si="99"/>
        <v>0.54489557381821863</v>
      </c>
      <c r="FB28">
        <f t="shared" si="100"/>
        <v>0.45510442618178137</v>
      </c>
      <c r="FC28">
        <f t="shared" si="101"/>
        <v>8.9791147636437252E-2</v>
      </c>
      <c r="FD28">
        <f t="shared" si="102"/>
        <v>0.48629481715535378</v>
      </c>
      <c r="FE28">
        <f t="shared" si="103"/>
        <v>0.49218343780426083</v>
      </c>
      <c r="FF28">
        <f>SUMIF('1972'!$A$2:$A$31,$A28,'1972'!O$2:O$31)</f>
        <v>0.58951370124050428</v>
      </c>
      <c r="FG28">
        <f>SUMIF('1972'!$A$2:$A$31,$A28,'1972'!M$2:M$31)</f>
        <v>0.58951370124050428</v>
      </c>
      <c r="FH28">
        <f>SUMIF('1972'!$A$2:$A$31,$A28,'1972'!L$2:L$31)</f>
        <v>0.35673027643616573</v>
      </c>
      <c r="FI28">
        <f t="shared" si="104"/>
        <v>0.23278342480433856</v>
      </c>
      <c r="FJ28">
        <f t="shared" si="105"/>
        <v>0.62300391352338957</v>
      </c>
      <c r="FK28">
        <f t="shared" si="106"/>
        <v>0.37699608647661043</v>
      </c>
      <c r="FL28">
        <f t="shared" si="107"/>
        <v>0.24600782704677915</v>
      </c>
      <c r="FM28">
        <f t="shared" si="108"/>
        <v>0.14888089781680836</v>
      </c>
      <c r="FN28">
        <f t="shared" si="109"/>
        <v>0.1562166794103419</v>
      </c>
      <c r="FO28">
        <f>SUMIF('1976'!$A$2:$A$31,$A28,'1976'!R$2:R$31)</f>
        <v>0.54459666582349897</v>
      </c>
      <c r="FP28">
        <f>SUMIF('1976'!$A$2:$A$31,$A28,'1976'!O$2:O$31)</f>
        <v>0.54459666582349897</v>
      </c>
      <c r="FQ28">
        <f>SUMIF('1976'!$A$2:$A$31,$A28,'1976'!N$2:N$31)</f>
        <v>0.38594440698112897</v>
      </c>
      <c r="FR28">
        <f t="shared" si="110"/>
        <v>0.15865225884237</v>
      </c>
      <c r="FS28">
        <f t="shared" si="111"/>
        <v>0.58524731657690077</v>
      </c>
      <c r="FT28">
        <f t="shared" si="112"/>
        <v>0.41475268342309923</v>
      </c>
      <c r="FU28">
        <f t="shared" si="113"/>
        <v>0.17049463315380153</v>
      </c>
      <c r="FV28">
        <f t="shared" si="114"/>
        <v>-7.4131165961968559E-2</v>
      </c>
      <c r="FW28">
        <f t="shared" si="115"/>
        <v>-7.5513193892977615E-2</v>
      </c>
      <c r="FX28">
        <f>SUMIF('1980'!$A$2:$A$31,$A28,'1980'!U$2:U$31)</f>
        <v>0.59653602148884488</v>
      </c>
      <c r="FY28">
        <f>SUMIF('1980'!$A$2:$A$31,$A28,'1980'!S$2:S$31)</f>
        <v>0.59653602148884488</v>
      </c>
      <c r="FZ28">
        <f>SUMIF('1980'!$A$2:$A$31,$A28,'1980'!Q$2:Q$31)</f>
        <v>0.27835802413498423</v>
      </c>
      <c r="GA28">
        <f t="shared" si="116"/>
        <v>0.31817799735386065</v>
      </c>
      <c r="GB28">
        <f t="shared" si="117"/>
        <v>0.68183801738357297</v>
      </c>
      <c r="GC28">
        <f t="shared" si="118"/>
        <v>0.31816198261642703</v>
      </c>
      <c r="GD28">
        <f t="shared" si="119"/>
        <v>0.36367603476714594</v>
      </c>
      <c r="GE28">
        <f t="shared" si="120"/>
        <v>0.15952573851149066</v>
      </c>
      <c r="GF28">
        <f t="shared" si="121"/>
        <v>0.19318140161334441</v>
      </c>
      <c r="GG28">
        <f>SUMIF('1984'!$A$2:$A$31,$A28,'1984'!R$2:R$31)</f>
        <v>0.70507156522214021</v>
      </c>
      <c r="GH28">
        <f>SUMIF('1984'!$A$2:$A$31,$A28,'1984'!Q$2:Q$31)</f>
        <v>0.70507156522214021</v>
      </c>
      <c r="GI28">
        <f>SUMIF('1984'!$A$2:$A$31,$A28,'1984'!P$2:P$31)</f>
        <v>0.27309899478326005</v>
      </c>
      <c r="GJ28">
        <f t="shared" si="122"/>
        <v>0.43197257043888015</v>
      </c>
      <c r="GK28">
        <f t="shared" si="123"/>
        <v>0.72080636450380153</v>
      </c>
      <c r="GL28">
        <f t="shared" si="124"/>
        <v>0.27919363549619847</v>
      </c>
      <c r="GM28">
        <f t="shared" si="125"/>
        <v>0.44161272900760307</v>
      </c>
      <c r="GN28">
        <f t="shared" si="126"/>
        <v>0.1137945730850195</v>
      </c>
      <c r="GO28">
        <f t="shared" si="127"/>
        <v>7.7936694240457127E-2</v>
      </c>
      <c r="GP28">
        <f>SUMIF('1988'!$A$2:$A$31,$A28,'1988'!X$2:X$31)</f>
        <v>0.66974681175016171</v>
      </c>
      <c r="GQ28">
        <f>SUMIF('1988'!$A$2:$A$31,$A28,'1988'!R$2:R$31)</f>
        <v>0.66974681175016171</v>
      </c>
      <c r="GR28">
        <f>SUMIF('1988'!$A$2:$A$31,$A28,'1988'!S$2:S$31)</f>
        <v>0.3007672340344989</v>
      </c>
      <c r="GS28">
        <f t="shared" si="128"/>
        <v>0.36897957771566281</v>
      </c>
      <c r="GT28">
        <f t="shared" si="129"/>
        <v>0.6900949189340907</v>
      </c>
      <c r="GU28">
        <f t="shared" si="130"/>
        <v>0.30990508106590936</v>
      </c>
      <c r="GV28">
        <f t="shared" si="131"/>
        <v>0.38018983786818134</v>
      </c>
      <c r="GW28">
        <f t="shared" si="132"/>
        <v>-6.2992992723217345E-2</v>
      </c>
      <c r="GX28">
        <f t="shared" si="133"/>
        <v>-6.1422891139421731E-2</v>
      </c>
      <c r="GY28">
        <f>SUMIF('1992'!$A$2:$A$31,$A28,'1992'!AJ$2:AJ$31)</f>
        <v>0.43372323819475567</v>
      </c>
      <c r="GZ28">
        <f>SUMIF('1992'!$A$2:$A$31,$A28,'1992'!Z$2:Z$31)</f>
        <v>0.43372323819475567</v>
      </c>
      <c r="HA28">
        <f>SUMIF('1992'!$A$2:$A$31,$A28,'1992'!AB$2:AB$31)</f>
        <v>0.21177307672430112</v>
      </c>
      <c r="HB28">
        <f t="shared" si="134"/>
        <v>0.22195016147045454</v>
      </c>
      <c r="HC28">
        <f t="shared" si="135"/>
        <v>0.67192209803574665</v>
      </c>
      <c r="HD28">
        <f t="shared" si="136"/>
        <v>0.32807790196425335</v>
      </c>
      <c r="HE28">
        <f t="shared" si="137"/>
        <v>0.3438441960714933</v>
      </c>
      <c r="HF28">
        <f t="shared" si="138"/>
        <v>-0.14702941624520827</v>
      </c>
      <c r="HG28">
        <f t="shared" si="139"/>
        <v>-3.6345641796688033E-2</v>
      </c>
      <c r="HH28">
        <f>SUMIF('1996'!$B$2:$B$31,$B28,'1996'!AG$2:AG$31)</f>
        <v>0.57067728947736185</v>
      </c>
      <c r="HI28">
        <f>SUMIF('1996'!$B$2:$B$31,$B28,'1996'!Y$2:Y$31)</f>
        <v>0.57067728947736185</v>
      </c>
      <c r="HJ28">
        <f>SUMIF('1996'!$B$2:$B$31,$B28,'1996'!AA$2:AA$31)</f>
        <v>0.20313289069368509</v>
      </c>
      <c r="HK28">
        <f t="shared" si="140"/>
        <v>0.36754439878367673</v>
      </c>
      <c r="HL28">
        <f t="shared" si="141"/>
        <v>0.73749002546233811</v>
      </c>
      <c r="HM28">
        <f t="shared" si="142"/>
        <v>0.26250997453766189</v>
      </c>
      <c r="HN28">
        <f t="shared" si="143"/>
        <v>0.47498005092467621</v>
      </c>
      <c r="HO28">
        <f t="shared" si="144"/>
        <v>0.14559423731322219</v>
      </c>
      <c r="HP28">
        <f t="shared" si="145"/>
        <v>0.13113585485318291</v>
      </c>
      <c r="HQ28">
        <f>SUMIF('2000'!$B$2:$B$31,$B28,'2000'!AG$2:AG$31)</f>
        <v>0.77593826309570635</v>
      </c>
      <c r="HR28">
        <f>SUMIF('2000'!$B$2:$B$31,$B28,'2000'!E$2:E$31)</f>
        <v>0.78290766208251472</v>
      </c>
      <c r="HS28">
        <f>SUMIF('2000'!$B$2:$B$31,$B28,'2000'!G$2:G$31)</f>
        <v>0.14145383104125736</v>
      </c>
      <c r="HT28">
        <f t="shared" si="146"/>
        <v>0.64145383104125742</v>
      </c>
      <c r="HU28">
        <f t="shared" si="147"/>
        <v>0.84697130712008506</v>
      </c>
      <c r="HV28">
        <f t="shared" si="148"/>
        <v>0.153028692879915</v>
      </c>
      <c r="HW28">
        <f t="shared" si="149"/>
        <v>0.69394261424017012</v>
      </c>
      <c r="HX28">
        <f t="shared" si="150"/>
        <v>0.27390943225758069</v>
      </c>
      <c r="HY28">
        <f t="shared" si="151"/>
        <v>0.21896256331549391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f>SUMIF('2008'!$A$2:$A$31,$B28,'2008'!Z$2:Z$31)</f>
        <v>0.68932021900414053</v>
      </c>
      <c r="IJ28">
        <f>SUMIF('2008'!$A$2:$A$31,$B28,'2008'!U$2:U$31)</f>
        <v>0.68932021900414053</v>
      </c>
      <c r="IK28">
        <f>SUMIF('2008'!$A$2:$A$31,$B28,'2008'!T$2:T$31)</f>
        <v>0.28578947465430321</v>
      </c>
      <c r="IL28">
        <f t="shared" si="152"/>
        <v>0.40353074434983732</v>
      </c>
      <c r="IM28">
        <f t="shared" si="153"/>
        <v>0.70691556394843091</v>
      </c>
      <c r="IN28">
        <f t="shared" si="154"/>
        <v>0.29308443605156898</v>
      </c>
      <c r="IO28">
        <f t="shared" si="155"/>
        <v>0.41383112789686194</v>
      </c>
      <c r="IP28">
        <v>0</v>
      </c>
      <c r="IQ28">
        <v>0</v>
      </c>
      <c r="IR28">
        <f>SUMIF('2012'!$A$2:$A$31,$B28,'2012'!W$2:W$31)</f>
        <v>0.6462332838620839</v>
      </c>
      <c r="IS28">
        <f>SUMIF('2012'!$A$2:$A$31,$B28,'2012'!R$2:R$31)</f>
        <v>0.6462332838620839</v>
      </c>
      <c r="IT28">
        <f>SUMIF('2012'!$A$2:$A$31,$B28,'2012'!S$2:S$31)</f>
        <v>0.3172447374905068</v>
      </c>
      <c r="IU28">
        <f t="shared" si="156"/>
        <v>0.3289885463715771</v>
      </c>
      <c r="IV28">
        <f t="shared" si="157"/>
        <v>0.67072965811390406</v>
      </c>
      <c r="IW28">
        <f t="shared" si="158"/>
        <v>0.329270341886096</v>
      </c>
      <c r="IX28">
        <f t="shared" si="159"/>
        <v>0.34145931622780806</v>
      </c>
      <c r="IY28">
        <f t="shared" si="160"/>
        <v>-7.4542197978260227E-2</v>
      </c>
      <c r="IZ28">
        <f t="shared" si="161"/>
        <v>-7.2371811669053876E-2</v>
      </c>
      <c r="JA28">
        <f>SUMIF('2016'!$A$2:$A$31,$B28,'2016'!W$2:W$31)</f>
        <v>0.66889618009125973</v>
      </c>
      <c r="JB28">
        <f>SUMIF('2016'!$A$2:$A$31,$B28,'2016'!R$2:R$31)</f>
        <v>0.66889618009125973</v>
      </c>
      <c r="JC28">
        <f>SUMIF('2016'!$A$2:$A$31,$B28,'2016'!S$2:S$31)</f>
        <v>0.24106417786400458</v>
      </c>
      <c r="JD28">
        <f t="shared" si="162"/>
        <v>0.42783200222725515</v>
      </c>
      <c r="JE28">
        <f t="shared" si="163"/>
        <v>0.7350827695332901</v>
      </c>
      <c r="JF28">
        <f t="shared" si="164"/>
        <v>0.2649172304667099</v>
      </c>
      <c r="JG28">
        <f t="shared" si="165"/>
        <v>0.47016553906658021</v>
      </c>
      <c r="JH28">
        <f t="shared" si="166"/>
        <v>9.8843455855678053E-2</v>
      </c>
      <c r="JI28">
        <f t="shared" si="167"/>
        <v>0.12870622283877214</v>
      </c>
    </row>
    <row r="29" spans="1:269" x14ac:dyDescent="0.3">
      <c r="A29" t="s">
        <v>94</v>
      </c>
      <c r="B29" t="s">
        <v>95</v>
      </c>
      <c r="C29" t="s">
        <v>95</v>
      </c>
      <c r="D29">
        <f>SUMIF('1960'!$A$2:$A$31,$A29,'1960'!D$2:D$31)</f>
        <v>2.5655737704918034</v>
      </c>
      <c r="E29">
        <f>SUMIF('1960'!$A$2:$A$31,$A29,'1960'!C$2:C$31)</f>
        <v>0.4344262295081967</v>
      </c>
      <c r="F29">
        <f>SUMIF('1960'!$A$2:$A$31,$A29,'1960'!B$2:B$31)</f>
        <v>0.56557377049180324</v>
      </c>
      <c r="G29">
        <f t="shared" si="0"/>
        <v>-0.13114754098360654</v>
      </c>
      <c r="H29">
        <f t="shared" si="1"/>
        <v>0.4344262295081967</v>
      </c>
      <c r="I29">
        <f t="shared" si="2"/>
        <v>0.56557377049180324</v>
      </c>
      <c r="J29">
        <f t="shared" si="3"/>
        <v>-0.13114754098360654</v>
      </c>
      <c r="K29">
        <f>SUMIF('1964'!$A$2:$A$31,$A29,'1964'!D$2:D$31)</f>
        <v>2.8074074074074074</v>
      </c>
      <c r="L29">
        <f>SUMIF('1964'!$A$2:$A$31,$A29,'1964'!C$2:C$31)</f>
        <v>0.19259259259259259</v>
      </c>
      <c r="M29">
        <f>SUMIF('1964'!$A$2:$A$31,$A29,'1964'!B$2:B$31)</f>
        <v>0.80740740740740746</v>
      </c>
      <c r="N29">
        <f t="shared" si="4"/>
        <v>-0.61481481481481493</v>
      </c>
      <c r="O29">
        <f t="shared" si="5"/>
        <v>0.19259259259259259</v>
      </c>
      <c r="P29">
        <f t="shared" si="6"/>
        <v>0.80740740740740746</v>
      </c>
      <c r="Q29">
        <f t="shared" si="7"/>
        <v>-0.61481481481481493</v>
      </c>
      <c r="R29">
        <f t="shared" si="8"/>
        <v>-0.48366727383120839</v>
      </c>
      <c r="S29">
        <f t="shared" si="9"/>
        <v>-0.48366727383120839</v>
      </c>
      <c r="T29">
        <f>SUMIF('1968'!$A$2:$A$31,$A29,'1968'!E$2:E$31)</f>
        <v>2.5217391304347827</v>
      </c>
      <c r="U29">
        <f>SUMIF('1968'!$A$2:$A$31,$A29,'1968'!C$2:C$31)</f>
        <v>0.38043478260869568</v>
      </c>
      <c r="V29">
        <f>SUMIF('1968'!$A$2:$A$31,$A29,'1968'!B$2:B$31)</f>
        <v>0.52173913043478259</v>
      </c>
      <c r="W29">
        <f t="shared" si="10"/>
        <v>-0.14130434782608692</v>
      </c>
      <c r="X29">
        <f t="shared" si="11"/>
        <v>0.42168674698795183</v>
      </c>
      <c r="Y29">
        <f t="shared" si="12"/>
        <v>0.57831325301204817</v>
      </c>
      <c r="Z29">
        <f t="shared" si="13"/>
        <v>-0.15662650602409633</v>
      </c>
      <c r="AA29">
        <f t="shared" si="14"/>
        <v>0.47351046698872801</v>
      </c>
      <c r="AB29">
        <f t="shared" si="15"/>
        <v>0.45818830879071859</v>
      </c>
      <c r="AC29">
        <f>SUMIF('1972'!$A$2:$A$31,$A29,'1972'!E$2:E$31)</f>
        <v>0.5757575757575758</v>
      </c>
      <c r="AD29">
        <f>SUMIF('1972'!$A$2:$A$31,$A29,'1972'!C$2:C$31)</f>
        <v>0.5757575757575758</v>
      </c>
      <c r="AE29">
        <f>SUMIF('1972'!$A$2:$A$31,$A29,'1972'!B$2:B$31)</f>
        <v>0.38636363636363635</v>
      </c>
      <c r="AF29">
        <f t="shared" si="16"/>
        <v>0.18939393939393945</v>
      </c>
      <c r="AG29">
        <f t="shared" si="17"/>
        <v>0.59842519685039375</v>
      </c>
      <c r="AH29">
        <f t="shared" si="18"/>
        <v>0.40157480314960625</v>
      </c>
      <c r="AI29">
        <f t="shared" si="19"/>
        <v>0.1968503937007875</v>
      </c>
      <c r="AJ29">
        <f t="shared" si="20"/>
        <v>0.33069828722002637</v>
      </c>
      <c r="AK29">
        <f t="shared" si="21"/>
        <v>0.35347689972488383</v>
      </c>
      <c r="AL29">
        <f>SUMIF('1976'!$A$2:$A$31,$A29,'1976'!F$2:F$31)</f>
        <v>2.5140845070422535</v>
      </c>
      <c r="AM29">
        <f>SUMIF('1976'!$A$2:$A$31,$A29,'1976'!C$2:C$31)</f>
        <v>0.45070422535211269</v>
      </c>
      <c r="AN29">
        <f>SUMIF('1976'!$A$2:$A$31,$A29,'1976'!B$2:B$31)</f>
        <v>0.5140845070422535</v>
      </c>
      <c r="AO29">
        <f t="shared" si="22"/>
        <v>-6.3380281690140816E-2</v>
      </c>
      <c r="AP29">
        <f t="shared" si="23"/>
        <v>0.46715328467153283</v>
      </c>
      <c r="AQ29">
        <f t="shared" si="24"/>
        <v>0.53284671532846706</v>
      </c>
      <c r="AR29">
        <f t="shared" si="25"/>
        <v>-6.5693430656934226E-2</v>
      </c>
      <c r="AS29">
        <f t="shared" si="26"/>
        <v>-0.25277422108408026</v>
      </c>
      <c r="AT29">
        <f t="shared" si="27"/>
        <v>-0.26254382435772172</v>
      </c>
      <c r="AU29">
        <f>SUMIF('1980'!$A$2:$A$31,$A29,'1980'!G$2:G$31)</f>
        <v>0.50520833333333337</v>
      </c>
      <c r="AV29">
        <f>SUMIF('1980'!$A$2:$A$31,$A29,'1980'!E$2:E$31)</f>
        <v>0.50520833333333337</v>
      </c>
      <c r="AW29">
        <f>SUMIF('1980'!$A$2:$A$31,$A29,'1980'!C$2:C$31)</f>
        <v>0.32291666666666669</v>
      </c>
      <c r="AX29">
        <f t="shared" si="28"/>
        <v>0.18229166666666669</v>
      </c>
      <c r="AY29">
        <f t="shared" si="29"/>
        <v>0.61006289308176109</v>
      </c>
      <c r="AZ29">
        <f t="shared" si="30"/>
        <v>0.38993710691823902</v>
      </c>
      <c r="BA29">
        <f t="shared" si="31"/>
        <v>0.22012578616352207</v>
      </c>
      <c r="BB29">
        <f t="shared" si="32"/>
        <v>0.2456719483568075</v>
      </c>
      <c r="BC29">
        <f t="shared" si="33"/>
        <v>0.2858192168204563</v>
      </c>
      <c r="BD29">
        <f>SUMIF('1984'!$A$2:$A$31,$A29,'1984'!F$2:F$31)</f>
        <v>0.58904109589041098</v>
      </c>
      <c r="BE29">
        <f>SUMIF('1984'!$A$2:$A$31,$A29,'1984'!E$2:E$31)</f>
        <v>0.58904109589041098</v>
      </c>
      <c r="BF29">
        <f>SUMIF('1984'!$A$2:$A$31,$A29,'1984'!D$2:D$31)</f>
        <v>0.35616438356164382</v>
      </c>
      <c r="BG29">
        <f t="shared" si="34"/>
        <v>0.23287671232876717</v>
      </c>
      <c r="BH29">
        <f t="shared" si="35"/>
        <v>0.62318840579710144</v>
      </c>
      <c r="BI29">
        <f t="shared" si="36"/>
        <v>0.3768115942028985</v>
      </c>
      <c r="BJ29">
        <f t="shared" si="37"/>
        <v>0.24637681159420294</v>
      </c>
      <c r="BK29">
        <f t="shared" si="38"/>
        <v>5.0585045662100481E-2</v>
      </c>
      <c r="BL29">
        <f t="shared" si="39"/>
        <v>2.6251025430680863E-2</v>
      </c>
      <c r="BM29">
        <f>SUMIF('1988'!$A$2:$A$31,$A29,'1988'!H$2:H$31)</f>
        <v>0.61979166666666663</v>
      </c>
      <c r="BN29">
        <f>SUMIF('1988'!$A$2:$A$31,$A29,'1988'!B$2:B$31)</f>
        <v>0.61979166666666663</v>
      </c>
      <c r="BO29">
        <f>SUMIF('1988'!$A$2:$A$31,$A29,'1988'!C$2:C$31)</f>
        <v>0.32291666666666669</v>
      </c>
      <c r="BP29">
        <f t="shared" si="40"/>
        <v>0.29687499999999994</v>
      </c>
      <c r="BQ29">
        <f t="shared" si="41"/>
        <v>0.65745856353591159</v>
      </c>
      <c r="BR29">
        <f t="shared" si="42"/>
        <v>0.34254143646408847</v>
      </c>
      <c r="BS29">
        <f t="shared" si="43"/>
        <v>0.31491712707182312</v>
      </c>
      <c r="BT29">
        <f t="shared" si="44"/>
        <v>6.3998287671232779E-2</v>
      </c>
      <c r="BU29">
        <f t="shared" si="45"/>
        <v>6.8540315477620184E-2</v>
      </c>
      <c r="BV29">
        <f>SUMIF('1992'!$A$2:$A$31,A29,'1992'!L$2:L$31)</f>
        <v>0.4</v>
      </c>
      <c r="BW29">
        <f>SUMIF('1992'!$A$2:$A$31,$A29,'1992'!B$2:B$31)</f>
        <v>0.4</v>
      </c>
      <c r="BX29">
        <f>SUMIF('1992'!$A$2:$A$31,$A29,'1992'!D$2:D$31)</f>
        <v>0.34893617021276596</v>
      </c>
      <c r="BY29">
        <f t="shared" si="46"/>
        <v>5.1063829787234061E-2</v>
      </c>
      <c r="BZ29">
        <f t="shared" si="47"/>
        <v>0.47922705314009661</v>
      </c>
      <c r="CA29">
        <f t="shared" si="48"/>
        <v>0.41804913146263745</v>
      </c>
      <c r="CB29">
        <f t="shared" si="49"/>
        <v>6.1177921677459168E-2</v>
      </c>
      <c r="CC29">
        <f t="shared" si="50"/>
        <v>-0.24581117021276588</v>
      </c>
      <c r="CD29">
        <f t="shared" si="51"/>
        <v>-0.25373920539436395</v>
      </c>
      <c r="CE29">
        <f>SUMIF('1996'!$B$2:$B$31,B29,'1996'!M$2:M$31)</f>
        <v>2.467741935483871</v>
      </c>
      <c r="CF29">
        <f>SUMIF('1996'!$B$2:$B$31,B29,'1996'!E$2:E$31)</f>
        <v>0.36693548387096775</v>
      </c>
      <c r="CG29">
        <f>SUMIF('1996'!$B$2:$B$31,B29,'1996'!G$2:G$31)</f>
        <v>0.46774193548387094</v>
      </c>
      <c r="CH29">
        <f t="shared" si="52"/>
        <v>-0.10080645161290319</v>
      </c>
      <c r="CI29">
        <f t="shared" si="53"/>
        <v>0.43961352657004832</v>
      </c>
      <c r="CJ29">
        <f t="shared" si="54"/>
        <v>0.56038647342995163</v>
      </c>
      <c r="CK29">
        <f t="shared" si="55"/>
        <v>-0.12077294685990331</v>
      </c>
      <c r="CL29">
        <f t="shared" si="56"/>
        <v>-0.15187028140013725</v>
      </c>
      <c r="CM29">
        <f t="shared" si="57"/>
        <v>-0.18195086853736248</v>
      </c>
      <c r="CN29">
        <f>SUMIF('2000'!$B$2:$B$31,$B29,'2000'!M$2:M$31)</f>
        <v>0.50191570881226055</v>
      </c>
      <c r="CO29">
        <f>SUMIF('2000'!$B$2:$B$31,$B29,'2000'!E$2:E$31)</f>
        <v>0.50191570881226055</v>
      </c>
      <c r="CP29">
        <f>SUMIF('2000'!$B$2:$B$31,$B29,'2000'!G$2:G$31)</f>
        <v>0.34482758620689657</v>
      </c>
      <c r="CQ29">
        <f t="shared" si="58"/>
        <v>0.15708812260536398</v>
      </c>
      <c r="CR29">
        <f t="shared" si="59"/>
        <v>0.59276018099547512</v>
      </c>
      <c r="CS29">
        <f t="shared" si="60"/>
        <v>0.40723981900452488</v>
      </c>
      <c r="CT29">
        <f t="shared" si="61"/>
        <v>0.18552036199095023</v>
      </c>
      <c r="CU29">
        <f t="shared" si="62"/>
        <v>0.25789457421826717</v>
      </c>
      <c r="CV29">
        <f t="shared" si="63"/>
        <v>0.30629330885085354</v>
      </c>
      <c r="CW29">
        <f>SUMIF('2004'!$A$2:$A$31,$B29,'2004'!S$2:S$31)</f>
        <v>0.53877551020408165</v>
      </c>
      <c r="CX29">
        <f>SUMIF('2004'!$A$2:$A$31,$B29,'2004'!Q$2:Q$31)</f>
        <v>0.53877551020408165</v>
      </c>
      <c r="CY29">
        <f>SUMIF('2004'!$A$2:$A$31,$B29,'2004'!O$2:O$31)</f>
        <v>0.42857142857142855</v>
      </c>
      <c r="CZ29">
        <f t="shared" si="64"/>
        <v>0.11020408163265311</v>
      </c>
      <c r="DA29">
        <f t="shared" si="65"/>
        <v>0.55696202531645567</v>
      </c>
      <c r="DB29">
        <f t="shared" si="66"/>
        <v>0.44303797468354428</v>
      </c>
      <c r="DC29">
        <f t="shared" si="67"/>
        <v>0.11392405063291139</v>
      </c>
      <c r="DD29">
        <f t="shared" si="68"/>
        <v>-4.6884040972710872E-2</v>
      </c>
      <c r="DE29">
        <f t="shared" si="69"/>
        <v>-0.19236925821794215</v>
      </c>
      <c r="DF29">
        <f>SUMIF('2008'!$A$2:$A$31,$B29,'2008'!J$2:J$31)</f>
        <v>2.4902723735408561</v>
      </c>
      <c r="DG29">
        <f>SUMIF('2008'!$A$2:$A$31,$B29,'2008'!E$2:E$31)</f>
        <v>0.47081712062256809</v>
      </c>
      <c r="DH29">
        <f>SUMIF('2008'!$A$2:$A$31,$B29,'2008'!D$2:D$31)</f>
        <v>0.49027237354085601</v>
      </c>
      <c r="DI29">
        <f t="shared" si="70"/>
        <v>-1.9455252918287924E-2</v>
      </c>
      <c r="DJ29">
        <f t="shared" si="71"/>
        <v>0.48987854251012147</v>
      </c>
      <c r="DK29">
        <f t="shared" si="72"/>
        <v>0.51012145748987858</v>
      </c>
      <c r="DL29">
        <f t="shared" si="73"/>
        <v>-2.024291497975711E-2</v>
      </c>
      <c r="DM29">
        <f t="shared" si="74"/>
        <v>0.12965933455094103</v>
      </c>
      <c r="DN29">
        <f t="shared" si="75"/>
        <v>0.1341669656126685</v>
      </c>
      <c r="DO29">
        <f>SUMIF('2012'!$A$2:$A$31,$B29,'2012'!K$2:K$31)</f>
        <v>2.5734597156398102</v>
      </c>
      <c r="DP29">
        <f>SUMIF('2012'!$A$2:$A$31,$B29,'2012'!F$2:F$31)</f>
        <v>0.38862559241706163</v>
      </c>
      <c r="DQ29">
        <f>SUMIF('2012'!$A$2:$A$31,$B29,'2012'!G$2:G$31)</f>
        <v>0.57345971563981046</v>
      </c>
      <c r="DR29">
        <f t="shared" si="76"/>
        <v>-0.18483412322274884</v>
      </c>
      <c r="DS29">
        <f t="shared" si="77"/>
        <v>0.4039408866995074</v>
      </c>
      <c r="DT29">
        <f t="shared" si="78"/>
        <v>0.59605911330049266</v>
      </c>
      <c r="DU29">
        <f t="shared" si="79"/>
        <v>-0.19211822660098526</v>
      </c>
      <c r="DV29">
        <f t="shared" si="80"/>
        <v>-0.16537887030446091</v>
      </c>
      <c r="DW29">
        <f t="shared" si="81"/>
        <v>-0.17187531162122816</v>
      </c>
      <c r="DX29">
        <f>SUMIF('2016'!$A$2:$A$31,$B29,'2016'!I$2:I$31)</f>
        <v>2.4700460829493087</v>
      </c>
      <c r="DY29">
        <f>SUMIF('2016'!$A$2:$A$31,$B29,'2016'!D$2:D$31)</f>
        <v>0.39631336405529954</v>
      </c>
      <c r="DZ29">
        <f>SUMIF('2016'!$A$2:$A$31,$B29,'2016'!E$2:E$31)</f>
        <v>0.47004608294930877</v>
      </c>
      <c r="EA29">
        <f t="shared" si="82"/>
        <v>-7.373271889400923E-2</v>
      </c>
      <c r="EB29">
        <f t="shared" si="83"/>
        <v>0.45744680851063829</v>
      </c>
      <c r="EC29">
        <f t="shared" si="84"/>
        <v>0.54255319148936176</v>
      </c>
      <c r="ED29">
        <f t="shared" si="85"/>
        <v>-8.5106382978723472E-2</v>
      </c>
      <c r="EE29">
        <f t="shared" si="86"/>
        <v>0.11110140432873961</v>
      </c>
      <c r="EF29">
        <f t="shared" si="87"/>
        <v>0.10701184362226179</v>
      </c>
      <c r="EG29">
        <f>SUMIF('1960'!$A$2:$A$31,$A29,'1960'!L$2:L$31)</f>
        <v>2.5537065066163187</v>
      </c>
      <c r="EH29">
        <f>SUMIF('1960'!$A$2:$A$31,$A29,'1960'!K$2:K$31)</f>
        <v>0.44629349338368124</v>
      </c>
      <c r="EI29">
        <f>SUMIF('1960'!$A$2:$A$31,$A29,'1960'!J$2:J$31)</f>
        <v>0.55370650661631871</v>
      </c>
      <c r="EJ29">
        <f t="shared" si="88"/>
        <v>-0.10741301323263747</v>
      </c>
      <c r="EK29">
        <f t="shared" si="89"/>
        <v>0.44629349338368124</v>
      </c>
      <c r="EL29">
        <f t="shared" si="90"/>
        <v>0.55370650661631871</v>
      </c>
      <c r="EM29">
        <f t="shared" si="91"/>
        <v>-0.10741301323263747</v>
      </c>
      <c r="EN29">
        <f>SUMIF('1964'!$A$2:$A$31,$A29,'1964'!L$2:L$31)</f>
        <v>2.7892250638761662</v>
      </c>
      <c r="EO29">
        <f>SUMIF('1964'!$A$2:$A$31,$A29,'1964'!K$2:K$31)</f>
        <v>0.21077493612383377</v>
      </c>
      <c r="EP29">
        <f>SUMIF('1964'!$A$2:$A$31,$A29,'1964'!J$2:J$31)</f>
        <v>0.7892250638761662</v>
      </c>
      <c r="EQ29">
        <f t="shared" si="92"/>
        <v>-0.5784501277523324</v>
      </c>
      <c r="ER29">
        <f t="shared" si="93"/>
        <v>0.21077493612383377</v>
      </c>
      <c r="ES29">
        <f t="shared" si="94"/>
        <v>0.7892250638761662</v>
      </c>
      <c r="ET29">
        <f t="shared" si="95"/>
        <v>-0.5784501277523324</v>
      </c>
      <c r="EU29">
        <f t="shared" si="96"/>
        <v>-0.47103711451969493</v>
      </c>
      <c r="EV29">
        <f t="shared" si="97"/>
        <v>-0.47103711451969493</v>
      </c>
      <c r="EW29">
        <f>SUMIF('1968'!$A$2:$A$31,$A29,'1968'!O$2:O$31)</f>
        <v>2.5099896747754844</v>
      </c>
      <c r="EX29">
        <f>SUMIF('1968'!$A$2:$A$31,$A29,'1968'!M$2:M$31)</f>
        <v>0.39195127889979797</v>
      </c>
      <c r="EY29">
        <f>SUMIF('1968'!$A$2:$A$31,$A29,'1968'!L$2:L$31)</f>
        <v>0.50998967477548451</v>
      </c>
      <c r="EZ29">
        <f t="shared" si="98"/>
        <v>-0.11803839587568654</v>
      </c>
      <c r="FA29">
        <f t="shared" si="99"/>
        <v>0.43456423317141957</v>
      </c>
      <c r="FB29">
        <f t="shared" si="100"/>
        <v>0.56543576682858043</v>
      </c>
      <c r="FC29">
        <f t="shared" si="101"/>
        <v>-0.13087153365716087</v>
      </c>
      <c r="FD29">
        <f t="shared" si="102"/>
        <v>0.46041173187664586</v>
      </c>
      <c r="FE29">
        <f t="shared" si="103"/>
        <v>0.44757859409517153</v>
      </c>
      <c r="FF29">
        <f>SUMIF('1972'!$A$2:$A$31,$A29,'1972'!O$2:O$31)</f>
        <v>0.57901812167570055</v>
      </c>
      <c r="FG29">
        <f>SUMIF('1972'!$A$2:$A$31,$A29,'1972'!M$2:M$31)</f>
        <v>0.57901812167570055</v>
      </c>
      <c r="FH29">
        <f>SUMIF('1972'!$A$2:$A$31,$A29,'1972'!L$2:L$31)</f>
        <v>0.38286989047653819</v>
      </c>
      <c r="FI29">
        <f t="shared" si="104"/>
        <v>0.19614823119916236</v>
      </c>
      <c r="FJ29">
        <f t="shared" si="105"/>
        <v>0.6019600144305145</v>
      </c>
      <c r="FK29">
        <f t="shared" si="106"/>
        <v>0.3980399855694855</v>
      </c>
      <c r="FL29">
        <f t="shared" si="107"/>
        <v>0.203920028861029</v>
      </c>
      <c r="FM29">
        <f t="shared" si="108"/>
        <v>0.3141866270748489</v>
      </c>
      <c r="FN29">
        <f t="shared" si="109"/>
        <v>0.33479156251818987</v>
      </c>
      <c r="FO29">
        <f>SUMIF('1976'!$A$2:$A$31,$A29,'1976'!R$2:R$31)</f>
        <v>2.5127026553610006</v>
      </c>
      <c r="FP29">
        <f>SUMIF('1976'!$A$2:$A$31,$A29,'1976'!O$2:O$31)</f>
        <v>0.44919006872265477</v>
      </c>
      <c r="FQ29">
        <f>SUMIF('1976'!$A$2:$A$31,$A29,'1976'!N$2:N$31)</f>
        <v>0.51270265536100057</v>
      </c>
      <c r="FR29">
        <f t="shared" si="110"/>
        <v>-6.3512586638345803E-2</v>
      </c>
      <c r="FS29">
        <f t="shared" si="111"/>
        <v>0.46698561853721737</v>
      </c>
      <c r="FT29">
        <f t="shared" si="112"/>
        <v>0.53301438146278257</v>
      </c>
      <c r="FU29">
        <f t="shared" si="113"/>
        <v>-6.6028762925565199E-2</v>
      </c>
      <c r="FV29">
        <f t="shared" si="114"/>
        <v>-0.25966081783750816</v>
      </c>
      <c r="FW29">
        <f t="shared" si="115"/>
        <v>-0.2699487917865942</v>
      </c>
      <c r="FX29">
        <f>SUMIF('1980'!$A$2:$A$31,$A29,'1980'!U$2:U$31)</f>
        <v>0.49600562239821294</v>
      </c>
      <c r="FY29">
        <f>SUMIF('1980'!$A$2:$A$31,$A29,'1980'!S$2:S$31)</f>
        <v>0.49600562239821294</v>
      </c>
      <c r="FZ29">
        <f>SUMIF('1980'!$A$2:$A$31,$A29,'1980'!Q$2:Q$31)</f>
        <v>0.32566313838968425</v>
      </c>
      <c r="GA29">
        <f t="shared" si="116"/>
        <v>0.17034248400852869</v>
      </c>
      <c r="GB29">
        <f t="shared" si="117"/>
        <v>0.60365641979937723</v>
      </c>
      <c r="GC29">
        <f t="shared" si="118"/>
        <v>0.39634358020062277</v>
      </c>
      <c r="GD29">
        <f t="shared" si="119"/>
        <v>0.20731283959875446</v>
      </c>
      <c r="GE29">
        <f t="shared" si="120"/>
        <v>0.2338550706468745</v>
      </c>
      <c r="GF29">
        <f t="shared" si="121"/>
        <v>0.27334160252431966</v>
      </c>
      <c r="GG29">
        <f>SUMIF('1984'!$A$2:$A$31,$A29,'1984'!R$2:R$31)</f>
        <v>0.59337001115591459</v>
      </c>
      <c r="GH29">
        <f>SUMIF('1984'!$A$2:$A$31,$A29,'1984'!Q$2:Q$31)</f>
        <v>0.59337001115591459</v>
      </c>
      <c r="GI29">
        <f>SUMIF('1984'!$A$2:$A$31,$A29,'1984'!P$2:P$31)</f>
        <v>0.35463768132010015</v>
      </c>
      <c r="GJ29">
        <f t="shared" si="122"/>
        <v>0.23873232983581444</v>
      </c>
      <c r="GK29">
        <f t="shared" si="123"/>
        <v>0.62591265436480326</v>
      </c>
      <c r="GL29">
        <f t="shared" si="124"/>
        <v>0.37408734563519663</v>
      </c>
      <c r="GM29">
        <f t="shared" si="125"/>
        <v>0.25182530872960662</v>
      </c>
      <c r="GN29">
        <f t="shared" si="126"/>
        <v>6.8389845827285745E-2</v>
      </c>
      <c r="GO29">
        <f t="shared" si="127"/>
        <v>4.4512469130852161E-2</v>
      </c>
      <c r="GP29">
        <f>SUMIF('1988'!$A$2:$A$31,$A29,'1988'!X$2:X$31)</f>
        <v>0.63005714905352472</v>
      </c>
      <c r="GQ29">
        <f>SUMIF('1988'!$A$2:$A$31,$A29,'1988'!R$2:R$31)</f>
        <v>0.63005714905352472</v>
      </c>
      <c r="GR29">
        <f>SUMIF('1988'!$A$2:$A$31,$A29,'1988'!S$2:S$31)</f>
        <v>0.31720268698257459</v>
      </c>
      <c r="GS29">
        <f t="shared" si="128"/>
        <v>0.31285446207095013</v>
      </c>
      <c r="GT29">
        <f t="shared" si="129"/>
        <v>0.66513656030225032</v>
      </c>
      <c r="GU29">
        <f t="shared" si="130"/>
        <v>0.33486343969774968</v>
      </c>
      <c r="GV29">
        <f t="shared" si="131"/>
        <v>0.33027312060450065</v>
      </c>
      <c r="GW29">
        <f t="shared" si="132"/>
        <v>7.4122132235135696E-2</v>
      </c>
      <c r="GX29">
        <f t="shared" si="133"/>
        <v>7.8447811874894025E-2</v>
      </c>
      <c r="GY29">
        <f>SUMIF('1992'!$A$2:$A$31,$A29,'1992'!AJ$2:AJ$31)</f>
        <v>0.40376150669254124</v>
      </c>
      <c r="GZ29">
        <f>SUMIF('1992'!$A$2:$A$31,$A29,'1992'!Z$2:Z$31)</f>
        <v>0.40376150669254124</v>
      </c>
      <c r="HA29">
        <f>SUMIF('1992'!$A$2:$A$31,$A29,'1992'!AB$2:AB$31)</f>
        <v>0.33617257365606595</v>
      </c>
      <c r="HB29">
        <f t="shared" si="134"/>
        <v>6.7588933036475285E-2</v>
      </c>
      <c r="HC29">
        <f t="shared" si="135"/>
        <v>0.54567226651097889</v>
      </c>
      <c r="HD29">
        <f t="shared" si="136"/>
        <v>0.45432773348902111</v>
      </c>
      <c r="HE29">
        <f t="shared" si="137"/>
        <v>9.1344533021957774E-2</v>
      </c>
      <c r="HF29">
        <f t="shared" si="138"/>
        <v>-0.24526552903447485</v>
      </c>
      <c r="HG29">
        <f t="shared" si="139"/>
        <v>-0.23892858758254287</v>
      </c>
      <c r="HH29">
        <f>SUMIF('1996'!$B$2:$B$31,$B29,'1996'!AG$2:AG$31)</f>
        <v>2.4615646094998809</v>
      </c>
      <c r="HI29">
        <f>SUMIF('1996'!$B$2:$B$31,$B29,'1996'!Y$2:Y$31)</f>
        <v>0.37473280449990898</v>
      </c>
      <c r="HJ29">
        <f>SUMIF('1996'!$B$2:$B$31,$B29,'1996'!AA$2:AA$31)</f>
        <v>0.46156460949988076</v>
      </c>
      <c r="HK29">
        <f t="shared" si="140"/>
        <v>-8.6831804999971784E-2</v>
      </c>
      <c r="HL29">
        <f t="shared" si="141"/>
        <v>0.44808557126544363</v>
      </c>
      <c r="HM29">
        <f t="shared" si="142"/>
        <v>0.55191442873455643</v>
      </c>
      <c r="HN29">
        <f t="shared" si="143"/>
        <v>-0.1038288574691128</v>
      </c>
      <c r="HO29">
        <f t="shared" si="144"/>
        <v>-0.15442073803644707</v>
      </c>
      <c r="HP29">
        <f t="shared" si="145"/>
        <v>-0.19517339049107058</v>
      </c>
      <c r="HQ29">
        <f>SUMIF('2000'!$B$2:$B$31,$B29,'2000'!AG$2:AG$31)</f>
        <v>0.50094300131307667</v>
      </c>
      <c r="HR29">
        <f>SUMIF('2000'!$B$2:$B$31,$B29,'2000'!E$2:E$31)</f>
        <v>0.50191570881226055</v>
      </c>
      <c r="HS29">
        <f>SUMIF('2000'!$B$2:$B$31,$B29,'2000'!G$2:G$31)</f>
        <v>0.34482758620689657</v>
      </c>
      <c r="HT29">
        <f t="shared" si="146"/>
        <v>0.15708812260536398</v>
      </c>
      <c r="HU29">
        <f t="shared" si="147"/>
        <v>0.59276018099547512</v>
      </c>
      <c r="HV29">
        <f t="shared" si="148"/>
        <v>0.40723981900452488</v>
      </c>
      <c r="HW29">
        <f t="shared" si="149"/>
        <v>0.18552036199095023</v>
      </c>
      <c r="HX29">
        <f t="shared" si="150"/>
        <v>0.24391992760533576</v>
      </c>
      <c r="HY29">
        <f t="shared" si="151"/>
        <v>0.28934921946006303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f>SUMIF('2008'!$A$2:$A$31,$B29,'2008'!Z$2:Z$31)</f>
        <v>2.5027599621791969</v>
      </c>
      <c r="IJ29">
        <f>SUMIF('2008'!$A$2:$A$31,$B29,'2008'!U$2:U$31)</f>
        <v>0.45719028669049638</v>
      </c>
      <c r="IK29">
        <f>SUMIF('2008'!$A$2:$A$31,$B29,'2008'!T$2:T$31)</f>
        <v>0.50275996217919694</v>
      </c>
      <c r="IL29">
        <f t="shared" si="152"/>
        <v>-4.5569675488700556E-2</v>
      </c>
      <c r="IM29">
        <f t="shared" si="153"/>
        <v>0.47626456394883104</v>
      </c>
      <c r="IN29">
        <f t="shared" si="154"/>
        <v>0.5237354360511689</v>
      </c>
      <c r="IO29">
        <f t="shared" si="155"/>
        <v>-4.7470872102337858E-2</v>
      </c>
      <c r="IP29">
        <v>0</v>
      </c>
      <c r="IQ29">
        <v>0</v>
      </c>
      <c r="IR29">
        <f>SUMIF('2012'!$A$2:$A$31,$B29,'2012'!W$2:W$31)</f>
        <v>2.5605048737629166</v>
      </c>
      <c r="IS29">
        <f>SUMIF('2012'!$A$2:$A$31,$B29,'2012'!R$2:R$31)</f>
        <v>0.40054506105915749</v>
      </c>
      <c r="IT29">
        <f>SUMIF('2012'!$A$2:$A$31,$B29,'2012'!S$2:S$31)</f>
        <v>0.56050487376291658</v>
      </c>
      <c r="IU29">
        <f t="shared" si="156"/>
        <v>-0.15995981270375909</v>
      </c>
      <c r="IV29">
        <f t="shared" si="157"/>
        <v>0.41677861528944721</v>
      </c>
      <c r="IW29">
        <f t="shared" si="158"/>
        <v>0.58322138471055285</v>
      </c>
      <c r="IX29">
        <f t="shared" si="159"/>
        <v>-0.16644276942110564</v>
      </c>
      <c r="IY29">
        <f t="shared" si="160"/>
        <v>-0.11439013721505853</v>
      </c>
      <c r="IZ29">
        <f t="shared" si="161"/>
        <v>-0.11897189731876778</v>
      </c>
      <c r="JA29">
        <f>SUMIF('2016'!$A$2:$A$31,$B29,'2016'!W$2:W$31)</f>
        <v>2.4709703403943415</v>
      </c>
      <c r="JB29">
        <f>SUMIF('2016'!$A$2:$A$31,$B29,'2016'!R$2:R$31)</f>
        <v>0.39604037423453486</v>
      </c>
      <c r="JC29">
        <f>SUMIF('2016'!$A$2:$A$31,$B29,'2016'!S$2:S$31)</f>
        <v>0.47097034039434149</v>
      </c>
      <c r="JD29">
        <f t="shared" si="162"/>
        <v>-7.4929966159806627E-2</v>
      </c>
      <c r="JE29">
        <f t="shared" si="163"/>
        <v>0.45678832747073927</v>
      </c>
      <c r="JF29">
        <f t="shared" si="164"/>
        <v>0.54321167252926073</v>
      </c>
      <c r="JG29">
        <f t="shared" si="165"/>
        <v>-8.642334505852145E-2</v>
      </c>
      <c r="JH29">
        <f t="shared" si="166"/>
        <v>8.5029846543952459E-2</v>
      </c>
      <c r="JI29">
        <f t="shared" si="167"/>
        <v>8.0019424362584191E-2</v>
      </c>
    </row>
    <row r="30" spans="1:269" x14ac:dyDescent="0.3">
      <c r="A30" t="s">
        <v>96</v>
      </c>
      <c r="B30" t="s">
        <v>97</v>
      </c>
      <c r="C30" t="s">
        <v>98</v>
      </c>
      <c r="D30">
        <f>SUMIF('1960'!$A$2:$A$31,$A30,'1960'!D$2:D$31)</f>
        <v>2.5134564643799471</v>
      </c>
      <c r="E30">
        <f>SUMIF('1960'!$A$2:$A$31,$A30,'1960'!C$2:C$31)</f>
        <v>0.48654353562005276</v>
      </c>
      <c r="F30">
        <f>SUMIF('1960'!$A$2:$A$31,$A30,'1960'!B$2:B$31)</f>
        <v>0.51345646437994719</v>
      </c>
      <c r="G30">
        <f t="shared" si="0"/>
        <v>-2.6912928759894428E-2</v>
      </c>
      <c r="H30">
        <f t="shared" si="1"/>
        <v>0.48654353562005276</v>
      </c>
      <c r="I30">
        <f t="shared" si="2"/>
        <v>0.51345646437994719</v>
      </c>
      <c r="J30">
        <f t="shared" si="3"/>
        <v>-2.6912928759894428E-2</v>
      </c>
      <c r="K30">
        <f>SUMIF('1964'!$A$2:$A$31,$A30,'1964'!D$2:D$31)</f>
        <v>2.7071895424836603</v>
      </c>
      <c r="L30">
        <f>SUMIF('1964'!$A$2:$A$31,$A30,'1964'!C$2:C$31)</f>
        <v>0.29281045751633988</v>
      </c>
      <c r="M30">
        <f>SUMIF('1964'!$A$2:$A$31,$A30,'1964'!B$2:B$31)</f>
        <v>0.70718954248366017</v>
      </c>
      <c r="N30">
        <f t="shared" si="4"/>
        <v>-0.41437908496732029</v>
      </c>
      <c r="O30">
        <f t="shared" si="5"/>
        <v>0.29281045751633988</v>
      </c>
      <c r="P30">
        <f t="shared" si="6"/>
        <v>0.70718954248366017</v>
      </c>
      <c r="Q30">
        <f t="shared" si="7"/>
        <v>-0.41437908496732029</v>
      </c>
      <c r="R30">
        <f t="shared" si="8"/>
        <v>-0.38746615620742586</v>
      </c>
      <c r="S30">
        <f t="shared" si="9"/>
        <v>-0.38746615620742586</v>
      </c>
      <c r="T30">
        <f>SUMIF('1968'!$A$2:$A$31,$A30,'1968'!E$2:E$31)</f>
        <v>0.48862802641232578</v>
      </c>
      <c r="U30">
        <f>SUMIF('1968'!$A$2:$A$31,$A30,'1968'!C$2:C$31)</f>
        <v>0.48862802641232578</v>
      </c>
      <c r="V30">
        <f>SUMIF('1968'!$A$2:$A$31,$A30,'1968'!B$2:B$31)</f>
        <v>0.40535583272193693</v>
      </c>
      <c r="W30">
        <f t="shared" si="10"/>
        <v>8.3272193690388852E-2</v>
      </c>
      <c r="X30">
        <f t="shared" si="11"/>
        <v>0.54657365613459175</v>
      </c>
      <c r="Y30">
        <f t="shared" si="12"/>
        <v>0.45342634386540831</v>
      </c>
      <c r="Z30">
        <f t="shared" si="13"/>
        <v>9.3147312269183435E-2</v>
      </c>
      <c r="AA30">
        <f t="shared" si="14"/>
        <v>0.49765127865770914</v>
      </c>
      <c r="AB30">
        <f t="shared" si="15"/>
        <v>0.50752639723650372</v>
      </c>
      <c r="AC30">
        <f>SUMIF('1972'!$A$2:$A$31,$A30,'1972'!E$2:E$31)</f>
        <v>0.47654155495978551</v>
      </c>
      <c r="AD30">
        <f>SUMIF('1972'!$A$2:$A$31,$A30,'1972'!C$2:C$31)</f>
        <v>0.47654155495978551</v>
      </c>
      <c r="AE30">
        <f>SUMIF('1972'!$A$2:$A$31,$A30,'1972'!B$2:B$31)</f>
        <v>0.46648793565683644</v>
      </c>
      <c r="AF30">
        <f t="shared" si="16"/>
        <v>1.0053619302949068E-2</v>
      </c>
      <c r="AG30">
        <f t="shared" si="17"/>
        <v>0.50533049040511735</v>
      </c>
      <c r="AH30">
        <f t="shared" si="18"/>
        <v>0.49466950959488276</v>
      </c>
      <c r="AI30">
        <f t="shared" si="19"/>
        <v>1.0660980810234588E-2</v>
      </c>
      <c r="AJ30">
        <f t="shared" si="20"/>
        <v>-7.3218574387439783E-2</v>
      </c>
      <c r="AK30">
        <f t="shared" si="21"/>
        <v>-8.2486331458948847E-2</v>
      </c>
      <c r="AL30">
        <f>SUMIF('1976'!$A$2:$A$31,$A30,'1976'!F$2:F$31)</f>
        <v>0.52156177156177153</v>
      </c>
      <c r="AM30">
        <f>SUMIF('1976'!$A$2:$A$31,$A30,'1976'!C$2:C$31)</f>
        <v>0.52156177156177153</v>
      </c>
      <c r="AN30">
        <f>SUMIF('1976'!$A$2:$A$31,$A30,'1976'!B$2:B$31)</f>
        <v>0.4155011655011655</v>
      </c>
      <c r="AO30">
        <f t="shared" si="22"/>
        <v>0.10606060606060602</v>
      </c>
      <c r="AP30">
        <f t="shared" si="23"/>
        <v>0.55659203980099492</v>
      </c>
      <c r="AQ30">
        <f t="shared" si="24"/>
        <v>0.44340796019900497</v>
      </c>
      <c r="AR30">
        <f t="shared" si="25"/>
        <v>0.11318407960198995</v>
      </c>
      <c r="AS30">
        <f t="shared" si="26"/>
        <v>9.6006986757656954E-2</v>
      </c>
      <c r="AT30">
        <f t="shared" si="27"/>
        <v>0.10252309879175536</v>
      </c>
      <c r="AU30">
        <f>SUMIF('1980'!$A$2:$A$31,$A30,'1980'!G$2:G$31)</f>
        <v>2.4469659595461275</v>
      </c>
      <c r="AV30">
        <f>SUMIF('1980'!$A$2:$A$31,$A30,'1980'!E$2:E$31)</f>
        <v>0.38283177109028121</v>
      </c>
      <c r="AW30">
        <f>SUMIF('1980'!$A$2:$A$31,$A30,'1980'!C$2:C$31)</f>
        <v>0.44696595954612728</v>
      </c>
      <c r="AX30">
        <f t="shared" si="28"/>
        <v>-6.4134188455846064E-2</v>
      </c>
      <c r="AY30">
        <f t="shared" si="29"/>
        <v>0.46135552913198574</v>
      </c>
      <c r="AZ30">
        <f t="shared" si="30"/>
        <v>0.53864447086801426</v>
      </c>
      <c r="BA30">
        <f t="shared" si="31"/>
        <v>-7.7288941736028516E-2</v>
      </c>
      <c r="BB30">
        <f t="shared" si="32"/>
        <v>-0.17019479451645209</v>
      </c>
      <c r="BC30">
        <f t="shared" si="33"/>
        <v>-0.19047302133801847</v>
      </c>
      <c r="BD30">
        <f>SUMIF('1984'!$A$2:$A$31,$A30,'1984'!F$2:F$31)</f>
        <v>0.64998013508144614</v>
      </c>
      <c r="BE30">
        <f>SUMIF('1984'!$A$2:$A$31,$A30,'1984'!E$2:E$31)</f>
        <v>0.64998013508144614</v>
      </c>
      <c r="BF30">
        <f>SUMIF('1984'!$A$2:$A$31,$A30,'1984'!D$2:D$31)</f>
        <v>0.32181168057210968</v>
      </c>
      <c r="BG30">
        <f t="shared" si="34"/>
        <v>0.32816845450933646</v>
      </c>
      <c r="BH30">
        <f t="shared" si="35"/>
        <v>0.66884709730171699</v>
      </c>
      <c r="BI30">
        <f t="shared" si="36"/>
        <v>0.3311529026982829</v>
      </c>
      <c r="BJ30">
        <f t="shared" si="37"/>
        <v>0.33769419460343408</v>
      </c>
      <c r="BK30">
        <f t="shared" si="38"/>
        <v>0.39230264296518252</v>
      </c>
      <c r="BL30">
        <f t="shared" si="39"/>
        <v>0.4149831363394626</v>
      </c>
      <c r="BM30">
        <f>SUMIF('1988'!$A$2:$A$31,$A30,'1988'!H$2:H$31)</f>
        <v>0.55986748698532895</v>
      </c>
      <c r="BN30">
        <f>SUMIF('1988'!$A$2:$A$31,$A30,'1988'!B$2:B$31)</f>
        <v>0.55986748698532895</v>
      </c>
      <c r="BO30">
        <f>SUMIF('1988'!$A$2:$A$31,$A30,'1988'!C$2:C$31)</f>
        <v>0.38523426407950778</v>
      </c>
      <c r="BP30">
        <f t="shared" si="40"/>
        <v>0.17463322290582117</v>
      </c>
      <c r="BQ30">
        <f t="shared" si="41"/>
        <v>0.59238858287431151</v>
      </c>
      <c r="BR30">
        <f t="shared" si="42"/>
        <v>0.40761141712568849</v>
      </c>
      <c r="BS30">
        <f t="shared" si="43"/>
        <v>0.18477716574862302</v>
      </c>
      <c r="BT30">
        <f t="shared" si="44"/>
        <v>-0.15353523160351529</v>
      </c>
      <c r="BU30">
        <f t="shared" si="45"/>
        <v>-0.15291702885481107</v>
      </c>
      <c r="BV30">
        <f>SUMIF('1992'!$A$2:$A$31,A30,'1992'!L$2:L$31)</f>
        <v>2.38003663003663</v>
      </c>
      <c r="BW30">
        <f>SUMIF('1992'!$A$2:$A$31,$A30,'1992'!B$2:B$31)</f>
        <v>0.36217948717948717</v>
      </c>
      <c r="BX30">
        <f>SUMIF('1992'!$A$2:$A$31,$A30,'1992'!D$2:D$31)</f>
        <v>0.38003663003663002</v>
      </c>
      <c r="BY30">
        <f t="shared" si="46"/>
        <v>-1.7857142857142849E-2</v>
      </c>
      <c r="BZ30">
        <f t="shared" si="47"/>
        <v>0.42227295516401658</v>
      </c>
      <c r="CA30">
        <f t="shared" si="48"/>
        <v>0.44309298708740047</v>
      </c>
      <c r="CB30">
        <f t="shared" si="49"/>
        <v>-2.0820031923383886E-2</v>
      </c>
      <c r="CC30">
        <f t="shared" si="50"/>
        <v>-0.19249036576296402</v>
      </c>
      <c r="CD30">
        <f t="shared" si="51"/>
        <v>-0.2055971976720069</v>
      </c>
      <c r="CE30">
        <f>SUMIF('1996'!$B$2:$B$31,B30,'1996'!M$2:M$31)</f>
        <v>2.5428845232390991</v>
      </c>
      <c r="CF30">
        <f>SUMIF('1996'!$B$2:$B$31,B30,'1996'!E$2:E$31)</f>
        <v>0.31480594154288455</v>
      </c>
      <c r="CG30">
        <f>SUMIF('1996'!$B$2:$B$31,B30,'1996'!G$2:G$31)</f>
        <v>0.54288452323909919</v>
      </c>
      <c r="CH30">
        <f t="shared" si="52"/>
        <v>-0.22807858169621464</v>
      </c>
      <c r="CI30">
        <f t="shared" si="53"/>
        <v>0.36703910614525143</v>
      </c>
      <c r="CJ30">
        <f t="shared" si="54"/>
        <v>0.63296089385474863</v>
      </c>
      <c r="CK30">
        <f t="shared" si="55"/>
        <v>-0.2659217877094972</v>
      </c>
      <c r="CL30">
        <f t="shared" si="56"/>
        <v>-0.21022143883907179</v>
      </c>
      <c r="CM30">
        <f t="shared" si="57"/>
        <v>-0.24510175578611332</v>
      </c>
      <c r="CN30">
        <f>SUMIF('2000'!$B$2:$B$31,$B30,'2000'!M$2:M$31)</f>
        <v>0.47182775996335319</v>
      </c>
      <c r="CO30">
        <f>SUMIF('2000'!$B$2:$B$31,$B30,'2000'!E$2:E$31)</f>
        <v>0.47182775996335319</v>
      </c>
      <c r="CP30">
        <f>SUMIF('2000'!$B$2:$B$31,$B30,'2000'!G$2:G$31)</f>
        <v>0.41868987631699495</v>
      </c>
      <c r="CQ30">
        <f t="shared" si="58"/>
        <v>5.3137883646358242E-2</v>
      </c>
      <c r="CR30">
        <f t="shared" si="59"/>
        <v>0.52983539094650201</v>
      </c>
      <c r="CS30">
        <f t="shared" si="60"/>
        <v>0.47016460905349788</v>
      </c>
      <c r="CT30">
        <f t="shared" si="61"/>
        <v>5.9670781893004121E-2</v>
      </c>
      <c r="CU30">
        <f t="shared" si="62"/>
        <v>0.28121646534257289</v>
      </c>
      <c r="CV30">
        <f t="shared" si="63"/>
        <v>0.32559256960250132</v>
      </c>
      <c r="CW30">
        <f>SUMIF('2004'!$A$2:$A$31,$B30,'2004'!S$2:S$31)</f>
        <v>0.59414225941422594</v>
      </c>
      <c r="CX30">
        <f>SUMIF('2004'!$A$2:$A$31,$B30,'2004'!Q$2:Q$31)</f>
        <v>0.59414225941422594</v>
      </c>
      <c r="CY30">
        <f>SUMIF('2004'!$A$2:$A$31,$B30,'2004'!O$2:O$31)</f>
        <v>0.3634190077704722</v>
      </c>
      <c r="CZ30">
        <f t="shared" si="64"/>
        <v>0.23072325164375374</v>
      </c>
      <c r="DA30">
        <f t="shared" si="65"/>
        <v>0.62047440699126089</v>
      </c>
      <c r="DB30">
        <f t="shared" si="66"/>
        <v>0.37952559300873906</v>
      </c>
      <c r="DC30">
        <f t="shared" si="67"/>
        <v>0.24094881398252183</v>
      </c>
      <c r="DD30">
        <f t="shared" si="68"/>
        <v>0.17758536799739549</v>
      </c>
      <c r="DE30">
        <f t="shared" si="69"/>
        <v>-8.4643755619979499E-2</v>
      </c>
      <c r="DF30">
        <f>SUMIF('2008'!$A$2:$A$31,$B30,'2008'!J$2:J$31)</f>
        <v>0.52294921875</v>
      </c>
      <c r="DG30">
        <f>SUMIF('2008'!$A$2:$A$31,$B30,'2008'!E$2:E$31)</f>
        <v>0.52294921875</v>
      </c>
      <c r="DH30">
        <f>SUMIF('2008'!$A$2:$A$31,$B30,'2008'!D$2:D$31)</f>
        <v>0.447265625</v>
      </c>
      <c r="DI30">
        <f t="shared" si="70"/>
        <v>7.568359375E-2</v>
      </c>
      <c r="DJ30">
        <f t="shared" si="71"/>
        <v>0.53900352289884246</v>
      </c>
      <c r="DK30">
        <f t="shared" si="72"/>
        <v>0.46099647710115754</v>
      </c>
      <c r="DL30">
        <f t="shared" si="73"/>
        <v>7.8007045797684915E-2</v>
      </c>
      <c r="DM30">
        <f t="shared" si="74"/>
        <v>0.15503965789375374</v>
      </c>
      <c r="DN30">
        <f t="shared" si="75"/>
        <v>0.16294176818483691</v>
      </c>
      <c r="DO30">
        <f>SUMIF('2012'!$A$2:$A$31,$B30,'2012'!K$2:K$31)</f>
        <v>2.6379120879120879</v>
      </c>
      <c r="DP30">
        <f>SUMIF('2012'!$A$2:$A$31,$B30,'2012'!F$2:F$31)</f>
        <v>0.31868131868131866</v>
      </c>
      <c r="DQ30">
        <f>SUMIF('2012'!$A$2:$A$31,$B30,'2012'!G$2:G$31)</f>
        <v>0.63791208791208787</v>
      </c>
      <c r="DR30">
        <f t="shared" si="76"/>
        <v>-0.31923076923076921</v>
      </c>
      <c r="DS30">
        <f t="shared" si="77"/>
        <v>0.33314187248707638</v>
      </c>
      <c r="DT30">
        <f t="shared" si="78"/>
        <v>0.66685812751292362</v>
      </c>
      <c r="DU30">
        <f t="shared" si="79"/>
        <v>-0.33371625502584723</v>
      </c>
      <c r="DV30">
        <f t="shared" si="80"/>
        <v>-0.39491436298076921</v>
      </c>
      <c r="DW30">
        <f t="shared" si="81"/>
        <v>-0.41172330082353215</v>
      </c>
      <c r="DX30">
        <f>SUMIF('2016'!$A$2:$A$31,$B30,'2016'!I$2:I$31)</f>
        <v>2.574946466809422</v>
      </c>
      <c r="DY30">
        <f>SUMIF('2016'!$A$2:$A$31,$B30,'2016'!D$2:D$31)</f>
        <v>0.28961456102783728</v>
      </c>
      <c r="DZ30">
        <f>SUMIF('2016'!$A$2:$A$31,$B30,'2016'!E$2:E$31)</f>
        <v>0.57494646680942185</v>
      </c>
      <c r="EA30">
        <f t="shared" si="82"/>
        <v>-0.28533190578158457</v>
      </c>
      <c r="EB30">
        <f t="shared" si="83"/>
        <v>0.33498452012383906</v>
      </c>
      <c r="EC30">
        <f t="shared" si="84"/>
        <v>0.66501547987616105</v>
      </c>
      <c r="ED30">
        <f t="shared" si="85"/>
        <v>-0.330030959752322</v>
      </c>
      <c r="EE30">
        <f t="shared" si="86"/>
        <v>3.3898863449184635E-2</v>
      </c>
      <c r="EF30">
        <f t="shared" si="87"/>
        <v>3.6852952735252353E-3</v>
      </c>
      <c r="EG30">
        <f>SUMIF('1960'!$A$2:$A$31,$A30,'1960'!L$2:L$31)</f>
        <v>2.5040952208457186</v>
      </c>
      <c r="EH30">
        <f>SUMIF('1960'!$A$2:$A$31,$A30,'1960'!K$2:K$31)</f>
        <v>0.49590477915428127</v>
      </c>
      <c r="EI30">
        <f>SUMIF('1960'!$A$2:$A$31,$A30,'1960'!J$2:J$31)</f>
        <v>0.50409522084571867</v>
      </c>
      <c r="EJ30">
        <f t="shared" si="88"/>
        <v>-8.1904416914374001E-3</v>
      </c>
      <c r="EK30">
        <f t="shared" si="89"/>
        <v>0.49590477915428127</v>
      </c>
      <c r="EL30">
        <f t="shared" si="90"/>
        <v>0.50409522084571867</v>
      </c>
      <c r="EM30">
        <f t="shared" si="91"/>
        <v>-8.1904416914374001E-3</v>
      </c>
      <c r="EN30">
        <f>SUMIF('1964'!$A$2:$A$31,$A30,'1964'!L$2:L$31)</f>
        <v>2.7041911566574712</v>
      </c>
      <c r="EO30">
        <f>SUMIF('1964'!$A$2:$A$31,$A30,'1964'!K$2:K$31)</f>
        <v>0.29580884334252888</v>
      </c>
      <c r="EP30">
        <f>SUMIF('1964'!$A$2:$A$31,$A30,'1964'!J$2:J$31)</f>
        <v>0.70419115665747123</v>
      </c>
      <c r="EQ30">
        <f t="shared" si="92"/>
        <v>-0.40838231331494235</v>
      </c>
      <c r="ER30">
        <f t="shared" si="93"/>
        <v>0.29580884334252888</v>
      </c>
      <c r="ES30">
        <f t="shared" si="94"/>
        <v>0.70419115665747123</v>
      </c>
      <c r="ET30">
        <f t="shared" si="95"/>
        <v>-0.40838231331494235</v>
      </c>
      <c r="EU30">
        <f t="shared" si="96"/>
        <v>-0.40019187162350495</v>
      </c>
      <c r="EV30">
        <f t="shared" si="97"/>
        <v>-0.40019187162350495</v>
      </c>
      <c r="EW30">
        <f>SUMIF('1968'!$A$2:$A$31,$A30,'1968'!O$2:O$31)</f>
        <v>0.49342876497951677</v>
      </c>
      <c r="EX30">
        <f>SUMIF('1968'!$A$2:$A$31,$A30,'1968'!M$2:M$31)</f>
        <v>0.49342876497951677</v>
      </c>
      <c r="EY30">
        <f>SUMIF('1968'!$A$2:$A$31,$A30,'1968'!L$2:L$31)</f>
        <v>0.40232170453988891</v>
      </c>
      <c r="EZ30">
        <f t="shared" si="98"/>
        <v>9.1107060439627852E-2</v>
      </c>
      <c r="FA30">
        <f t="shared" si="99"/>
        <v>0.55085515639668559</v>
      </c>
      <c r="FB30">
        <f t="shared" si="100"/>
        <v>0.44914484360331441</v>
      </c>
      <c r="FC30">
        <f t="shared" si="101"/>
        <v>0.10171031279337117</v>
      </c>
      <c r="FD30">
        <f t="shared" si="102"/>
        <v>0.4994893737545702</v>
      </c>
      <c r="FE30">
        <f t="shared" si="103"/>
        <v>0.51009262610831352</v>
      </c>
      <c r="FF30">
        <f>SUMIF('1972'!$A$2:$A$31,$A30,'1972'!O$2:O$31)</f>
        <v>0.48316235048073503</v>
      </c>
      <c r="FG30">
        <f>SUMIF('1972'!$A$2:$A$31,$A30,'1972'!M$2:M$31)</f>
        <v>0.48316235048073503</v>
      </c>
      <c r="FH30">
        <f>SUMIF('1972'!$A$2:$A$31,$A30,'1972'!L$2:L$31)</f>
        <v>0.46105165762573541</v>
      </c>
      <c r="FI30">
        <f t="shared" si="104"/>
        <v>2.2110692854999614E-2</v>
      </c>
      <c r="FJ30">
        <f t="shared" si="105"/>
        <v>0.51170851770105619</v>
      </c>
      <c r="FK30">
        <f t="shared" si="106"/>
        <v>0.48829148229894381</v>
      </c>
      <c r="FL30">
        <f t="shared" si="107"/>
        <v>2.3417035402112374E-2</v>
      </c>
      <c r="FM30">
        <f t="shared" si="108"/>
        <v>-6.8996367584628238E-2</v>
      </c>
      <c r="FN30">
        <f t="shared" si="109"/>
        <v>-7.8293277391258798E-2</v>
      </c>
      <c r="FO30">
        <f>SUMIF('1976'!$A$2:$A$31,$A30,'1976'!R$2:R$31)</f>
        <v>0.51286393223790561</v>
      </c>
      <c r="FP30">
        <f>SUMIF('1976'!$A$2:$A$31,$A30,'1976'!O$2:O$31)</f>
        <v>0.51286393223790561</v>
      </c>
      <c r="FQ30">
        <f>SUMIF('1976'!$A$2:$A$31,$A30,'1976'!N$2:N$31)</f>
        <v>0.42332245992135648</v>
      </c>
      <c r="FR30">
        <f t="shared" si="110"/>
        <v>8.9541472316549131E-2</v>
      </c>
      <c r="FS30">
        <f t="shared" si="111"/>
        <v>0.54782245985760736</v>
      </c>
      <c r="FT30">
        <f t="shared" si="112"/>
        <v>0.45217754014239264</v>
      </c>
      <c r="FU30">
        <f t="shared" si="113"/>
        <v>9.5644919715214716E-2</v>
      </c>
      <c r="FV30">
        <f t="shared" si="114"/>
        <v>6.7430779461549517E-2</v>
      </c>
      <c r="FW30">
        <f t="shared" si="115"/>
        <v>7.2227884313102342E-2</v>
      </c>
      <c r="FX30">
        <f>SUMIF('1980'!$A$2:$A$31,$A30,'1980'!U$2:U$31)</f>
        <v>2.4377509201295378</v>
      </c>
      <c r="FY30">
        <f>SUMIF('1980'!$A$2:$A$31,$A30,'1980'!S$2:S$31)</f>
        <v>0.38584167650417645</v>
      </c>
      <c r="FZ30">
        <f>SUMIF('1980'!$A$2:$A$31,$A30,'1980'!Q$2:Q$31)</f>
        <v>0.43775092012953759</v>
      </c>
      <c r="GA30">
        <f t="shared" si="116"/>
        <v>-5.1909243625361146E-2</v>
      </c>
      <c r="GB30">
        <f t="shared" si="117"/>
        <v>0.46848609140154318</v>
      </c>
      <c r="GC30">
        <f t="shared" si="118"/>
        <v>0.53151390859845682</v>
      </c>
      <c r="GD30">
        <f t="shared" si="119"/>
        <v>-6.3027817196913638E-2</v>
      </c>
      <c r="GE30">
        <f t="shared" si="120"/>
        <v>-0.14145071594191028</v>
      </c>
      <c r="GF30">
        <f t="shared" si="121"/>
        <v>-0.15867273691212835</v>
      </c>
      <c r="GG30">
        <f>SUMIF('1984'!$A$2:$A$31,$A30,'1984'!R$2:R$31)</f>
        <v>0.6498849604472019</v>
      </c>
      <c r="GH30">
        <f>SUMIF('1984'!$A$2:$A$31,$A30,'1984'!Q$2:Q$31)</f>
        <v>0.6498849604472019</v>
      </c>
      <c r="GI30">
        <f>SUMIF('1984'!$A$2:$A$31,$A30,'1984'!P$2:P$31)</f>
        <v>0.31981618226553787</v>
      </c>
      <c r="GJ30">
        <f t="shared" si="122"/>
        <v>0.33006877818166402</v>
      </c>
      <c r="GK30">
        <f t="shared" si="123"/>
        <v>0.67019098134621991</v>
      </c>
      <c r="GL30">
        <f t="shared" si="124"/>
        <v>0.32980901865378009</v>
      </c>
      <c r="GM30">
        <f t="shared" si="125"/>
        <v>0.34038196269243981</v>
      </c>
      <c r="GN30">
        <f t="shared" si="126"/>
        <v>0.38197802180702517</v>
      </c>
      <c r="GO30">
        <f t="shared" si="127"/>
        <v>0.40340977988935345</v>
      </c>
      <c r="GP30">
        <f>SUMIF('1988'!$A$2:$A$31,$A30,'1988'!X$2:X$31)</f>
        <v>0.56485256620075974</v>
      </c>
      <c r="GQ30">
        <f>SUMIF('1988'!$A$2:$A$31,$A30,'1988'!R$2:R$31)</f>
        <v>0.56485256620075974</v>
      </c>
      <c r="GR30">
        <f>SUMIF('1988'!$A$2:$A$31,$A30,'1988'!S$2:S$31)</f>
        <v>0.38057226897806945</v>
      </c>
      <c r="GS30">
        <f t="shared" si="128"/>
        <v>0.18428029722269029</v>
      </c>
      <c r="GT30">
        <f t="shared" si="129"/>
        <v>0.59745898899928584</v>
      </c>
      <c r="GU30">
        <f t="shared" si="130"/>
        <v>0.40254101100071416</v>
      </c>
      <c r="GV30">
        <f t="shared" si="131"/>
        <v>0.19491797799857169</v>
      </c>
      <c r="GW30">
        <f t="shared" si="132"/>
        <v>-0.14578848095897373</v>
      </c>
      <c r="GX30">
        <f t="shared" si="133"/>
        <v>-0.14546398469386812</v>
      </c>
      <c r="GY30">
        <f>SUMIF('1992'!$A$2:$A$31,$A30,'1992'!AJ$2:AJ$31)</f>
        <v>2.3714811655562844</v>
      </c>
      <c r="GZ30">
        <f>SUMIF('1992'!$A$2:$A$31,$A30,'1992'!Z$2:Z$31)</f>
        <v>0.3566112385221869</v>
      </c>
      <c r="HA30">
        <f>SUMIF('1992'!$A$2:$A$31,$A30,'1992'!AB$2:AB$31)</f>
        <v>0.37148116555628435</v>
      </c>
      <c r="HB30">
        <f t="shared" si="134"/>
        <v>-1.4869927034097452E-2</v>
      </c>
      <c r="HC30">
        <f t="shared" si="135"/>
        <v>0.4897884341665959</v>
      </c>
      <c r="HD30">
        <f t="shared" si="136"/>
        <v>0.51021156583340399</v>
      </c>
      <c r="HE30">
        <f t="shared" si="137"/>
        <v>-2.0423131666808092E-2</v>
      </c>
      <c r="HF30">
        <f t="shared" si="138"/>
        <v>-0.19915022425678774</v>
      </c>
      <c r="HG30">
        <f t="shared" si="139"/>
        <v>-0.21534110966537978</v>
      </c>
      <c r="HH30">
        <f>SUMIF('1996'!$B$2:$B$31,$B30,'1996'!AG$2:AG$31)</f>
        <v>2.5170644465008642</v>
      </c>
      <c r="HI30">
        <f>SUMIF('1996'!$B$2:$B$31,$B30,'1996'!Y$2:Y$31)</f>
        <v>0.33754484683947822</v>
      </c>
      <c r="HJ30">
        <f>SUMIF('1996'!$B$2:$B$31,$B30,'1996'!AA$2:AA$31)</f>
        <v>0.51706444650086425</v>
      </c>
      <c r="HK30">
        <f t="shared" si="140"/>
        <v>-0.17951959966138603</v>
      </c>
      <c r="HL30">
        <f t="shared" si="141"/>
        <v>0.39496978264786226</v>
      </c>
      <c r="HM30">
        <f t="shared" si="142"/>
        <v>0.6050302173521378</v>
      </c>
      <c r="HN30">
        <f t="shared" si="143"/>
        <v>-0.21006043470427554</v>
      </c>
      <c r="HO30">
        <f t="shared" si="144"/>
        <v>-0.16464967262728858</v>
      </c>
      <c r="HP30">
        <f t="shared" si="145"/>
        <v>-0.18963730303746745</v>
      </c>
      <c r="HQ30">
        <f>SUMIF('2000'!$B$2:$B$31,$B30,'2000'!AG$2:AG$31)</f>
        <v>0.47848146579384404</v>
      </c>
      <c r="HR30">
        <f>SUMIF('2000'!$B$2:$B$31,$B30,'2000'!E$2:E$31)</f>
        <v>0.47182775996335319</v>
      </c>
      <c r="HS30">
        <f>SUMIF('2000'!$B$2:$B$31,$B30,'2000'!G$2:G$31)</f>
        <v>0.41868987631699495</v>
      </c>
      <c r="HT30">
        <f t="shared" si="146"/>
        <v>5.3137883646358242E-2</v>
      </c>
      <c r="HU30">
        <f t="shared" si="147"/>
        <v>0.52983539094650201</v>
      </c>
      <c r="HV30">
        <f t="shared" si="148"/>
        <v>0.47016460905349788</v>
      </c>
      <c r="HW30">
        <f t="shared" si="149"/>
        <v>5.9670781893004121E-2</v>
      </c>
      <c r="HX30">
        <f t="shared" si="150"/>
        <v>0.23265748330774427</v>
      </c>
      <c r="HY30">
        <f t="shared" si="151"/>
        <v>0.26973121659727967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f>SUMIF('2008'!$A$2:$A$31,$B30,'2008'!Z$2:Z$31)</f>
        <v>0.52404081924868184</v>
      </c>
      <c r="IJ30">
        <f>SUMIF('2008'!$A$2:$A$31,$B30,'2008'!U$2:U$31)</f>
        <v>0.52404081924868184</v>
      </c>
      <c r="IK30">
        <f>SUMIF('2008'!$A$2:$A$31,$B30,'2008'!T$2:T$31)</f>
        <v>0.44349615380240021</v>
      </c>
      <c r="IL30">
        <f t="shared" ref="IL30:IL31" si="168">IJ30-IK30</f>
        <v>8.0544665446281638E-2</v>
      </c>
      <c r="IM30">
        <f t="shared" ref="IM30:IM31" si="169">IJ30/(IJ30+IK30)</f>
        <v>0.54162355945545304</v>
      </c>
      <c r="IN30">
        <f t="shared" ref="IN30:IN31" si="170">IK30/(IK30+IJ30)</f>
        <v>0.4583764405445469</v>
      </c>
      <c r="IO30">
        <f t="shared" ref="IO30:IO31" si="171">IM30-IN30</f>
        <v>8.3247118910906137E-2</v>
      </c>
      <c r="IP30">
        <v>0</v>
      </c>
      <c r="IQ30">
        <v>0</v>
      </c>
      <c r="IR30">
        <f>SUMIF('2012'!$A$2:$A$31,$B30,'2012'!W$2:W$31)</f>
        <v>2.6159279590937183</v>
      </c>
      <c r="IS30">
        <f>SUMIF('2012'!$A$2:$A$31,$B30,'2012'!R$2:R$31)</f>
        <v>0.34033619891589095</v>
      </c>
      <c r="IT30">
        <f>SUMIF('2012'!$A$2:$A$31,$B30,'2012'!S$2:S$31)</f>
        <v>0.61592795909371845</v>
      </c>
      <c r="IU30">
        <f t="shared" ref="IU30:IU31" si="172">IS30-IT30</f>
        <v>-0.27559176017782749</v>
      </c>
      <c r="IV30">
        <f t="shared" ref="IV30:IV31" si="173">IS30/(IS30+IT30)</f>
        <v>0.35590186672297192</v>
      </c>
      <c r="IW30">
        <f t="shared" ref="IW30:IW31" si="174">IT30/(IS30+IT30)</f>
        <v>0.64409813327702814</v>
      </c>
      <c r="IX30">
        <f t="shared" ref="IX30:IX31" si="175">IV30-IW30</f>
        <v>-0.28819626655405622</v>
      </c>
      <c r="IY30">
        <f t="shared" ref="IY30:IY31" si="176">IU30-IL30</f>
        <v>-0.35613642562410913</v>
      </c>
      <c r="IZ30">
        <f t="shared" ref="IZ30:IZ31" si="177">IX30-IO30</f>
        <v>-0.37144338546496236</v>
      </c>
      <c r="JA30">
        <f>SUMIF('2016'!$A$2:$A$31,$B30,'2016'!W$2:W$31)</f>
        <v>2.5705249683933182</v>
      </c>
      <c r="JB30">
        <f>SUMIF('2016'!$A$2:$A$31,$B30,'2016'!R$2:R$31)</f>
        <v>0.29754302152523787</v>
      </c>
      <c r="JC30">
        <f>SUMIF('2016'!$A$2:$A$31,$B30,'2016'!S$2:S$31)</f>
        <v>0.57052496839331812</v>
      </c>
      <c r="JD30">
        <f t="shared" si="162"/>
        <v>-0.27298194686808025</v>
      </c>
      <c r="JE30">
        <f t="shared" si="163"/>
        <v>0.34276465090384683</v>
      </c>
      <c r="JF30">
        <f t="shared" si="164"/>
        <v>0.65723534909615322</v>
      </c>
      <c r="JG30">
        <f t="shared" si="165"/>
        <v>-0.31447069819230639</v>
      </c>
      <c r="JH30">
        <f t="shared" si="166"/>
        <v>2.6098133097472442E-3</v>
      </c>
      <c r="JI30">
        <f t="shared" si="167"/>
        <v>-2.6274431638250162E-2</v>
      </c>
    </row>
    <row r="31" spans="1:269" x14ac:dyDescent="0.3">
      <c r="A31" t="s">
        <v>102</v>
      </c>
      <c r="B31" t="s">
        <v>103</v>
      </c>
      <c r="C31" t="s">
        <v>104</v>
      </c>
      <c r="D31">
        <f>SUMIF('1960'!$A$2:$A$31,$A31,'1960'!D$2:D$31)</f>
        <v>0.50624552612741591</v>
      </c>
      <c r="E31">
        <f>SUMIF('1960'!$A$2:$A$31,$A31,'1960'!C$2:C$31)</f>
        <v>0.50624552612741591</v>
      </c>
      <c r="F31">
        <f>SUMIF('1960'!$A$2:$A$31,$A31,'1960'!B$2:B$31)</f>
        <v>0.49375447387258409</v>
      </c>
      <c r="G31">
        <f t="shared" si="0"/>
        <v>1.2491052254831825E-2</v>
      </c>
      <c r="H31">
        <f t="shared" si="1"/>
        <v>0.50624552612741591</v>
      </c>
      <c r="I31">
        <f t="shared" si="2"/>
        <v>0.49375447387258409</v>
      </c>
      <c r="J31">
        <f t="shared" si="3"/>
        <v>1.2491052254831825E-2</v>
      </c>
      <c r="K31">
        <f>SUMIF('1964'!$A$2:$A$31,$A31,'1964'!D$2:D$31)</f>
        <v>2.6619704656347949</v>
      </c>
      <c r="L31">
        <f>SUMIF('1964'!$A$2:$A$31,$A31,'1964'!C$2:C$31)</f>
        <v>0.33802953436520505</v>
      </c>
      <c r="M31">
        <f>SUMIF('1964'!$A$2:$A$31,$A31,'1964'!B$2:B$31)</f>
        <v>0.661970465634795</v>
      </c>
      <c r="N31">
        <f t="shared" si="4"/>
        <v>-0.32394093126958995</v>
      </c>
      <c r="O31">
        <f t="shared" si="5"/>
        <v>0.33802953436520505</v>
      </c>
      <c r="P31">
        <f t="shared" si="6"/>
        <v>0.661970465634795</v>
      </c>
      <c r="Q31">
        <f t="shared" si="7"/>
        <v>-0.32394093126958995</v>
      </c>
      <c r="R31">
        <f t="shared" si="8"/>
        <v>-0.33643198352442177</v>
      </c>
      <c r="S31">
        <f t="shared" si="9"/>
        <v>-0.33643198352442177</v>
      </c>
      <c r="T31">
        <f>SUMIF('1968'!$A$2:$A$31,$A31,'1968'!E$2:E$31)</f>
        <v>0.11859928649982565</v>
      </c>
      <c r="U31">
        <f>SUMIF('1968'!$A$2:$A$31,$A31,'1968'!C$2:C$31)</f>
        <v>0.11859928649982565</v>
      </c>
      <c r="V31">
        <f>SUMIF('1968'!$A$2:$A$31,$A31,'1968'!B$2:B$31)</f>
        <v>0.43648239049381721</v>
      </c>
      <c r="W31">
        <f t="shared" si="10"/>
        <v>-0.31788310399399156</v>
      </c>
      <c r="X31">
        <f t="shared" si="11"/>
        <v>0.21366096453078187</v>
      </c>
      <c r="Y31">
        <f t="shared" si="12"/>
        <v>0.78633903546921813</v>
      </c>
      <c r="Z31">
        <f t="shared" si="13"/>
        <v>-0.57267807093843626</v>
      </c>
      <c r="AA31">
        <f t="shared" si="14"/>
        <v>6.0578272755983931E-3</v>
      </c>
      <c r="AB31">
        <f t="shared" si="15"/>
        <v>-0.24873713966884631</v>
      </c>
      <c r="AC31">
        <f>SUMIF('1972'!$A$2:$A$31,$A31,'1972'!E$2:E$31)</f>
        <v>7.5874963339524884E-2</v>
      </c>
      <c r="AD31">
        <f>SUMIF('1972'!$A$2:$A$31,$A31,'1972'!C$2:C$31)</f>
        <v>7.5874963339524884E-2</v>
      </c>
      <c r="AE31">
        <f>SUMIF('1972'!$A$2:$A$31,$A31,'1972'!B$2:B$31)</f>
        <v>0.3444496040668687</v>
      </c>
      <c r="AF31">
        <f t="shared" si="16"/>
        <v>-0.26857464072734383</v>
      </c>
      <c r="AG31">
        <f t="shared" si="17"/>
        <v>0.18051517618327714</v>
      </c>
      <c r="AH31">
        <f t="shared" si="18"/>
        <v>0.81948482381672294</v>
      </c>
      <c r="AI31">
        <f t="shared" si="19"/>
        <v>-0.63896964763344577</v>
      </c>
      <c r="AJ31">
        <f t="shared" si="20"/>
        <v>4.9308463266647728E-2</v>
      </c>
      <c r="AK31">
        <f t="shared" si="21"/>
        <v>-6.6291576695009513E-2</v>
      </c>
      <c r="AL31">
        <f>SUMIF('1976'!$A$2:$A$31,$A31,'1976'!F$2:F$31)</f>
        <v>5.45E-2</v>
      </c>
      <c r="AM31">
        <f>SUMIF('1976'!$A$2:$A$31,$A31,'1976'!C$2:C$31)</f>
        <v>5.45E-2</v>
      </c>
      <c r="AN31">
        <f>SUMIF('1976'!$A$2:$A$31,$A31,'1976'!B$2:B$31)</f>
        <v>0.35115384615384615</v>
      </c>
      <c r="AO31">
        <f t="shared" si="22"/>
        <v>-0.29665384615384616</v>
      </c>
      <c r="AP31">
        <f t="shared" si="23"/>
        <v>0.13435100028444108</v>
      </c>
      <c r="AQ31">
        <f t="shared" si="24"/>
        <v>0.86564899971555898</v>
      </c>
      <c r="AR31">
        <f t="shared" si="25"/>
        <v>-0.73129799943111795</v>
      </c>
      <c r="AS31">
        <f t="shared" si="26"/>
        <v>-2.8079205426502329E-2</v>
      </c>
      <c r="AT31">
        <f t="shared" si="27"/>
        <v>-9.2328351797672181E-2</v>
      </c>
      <c r="AU31">
        <f>SUMIF('1980'!$A$2:$A$31,$A31,'1980'!G$2:G$31)</f>
        <v>0.54556622994101533</v>
      </c>
      <c r="AV31">
        <f>SUMIF('1980'!$A$2:$A$31,$A31,'1980'!E$2:E$31)</f>
        <v>0.54556622994101533</v>
      </c>
      <c r="AW31">
        <f>SUMIF('1980'!$A$2:$A$31,$A31,'1980'!C$2:C$31)</f>
        <v>0.26459164752653547</v>
      </c>
      <c r="AX31">
        <f t="shared" si="28"/>
        <v>0.28097458241447987</v>
      </c>
      <c r="AY31">
        <f t="shared" si="29"/>
        <v>0.67340730136005722</v>
      </c>
      <c r="AZ31">
        <f t="shared" si="30"/>
        <v>0.32659269863994272</v>
      </c>
      <c r="BA31">
        <f t="shared" si="31"/>
        <v>0.3468146027201145</v>
      </c>
      <c r="BB31">
        <f t="shared" si="32"/>
        <v>0.57762842856832597</v>
      </c>
      <c r="BC31">
        <f t="shared" si="33"/>
        <v>1.0781126021512324</v>
      </c>
      <c r="BD31">
        <f>SUMIF('1984'!$A$2:$A$31,$A31,'1984'!F$2:F$31)</f>
        <v>0.66576611790674145</v>
      </c>
      <c r="BE31">
        <f>SUMIF('1984'!$A$2:$A$31,$A31,'1984'!E$2:E$31)</f>
        <v>0.66576611790674145</v>
      </c>
      <c r="BF31">
        <f>SUMIF('1984'!$A$2:$A$31,$A31,'1984'!D$2:D$31)</f>
        <v>3.1252874091786995E-2</v>
      </c>
      <c r="BG31">
        <f t="shared" si="34"/>
        <v>0.63451324381495444</v>
      </c>
      <c r="BH31">
        <f t="shared" si="35"/>
        <v>0.95516209106128203</v>
      </c>
      <c r="BI31">
        <f t="shared" si="36"/>
        <v>4.4837908938717953E-2</v>
      </c>
      <c r="BJ31">
        <f t="shared" si="37"/>
        <v>0.91032418212256405</v>
      </c>
      <c r="BK31">
        <f t="shared" si="38"/>
        <v>0.35353866140047457</v>
      </c>
      <c r="BL31">
        <f t="shared" si="39"/>
        <v>0.56350957940244961</v>
      </c>
      <c r="BM31">
        <f>SUMIF('1988'!$A$2:$A$31,$A31,'1988'!H$2:H$31)</f>
        <v>0.59217386464137944</v>
      </c>
      <c r="BN31">
        <f>SUMIF('1988'!$A$2:$A$31,$A31,'1988'!B$2:B$31)</f>
        <v>0.59217386464137944</v>
      </c>
      <c r="BO31">
        <f>SUMIF('1988'!$A$2:$A$31,$A31,'1988'!C$2:C$31)</f>
        <v>5.275559871110589E-3</v>
      </c>
      <c r="BP31">
        <f t="shared" si="40"/>
        <v>0.58689830477026883</v>
      </c>
      <c r="BQ31">
        <f t="shared" si="41"/>
        <v>0.99116986366600757</v>
      </c>
      <c r="BR31">
        <f t="shared" si="42"/>
        <v>8.830136333992402E-3</v>
      </c>
      <c r="BS31">
        <f t="shared" si="43"/>
        <v>0.98233972733201513</v>
      </c>
      <c r="BT31">
        <f t="shared" si="44"/>
        <v>-4.7614939044685611E-2</v>
      </c>
      <c r="BU31">
        <f t="shared" si="45"/>
        <v>7.2015545209451082E-2</v>
      </c>
      <c r="BV31">
        <f>SUMIF('1992'!$A$2:$A$31,A31,'1992'!L$2:L$31)</f>
        <v>0.3989165752602496</v>
      </c>
      <c r="BW31">
        <f>SUMIF('1992'!$A$2:$A$31,$A31,'1992'!B$2:B$31)</f>
        <v>0.3989165752602496</v>
      </c>
      <c r="BX31">
        <f>SUMIF('1992'!$A$2:$A$31,$A31,'1992'!D$2:D$31)</f>
        <v>0.31029719158095159</v>
      </c>
      <c r="BY31">
        <f t="shared" si="46"/>
        <v>8.8619383679298003E-2</v>
      </c>
      <c r="BZ31">
        <f t="shared" si="47"/>
        <v>0.47589889793260631</v>
      </c>
      <c r="CA31">
        <f t="shared" si="48"/>
        <v>0.37017787844142352</v>
      </c>
      <c r="CB31">
        <f t="shared" si="49"/>
        <v>0.10572101949118279</v>
      </c>
      <c r="CC31">
        <f t="shared" si="50"/>
        <v>-0.49827892109097083</v>
      </c>
      <c r="CD31">
        <f t="shared" si="51"/>
        <v>-0.87661870784083229</v>
      </c>
      <c r="CE31">
        <f>SUMIF('1996'!$B$2:$B$31,B31,'1996'!M$2:M$31)</f>
        <v>0.50171132202250968</v>
      </c>
      <c r="CF31">
        <f>SUMIF('1996'!$B$2:$B$31,B31,'1996'!E$2:E$31)</f>
        <v>0.50171132202250968</v>
      </c>
      <c r="CG31">
        <f>SUMIF('1996'!$B$2:$B$31,B31,'1996'!G$2:G$31)</f>
        <v>0.33652675121787334</v>
      </c>
      <c r="CH31">
        <f t="shared" si="52"/>
        <v>0.16518457080463633</v>
      </c>
      <c r="CI31">
        <f t="shared" si="53"/>
        <v>0.59853082082401787</v>
      </c>
      <c r="CJ31">
        <f t="shared" si="54"/>
        <v>0.40146917917598213</v>
      </c>
      <c r="CK31">
        <f t="shared" si="55"/>
        <v>0.19706164164803575</v>
      </c>
      <c r="CL31">
        <f t="shared" si="56"/>
        <v>7.656518712533833E-2</v>
      </c>
      <c r="CM31">
        <f t="shared" si="57"/>
        <v>9.1340622156852957E-2</v>
      </c>
      <c r="CN31">
        <f>SUMIF('2000'!$B$2:$B$31,$B31,'2000'!M$2:M$31)</f>
        <v>0.58252726322079473</v>
      </c>
      <c r="CO31">
        <f>SUMIF('2000'!$B$2:$B$31,$B31,'2000'!E$2:E$31)</f>
        <v>0.58252726322079473</v>
      </c>
      <c r="CP31">
        <f>SUMIF('2000'!$B$2:$B$31,$B31,'2000'!G$2:G$31)</f>
        <v>0.28081117418583806</v>
      </c>
      <c r="CQ31">
        <f t="shared" si="58"/>
        <v>0.30171608903495667</v>
      </c>
      <c r="CR31">
        <f t="shared" si="59"/>
        <v>0.67473801464306182</v>
      </c>
      <c r="CS31">
        <f t="shared" si="60"/>
        <v>0.32526198535693812</v>
      </c>
      <c r="CT31">
        <f t="shared" si="61"/>
        <v>0.3494760292861237</v>
      </c>
      <c r="CU31">
        <f t="shared" si="62"/>
        <v>0.13653151823032034</v>
      </c>
      <c r="CV31">
        <f t="shared" si="63"/>
        <v>0.15241438763808796</v>
      </c>
      <c r="CW31">
        <f>SUMIF('2004'!$A$2:$A$31,$B31,'2004'!S$2:S$31)</f>
        <v>0.61880520005141293</v>
      </c>
      <c r="CX31">
        <f>SUMIF('2004'!$A$2:$A$31,$B31,'2004'!Q$2:Q$31)</f>
        <v>0.61880520005141293</v>
      </c>
      <c r="CY31">
        <f>SUMIF('2004'!$A$2:$A$31,$B31,'2004'!O$2:O$31)</f>
        <v>0.34730357503534637</v>
      </c>
      <c r="CZ31">
        <f t="shared" si="64"/>
        <v>0.27150162501606656</v>
      </c>
      <c r="DA31">
        <f t="shared" si="65"/>
        <v>0.64051296914867839</v>
      </c>
      <c r="DB31">
        <f t="shared" si="66"/>
        <v>0.35948703085132161</v>
      </c>
      <c r="DC31">
        <f t="shared" si="67"/>
        <v>0.28102593829735678</v>
      </c>
      <c r="DD31">
        <f t="shared" si="68"/>
        <v>-3.0214464018890108E-2</v>
      </c>
      <c r="DE31">
        <f t="shared" si="69"/>
        <v>0.12861155065926883</v>
      </c>
      <c r="DF31">
        <f>SUMIF('2008'!$A$2:$A$31,$B31,'2008'!J$2:J$31)</f>
        <v>0.62474624587874517</v>
      </c>
      <c r="DG31">
        <f>SUMIF('2008'!$A$2:$A$31,$B31,'2008'!E$2:E$31)</f>
        <v>0.62474624587874517</v>
      </c>
      <c r="DH31">
        <f>SUMIF('2008'!$A$2:$A$31,$B31,'2008'!D$2:D$31)</f>
        <v>0.34704925349496812</v>
      </c>
      <c r="DI31">
        <f t="shared" si="70"/>
        <v>0.27769699238377704</v>
      </c>
      <c r="DJ31">
        <f t="shared" si="71"/>
        <v>0.64287830750540764</v>
      </c>
      <c r="DK31">
        <f t="shared" si="72"/>
        <v>0.35712169249459247</v>
      </c>
      <c r="DL31">
        <f t="shared" si="73"/>
        <v>0.28575661501081517</v>
      </c>
      <c r="DM31">
        <f t="shared" si="74"/>
        <v>-6.1953673677104804E-3</v>
      </c>
      <c r="DN31">
        <f t="shared" si="75"/>
        <v>-4.7306767134583927E-3</v>
      </c>
      <c r="DO31">
        <f>SUMIF('2012'!$A$2:$A$31,$B31,'2012'!K$2:K$31)</f>
        <v>0.54789507899609946</v>
      </c>
      <c r="DP31">
        <f>SUMIF('2012'!$A$2:$A$31,$B31,'2012'!F$2:F$31)</f>
        <v>0.54789507899609946</v>
      </c>
      <c r="DQ31">
        <f>SUMIF('2012'!$A$2:$A$31,$B31,'2012'!G$2:G$31)</f>
        <v>0.40634726764114887</v>
      </c>
      <c r="DR31">
        <f t="shared" si="76"/>
        <v>0.14154781135495059</v>
      </c>
      <c r="DS31">
        <f t="shared" si="77"/>
        <v>0.57416764297547962</v>
      </c>
      <c r="DT31">
        <f t="shared" si="78"/>
        <v>0.42583235702452044</v>
      </c>
      <c r="DU31">
        <f t="shared" si="79"/>
        <v>0.14833528595095918</v>
      </c>
      <c r="DV31">
        <f t="shared" si="80"/>
        <v>-0.13614918102882645</v>
      </c>
      <c r="DW31">
        <f t="shared" si="81"/>
        <v>-0.13742132905985599</v>
      </c>
      <c r="DX31">
        <f>SUMIF('2016'!$A$2:$A$31,$B31,'2016'!I$2:I$31)</f>
        <v>0.52271073745478058</v>
      </c>
      <c r="DY31">
        <f>SUMIF('2016'!$A$2:$A$31,$B31,'2016'!D$2:D$31)</f>
        <v>0.52271073745478058</v>
      </c>
      <c r="DZ31">
        <f>SUMIF('2016'!$A$2:$A$31,$B31,'2016'!E$2:E$31)</f>
        <v>0.34910874881267556</v>
      </c>
      <c r="EA31">
        <f t="shared" si="82"/>
        <v>0.17360198864210502</v>
      </c>
      <c r="EB31">
        <f t="shared" si="83"/>
        <v>0.59956303533966171</v>
      </c>
      <c r="EC31">
        <f t="shared" si="84"/>
        <v>0.40043696466033818</v>
      </c>
      <c r="ED31">
        <f t="shared" si="85"/>
        <v>0.19912607067932353</v>
      </c>
      <c r="EE31">
        <f t="shared" si="86"/>
        <v>3.2054177287154428E-2</v>
      </c>
      <c r="EF31">
        <f t="shared" si="87"/>
        <v>5.0790784728364347E-2</v>
      </c>
      <c r="EG31">
        <f>SUMIF('1960'!$A$2:$A$31,$A31,'1960'!L$2:L$31)</f>
        <v>0.50941377834830981</v>
      </c>
      <c r="EH31">
        <f>SUMIF('1960'!$A$2:$A$31,$A31,'1960'!K$2:K$31)</f>
        <v>0.50941377834830981</v>
      </c>
      <c r="EI31">
        <f>SUMIF('1960'!$A$2:$A$31,$A31,'1960'!J$2:J$31)</f>
        <v>0.49058622165169025</v>
      </c>
      <c r="EJ31">
        <f t="shared" si="88"/>
        <v>1.8827556696619563E-2</v>
      </c>
      <c r="EK31">
        <f t="shared" si="89"/>
        <v>0.50941377834830981</v>
      </c>
      <c r="EL31">
        <f t="shared" si="90"/>
        <v>0.49058622165169025</v>
      </c>
      <c r="EM31">
        <f t="shared" si="91"/>
        <v>1.8827556696619563E-2</v>
      </c>
      <c r="EN31">
        <f>SUMIF('1964'!$A$2:$A$31,$A31,'1964'!L$2:L$31)</f>
        <v>2.6590790823532906</v>
      </c>
      <c r="EO31">
        <f>SUMIF('1964'!$A$2:$A$31,$A31,'1964'!K$2:K$31)</f>
        <v>0.34092091764670895</v>
      </c>
      <c r="EP31">
        <f>SUMIF('1964'!$A$2:$A$31,$A31,'1964'!J$2:J$31)</f>
        <v>0.65907908235329082</v>
      </c>
      <c r="EQ31">
        <f t="shared" si="92"/>
        <v>-0.31815816470658187</v>
      </c>
      <c r="ER31">
        <f t="shared" si="93"/>
        <v>0.34092091764670901</v>
      </c>
      <c r="ES31">
        <f t="shared" si="94"/>
        <v>0.65907908235329093</v>
      </c>
      <c r="ET31">
        <f t="shared" si="95"/>
        <v>-0.31815816470658193</v>
      </c>
      <c r="EU31">
        <f t="shared" si="96"/>
        <v>-0.33698572140320143</v>
      </c>
      <c r="EV31">
        <f t="shared" si="97"/>
        <v>-0.33698572140320149</v>
      </c>
      <c r="EW31">
        <f>SUMIF('1968'!$A$2:$A$31,$A31,'1968'!O$2:O$31)</f>
        <v>0.45091854462118514</v>
      </c>
      <c r="EX31">
        <f>SUMIF('1968'!$A$2:$A$31,$A31,'1968'!M$2:M$31)</f>
        <v>0.45091854462118514</v>
      </c>
      <c r="EY31">
        <f>SUMIF('1968'!$A$2:$A$31,$A31,'1968'!L$2:L$31)</f>
        <v>0.42943039144416689</v>
      </c>
      <c r="EZ31">
        <f t="shared" si="98"/>
        <v>2.1488153177018243E-2</v>
      </c>
      <c r="FA31">
        <f t="shared" si="99"/>
        <v>0.51220433869839033</v>
      </c>
      <c r="FB31">
        <f t="shared" si="100"/>
        <v>0.48779566130160967</v>
      </c>
      <c r="FC31">
        <f t="shared" si="101"/>
        <v>2.4408677396780654E-2</v>
      </c>
      <c r="FD31">
        <f t="shared" si="102"/>
        <v>0.33964631788360011</v>
      </c>
      <c r="FE31">
        <f t="shared" si="103"/>
        <v>0.34256684210336258</v>
      </c>
      <c r="FF31">
        <f>SUMIF('1972'!$A$2:$A$31,$A31,'1972'!O$2:O$31)</f>
        <v>0.58128104684989346</v>
      </c>
      <c r="FG31">
        <f>SUMIF('1972'!$A$2:$A$31,$A31,'1972'!M$2:M$31)</f>
        <v>0.58128104684989346</v>
      </c>
      <c r="FH31">
        <f>SUMIF('1972'!$A$2:$A$31,$A31,'1972'!L$2:L$31)</f>
        <v>0.34622291769499786</v>
      </c>
      <c r="FI31">
        <f t="shared" si="104"/>
        <v>0.2350581291548956</v>
      </c>
      <c r="FJ31">
        <f t="shared" si="105"/>
        <v>0.62671543095248883</v>
      </c>
      <c r="FK31">
        <f t="shared" si="106"/>
        <v>0.37328456904751123</v>
      </c>
      <c r="FL31">
        <f t="shared" si="107"/>
        <v>0.2534308619049776</v>
      </c>
      <c r="FM31">
        <f t="shared" si="108"/>
        <v>0.21356997597787736</v>
      </c>
      <c r="FN31">
        <f t="shared" si="109"/>
        <v>0.22902218450819695</v>
      </c>
      <c r="FO31">
        <f>SUMIF('1976'!$A$2:$A$31,$A31,'1976'!R$2:R$31)</f>
        <v>0.5790457539611894</v>
      </c>
      <c r="FP31">
        <f>SUMIF('1976'!$A$2:$A$31,$A31,'1976'!O$2:O$31)</f>
        <v>0.5790457539611894</v>
      </c>
      <c r="FQ31">
        <f>SUMIF('1976'!$A$2:$A$31,$A31,'1976'!N$2:N$31)</f>
        <v>0.35653130917506926</v>
      </c>
      <c r="FR31">
        <f t="shared" si="110"/>
        <v>0.22251444478612015</v>
      </c>
      <c r="FS31">
        <f t="shared" si="111"/>
        <v>0.61891828773580826</v>
      </c>
      <c r="FT31">
        <f t="shared" si="112"/>
        <v>0.38108171226419174</v>
      </c>
      <c r="FU31">
        <f t="shared" si="113"/>
        <v>0.23783657547161652</v>
      </c>
      <c r="FV31">
        <f t="shared" si="114"/>
        <v>-1.2543684368775454E-2</v>
      </c>
      <c r="FW31">
        <f t="shared" si="115"/>
        <v>-1.5594286433361082E-2</v>
      </c>
      <c r="FX31">
        <f>SUMIF('1980'!$A$2:$A$31,$A31,'1980'!U$2:U$31)</f>
        <v>0.54348196535075255</v>
      </c>
      <c r="FY31">
        <f>SUMIF('1980'!$A$2:$A$31,$A31,'1980'!S$2:S$31)</f>
        <v>0.54348196535075255</v>
      </c>
      <c r="FZ31">
        <f>SUMIF('1980'!$A$2:$A$31,$A31,'1980'!Q$2:Q$31)</f>
        <v>0.2640790179557575</v>
      </c>
      <c r="GA31">
        <f t="shared" si="116"/>
        <v>0.27940294739499505</v>
      </c>
      <c r="GB31">
        <f t="shared" si="117"/>
        <v>0.67299185644841109</v>
      </c>
      <c r="GC31">
        <f t="shared" si="118"/>
        <v>0.32700814355158886</v>
      </c>
      <c r="GD31">
        <f t="shared" si="119"/>
        <v>0.34598371289682223</v>
      </c>
      <c r="GE31">
        <f t="shared" si="120"/>
        <v>5.6888502608874902E-2</v>
      </c>
      <c r="GF31">
        <f t="shared" si="121"/>
        <v>0.10814713742520571</v>
      </c>
      <c r="GG31">
        <f>SUMIF('1984'!$A$2:$A$31,$A31,'1984'!R$2:R$31)</f>
        <v>0.66653982322198424</v>
      </c>
      <c r="GH31">
        <f>SUMIF('1984'!$A$2:$A$31,$A31,'1984'!Q$2:Q$31)</f>
        <v>0.66653982322198424</v>
      </c>
      <c r="GI31">
        <f>SUMIF('1984'!$A$2:$A$31,$A31,'1984'!P$2:P$31)</f>
        <v>0.29867777751017555</v>
      </c>
      <c r="GJ31">
        <f t="shared" si="122"/>
        <v>0.36786204571180869</v>
      </c>
      <c r="GK31">
        <f t="shared" si="123"/>
        <v>0.69055912647716389</v>
      </c>
      <c r="GL31">
        <f t="shared" si="124"/>
        <v>0.30944087352283606</v>
      </c>
      <c r="GM31">
        <f t="shared" si="125"/>
        <v>0.38111825295432783</v>
      </c>
      <c r="GN31">
        <f t="shared" si="126"/>
        <v>8.8459098316813645E-2</v>
      </c>
      <c r="GO31">
        <f t="shared" si="127"/>
        <v>3.5134540057505603E-2</v>
      </c>
      <c r="GP31">
        <f>SUMIF('1988'!$A$2:$A$31,$A31,'1988'!X$2:X$31)</f>
        <v>0.59590937256391296</v>
      </c>
      <c r="GQ31">
        <f>SUMIF('1988'!$A$2:$A$31,$A31,'1988'!R$2:R$31)</f>
        <v>0.59590937256391296</v>
      </c>
      <c r="GR31">
        <f>SUMIF('1988'!$A$2:$A$31,$A31,'1988'!S$2:S$31)</f>
        <v>0.36270962841551896</v>
      </c>
      <c r="GS31">
        <f t="shared" si="128"/>
        <v>0.23319974414839401</v>
      </c>
      <c r="GT31">
        <f t="shared" si="129"/>
        <v>0.62163317434253396</v>
      </c>
      <c r="GU31">
        <f t="shared" si="130"/>
        <v>0.37836682565746599</v>
      </c>
      <c r="GV31">
        <f t="shared" si="131"/>
        <v>0.24326634868506797</v>
      </c>
      <c r="GW31">
        <f t="shared" si="132"/>
        <v>-0.13466230156341469</v>
      </c>
      <c r="GX31">
        <f t="shared" si="133"/>
        <v>-0.13785190426925986</v>
      </c>
      <c r="GY31">
        <f>SUMIF('1992'!$A$2:$A$31,$A31,'1992'!AJ$2:AJ$31)</f>
        <v>0.39455519098619468</v>
      </c>
      <c r="GZ31">
        <f>SUMIF('1992'!$A$2:$A$31,$A31,'1992'!Z$2:Z$31)</f>
        <v>0.39455519098619468</v>
      </c>
      <c r="HA31">
        <f>SUMIF('1992'!$A$2:$A$31,$A31,'1992'!AB$2:AB$31)</f>
        <v>0.30285395901690088</v>
      </c>
      <c r="HB31">
        <f t="shared" si="134"/>
        <v>9.1701231969293806E-2</v>
      </c>
      <c r="HC31">
        <f t="shared" si="135"/>
        <v>0.565744213399614</v>
      </c>
      <c r="HD31">
        <f t="shared" si="136"/>
        <v>0.43425578660038605</v>
      </c>
      <c r="HE31">
        <f t="shared" si="137"/>
        <v>0.13148842679922795</v>
      </c>
      <c r="HF31">
        <f t="shared" si="138"/>
        <v>-0.1414985121791002</v>
      </c>
      <c r="HG31">
        <f t="shared" si="139"/>
        <v>-0.11177792188584001</v>
      </c>
      <c r="HH31">
        <f>SUMIF('1996'!$B$2:$B$31,$B31,'1996'!AG$2:AG$31)</f>
        <v>0.50801481696086759</v>
      </c>
      <c r="HI31">
        <f>SUMIF('1996'!$B$2:$B$31,$B31,'1996'!Y$2:Y$31)</f>
        <v>0.50801481696086759</v>
      </c>
      <c r="HJ31">
        <f>SUMIF('1996'!$B$2:$B$31,$B31,'1996'!AA$2:AA$31)</f>
        <v>0.33266560437058956</v>
      </c>
      <c r="HK31">
        <f t="shared" si="140"/>
        <v>0.17534921259027803</v>
      </c>
      <c r="HL31">
        <f t="shared" si="141"/>
        <v>0.60429005371182698</v>
      </c>
      <c r="HM31">
        <f t="shared" si="142"/>
        <v>0.39570994628817302</v>
      </c>
      <c r="HN31">
        <f t="shared" si="143"/>
        <v>0.20858010742365396</v>
      </c>
      <c r="HO31">
        <f t="shared" si="144"/>
        <v>8.3647980620984219E-2</v>
      </c>
      <c r="HP31">
        <f t="shared" si="145"/>
        <v>7.7091680624426007E-2</v>
      </c>
      <c r="HQ31">
        <f>SUMIF('2000'!$B$2:$B$31,$B31,'2000'!AG$2:AG$31)</f>
        <v>0.5862095531587056</v>
      </c>
      <c r="HR31">
        <f>SUMIF('2000'!$B$2:$B$31,$B31,'2000'!E$2:E$31)</f>
        <v>0.58252726322079473</v>
      </c>
      <c r="HS31">
        <f>SUMIF('2000'!$B$2:$B$31,$B31,'2000'!G$2:G$31)</f>
        <v>0.28081117418583806</v>
      </c>
      <c r="HT31">
        <f t="shared" si="146"/>
        <v>0.30171608903495667</v>
      </c>
      <c r="HU31">
        <f t="shared" si="147"/>
        <v>0.67473801464306182</v>
      </c>
      <c r="HV31">
        <f t="shared" si="148"/>
        <v>0.32526198535693812</v>
      </c>
      <c r="HW31">
        <f t="shared" si="149"/>
        <v>0.3494760292861237</v>
      </c>
      <c r="HX31">
        <f t="shared" si="150"/>
        <v>0.12636687644467864</v>
      </c>
      <c r="HY31">
        <f t="shared" si="151"/>
        <v>0.14089592186246974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f>SUMIF('2008'!$A$2:$A$31,$B31,'2008'!Z$2:Z$31)</f>
        <v>0.59424519538806275</v>
      </c>
      <c r="IJ31">
        <f>SUMIF('2008'!$A$2:$A$31,$B31,'2008'!U$2:U$31)</f>
        <v>0.59424519538806275</v>
      </c>
      <c r="IK31">
        <f>SUMIF('2008'!$A$2:$A$31,$B31,'2008'!T$2:T$31)</f>
        <v>0.3788937359938932</v>
      </c>
      <c r="IL31">
        <f t="shared" si="168"/>
        <v>0.21535145939416955</v>
      </c>
      <c r="IM31">
        <f t="shared" si="169"/>
        <v>0.61064784916597092</v>
      </c>
      <c r="IN31">
        <f t="shared" si="170"/>
        <v>0.38935215083402908</v>
      </c>
      <c r="IO31">
        <f t="shared" si="171"/>
        <v>0.22129569833194185</v>
      </c>
      <c r="IP31">
        <v>0</v>
      </c>
      <c r="IQ31">
        <v>0</v>
      </c>
      <c r="IR31">
        <f>SUMIF('2012'!$A$2:$A$31,$B31,'2012'!W$2:W$31)</f>
        <v>0.54801577397294454</v>
      </c>
      <c r="IS31">
        <f>SUMIF('2012'!$A$2:$A$31,$B31,'2012'!R$2:R$31)</f>
        <v>0.54801577397294454</v>
      </c>
      <c r="IT31">
        <f>SUMIF('2012'!$A$2:$A$31,$B31,'2012'!S$2:S$31)</f>
        <v>0.40812659112464428</v>
      </c>
      <c r="IU31">
        <f t="shared" si="172"/>
        <v>0.13988918284830026</v>
      </c>
      <c r="IV31">
        <f t="shared" si="173"/>
        <v>0.57315290481560366</v>
      </c>
      <c r="IW31">
        <f t="shared" si="174"/>
        <v>0.42684709518439629</v>
      </c>
      <c r="IX31">
        <f t="shared" si="175"/>
        <v>0.14630580963120737</v>
      </c>
      <c r="IY31">
        <f t="shared" si="176"/>
        <v>-7.5462276545869289E-2</v>
      </c>
      <c r="IZ31">
        <f t="shared" si="177"/>
        <v>-7.4989888700734475E-2</v>
      </c>
      <c r="JA31">
        <f>SUMIF('2016'!$A$2:$A$31,$B31,'2016'!W$2:W$31)</f>
        <v>0.51324049694280871</v>
      </c>
      <c r="JB31">
        <f>SUMIF('2016'!$A$2:$A$31,$B31,'2016'!R$2:R$31)</f>
        <v>0.51324049694280871</v>
      </c>
      <c r="JC31">
        <f>SUMIF('2016'!$A$2:$A$31,$B31,'2016'!S$2:S$31)</f>
        <v>0.36504056355375686</v>
      </c>
      <c r="JD31">
        <f t="shared" si="162"/>
        <v>0.14819993338905185</v>
      </c>
      <c r="JE31">
        <f t="shared" si="163"/>
        <v>0.58436930958368949</v>
      </c>
      <c r="JF31">
        <f t="shared" si="164"/>
        <v>0.4156306904163104</v>
      </c>
      <c r="JG31">
        <f t="shared" si="165"/>
        <v>0.16873861916737909</v>
      </c>
      <c r="JH31">
        <f t="shared" si="166"/>
        <v>8.310750540751588E-3</v>
      </c>
      <c r="JI31">
        <f t="shared" si="167"/>
        <v>2.2432809536171716E-2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8318-34D3-4037-BC98-28373C0B789E}">
  <dimension ref="A1:AC176"/>
  <sheetViews>
    <sheetView workbookViewId="0">
      <selection activeCell="M1" sqref="M1"/>
    </sheetView>
  </sheetViews>
  <sheetFormatPr defaultRowHeight="14.4" x14ac:dyDescent="0.3"/>
  <sheetData>
    <row r="1" spans="1:29" x14ac:dyDescent="0.3">
      <c r="A1" s="16" t="s">
        <v>0</v>
      </c>
      <c r="B1" t="s">
        <v>5712</v>
      </c>
      <c r="C1" t="s">
        <v>5682</v>
      </c>
      <c r="D1" t="s">
        <v>5713</v>
      </c>
      <c r="E1" s="18" t="s">
        <v>5709</v>
      </c>
      <c r="F1" t="s">
        <v>3</v>
      </c>
      <c r="G1" t="s">
        <v>5714</v>
      </c>
      <c r="H1" t="s">
        <v>5686</v>
      </c>
      <c r="I1" t="s">
        <v>5715</v>
      </c>
      <c r="J1" s="18" t="s">
        <v>5710</v>
      </c>
      <c r="K1" t="s">
        <v>308</v>
      </c>
      <c r="L1" t="s">
        <v>5716</v>
      </c>
      <c r="M1" t="s">
        <v>5707</v>
      </c>
      <c r="N1" t="s">
        <v>5717</v>
      </c>
      <c r="O1" s="18" t="s">
        <v>5711</v>
      </c>
      <c r="P1" t="s">
        <v>320</v>
      </c>
    </row>
    <row r="2" spans="1:29" x14ac:dyDescent="0.3">
      <c r="A2" t="s">
        <v>30</v>
      </c>
      <c r="B2" s="17">
        <v>0.31451612903225806</v>
      </c>
      <c r="C2" s="17">
        <v>0.64919354838709675</v>
      </c>
      <c r="D2" s="17">
        <v>3.6290322580645164E-2</v>
      </c>
      <c r="E2" s="5">
        <v>0.64919354838709675</v>
      </c>
      <c r="F2" s="17">
        <v>248</v>
      </c>
      <c r="G2" s="17">
        <v>0.32312487631110237</v>
      </c>
      <c r="H2" s="17">
        <v>0.64079094927106017</v>
      </c>
      <c r="I2" s="17">
        <v>3.6084174417837588E-2</v>
      </c>
      <c r="J2" s="5">
        <v>0.64079094927106017</v>
      </c>
      <c r="K2" s="17">
        <v>276.8767123287671</v>
      </c>
      <c r="L2" s="17">
        <v>0.31056621727496753</v>
      </c>
      <c r="M2" s="17">
        <v>0.65337457200252658</v>
      </c>
      <c r="N2" s="17">
        <v>3.605921072250582E-2</v>
      </c>
      <c r="O2" s="5">
        <v>0.65337457200252658</v>
      </c>
      <c r="P2" s="17">
        <v>276.87671232876716</v>
      </c>
      <c r="AC2">
        <f>SUMIF('1972'!$A$2:$A$31,$A2,'1972'!E$2:E$31)</f>
        <v>0.64919354838709675</v>
      </c>
    </row>
    <row r="3" spans="1:29" x14ac:dyDescent="0.3">
      <c r="A3" t="s">
        <v>32</v>
      </c>
      <c r="B3" s="17">
        <v>0.31395348837209303</v>
      </c>
      <c r="C3" s="17">
        <v>0.6472868217054264</v>
      </c>
      <c r="D3" s="17">
        <v>3.875968992248062E-2</v>
      </c>
      <c r="E3" s="5">
        <v>0.6472868217054264</v>
      </c>
      <c r="F3" s="17">
        <v>516</v>
      </c>
      <c r="G3" s="17">
        <v>0.31830141826470598</v>
      </c>
      <c r="H3" s="17">
        <v>0.64284619696869394</v>
      </c>
      <c r="I3" s="17">
        <v>3.8852384766600107E-2</v>
      </c>
      <c r="J3" s="5">
        <v>0.64284619696869394</v>
      </c>
      <c r="K3" s="17">
        <v>571.38325311612982</v>
      </c>
      <c r="L3" s="17">
        <v>0.31090339249576482</v>
      </c>
      <c r="M3" s="17">
        <v>0.64994441187262353</v>
      </c>
      <c r="N3" s="17">
        <v>3.9152195631611736E-2</v>
      </c>
      <c r="O3" s="5">
        <v>0.64994441187262353</v>
      </c>
      <c r="P3" s="17">
        <v>571.38325311612982</v>
      </c>
    </row>
    <row r="4" spans="1:29" x14ac:dyDescent="0.3">
      <c r="A4" t="s">
        <v>34</v>
      </c>
      <c r="B4" s="17">
        <v>0.28756308244837303</v>
      </c>
      <c r="C4" s="17">
        <v>0.63051487662156724</v>
      </c>
      <c r="D4" s="17">
        <v>8.1922040930059753E-2</v>
      </c>
      <c r="E4" s="5">
        <v>0.63051487662156724</v>
      </c>
      <c r="F4" s="17">
        <v>32299</v>
      </c>
      <c r="G4" s="17">
        <v>0.28885861449262579</v>
      </c>
      <c r="H4" s="17">
        <v>0.63345938807868341</v>
      </c>
      <c r="I4" s="17">
        <v>7.7681997428690752E-2</v>
      </c>
      <c r="J4" s="5">
        <v>0.63345938807868341</v>
      </c>
      <c r="K4" s="17">
        <v>37853.242858260171</v>
      </c>
      <c r="L4" s="17">
        <v>0.28910844149817022</v>
      </c>
      <c r="M4" s="17">
        <v>0.63318853477871284</v>
      </c>
      <c r="N4" s="17">
        <v>7.770302372311691E-2</v>
      </c>
      <c r="O4" s="5">
        <v>0.63318853477871284</v>
      </c>
      <c r="P4" s="17">
        <v>37853.242858260171</v>
      </c>
    </row>
    <row r="5" spans="1:29" x14ac:dyDescent="0.3">
      <c r="A5" t="s">
        <v>36</v>
      </c>
      <c r="B5" s="17">
        <v>0.56093268807743069</v>
      </c>
      <c r="C5" s="17">
        <v>0.4029916410030796</v>
      </c>
      <c r="D5" s="17">
        <v>3.6075670919489662E-2</v>
      </c>
      <c r="E5" s="5">
        <v>2.5609326880774308</v>
      </c>
      <c r="F5" s="17">
        <v>2273</v>
      </c>
      <c r="G5" s="17">
        <v>0.5570668166213244</v>
      </c>
      <c r="H5" s="17">
        <v>0.40805585455402127</v>
      </c>
      <c r="I5" s="17">
        <v>3.4877328824654302E-2</v>
      </c>
      <c r="J5" s="5">
        <v>2.5570668166213242</v>
      </c>
      <c r="K5" s="17">
        <v>2545.8734384907125</v>
      </c>
      <c r="L5" s="17">
        <v>0.5596255624610158</v>
      </c>
      <c r="M5" s="17">
        <v>0.40600235222066816</v>
      </c>
      <c r="N5" s="17">
        <v>3.4372085318316099E-2</v>
      </c>
      <c r="O5" s="5">
        <v>2.559625562461016</v>
      </c>
      <c r="P5" s="17">
        <v>2545.8734384907125</v>
      </c>
    </row>
    <row r="6" spans="1:29" x14ac:dyDescent="0.3">
      <c r="A6" t="s">
        <v>38</v>
      </c>
      <c r="B6" s="17">
        <v>0.38549618320610685</v>
      </c>
      <c r="C6" s="17">
        <v>0.56488549618320616</v>
      </c>
      <c r="D6" s="17">
        <v>4.9618320610687022E-2</v>
      </c>
      <c r="E6" s="5">
        <v>0.56488549618320616</v>
      </c>
      <c r="F6" s="17">
        <v>262</v>
      </c>
      <c r="G6" s="17">
        <v>0.38670210274902822</v>
      </c>
      <c r="H6" s="17">
        <v>0.5652757614074525</v>
      </c>
      <c r="I6" s="17">
        <v>4.8022135843519255E-2</v>
      </c>
      <c r="J6" s="5">
        <v>0.5652757614074525</v>
      </c>
      <c r="K6" s="17">
        <v>292.50684931506851</v>
      </c>
      <c r="L6" s="17">
        <v>0.38154627144881637</v>
      </c>
      <c r="M6" s="17">
        <v>0.56906651979863609</v>
      </c>
      <c r="N6" s="17">
        <v>4.9387208752547693E-2</v>
      </c>
      <c r="O6" s="5">
        <v>0.56906651979863609</v>
      </c>
      <c r="P6" s="17">
        <v>292.50684931506845</v>
      </c>
    </row>
    <row r="7" spans="1:29" x14ac:dyDescent="0.3">
      <c r="A7" t="s">
        <v>40</v>
      </c>
      <c r="B7" s="17">
        <v>0.31809145129224653</v>
      </c>
      <c r="C7" s="17">
        <v>0.60834990059642147</v>
      </c>
      <c r="D7" s="17">
        <v>7.3558648111332003E-2</v>
      </c>
      <c r="E7" s="5">
        <v>0.60834990059642147</v>
      </c>
      <c r="F7" s="17">
        <v>503</v>
      </c>
      <c r="G7" s="17">
        <v>0.32091747844629964</v>
      </c>
      <c r="H7" s="17">
        <v>0.60512489342648723</v>
      </c>
      <c r="I7" s="17">
        <v>7.3957628127213168E-2</v>
      </c>
      <c r="J7" s="5">
        <v>0.60512489342648723</v>
      </c>
      <c r="K7" s="17">
        <v>609.46135552913199</v>
      </c>
      <c r="L7" s="17">
        <v>0.32237452007222828</v>
      </c>
      <c r="M7" s="17">
        <v>0.60836973772195191</v>
      </c>
      <c r="N7" s="17">
        <v>6.9255742205819745E-2</v>
      </c>
      <c r="O7" s="5">
        <v>0.60836973772195191</v>
      </c>
      <c r="P7" s="17">
        <v>609.46135552913199</v>
      </c>
    </row>
    <row r="8" spans="1:29" x14ac:dyDescent="0.3">
      <c r="A8" t="s">
        <v>42</v>
      </c>
      <c r="B8" s="17">
        <v>0.44549763033175355</v>
      </c>
      <c r="C8" s="17">
        <v>0.51184834123222744</v>
      </c>
      <c r="D8" s="17">
        <v>4.2654028436018961E-2</v>
      </c>
      <c r="E8" s="5">
        <v>0.51184834123222744</v>
      </c>
      <c r="F8" s="17">
        <v>633</v>
      </c>
      <c r="G8" s="17">
        <v>0.4404457302358038</v>
      </c>
      <c r="H8" s="17">
        <v>0.51777008887467413</v>
      </c>
      <c r="I8" s="17">
        <v>4.1784180889522092E-2</v>
      </c>
      <c r="J8" s="5">
        <v>0.51777008887467413</v>
      </c>
      <c r="K8" s="17">
        <v>706.70547945205476</v>
      </c>
      <c r="L8" s="17">
        <v>0.44154771857446307</v>
      </c>
      <c r="M8" s="17">
        <v>0.51602936484765738</v>
      </c>
      <c r="N8" s="17">
        <v>4.2422916577879624E-2</v>
      </c>
      <c r="O8" s="5">
        <v>0.51602936484765738</v>
      </c>
      <c r="P8" s="17">
        <v>706.70547945205476</v>
      </c>
    </row>
    <row r="9" spans="1:29" x14ac:dyDescent="0.3">
      <c r="A9" t="s">
        <v>44</v>
      </c>
      <c r="B9" s="17">
        <v>0.37916006339144215</v>
      </c>
      <c r="C9" s="17">
        <v>0.53858954041204432</v>
      </c>
      <c r="D9" s="17">
        <v>8.2250396196513476E-2</v>
      </c>
      <c r="E9" s="5">
        <v>0.53858954041204432</v>
      </c>
      <c r="F9" s="17">
        <v>12620</v>
      </c>
      <c r="G9" s="17">
        <v>0.38596526695215255</v>
      </c>
      <c r="H9" s="17">
        <v>0.53651717533929577</v>
      </c>
      <c r="I9" s="17">
        <v>7.7517557708551774E-2</v>
      </c>
      <c r="J9" s="5">
        <v>0.53651717533929577</v>
      </c>
      <c r="K9" s="17">
        <v>14351.349583828774</v>
      </c>
      <c r="L9" s="17">
        <v>0.38585771749271858</v>
      </c>
      <c r="M9" s="17">
        <v>0.53661018729638654</v>
      </c>
      <c r="N9" s="17">
        <v>7.753209521089495E-2</v>
      </c>
      <c r="O9" s="5">
        <v>0.53661018729638654</v>
      </c>
      <c r="P9" s="17">
        <v>14351.349583828774</v>
      </c>
    </row>
    <row r="10" spans="1:29" x14ac:dyDescent="0.3">
      <c r="A10" t="s">
        <v>47</v>
      </c>
      <c r="B10" s="17">
        <v>0.25</v>
      </c>
      <c r="C10" s="17">
        <v>0.70049504950495045</v>
      </c>
      <c r="D10" s="17">
        <v>4.9504950495049507E-2</v>
      </c>
      <c r="E10" s="5">
        <v>0.70049504950495045</v>
      </c>
      <c r="F10" s="17">
        <v>404</v>
      </c>
      <c r="G10" s="17">
        <v>0.27698806490545791</v>
      </c>
      <c r="H10" s="17">
        <v>0.6772034250494916</v>
      </c>
      <c r="I10" s="17">
        <v>4.580851004505037E-2</v>
      </c>
      <c r="J10" s="5">
        <v>0.6772034250494916</v>
      </c>
      <c r="K10" s="17">
        <v>480.17660184890025</v>
      </c>
      <c r="L10" s="17">
        <v>0.25416766252964773</v>
      </c>
      <c r="M10" s="17">
        <v>0.69674694257083303</v>
      </c>
      <c r="N10" s="17">
        <v>4.9085394899519311E-2</v>
      </c>
      <c r="O10" s="5">
        <v>0.69674694257083303</v>
      </c>
      <c r="P10" s="17">
        <v>480.17660184890019</v>
      </c>
    </row>
    <row r="11" spans="1:29" x14ac:dyDescent="0.3">
      <c r="A11" t="s">
        <v>49</v>
      </c>
      <c r="B11" s="17">
        <v>0.52272727272727271</v>
      </c>
      <c r="C11" s="17">
        <v>0.44930069930069932</v>
      </c>
      <c r="D11" s="17">
        <v>2.7972027972027972E-2</v>
      </c>
      <c r="E11" s="5">
        <v>2.5227272727272725</v>
      </c>
      <c r="F11" s="17">
        <v>572</v>
      </c>
      <c r="G11" s="17">
        <v>0.50991437914628968</v>
      </c>
      <c r="H11" s="17">
        <v>0.46206947647793223</v>
      </c>
      <c r="I11" s="17">
        <v>2.8016144375778106E-2</v>
      </c>
      <c r="J11" s="5">
        <v>2.5099143791462897</v>
      </c>
      <c r="K11" s="17">
        <v>663.04299331783568</v>
      </c>
      <c r="L11" s="17">
        <v>0.52154814024564966</v>
      </c>
      <c r="M11" s="17">
        <v>0.45166223503102271</v>
      </c>
      <c r="N11" s="17">
        <v>2.6789624723327611E-2</v>
      </c>
      <c r="O11" s="5">
        <v>2.5215481402456499</v>
      </c>
      <c r="P11" s="17">
        <v>663.04299331783568</v>
      </c>
    </row>
    <row r="12" spans="1:29" x14ac:dyDescent="0.3">
      <c r="A12" t="s">
        <v>51</v>
      </c>
      <c r="B12" s="17">
        <v>0.41060441549040899</v>
      </c>
      <c r="C12" s="17">
        <v>0.56406080347448428</v>
      </c>
      <c r="D12" s="17">
        <v>2.5334781035106769E-2</v>
      </c>
      <c r="E12" s="5">
        <v>0.56406080347448428</v>
      </c>
      <c r="F12" s="17">
        <v>5526</v>
      </c>
      <c r="G12" s="17">
        <v>0.41211373243755206</v>
      </c>
      <c r="H12" s="17">
        <v>0.56241350154202951</v>
      </c>
      <c r="I12" s="17">
        <v>2.547276602041838E-2</v>
      </c>
      <c r="J12" s="5">
        <v>0.56241350154202951</v>
      </c>
      <c r="K12" s="17">
        <v>6567.9601530124328</v>
      </c>
      <c r="L12" s="17">
        <v>0.41477207802005672</v>
      </c>
      <c r="M12" s="17">
        <v>0.56031269654036675</v>
      </c>
      <c r="N12" s="17">
        <v>2.4915225439576572E-2</v>
      </c>
      <c r="O12" s="5">
        <v>0.56031269654036675</v>
      </c>
      <c r="P12" s="17">
        <v>6567.9601530124328</v>
      </c>
    </row>
    <row r="13" spans="1:29" x14ac:dyDescent="0.3">
      <c r="A13" t="s">
        <v>53</v>
      </c>
      <c r="B13" s="17">
        <v>0.26402847571189281</v>
      </c>
      <c r="C13" s="17">
        <v>0.57412060301507539</v>
      </c>
      <c r="D13" s="17">
        <v>0.16185092127303183</v>
      </c>
      <c r="E13" s="5">
        <v>0.57412060301507539</v>
      </c>
      <c r="F13" s="17">
        <v>4776</v>
      </c>
      <c r="G13" s="17">
        <v>0.27308013574177498</v>
      </c>
      <c r="H13" s="17">
        <v>0.57207116751649534</v>
      </c>
      <c r="I13" s="17">
        <v>0.15484869674172952</v>
      </c>
      <c r="J13" s="5">
        <v>0.57207116751649534</v>
      </c>
      <c r="K13" s="17">
        <v>5589.8540717258975</v>
      </c>
      <c r="L13" s="17">
        <v>0.27163845929876024</v>
      </c>
      <c r="M13" s="17">
        <v>0.57477934726075741</v>
      </c>
      <c r="N13" s="17">
        <v>0.1535821934404823</v>
      </c>
      <c r="O13" s="5">
        <v>0.57477934726075741</v>
      </c>
      <c r="P13" s="17">
        <v>5589.8540717258975</v>
      </c>
    </row>
    <row r="14" spans="1:29" x14ac:dyDescent="0.3">
      <c r="A14" t="s">
        <v>56</v>
      </c>
      <c r="B14" s="17">
        <v>0.35026897788404066</v>
      </c>
      <c r="C14" s="17">
        <v>0.58368200836820083</v>
      </c>
      <c r="D14" s="17">
        <v>6.6049013747758512E-2</v>
      </c>
      <c r="E14" s="5">
        <v>0.58368200836820083</v>
      </c>
      <c r="F14" s="17">
        <v>3346</v>
      </c>
      <c r="G14" s="17">
        <v>0.35181974776267333</v>
      </c>
      <c r="H14" s="17">
        <v>0.58442622553416368</v>
      </c>
      <c r="I14" s="17">
        <v>6.3754026703162978E-2</v>
      </c>
      <c r="J14" s="5">
        <v>0.58442622553416368</v>
      </c>
      <c r="K14" s="17">
        <v>3874.9302200751476</v>
      </c>
      <c r="L14" s="17">
        <v>0.35153041531690571</v>
      </c>
      <c r="M14" s="17">
        <v>0.58416242564207532</v>
      </c>
      <c r="N14" s="17">
        <v>6.4307159041018927E-2</v>
      </c>
      <c r="O14" s="5">
        <v>0.58416242564207532</v>
      </c>
      <c r="P14" s="17">
        <v>3874.9302200751476</v>
      </c>
    </row>
    <row r="15" spans="1:29" x14ac:dyDescent="0.3">
      <c r="A15" t="s">
        <v>59</v>
      </c>
      <c r="B15" s="17">
        <v>0.40494408475573868</v>
      </c>
      <c r="C15" s="17">
        <v>0.5673925838728664</v>
      </c>
      <c r="D15" s="17">
        <v>2.7663331371394938E-2</v>
      </c>
      <c r="E15" s="5">
        <v>0.5673925838728664</v>
      </c>
      <c r="F15" s="17">
        <v>1699</v>
      </c>
      <c r="G15" s="17">
        <v>0.40784505573131724</v>
      </c>
      <c r="H15" s="17">
        <v>0.5635543908347197</v>
      </c>
      <c r="I15" s="17">
        <v>2.8600553433962912E-2</v>
      </c>
      <c r="J15" s="5">
        <v>0.5635543908347197</v>
      </c>
      <c r="K15" s="17">
        <v>2090.1441441441443</v>
      </c>
      <c r="L15" s="17">
        <v>0.41050485802130149</v>
      </c>
      <c r="M15" s="17">
        <v>0.56102945807630167</v>
      </c>
      <c r="N15" s="17">
        <v>2.8465683902396743E-2</v>
      </c>
      <c r="O15" s="5">
        <v>0.56102945807630167</v>
      </c>
      <c r="P15" s="17">
        <v>2090.1441441441443</v>
      </c>
    </row>
    <row r="16" spans="1:29" x14ac:dyDescent="0.3">
      <c r="A16" t="s">
        <v>62</v>
      </c>
      <c r="B16" s="17">
        <v>0.45846153846153848</v>
      </c>
      <c r="C16" s="17">
        <v>0.48923076923076925</v>
      </c>
      <c r="D16" s="17">
        <v>5.2307692307692305E-2</v>
      </c>
      <c r="E16" s="5">
        <v>0.48923076923076925</v>
      </c>
      <c r="F16" s="17">
        <v>325</v>
      </c>
      <c r="G16" s="17">
        <v>0.44727619769010685</v>
      </c>
      <c r="H16" s="17">
        <v>0.49777547448073534</v>
      </c>
      <c r="I16" s="17">
        <v>5.4948327829157928E-2</v>
      </c>
      <c r="J16" s="5">
        <v>0.49777547448073534</v>
      </c>
      <c r="K16" s="17">
        <v>368.67227752044937</v>
      </c>
      <c r="L16" s="17">
        <v>0.46110174530397152</v>
      </c>
      <c r="M16" s="17">
        <v>0.48954344073221268</v>
      </c>
      <c r="N16" s="17">
        <v>4.9354813963815851E-2</v>
      </c>
      <c r="O16" s="5">
        <v>0.48954344073221268</v>
      </c>
      <c r="P16" s="17">
        <v>368.67227752044937</v>
      </c>
    </row>
    <row r="17" spans="1:16" x14ac:dyDescent="0.3">
      <c r="A17" t="s">
        <v>64</v>
      </c>
      <c r="B17" s="17">
        <v>0.23070987654320987</v>
      </c>
      <c r="C17" s="17">
        <v>0.66280864197530864</v>
      </c>
      <c r="D17" s="17">
        <v>0.10648148148148148</v>
      </c>
      <c r="E17" s="5">
        <v>0.66280864197530864</v>
      </c>
      <c r="F17" s="17">
        <v>2592</v>
      </c>
      <c r="G17" s="17">
        <v>0.23169666815116657</v>
      </c>
      <c r="H17" s="17">
        <v>0.664572548088598</v>
      </c>
      <c r="I17" s="17">
        <v>0.1037307837602354</v>
      </c>
      <c r="J17" s="5">
        <v>0.664572548088598</v>
      </c>
      <c r="K17" s="17">
        <v>3005.4763971651705</v>
      </c>
      <c r="L17" s="17">
        <v>0.23068069542060793</v>
      </c>
      <c r="M17" s="17">
        <v>0.66659823061339618</v>
      </c>
      <c r="N17" s="17">
        <v>0.10272107396599579</v>
      </c>
      <c r="O17" s="5">
        <v>0.66659823061339618</v>
      </c>
      <c r="P17" s="17">
        <v>3005.4763971651705</v>
      </c>
    </row>
    <row r="18" spans="1:16" x14ac:dyDescent="0.3">
      <c r="A18" t="s">
        <v>67</v>
      </c>
      <c r="B18" s="17">
        <v>0.44251087632069608</v>
      </c>
      <c r="C18" s="17">
        <v>0.49160969546302052</v>
      </c>
      <c r="D18" s="17">
        <v>6.5879428216283412E-2</v>
      </c>
      <c r="E18" s="5">
        <v>0.49160969546302052</v>
      </c>
      <c r="F18" s="17">
        <v>1609</v>
      </c>
      <c r="G18" s="17">
        <v>0.44226771696736616</v>
      </c>
      <c r="H18" s="17">
        <v>0.49506892982831147</v>
      </c>
      <c r="I18" s="17">
        <v>6.2663353204322328E-2</v>
      </c>
      <c r="J18" s="5">
        <v>0.49506892982831147</v>
      </c>
      <c r="K18" s="17">
        <v>1840.7837006053187</v>
      </c>
      <c r="L18" s="17">
        <v>0.44090393618083851</v>
      </c>
      <c r="M18" s="17">
        <v>0.49547369684910364</v>
      </c>
      <c r="N18" s="17">
        <v>6.3622366970057811E-2</v>
      </c>
      <c r="O18" s="5">
        <v>0.49547369684910364</v>
      </c>
      <c r="P18" s="17">
        <v>1840.7837006053187</v>
      </c>
    </row>
    <row r="19" spans="1:16" x14ac:dyDescent="0.3">
      <c r="A19" t="s">
        <v>69</v>
      </c>
      <c r="B19" s="17">
        <v>0.60265700483091789</v>
      </c>
      <c r="C19" s="17">
        <v>0.35386473429951693</v>
      </c>
      <c r="D19" s="17">
        <v>4.3478260869565216E-2</v>
      </c>
      <c r="E19" s="5">
        <v>2.6026570048309177</v>
      </c>
      <c r="F19" s="17">
        <v>828</v>
      </c>
      <c r="G19" s="17">
        <v>0.59355091091986134</v>
      </c>
      <c r="H19" s="17">
        <v>0.36412577772810251</v>
      </c>
      <c r="I19" s="17">
        <v>4.2323311352036062E-2</v>
      </c>
      <c r="J19" s="5">
        <v>2.5935509109198613</v>
      </c>
      <c r="K19" s="17">
        <v>925.55172413793105</v>
      </c>
      <c r="L19" s="17">
        <v>0.60517845190515274</v>
      </c>
      <c r="M19" s="17">
        <v>0.35079295185312226</v>
      </c>
      <c r="N19" s="17">
        <v>4.4028596241724893E-2</v>
      </c>
      <c r="O19" s="5">
        <v>2.6051784519051528</v>
      </c>
      <c r="P19" s="17">
        <v>925.55172413793105</v>
      </c>
    </row>
    <row r="20" spans="1:16" x14ac:dyDescent="0.3">
      <c r="A20" t="s">
        <v>71</v>
      </c>
      <c r="B20" s="17">
        <v>0.41511035653650252</v>
      </c>
      <c r="C20" s="17">
        <v>0.56791171477079794</v>
      </c>
      <c r="D20" s="17">
        <v>1.6977928692699491E-2</v>
      </c>
      <c r="E20" s="5">
        <v>0.56791171477079794</v>
      </c>
      <c r="F20" s="17">
        <v>1178</v>
      </c>
      <c r="G20" s="17">
        <v>0.42577139008064147</v>
      </c>
      <c r="H20" s="17">
        <v>0.55561253660729482</v>
      </c>
      <c r="I20" s="17">
        <v>1.8616073312063639E-2</v>
      </c>
      <c r="J20" s="5">
        <v>0.55561253660729482</v>
      </c>
      <c r="K20" s="17">
        <v>1316.7873563218391</v>
      </c>
      <c r="L20" s="17">
        <v>0.41763180361073748</v>
      </c>
      <c r="M20" s="17">
        <v>0.56483993232440333</v>
      </c>
      <c r="N20" s="17">
        <v>1.7528264064859168E-2</v>
      </c>
      <c r="O20" s="5">
        <v>0.56483993232440333</v>
      </c>
      <c r="P20" s="17">
        <v>1316.7873563218391</v>
      </c>
    </row>
    <row r="21" spans="1:16" x14ac:dyDescent="0.3">
      <c r="A21" t="s">
        <v>74</v>
      </c>
      <c r="B21" s="17">
        <v>0.31185944363103951</v>
      </c>
      <c r="C21" s="17">
        <v>0.63103953147877012</v>
      </c>
      <c r="D21" s="17">
        <v>5.7101024890190338E-2</v>
      </c>
      <c r="E21" s="5">
        <v>0.63103953147877012</v>
      </c>
      <c r="F21" s="17">
        <v>683</v>
      </c>
      <c r="G21" s="17">
        <v>0.32776787971799348</v>
      </c>
      <c r="H21" s="17">
        <v>0.62000152880923398</v>
      </c>
      <c r="I21" s="17">
        <v>5.2230591472772488E-2</v>
      </c>
      <c r="J21" s="5">
        <v>0.62000152880923398</v>
      </c>
      <c r="K21" s="17">
        <v>802.20283018867929</v>
      </c>
      <c r="L21" s="17">
        <v>0.31719398936112969</v>
      </c>
      <c r="M21" s="17">
        <v>0.63106226391796083</v>
      </c>
      <c r="N21" s="17">
        <v>5.1743746720909436E-2</v>
      </c>
      <c r="O21" s="5">
        <v>0.63106226391796083</v>
      </c>
      <c r="P21" s="17">
        <v>802.20283018867929</v>
      </c>
    </row>
    <row r="22" spans="1:16" x14ac:dyDescent="0.3">
      <c r="A22" t="s">
        <v>76</v>
      </c>
      <c r="B22" s="17">
        <v>0.44330855018587362</v>
      </c>
      <c r="C22" s="17">
        <v>0.50278810408921937</v>
      </c>
      <c r="D22" s="17">
        <v>5.3903345724907063E-2</v>
      </c>
      <c r="E22" s="5">
        <v>0.50278810408921937</v>
      </c>
      <c r="F22" s="17">
        <v>1076</v>
      </c>
      <c r="G22" s="17">
        <v>0.43710186403415086</v>
      </c>
      <c r="H22" s="17">
        <v>0.51204782223394263</v>
      </c>
      <c r="I22" s="17">
        <v>5.0850313731906543E-2</v>
      </c>
      <c r="J22" s="5">
        <v>0.51204782223394263</v>
      </c>
      <c r="K22" s="17">
        <v>1256.9969295665192</v>
      </c>
      <c r="L22" s="17">
        <v>0.44737216055913642</v>
      </c>
      <c r="M22" s="17">
        <v>0.50256883643507599</v>
      </c>
      <c r="N22" s="17">
        <v>5.0059003005787424E-2</v>
      </c>
      <c r="O22" s="5">
        <v>0.50256883643507599</v>
      </c>
      <c r="P22" s="17">
        <v>1256.9969295665194</v>
      </c>
    </row>
    <row r="23" spans="1:16" x14ac:dyDescent="0.3">
      <c r="A23" t="s">
        <v>79</v>
      </c>
      <c r="B23" s="17">
        <v>0.44759206798866857</v>
      </c>
      <c r="C23" s="17">
        <v>0.52266288951841355</v>
      </c>
      <c r="D23" s="17">
        <v>2.9745042492917848E-2</v>
      </c>
      <c r="E23" s="5">
        <v>0.52266288951841355</v>
      </c>
      <c r="F23" s="17">
        <v>2118</v>
      </c>
      <c r="G23" s="17">
        <v>0.44612141100795627</v>
      </c>
      <c r="H23" s="17">
        <v>0.52402135397675742</v>
      </c>
      <c r="I23" s="17">
        <v>2.985723501528623E-2</v>
      </c>
      <c r="J23" s="5">
        <v>0.52402135397675742</v>
      </c>
      <c r="K23" s="17">
        <v>2432.7293404094012</v>
      </c>
      <c r="L23" s="17">
        <v>0.44409832210157035</v>
      </c>
      <c r="M23" s="17">
        <v>0.52592343543653841</v>
      </c>
      <c r="N23" s="17">
        <v>2.9978242461891239E-2</v>
      </c>
      <c r="O23" s="5">
        <v>0.52592343543653841</v>
      </c>
      <c r="P23" s="17">
        <v>2432.7293404094012</v>
      </c>
    </row>
    <row r="24" spans="1:16" x14ac:dyDescent="0.3">
      <c r="A24" t="s">
        <v>81</v>
      </c>
      <c r="B24" s="17">
        <v>0.25342465753424659</v>
      </c>
      <c r="C24" s="17">
        <v>0.68493150684931503</v>
      </c>
      <c r="D24" s="17">
        <v>6.1643835616438353E-2</v>
      </c>
      <c r="E24" s="5">
        <v>0.68493150684931503</v>
      </c>
      <c r="F24" s="17">
        <v>292</v>
      </c>
      <c r="G24" s="17">
        <v>0.27986942488532424</v>
      </c>
      <c r="H24" s="17">
        <v>0.66410892771524777</v>
      </c>
      <c r="I24" s="17">
        <v>5.6021647399427957E-2</v>
      </c>
      <c r="J24" s="5">
        <v>0.66410892771524777</v>
      </c>
      <c r="K24" s="17">
        <v>347.05833598979916</v>
      </c>
      <c r="L24" s="17">
        <v>0.25759232006389426</v>
      </c>
      <c r="M24" s="17">
        <v>0.6811833999151975</v>
      </c>
      <c r="N24" s="17">
        <v>6.1224280020908163E-2</v>
      </c>
      <c r="O24" s="5">
        <v>0.6811833999151975</v>
      </c>
      <c r="P24" s="17">
        <v>347.05833598979916</v>
      </c>
    </row>
    <row r="25" spans="1:16" x14ac:dyDescent="0.3">
      <c r="A25" t="s">
        <v>83</v>
      </c>
      <c r="B25" s="17">
        <v>0.28900255754475701</v>
      </c>
      <c r="C25" s="17">
        <v>0.59335038363171355</v>
      </c>
      <c r="D25" s="17">
        <v>0.11764705882352941</v>
      </c>
      <c r="E25" s="5">
        <v>0.59335038363171355</v>
      </c>
      <c r="F25" s="17">
        <v>782</v>
      </c>
      <c r="G25" s="17">
        <v>0.29690986348885245</v>
      </c>
      <c r="H25" s="17">
        <v>0.59274550798260173</v>
      </c>
      <c r="I25" s="17">
        <v>0.11034462852854585</v>
      </c>
      <c r="J25" s="5">
        <v>0.59274550798260173</v>
      </c>
      <c r="K25" s="17">
        <v>947.51248513674204</v>
      </c>
      <c r="L25" s="17">
        <v>0.29328562632473887</v>
      </c>
      <c r="M25" s="17">
        <v>0.5933702207572441</v>
      </c>
      <c r="N25" s="17">
        <v>0.11334415291801715</v>
      </c>
      <c r="O25" s="5">
        <v>0.5933702207572441</v>
      </c>
      <c r="P25" s="17">
        <v>947.51248513674193</v>
      </c>
    </row>
    <row r="26" spans="1:16" x14ac:dyDescent="0.3">
      <c r="A26" t="s">
        <v>86</v>
      </c>
      <c r="B26" s="17">
        <v>0.29227823867262287</v>
      </c>
      <c r="C26" s="17">
        <v>0.56094447989789409</v>
      </c>
      <c r="D26" s="17">
        <v>0.1467772814294831</v>
      </c>
      <c r="E26" s="5">
        <v>0.56094447989789409</v>
      </c>
      <c r="F26" s="17">
        <v>1567</v>
      </c>
      <c r="G26" s="17">
        <v>0.29716002464530578</v>
      </c>
      <c r="H26" s="17">
        <v>0.56562377503427008</v>
      </c>
      <c r="I26" s="17">
        <v>0.1372162003204242</v>
      </c>
      <c r="J26" s="5">
        <v>0.56562377503427008</v>
      </c>
      <c r="K26" s="17">
        <v>1909.4776211032415</v>
      </c>
      <c r="L26" s="17">
        <v>0.29438661802134086</v>
      </c>
      <c r="M26" s="17">
        <v>0.56258210887609816</v>
      </c>
      <c r="N26" s="17">
        <v>0.14303127310256095</v>
      </c>
      <c r="O26" s="5">
        <v>0.56258210887609816</v>
      </c>
      <c r="P26" s="17">
        <v>1909.4776211032415</v>
      </c>
    </row>
    <row r="27" spans="1:16" x14ac:dyDescent="0.3">
      <c r="A27" t="s">
        <v>89</v>
      </c>
      <c r="B27" s="17">
        <v>0.52981651376146788</v>
      </c>
      <c r="C27" s="17">
        <v>0.42545871559633025</v>
      </c>
      <c r="D27" s="17">
        <v>4.4724770642201837E-2</v>
      </c>
      <c r="E27" s="5">
        <v>2.5298165137614679</v>
      </c>
      <c r="F27" s="17">
        <v>872</v>
      </c>
      <c r="G27" s="17">
        <v>0.52059433273636047</v>
      </c>
      <c r="H27" s="17">
        <v>0.43541919787908318</v>
      </c>
      <c r="I27" s="17">
        <v>4.3986469384556366E-2</v>
      </c>
      <c r="J27" s="5">
        <v>2.5205943327363602</v>
      </c>
      <c r="K27" s="17">
        <v>996.24356541578777</v>
      </c>
      <c r="L27" s="17">
        <v>0.52659472068258339</v>
      </c>
      <c r="M27" s="17">
        <v>0.43058030285247367</v>
      </c>
      <c r="N27" s="17">
        <v>4.2824976464942835E-2</v>
      </c>
      <c r="O27" s="5">
        <v>2.5265947206825832</v>
      </c>
      <c r="P27" s="17">
        <v>996.24356541578777</v>
      </c>
    </row>
    <row r="28" spans="1:16" x14ac:dyDescent="0.3">
      <c r="A28" t="s">
        <v>92</v>
      </c>
      <c r="B28" s="17">
        <v>0.35139573070607555</v>
      </c>
      <c r="C28" s="17">
        <v>0.58949096880131358</v>
      </c>
      <c r="D28" s="17">
        <v>5.9113300492610835E-2</v>
      </c>
      <c r="E28" s="5">
        <v>0.58949096880131358</v>
      </c>
      <c r="F28" s="17">
        <v>609</v>
      </c>
      <c r="G28" s="17">
        <v>0.36142929682605629</v>
      </c>
      <c r="H28" s="17">
        <v>0.58462684893927108</v>
      </c>
      <c r="I28" s="17">
        <v>5.3943854234672683E-2</v>
      </c>
      <c r="J28" s="5">
        <v>0.58462684893927108</v>
      </c>
      <c r="K28" s="17">
        <v>715.28773584905662</v>
      </c>
      <c r="L28" s="17">
        <v>0.35673027643616573</v>
      </c>
      <c r="M28" s="17">
        <v>0.58951370124050428</v>
      </c>
      <c r="N28" s="17">
        <v>5.3756022323329933E-2</v>
      </c>
      <c r="O28" s="5">
        <v>0.58951370124050428</v>
      </c>
      <c r="P28" s="17">
        <v>715.28773584905662</v>
      </c>
    </row>
    <row r="29" spans="1:16" x14ac:dyDescent="0.3">
      <c r="A29" t="s">
        <v>94</v>
      </c>
      <c r="B29" s="17">
        <v>0.38636363636363635</v>
      </c>
      <c r="C29" s="17">
        <v>0.5757575757575758</v>
      </c>
      <c r="D29" s="17">
        <v>3.787878787878788E-2</v>
      </c>
      <c r="E29" s="5">
        <v>0.5757575757575758</v>
      </c>
      <c r="F29" s="17">
        <v>132</v>
      </c>
      <c r="G29" s="17">
        <v>0.39281428142814279</v>
      </c>
      <c r="H29" s="17">
        <v>0.57024702470247024</v>
      </c>
      <c r="I29" s="17">
        <v>3.6938693869386939E-2</v>
      </c>
      <c r="J29" s="5">
        <v>0.57024702470247024</v>
      </c>
      <c r="K29" s="17">
        <v>151.61485974222896</v>
      </c>
      <c r="L29" s="17">
        <v>0.38286989047653819</v>
      </c>
      <c r="M29" s="17">
        <v>0.57901812167570055</v>
      </c>
      <c r="N29" s="17">
        <v>3.8111987847761278E-2</v>
      </c>
      <c r="O29" s="5">
        <v>0.57901812167570055</v>
      </c>
      <c r="P29" s="17">
        <v>151.61485974222896</v>
      </c>
    </row>
    <row r="30" spans="1:16" x14ac:dyDescent="0.3">
      <c r="A30" t="s">
        <v>96</v>
      </c>
      <c r="B30" s="17">
        <v>0.46648793565683644</v>
      </c>
      <c r="C30" s="17">
        <v>0.47654155495978551</v>
      </c>
      <c r="D30" s="17">
        <v>5.6970509383378019E-2</v>
      </c>
      <c r="E30" s="5">
        <v>0.47654155495978551</v>
      </c>
      <c r="F30" s="17">
        <v>1492</v>
      </c>
      <c r="G30" s="17">
        <v>0.46175003192323344</v>
      </c>
      <c r="H30" s="17">
        <v>0.48240071084342212</v>
      </c>
      <c r="I30" s="17">
        <v>5.5849257233344392E-2</v>
      </c>
      <c r="J30" s="5">
        <v>0.48240071084342212</v>
      </c>
      <c r="K30" s="17">
        <v>1729.0971264026721</v>
      </c>
      <c r="L30" s="17">
        <v>0.46105165762573541</v>
      </c>
      <c r="M30" s="17">
        <v>0.48316235048073503</v>
      </c>
      <c r="N30" s="17">
        <v>5.5785991893529487E-2</v>
      </c>
      <c r="O30" s="5">
        <v>0.48316235048073503</v>
      </c>
      <c r="P30" s="17">
        <v>1729.0971264026721</v>
      </c>
    </row>
    <row r="31" spans="1:16" x14ac:dyDescent="0.3">
      <c r="A31" s="2" t="s">
        <v>102</v>
      </c>
      <c r="B31" s="17">
        <v>0.3444496040668687</v>
      </c>
      <c r="C31" s="17">
        <v>7.5874963339524884E-2</v>
      </c>
      <c r="D31" s="17">
        <v>0.57967543259360643</v>
      </c>
      <c r="E31" s="5">
        <v>7.5874963339524884E-2</v>
      </c>
      <c r="F31" s="17">
        <v>81832</v>
      </c>
      <c r="G31" s="17">
        <v>0.34622291769499791</v>
      </c>
      <c r="H31" s="17">
        <v>0.58128104684989346</v>
      </c>
      <c r="I31" s="17">
        <v>7.2496035455108729E-2</v>
      </c>
      <c r="J31" s="5">
        <v>0.58128104684989346</v>
      </c>
      <c r="K31" s="17">
        <v>95219</v>
      </c>
      <c r="L31" s="17">
        <v>0.34622291769499786</v>
      </c>
      <c r="M31" s="17">
        <v>0.58128104684989346</v>
      </c>
      <c r="N31" s="17">
        <v>7.2496035455108743E-2</v>
      </c>
      <c r="O31" s="5">
        <v>0.58128104684989346</v>
      </c>
      <c r="P31" s="17">
        <v>95219</v>
      </c>
    </row>
    <row r="32" spans="1:16" x14ac:dyDescent="0.3">
      <c r="B32" s="17"/>
      <c r="C32" s="17"/>
      <c r="D32" s="17"/>
      <c r="E32" s="17"/>
      <c r="F32" s="17"/>
    </row>
    <row r="33" spans="1:6" x14ac:dyDescent="0.3">
      <c r="B33" s="17"/>
      <c r="C33" s="17"/>
      <c r="D33" s="17"/>
      <c r="E33" s="17"/>
      <c r="F33" s="17"/>
    </row>
    <row r="34" spans="1:6" x14ac:dyDescent="0.3">
      <c r="A34" s="1"/>
    </row>
    <row r="65" spans="1:6" x14ac:dyDescent="0.3">
      <c r="B65" s="17"/>
      <c r="C65" s="17"/>
      <c r="D65" s="17"/>
      <c r="E65" s="17"/>
      <c r="F65" s="17"/>
    </row>
    <row r="66" spans="1:6" x14ac:dyDescent="0.3">
      <c r="B66" s="17"/>
      <c r="C66" s="17"/>
      <c r="D66" s="17"/>
      <c r="E66" s="17"/>
      <c r="F66" s="17"/>
    </row>
    <row r="67" spans="1:6" x14ac:dyDescent="0.3">
      <c r="A67" s="1"/>
    </row>
    <row r="98" spans="2:6" x14ac:dyDescent="0.3">
      <c r="B98" s="17"/>
      <c r="C98" s="17"/>
      <c r="D98" s="17"/>
      <c r="E98" s="17"/>
      <c r="F98" s="17"/>
    </row>
    <row r="99" spans="2:6" x14ac:dyDescent="0.3">
      <c r="B99" s="17"/>
      <c r="C99" s="17"/>
      <c r="D99" s="17"/>
      <c r="E99" s="17"/>
      <c r="F99" s="17"/>
    </row>
    <row r="100" spans="2:6" x14ac:dyDescent="0.3">
      <c r="B100" s="17"/>
      <c r="C100" s="17"/>
      <c r="D100" s="17"/>
      <c r="E100" s="17"/>
      <c r="F100" s="17"/>
    </row>
    <row r="101" spans="2:6" x14ac:dyDescent="0.3">
      <c r="B101" s="17"/>
      <c r="C101" s="17"/>
      <c r="D101" s="17"/>
      <c r="E101" s="17"/>
      <c r="F101" s="17"/>
    </row>
    <row r="102" spans="2:6" x14ac:dyDescent="0.3">
      <c r="B102" s="17"/>
      <c r="C102" s="17"/>
      <c r="D102" s="17"/>
      <c r="E102" s="17"/>
      <c r="F102" s="17"/>
    </row>
    <row r="103" spans="2:6" x14ac:dyDescent="0.3">
      <c r="B103" s="17"/>
      <c r="C103" s="17"/>
      <c r="D103" s="17"/>
      <c r="E103" s="17"/>
      <c r="F103" s="17"/>
    </row>
    <row r="104" spans="2:6" x14ac:dyDescent="0.3">
      <c r="B104" s="17"/>
      <c r="C104" s="17"/>
      <c r="D104" s="17"/>
      <c r="E104" s="17"/>
      <c r="F104" s="17"/>
    </row>
    <row r="105" spans="2:6" x14ac:dyDescent="0.3">
      <c r="B105" s="17"/>
      <c r="C105" s="17"/>
      <c r="D105" s="17"/>
      <c r="E105" s="17"/>
      <c r="F105" s="17"/>
    </row>
    <row r="106" spans="2:6" x14ac:dyDescent="0.3">
      <c r="B106" s="17"/>
      <c r="C106" s="17"/>
      <c r="D106" s="17"/>
      <c r="E106" s="17"/>
      <c r="F106" s="17"/>
    </row>
    <row r="107" spans="2:6" x14ac:dyDescent="0.3">
      <c r="B107" s="17"/>
      <c r="C107" s="17"/>
      <c r="D107" s="17"/>
      <c r="E107" s="17"/>
      <c r="F107" s="17"/>
    </row>
    <row r="108" spans="2:6" x14ac:dyDescent="0.3">
      <c r="B108" s="17"/>
      <c r="C108" s="17"/>
      <c r="D108" s="17"/>
      <c r="E108" s="17"/>
      <c r="F108" s="17"/>
    </row>
    <row r="109" spans="2:6" x14ac:dyDescent="0.3">
      <c r="B109" s="17"/>
      <c r="C109" s="17"/>
      <c r="D109" s="17"/>
      <c r="E109" s="17"/>
      <c r="F109" s="17"/>
    </row>
    <row r="110" spans="2:6" x14ac:dyDescent="0.3">
      <c r="B110" s="17"/>
      <c r="C110" s="17"/>
      <c r="D110" s="17"/>
      <c r="E110" s="17"/>
      <c r="F110" s="17"/>
    </row>
    <row r="111" spans="2:6" x14ac:dyDescent="0.3">
      <c r="B111" s="17"/>
      <c r="C111" s="17"/>
      <c r="D111" s="17"/>
      <c r="E111" s="17"/>
      <c r="F111" s="17"/>
    </row>
    <row r="112" spans="2:6" x14ac:dyDescent="0.3">
      <c r="B112" s="17"/>
      <c r="C112" s="17"/>
      <c r="D112" s="17"/>
      <c r="E112" s="17"/>
      <c r="F112" s="17"/>
    </row>
    <row r="113" spans="2:6" x14ac:dyDescent="0.3">
      <c r="B113" s="17"/>
      <c r="C113" s="17"/>
      <c r="D113" s="17"/>
      <c r="E113" s="17"/>
      <c r="F113" s="17"/>
    </row>
    <row r="114" spans="2:6" x14ac:dyDescent="0.3">
      <c r="B114" s="17"/>
      <c r="C114" s="17"/>
      <c r="D114" s="17"/>
      <c r="E114" s="17"/>
      <c r="F114" s="17"/>
    </row>
    <row r="115" spans="2:6" x14ac:dyDescent="0.3">
      <c r="B115" s="17"/>
      <c r="C115" s="17"/>
      <c r="D115" s="17"/>
      <c r="E115" s="17"/>
      <c r="F115" s="17"/>
    </row>
    <row r="116" spans="2:6" x14ac:dyDescent="0.3">
      <c r="B116" s="17"/>
      <c r="C116" s="17"/>
      <c r="D116" s="17"/>
      <c r="E116" s="17"/>
      <c r="F116" s="17"/>
    </row>
    <row r="117" spans="2:6" x14ac:dyDescent="0.3">
      <c r="B117" s="17"/>
      <c r="C117" s="17"/>
      <c r="D117" s="17"/>
      <c r="E117" s="17"/>
      <c r="F117" s="17"/>
    </row>
    <row r="118" spans="2:6" x14ac:dyDescent="0.3">
      <c r="B118" s="17"/>
      <c r="C118" s="17"/>
      <c r="D118" s="17"/>
      <c r="E118" s="17"/>
      <c r="F118" s="17"/>
    </row>
    <row r="119" spans="2:6" x14ac:dyDescent="0.3">
      <c r="B119" s="17"/>
      <c r="C119" s="17"/>
      <c r="D119" s="17"/>
      <c r="E119" s="17"/>
      <c r="F119" s="17"/>
    </row>
    <row r="120" spans="2:6" x14ac:dyDescent="0.3">
      <c r="B120" s="17"/>
      <c r="C120" s="17"/>
      <c r="D120" s="17"/>
      <c r="E120" s="17"/>
      <c r="F120" s="17"/>
    </row>
    <row r="121" spans="2:6" x14ac:dyDescent="0.3">
      <c r="B121" s="17"/>
      <c r="C121" s="17"/>
      <c r="D121" s="17"/>
      <c r="E121" s="17"/>
      <c r="F121" s="17"/>
    </row>
    <row r="122" spans="2:6" x14ac:dyDescent="0.3">
      <c r="B122" s="17"/>
      <c r="C122" s="17"/>
      <c r="D122" s="17"/>
      <c r="E122" s="17"/>
      <c r="F122" s="17"/>
    </row>
    <row r="123" spans="2:6" x14ac:dyDescent="0.3">
      <c r="B123" s="17"/>
      <c r="C123" s="17"/>
      <c r="D123" s="17"/>
      <c r="E123" s="17"/>
      <c r="F123" s="17"/>
    </row>
    <row r="124" spans="2:6" x14ac:dyDescent="0.3">
      <c r="B124" s="17"/>
      <c r="C124" s="17"/>
      <c r="D124" s="17"/>
      <c r="E124" s="17"/>
      <c r="F124" s="17"/>
    </row>
    <row r="125" spans="2:6" x14ac:dyDescent="0.3">
      <c r="B125" s="17"/>
      <c r="C125" s="17"/>
      <c r="D125" s="17"/>
      <c r="E125" s="17"/>
      <c r="F125" s="17"/>
    </row>
    <row r="126" spans="2:6" x14ac:dyDescent="0.3">
      <c r="B126" s="17"/>
      <c r="C126" s="17"/>
      <c r="D126" s="17"/>
      <c r="E126" s="17"/>
      <c r="F126" s="17"/>
    </row>
    <row r="127" spans="2:6" x14ac:dyDescent="0.3">
      <c r="B127" s="17"/>
      <c r="C127" s="17"/>
      <c r="D127" s="17"/>
      <c r="E127" s="17"/>
      <c r="F127" s="17"/>
    </row>
    <row r="128" spans="2:6" x14ac:dyDescent="0.3">
      <c r="B128" s="17"/>
      <c r="C128" s="17"/>
      <c r="D128" s="17"/>
      <c r="E128" s="17"/>
      <c r="F128" s="17"/>
    </row>
    <row r="129" spans="2:6" x14ac:dyDescent="0.3">
      <c r="B129" s="17"/>
      <c r="C129" s="17"/>
      <c r="D129" s="17"/>
      <c r="E129" s="17"/>
      <c r="F129" s="17"/>
    </row>
    <row r="130" spans="2:6" x14ac:dyDescent="0.3">
      <c r="B130" s="17"/>
      <c r="C130" s="17"/>
      <c r="D130" s="17"/>
      <c r="E130" s="17"/>
      <c r="F130" s="17"/>
    </row>
    <row r="131" spans="2:6" x14ac:dyDescent="0.3">
      <c r="B131" s="17"/>
      <c r="C131" s="17"/>
      <c r="D131" s="17"/>
      <c r="E131" s="17"/>
      <c r="F131" s="17"/>
    </row>
    <row r="132" spans="2:6" x14ac:dyDescent="0.3">
      <c r="B132" s="17"/>
      <c r="C132" s="17"/>
      <c r="D132" s="17"/>
      <c r="E132" s="17"/>
      <c r="F132" s="17"/>
    </row>
    <row r="133" spans="2:6" x14ac:dyDescent="0.3">
      <c r="B133" s="17"/>
      <c r="C133" s="17"/>
      <c r="D133" s="17"/>
      <c r="E133" s="17"/>
      <c r="F133" s="17"/>
    </row>
    <row r="134" spans="2:6" x14ac:dyDescent="0.3">
      <c r="B134" s="17"/>
      <c r="C134" s="17"/>
      <c r="D134" s="17"/>
      <c r="E134" s="17"/>
      <c r="F134" s="17"/>
    </row>
    <row r="135" spans="2:6" x14ac:dyDescent="0.3">
      <c r="B135" s="17"/>
      <c r="C135" s="17"/>
      <c r="D135" s="17"/>
      <c r="E135" s="17"/>
      <c r="F135" s="17"/>
    </row>
    <row r="136" spans="2:6" x14ac:dyDescent="0.3">
      <c r="B136" s="17"/>
      <c r="C136" s="17"/>
      <c r="D136" s="17"/>
      <c r="E136" s="17"/>
      <c r="F136" s="17"/>
    </row>
    <row r="137" spans="2:6" x14ac:dyDescent="0.3">
      <c r="B137" s="17"/>
      <c r="C137" s="17"/>
      <c r="D137" s="17"/>
      <c r="E137" s="17"/>
      <c r="F137" s="17"/>
    </row>
    <row r="138" spans="2:6" x14ac:dyDescent="0.3">
      <c r="B138" s="17"/>
      <c r="C138" s="17"/>
      <c r="D138" s="17"/>
      <c r="E138" s="17"/>
      <c r="F138" s="17"/>
    </row>
    <row r="139" spans="2:6" x14ac:dyDescent="0.3">
      <c r="B139" s="17"/>
      <c r="C139" s="17"/>
      <c r="D139" s="17"/>
      <c r="E139" s="17"/>
      <c r="F139" s="17"/>
    </row>
    <row r="140" spans="2:6" x14ac:dyDescent="0.3">
      <c r="B140" s="17"/>
      <c r="C140" s="17"/>
      <c r="D140" s="17"/>
      <c r="E140" s="17"/>
      <c r="F140" s="17"/>
    </row>
    <row r="141" spans="2:6" x14ac:dyDescent="0.3">
      <c r="B141" s="17"/>
      <c r="C141" s="17"/>
      <c r="D141" s="17"/>
      <c r="E141" s="17"/>
      <c r="F141" s="17"/>
    </row>
    <row r="142" spans="2:6" x14ac:dyDescent="0.3">
      <c r="B142" s="17"/>
      <c r="C142" s="17"/>
      <c r="D142" s="17"/>
      <c r="E142" s="17"/>
      <c r="F142" s="17"/>
    </row>
    <row r="143" spans="2:6" x14ac:dyDescent="0.3">
      <c r="B143" s="17"/>
      <c r="C143" s="17"/>
      <c r="D143" s="17"/>
      <c r="E143" s="17"/>
      <c r="F143" s="17"/>
    </row>
    <row r="144" spans="2:6" x14ac:dyDescent="0.3">
      <c r="B144" s="17"/>
      <c r="C144" s="17"/>
      <c r="D144" s="17"/>
      <c r="E144" s="17"/>
      <c r="F144" s="17"/>
    </row>
    <row r="145" spans="1:6" x14ac:dyDescent="0.3">
      <c r="B145" s="17"/>
      <c r="C145" s="17"/>
      <c r="D145" s="17"/>
      <c r="E145" s="17"/>
      <c r="F145" s="17"/>
    </row>
    <row r="146" spans="1:6" x14ac:dyDescent="0.3">
      <c r="B146" s="17"/>
      <c r="C146" s="17"/>
      <c r="D146" s="17"/>
      <c r="E146" s="17"/>
      <c r="F146" s="17"/>
    </row>
    <row r="147" spans="1:6" x14ac:dyDescent="0.3">
      <c r="B147" s="17"/>
      <c r="C147" s="17"/>
      <c r="D147" s="17"/>
      <c r="E147" s="17"/>
      <c r="F147" s="17"/>
    </row>
    <row r="148" spans="1:6" x14ac:dyDescent="0.3">
      <c r="A148" s="17"/>
      <c r="B148" s="17"/>
      <c r="C148" s="17"/>
      <c r="D148" s="17"/>
      <c r="E148" s="17"/>
      <c r="F148" s="17"/>
    </row>
    <row r="149" spans="1:6" x14ac:dyDescent="0.3">
      <c r="B149" s="17"/>
      <c r="C149" s="17"/>
      <c r="D149" s="17"/>
      <c r="E149" s="17"/>
      <c r="F149" s="17"/>
    </row>
    <row r="150" spans="1:6" x14ac:dyDescent="0.3">
      <c r="B150" s="17"/>
      <c r="C150" s="17"/>
      <c r="D150" s="17"/>
      <c r="E150" s="17"/>
      <c r="F150" s="17"/>
    </row>
    <row r="151" spans="1:6" x14ac:dyDescent="0.3">
      <c r="B151" s="17"/>
      <c r="C151" s="17"/>
      <c r="D151" s="17"/>
      <c r="E151" s="17"/>
      <c r="F151" s="17"/>
    </row>
    <row r="152" spans="1:6" x14ac:dyDescent="0.3">
      <c r="B152" s="17"/>
      <c r="C152" s="17"/>
      <c r="D152" s="17"/>
      <c r="E152" s="17"/>
      <c r="F152" s="17"/>
    </row>
    <row r="153" spans="1:6" x14ac:dyDescent="0.3">
      <c r="B153" s="17"/>
      <c r="C153" s="17"/>
      <c r="D153" s="17"/>
      <c r="E153" s="17"/>
      <c r="F153" s="17"/>
    </row>
    <row r="154" spans="1:6" x14ac:dyDescent="0.3">
      <c r="B154" s="17"/>
      <c r="C154" s="17"/>
      <c r="D154" s="17"/>
      <c r="E154" s="17"/>
      <c r="F154" s="17"/>
    </row>
    <row r="155" spans="1:6" x14ac:dyDescent="0.3">
      <c r="B155" s="17"/>
      <c r="C155" s="17"/>
      <c r="D155" s="17"/>
      <c r="E155" s="17"/>
      <c r="F155" s="17"/>
    </row>
    <row r="156" spans="1:6" x14ac:dyDescent="0.3">
      <c r="B156" s="17"/>
      <c r="C156" s="17"/>
      <c r="D156" s="17"/>
      <c r="E156" s="17"/>
      <c r="F156" s="17"/>
    </row>
    <row r="157" spans="1:6" x14ac:dyDescent="0.3">
      <c r="B157" s="17"/>
      <c r="C157" s="17"/>
      <c r="D157" s="17"/>
      <c r="E157" s="17"/>
      <c r="F157" s="17"/>
    </row>
    <row r="158" spans="1:6" x14ac:dyDescent="0.3">
      <c r="B158" s="17"/>
      <c r="C158" s="17"/>
      <c r="D158" s="17"/>
      <c r="E158" s="17"/>
      <c r="F158" s="17"/>
    </row>
    <row r="159" spans="1:6" x14ac:dyDescent="0.3">
      <c r="B159" s="17"/>
      <c r="C159" s="17"/>
      <c r="D159" s="17"/>
      <c r="E159" s="17"/>
      <c r="F159" s="17"/>
    </row>
    <row r="160" spans="1:6" x14ac:dyDescent="0.3">
      <c r="B160" s="17"/>
      <c r="C160" s="17"/>
      <c r="D160" s="17"/>
      <c r="E160" s="17"/>
      <c r="F160" s="17"/>
    </row>
    <row r="161" spans="2:6" x14ac:dyDescent="0.3">
      <c r="B161" s="17"/>
      <c r="C161" s="17"/>
      <c r="D161" s="17"/>
      <c r="E161" s="17"/>
      <c r="F161" s="17"/>
    </row>
    <row r="162" spans="2:6" x14ac:dyDescent="0.3">
      <c r="B162" s="17"/>
      <c r="C162" s="17"/>
      <c r="D162" s="17"/>
      <c r="E162" s="17"/>
      <c r="F162" s="17"/>
    </row>
    <row r="163" spans="2:6" x14ac:dyDescent="0.3">
      <c r="B163" s="17"/>
      <c r="C163" s="17"/>
      <c r="D163" s="17"/>
      <c r="E163" s="17"/>
      <c r="F163" s="17"/>
    </row>
    <row r="164" spans="2:6" x14ac:dyDescent="0.3">
      <c r="B164" s="17"/>
      <c r="C164" s="17"/>
      <c r="D164" s="17"/>
      <c r="E164" s="17"/>
      <c r="F164" s="17"/>
    </row>
    <row r="165" spans="2:6" x14ac:dyDescent="0.3">
      <c r="B165" s="17"/>
      <c r="C165" s="17"/>
      <c r="D165" s="17"/>
      <c r="E165" s="17"/>
      <c r="F165" s="17"/>
    </row>
    <row r="166" spans="2:6" x14ac:dyDescent="0.3">
      <c r="B166" s="17"/>
      <c r="C166" s="17"/>
      <c r="D166" s="17"/>
      <c r="E166" s="17"/>
      <c r="F166" s="17"/>
    </row>
    <row r="167" spans="2:6" x14ac:dyDescent="0.3">
      <c r="B167" s="17"/>
      <c r="C167" s="17"/>
      <c r="D167" s="17"/>
      <c r="E167" s="17"/>
      <c r="F167" s="17"/>
    </row>
    <row r="168" spans="2:6" x14ac:dyDescent="0.3">
      <c r="B168" s="17"/>
      <c r="C168" s="17"/>
      <c r="D168" s="17"/>
      <c r="E168" s="17"/>
      <c r="F168" s="17"/>
    </row>
    <row r="169" spans="2:6" x14ac:dyDescent="0.3">
      <c r="B169" s="17"/>
      <c r="C169" s="17"/>
      <c r="D169" s="17"/>
      <c r="E169" s="17"/>
      <c r="F169" s="17"/>
    </row>
    <row r="170" spans="2:6" x14ac:dyDescent="0.3">
      <c r="B170" s="17"/>
      <c r="C170" s="17"/>
      <c r="D170" s="17"/>
      <c r="E170" s="17"/>
      <c r="F170" s="17"/>
    </row>
    <row r="171" spans="2:6" x14ac:dyDescent="0.3">
      <c r="B171" s="17"/>
      <c r="C171" s="17"/>
      <c r="D171" s="17"/>
      <c r="E171" s="17"/>
      <c r="F171" s="17"/>
    </row>
    <row r="172" spans="2:6" x14ac:dyDescent="0.3">
      <c r="B172" s="17"/>
      <c r="C172" s="17"/>
      <c r="D172" s="17"/>
      <c r="E172" s="17"/>
      <c r="F172" s="17"/>
    </row>
    <row r="173" spans="2:6" x14ac:dyDescent="0.3">
      <c r="B173" s="17"/>
      <c r="C173" s="17"/>
      <c r="D173" s="17"/>
      <c r="E173" s="17"/>
      <c r="F173" s="17"/>
    </row>
    <row r="174" spans="2:6" x14ac:dyDescent="0.3">
      <c r="B174" s="17"/>
      <c r="C174" s="17"/>
      <c r="D174" s="17"/>
      <c r="E174" s="17"/>
      <c r="F174" s="17"/>
    </row>
    <row r="175" spans="2:6" x14ac:dyDescent="0.3">
      <c r="B175" s="17"/>
      <c r="C175" s="17"/>
      <c r="D175" s="17"/>
      <c r="E175" s="17"/>
      <c r="F175" s="17"/>
    </row>
    <row r="176" spans="2:6" x14ac:dyDescent="0.3">
      <c r="B176" s="17"/>
      <c r="C176" s="17"/>
      <c r="D176" s="17"/>
      <c r="E176" s="17"/>
      <c r="F176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0303-7A80-4209-9956-F1995826B87D}">
  <dimension ref="A1:S176"/>
  <sheetViews>
    <sheetView workbookViewId="0">
      <selection activeCell="N1" sqref="N1"/>
    </sheetView>
  </sheetViews>
  <sheetFormatPr defaultRowHeight="14.4" x14ac:dyDescent="0.3"/>
  <sheetData>
    <row r="1" spans="1:19" x14ac:dyDescent="0.3">
      <c r="A1" s="16" t="s">
        <v>0</v>
      </c>
      <c r="B1" t="s">
        <v>5721</v>
      </c>
      <c r="C1" t="s">
        <v>5722</v>
      </c>
      <c r="D1" t="s">
        <v>5723</v>
      </c>
      <c r="E1" t="s">
        <v>11</v>
      </c>
      <c r="F1" s="18" t="s">
        <v>5718</v>
      </c>
      <c r="G1" t="s">
        <v>3</v>
      </c>
      <c r="H1" t="s">
        <v>5724</v>
      </c>
      <c r="I1" t="s">
        <v>5725</v>
      </c>
      <c r="J1" t="s">
        <v>5726</v>
      </c>
      <c r="K1" t="s">
        <v>20</v>
      </c>
      <c r="L1" s="18" t="s">
        <v>5719</v>
      </c>
      <c r="M1" t="s">
        <v>308</v>
      </c>
      <c r="N1" t="s">
        <v>5727</v>
      </c>
      <c r="O1" t="s">
        <v>5728</v>
      </c>
      <c r="P1" t="s">
        <v>5729</v>
      </c>
      <c r="Q1" t="s">
        <v>5730</v>
      </c>
      <c r="R1" s="18" t="s">
        <v>5720</v>
      </c>
      <c r="S1" t="s">
        <v>320</v>
      </c>
    </row>
    <row r="2" spans="1:19" x14ac:dyDescent="0.3">
      <c r="A2" t="s">
        <v>30</v>
      </c>
      <c r="B2" s="17">
        <v>0.34831460674157305</v>
      </c>
      <c r="C2" s="17">
        <v>0.63670411985018727</v>
      </c>
      <c r="D2" s="17">
        <v>1.4981273408239701E-2</v>
      </c>
      <c r="E2" s="17">
        <v>0</v>
      </c>
      <c r="F2" s="5">
        <v>0.63670411985018727</v>
      </c>
      <c r="G2" s="17">
        <v>267</v>
      </c>
      <c r="H2" s="17">
        <v>0.35046080040398941</v>
      </c>
      <c r="I2" s="17">
        <v>0.62916578995356931</v>
      </c>
      <c r="J2" s="17">
        <v>2.0373409642441331E-2</v>
      </c>
      <c r="K2" s="17">
        <v>0</v>
      </c>
      <c r="L2" s="5">
        <v>0.62916578995356931</v>
      </c>
      <c r="M2" s="17">
        <v>310.49216027874564</v>
      </c>
      <c r="N2" s="17">
        <v>0.34190319591799451</v>
      </c>
      <c r="O2" s="17">
        <v>0.64062756919704023</v>
      </c>
      <c r="P2" s="17">
        <v>1.8567383105612758E-2</v>
      </c>
      <c r="Q2" s="17">
        <v>-1.0981482206475356E-3</v>
      </c>
      <c r="R2" s="5">
        <v>0.64062756919704023</v>
      </c>
      <c r="S2" s="17">
        <v>310.49216027874564</v>
      </c>
    </row>
    <row r="3" spans="1:19" x14ac:dyDescent="0.3">
      <c r="A3" t="s">
        <v>32</v>
      </c>
      <c r="B3" s="17">
        <v>0.36775362318840582</v>
      </c>
      <c r="C3" s="17">
        <v>0.58695652173913049</v>
      </c>
      <c r="D3" s="17">
        <v>3.0797101449275364E-2</v>
      </c>
      <c r="E3" s="17">
        <v>1.4492753623188406E-2</v>
      </c>
      <c r="F3" s="5">
        <v>0.58695652173913049</v>
      </c>
      <c r="G3" s="17">
        <v>552</v>
      </c>
      <c r="H3" s="17">
        <v>0.36717689844216467</v>
      </c>
      <c r="I3" s="17">
        <v>0.5863865819899039</v>
      </c>
      <c r="J3" s="17">
        <v>3.3973837051511691E-2</v>
      </c>
      <c r="K3" s="17">
        <v>1.2462682516419693E-2</v>
      </c>
      <c r="L3" s="5">
        <v>0.5863865819899039</v>
      </c>
      <c r="M3" s="17">
        <v>641.91637630662024</v>
      </c>
      <c r="N3" s="17">
        <v>0.36134221236482728</v>
      </c>
      <c r="O3" s="17">
        <v>0.59087997108598345</v>
      </c>
      <c r="P3" s="17">
        <v>3.4383211146648419E-2</v>
      </c>
      <c r="Q3" s="17">
        <v>1.3394605402540869E-2</v>
      </c>
      <c r="R3" s="5">
        <v>0.59087997108598345</v>
      </c>
      <c r="S3" s="17">
        <v>641.91637630662024</v>
      </c>
    </row>
    <row r="4" spans="1:19" x14ac:dyDescent="0.3">
      <c r="A4" t="s">
        <v>34</v>
      </c>
      <c r="B4" s="17">
        <v>0.32566144708423328</v>
      </c>
      <c r="C4" s="17">
        <v>0.62104031677465799</v>
      </c>
      <c r="D4" s="17">
        <v>4.3938984881209502E-2</v>
      </c>
      <c r="E4" s="17">
        <v>9.3592512598992088E-3</v>
      </c>
      <c r="F4" s="5">
        <v>0.62104031677465799</v>
      </c>
      <c r="G4" s="17">
        <v>44448</v>
      </c>
      <c r="H4" s="17">
        <v>0.33031979489947377</v>
      </c>
      <c r="I4" s="17">
        <v>0.61460762958536541</v>
      </c>
      <c r="J4" s="17">
        <v>4.4393469167453785E-2</v>
      </c>
      <c r="K4" s="17">
        <v>1.0679106347707076E-2</v>
      </c>
      <c r="L4" s="5">
        <v>0.61460762958536541</v>
      </c>
      <c r="M4" s="17">
        <v>51877</v>
      </c>
      <c r="N4" s="17">
        <v>0.33031979489947377</v>
      </c>
      <c r="O4" s="17">
        <v>0.61460762958536541</v>
      </c>
      <c r="P4" s="17">
        <v>4.4393469167453785E-2</v>
      </c>
      <c r="Q4" s="17">
        <v>1.0679106347707076E-2</v>
      </c>
      <c r="R4" s="5">
        <v>0.61460762958536541</v>
      </c>
      <c r="S4" s="17">
        <v>51877</v>
      </c>
    </row>
    <row r="5" spans="1:19" x14ac:dyDescent="0.3">
      <c r="A5" t="s">
        <v>36</v>
      </c>
      <c r="B5" s="17">
        <v>0.49270353302611369</v>
      </c>
      <c r="C5" s="17">
        <v>0.4696620583717358</v>
      </c>
      <c r="D5" s="17">
        <v>3.6482334869431643E-2</v>
      </c>
      <c r="E5" s="17">
        <v>1.152073732718894E-3</v>
      </c>
      <c r="F5" s="5">
        <v>2.4927035330261136</v>
      </c>
      <c r="G5" s="17">
        <v>2604</v>
      </c>
      <c r="H5" s="17">
        <v>0.49131907133193498</v>
      </c>
      <c r="I5" s="17">
        <v>0.47018386338464946</v>
      </c>
      <c r="J5" s="17">
        <v>3.6972661725354079E-2</v>
      </c>
      <c r="K5" s="17">
        <v>1.5244035580614511E-3</v>
      </c>
      <c r="L5" s="5">
        <v>2.4913190713319349</v>
      </c>
      <c r="M5" s="17">
        <v>2866.4401940597186</v>
      </c>
      <c r="N5" s="17">
        <v>0.49218186946487785</v>
      </c>
      <c r="O5" s="17">
        <v>0.4693654196934261</v>
      </c>
      <c r="P5" s="17">
        <v>3.6937679341473767E-2</v>
      </c>
      <c r="Q5" s="17">
        <v>1.5150315002222811E-3</v>
      </c>
      <c r="R5" s="5">
        <v>2.4921818694648779</v>
      </c>
      <c r="S5" s="17">
        <v>2866.4401940597186</v>
      </c>
    </row>
    <row r="6" spans="1:19" x14ac:dyDescent="0.3">
      <c r="A6" t="s">
        <v>38</v>
      </c>
      <c r="B6" s="17">
        <v>0.45423728813559322</v>
      </c>
      <c r="C6" s="17">
        <v>0.49491525423728816</v>
      </c>
      <c r="D6" s="17">
        <v>5.0847457627118647E-2</v>
      </c>
      <c r="E6" s="17">
        <v>0</v>
      </c>
      <c r="F6" s="5">
        <v>0.49491525423728816</v>
      </c>
      <c r="G6" s="17">
        <v>295</v>
      </c>
      <c r="H6" s="17">
        <v>0.44085804563682296</v>
      </c>
      <c r="I6" s="17">
        <v>0.50780261282066252</v>
      </c>
      <c r="J6" s="17">
        <v>5.0847457627118647E-2</v>
      </c>
      <c r="K6" s="17">
        <v>4.9188391539596653E-4</v>
      </c>
      <c r="L6" s="5">
        <v>0.50780261282066252</v>
      </c>
      <c r="M6" s="17">
        <v>333.74234835837507</v>
      </c>
      <c r="N6" s="17">
        <v>0.44216710831739592</v>
      </c>
      <c r="O6" s="17">
        <v>0.50582347121694571</v>
      </c>
      <c r="P6" s="17">
        <v>5.1517536550262401E-2</v>
      </c>
      <c r="Q6" s="17">
        <v>4.9188391539596653E-4</v>
      </c>
      <c r="R6" s="5">
        <v>0.50582347121694571</v>
      </c>
      <c r="S6" s="17">
        <v>333.74234835837507</v>
      </c>
    </row>
    <row r="7" spans="1:19" x14ac:dyDescent="0.3">
      <c r="A7" t="s">
        <v>40</v>
      </c>
      <c r="B7" s="17">
        <v>0.33273381294964027</v>
      </c>
      <c r="C7" s="17">
        <v>0.58273381294964033</v>
      </c>
      <c r="D7" s="17">
        <v>7.1942446043165464E-2</v>
      </c>
      <c r="E7" s="17">
        <v>1.2589928057553957E-2</v>
      </c>
      <c r="F7" s="5">
        <v>0.58273381294964033</v>
      </c>
      <c r="G7" s="17">
        <v>556</v>
      </c>
      <c r="H7" s="17">
        <v>0.3556667131668626</v>
      </c>
      <c r="I7" s="17">
        <v>0.56092987106159942</v>
      </c>
      <c r="J7" s="17">
        <v>7.3457023854600526E-2</v>
      </c>
      <c r="K7" s="17">
        <v>9.9463919169373635E-3</v>
      </c>
      <c r="L7" s="5">
        <v>0.56092987106159942</v>
      </c>
      <c r="M7" s="17">
        <v>703.77279102384296</v>
      </c>
      <c r="N7" s="17">
        <v>0.3460189450239391</v>
      </c>
      <c r="O7" s="17">
        <v>0.57064490610291174</v>
      </c>
      <c r="P7" s="17">
        <v>7.199780885411991E-2</v>
      </c>
      <c r="Q7" s="17">
        <v>1.1338340019029211E-2</v>
      </c>
      <c r="R7" s="5">
        <v>0.57064490610291174</v>
      </c>
      <c r="S7" s="17">
        <v>703.77279102384296</v>
      </c>
    </row>
    <row r="8" spans="1:19" x14ac:dyDescent="0.3">
      <c r="A8" t="s">
        <v>42</v>
      </c>
      <c r="B8" s="17">
        <v>0.44103773584905659</v>
      </c>
      <c r="C8" s="17">
        <v>0.52358490566037741</v>
      </c>
      <c r="D8" s="17">
        <v>3.5377358490566037E-2</v>
      </c>
      <c r="E8" s="17">
        <v>0</v>
      </c>
      <c r="F8" s="5">
        <v>0.52358490566037741</v>
      </c>
      <c r="G8" s="17">
        <v>848</v>
      </c>
      <c r="H8" s="17">
        <v>0.4291907581508877</v>
      </c>
      <c r="I8" s="17">
        <v>0.53314415911052537</v>
      </c>
      <c r="J8" s="17">
        <v>3.7173198823190937E-2</v>
      </c>
      <c r="K8" s="17">
        <v>4.9188391539596653E-4</v>
      </c>
      <c r="L8" s="5">
        <v>0.53314415911052537</v>
      </c>
      <c r="M8" s="17">
        <v>959.36783528102387</v>
      </c>
      <c r="N8" s="17">
        <v>0.42896755603085934</v>
      </c>
      <c r="O8" s="17">
        <v>0.5344931226400349</v>
      </c>
      <c r="P8" s="17">
        <v>3.604743741370979E-2</v>
      </c>
      <c r="Q8" s="17">
        <v>4.9188391539596653E-4</v>
      </c>
      <c r="R8" s="5">
        <v>0.5344931226400349</v>
      </c>
      <c r="S8" s="17">
        <v>959.36783528102387</v>
      </c>
    </row>
    <row r="9" spans="1:19" x14ac:dyDescent="0.3">
      <c r="A9" t="s">
        <v>44</v>
      </c>
      <c r="B9" s="17">
        <v>0.33221281272221864</v>
      </c>
      <c r="C9" s="17">
        <v>0.55724351929665783</v>
      </c>
      <c r="D9" s="17">
        <v>9.4253022173379011E-2</v>
      </c>
      <c r="E9" s="17">
        <v>1.629064580774452E-2</v>
      </c>
      <c r="F9" s="5">
        <v>0.55724351929665783</v>
      </c>
      <c r="G9" s="17">
        <v>15469</v>
      </c>
      <c r="H9" s="17">
        <v>0.35094832416802496</v>
      </c>
      <c r="I9" s="17">
        <v>0.53984519475819426</v>
      </c>
      <c r="J9" s="17">
        <v>9.1731138398478754E-2</v>
      </c>
      <c r="K9" s="17">
        <v>1.7475342675302121E-2</v>
      </c>
      <c r="L9" s="5">
        <v>0.53984519475819426</v>
      </c>
      <c r="M9" s="17">
        <v>19035.110578653665</v>
      </c>
      <c r="N9" s="17">
        <v>0.35087635083950086</v>
      </c>
      <c r="O9" s="17">
        <v>0.53989228108766074</v>
      </c>
      <c r="P9" s="17">
        <v>9.1744153047027585E-2</v>
      </c>
      <c r="Q9" s="17">
        <v>1.7487215025810819E-2</v>
      </c>
      <c r="R9" s="5">
        <v>0.53989228108766074</v>
      </c>
      <c r="S9" s="17">
        <v>19035.110578653665</v>
      </c>
    </row>
    <row r="10" spans="1:19" x14ac:dyDescent="0.3">
      <c r="A10" t="s">
        <v>47</v>
      </c>
      <c r="B10" s="17">
        <v>0.3208791208791209</v>
      </c>
      <c r="C10" s="17">
        <v>0.62637362637362637</v>
      </c>
      <c r="D10" s="17">
        <v>5.2747252747252747E-2</v>
      </c>
      <c r="E10" s="17">
        <v>0</v>
      </c>
      <c r="F10" s="5">
        <v>0.62637362637362637</v>
      </c>
      <c r="G10" s="17">
        <v>455</v>
      </c>
      <c r="H10" s="17">
        <v>0.33588949520657929</v>
      </c>
      <c r="I10" s="17">
        <v>0.60920198525500091</v>
      </c>
      <c r="J10" s="17">
        <v>5.0415651965691269E-2</v>
      </c>
      <c r="K10" s="17">
        <v>4.492867572728293E-3</v>
      </c>
      <c r="L10" s="5">
        <v>0.60920198525500091</v>
      </c>
      <c r="M10" s="17">
        <v>550.91323269413851</v>
      </c>
      <c r="N10" s="17">
        <v>0.3305958406293571</v>
      </c>
      <c r="O10" s="17">
        <v>0.61326796282625817</v>
      </c>
      <c r="P10" s="17">
        <v>5.3963696795325214E-2</v>
      </c>
      <c r="Q10" s="17">
        <v>2.1724997490596286E-3</v>
      </c>
      <c r="R10" s="5">
        <v>0.61326796282625817</v>
      </c>
      <c r="S10" s="17">
        <v>550.9132326941384</v>
      </c>
    </row>
    <row r="11" spans="1:19" x14ac:dyDescent="0.3">
      <c r="A11" t="s">
        <v>49</v>
      </c>
      <c r="B11" s="17">
        <v>0.50918196994991649</v>
      </c>
      <c r="C11" s="17">
        <v>0.41736227045075125</v>
      </c>
      <c r="D11" s="17">
        <v>7.0116861435726208E-2</v>
      </c>
      <c r="E11" s="17">
        <v>3.3388981636060101E-3</v>
      </c>
      <c r="F11" s="5">
        <v>2.5091819699499167</v>
      </c>
      <c r="G11" s="17">
        <v>599</v>
      </c>
      <c r="H11" s="17">
        <v>0.4830424404626808</v>
      </c>
      <c r="I11" s="17">
        <v>0.44350182020855389</v>
      </c>
      <c r="J11" s="17">
        <v>6.9765940191437059E-2</v>
      </c>
      <c r="K11" s="17">
        <v>3.6897991373283428E-3</v>
      </c>
      <c r="L11" s="5">
        <v>2.4830424404626807</v>
      </c>
      <c r="M11" s="17">
        <v>723.69338125340244</v>
      </c>
      <c r="N11" s="17">
        <v>0.50212360942769041</v>
      </c>
      <c r="O11" s="17">
        <v>0.42031188249793</v>
      </c>
      <c r="P11" s="17">
        <v>7.3617211036751021E-2</v>
      </c>
      <c r="Q11" s="17">
        <v>3.9472970376287064E-3</v>
      </c>
      <c r="R11" s="5">
        <v>2.5021236094276906</v>
      </c>
      <c r="S11" s="17">
        <v>723.69338125340244</v>
      </c>
    </row>
    <row r="12" spans="1:19" x14ac:dyDescent="0.3">
      <c r="A12" t="s">
        <v>51</v>
      </c>
      <c r="B12" s="17">
        <v>0.35368453105968334</v>
      </c>
      <c r="C12" s="17">
        <v>0.60079171741778314</v>
      </c>
      <c r="D12" s="17">
        <v>3.0602923264311816E-2</v>
      </c>
      <c r="E12" s="17">
        <v>1.4920828258221681E-2</v>
      </c>
      <c r="F12" s="5">
        <v>0.60079171741778314</v>
      </c>
      <c r="G12" s="17">
        <v>6568</v>
      </c>
      <c r="H12" s="17">
        <v>0.36298352879724266</v>
      </c>
      <c r="I12" s="17">
        <v>0.58807385130551038</v>
      </c>
      <c r="J12" s="17">
        <v>3.2126619652081856E-2</v>
      </c>
      <c r="K12" s="17">
        <v>1.6816000245165E-2</v>
      </c>
      <c r="L12" s="5">
        <v>0.58807385130551038</v>
      </c>
      <c r="M12" s="17">
        <v>7952.5233238134097</v>
      </c>
      <c r="N12" s="17">
        <v>0.36340125080991947</v>
      </c>
      <c r="O12" s="17">
        <v>0.58768605387041495</v>
      </c>
      <c r="P12" s="17">
        <v>3.1819367312384279E-2</v>
      </c>
      <c r="Q12" s="17">
        <v>1.7093328007281309E-2</v>
      </c>
      <c r="R12" s="5">
        <v>0.58768605387041495</v>
      </c>
      <c r="S12" s="17">
        <v>7952.5233238134097</v>
      </c>
    </row>
    <row r="13" spans="1:19" x14ac:dyDescent="0.3">
      <c r="A13" t="s">
        <v>53</v>
      </c>
      <c r="B13" s="17">
        <v>0.31732235437633427</v>
      </c>
      <c r="C13" s="17">
        <v>0.60841720036596525</v>
      </c>
      <c r="D13" s="17">
        <v>7.1363220494053067E-2</v>
      </c>
      <c r="E13" s="17">
        <v>2.8972247636474533E-3</v>
      </c>
      <c r="F13" s="5">
        <v>0.60841720036596525</v>
      </c>
      <c r="G13" s="17">
        <v>6558</v>
      </c>
      <c r="H13" s="17">
        <v>0.32361126430436515</v>
      </c>
      <c r="I13" s="17">
        <v>0.60219725743907904</v>
      </c>
      <c r="J13" s="17">
        <v>7.1756541117391895E-2</v>
      </c>
      <c r="K13" s="17">
        <v>2.4349371391639185E-3</v>
      </c>
      <c r="L13" s="5">
        <v>0.60219725743907904</v>
      </c>
      <c r="M13" s="17">
        <v>7803.0761839396018</v>
      </c>
      <c r="N13" s="17">
        <v>0.3240132181524803</v>
      </c>
      <c r="O13" s="17">
        <v>0.60177438966541363</v>
      </c>
      <c r="P13" s="17">
        <v>7.1827827664042887E-2</v>
      </c>
      <c r="Q13" s="17">
        <v>2.3845645180631996E-3</v>
      </c>
      <c r="R13" s="5">
        <v>0.60177438966541363</v>
      </c>
      <c r="S13" s="17">
        <v>7803.0761839396018</v>
      </c>
    </row>
    <row r="14" spans="1:19" x14ac:dyDescent="0.3">
      <c r="A14" t="s">
        <v>56</v>
      </c>
      <c r="B14" s="17">
        <v>0.35069235400361226</v>
      </c>
      <c r="C14" s="17">
        <v>0.61137868753762792</v>
      </c>
      <c r="D14" s="17">
        <v>3.7928958458759786E-2</v>
      </c>
      <c r="E14" s="17">
        <v>0</v>
      </c>
      <c r="F14" s="5">
        <v>0.61137868753762792</v>
      </c>
      <c r="G14" s="17">
        <v>3322</v>
      </c>
      <c r="H14" s="17">
        <v>0.35833613426755262</v>
      </c>
      <c r="I14" s="17">
        <v>0.60038278921338684</v>
      </c>
      <c r="J14" s="17">
        <v>3.9747334187772168E-2</v>
      </c>
      <c r="K14" s="17">
        <v>1.5337423312883436E-3</v>
      </c>
      <c r="L14" s="5">
        <v>0.60038278921338684</v>
      </c>
      <c r="M14" s="17">
        <v>4024.0483046911286</v>
      </c>
      <c r="N14" s="17">
        <v>0.35372056902103693</v>
      </c>
      <c r="O14" s="17">
        <v>0.60595769557036305</v>
      </c>
      <c r="P14" s="17">
        <v>3.8787993077311726E-2</v>
      </c>
      <c r="Q14" s="17">
        <v>1.5337423312883436E-3</v>
      </c>
      <c r="R14" s="5">
        <v>0.60595769557036305</v>
      </c>
      <c r="S14" s="17">
        <v>4024.0483046911286</v>
      </c>
    </row>
    <row r="15" spans="1:19" x14ac:dyDescent="0.3">
      <c r="A15" t="s">
        <v>59</v>
      </c>
      <c r="B15" s="17">
        <v>0.38303821062441751</v>
      </c>
      <c r="C15" s="17">
        <v>0.55778191985088532</v>
      </c>
      <c r="D15" s="17">
        <v>4.8928238583410999E-2</v>
      </c>
      <c r="E15" s="17">
        <v>1.0251630941286114E-2</v>
      </c>
      <c r="F15" s="5">
        <v>0.55778191985088532</v>
      </c>
      <c r="G15" s="17">
        <v>2146</v>
      </c>
      <c r="H15" s="17">
        <v>0.37858638424963847</v>
      </c>
      <c r="I15" s="17">
        <v>0.56205083323358218</v>
      </c>
      <c r="J15" s="17">
        <v>4.8099068356092976E-2</v>
      </c>
      <c r="K15" s="17">
        <v>1.1263714160686498E-2</v>
      </c>
      <c r="L15" s="5">
        <v>0.56205083323358218</v>
      </c>
      <c r="M15" s="17">
        <v>2663.4198606271775</v>
      </c>
      <c r="N15" s="17">
        <v>0.3809668955075397</v>
      </c>
      <c r="O15" s="17">
        <v>0.55958732053132021</v>
      </c>
      <c r="P15" s="17">
        <v>4.8236942385621408E-2</v>
      </c>
      <c r="Q15" s="17">
        <v>1.1208841575518691E-2</v>
      </c>
      <c r="R15" s="5">
        <v>0.55958732053132021</v>
      </c>
      <c r="S15" s="17">
        <v>2663.4198606271775</v>
      </c>
    </row>
    <row r="16" spans="1:19" x14ac:dyDescent="0.3">
      <c r="A16" t="s">
        <v>62</v>
      </c>
      <c r="B16" s="17">
        <v>0.36956521739130432</v>
      </c>
      <c r="C16" s="17">
        <v>0.5714285714285714</v>
      </c>
      <c r="D16" s="17">
        <v>5.9006211180124224E-2</v>
      </c>
      <c r="E16" s="17">
        <v>0</v>
      </c>
      <c r="F16" s="5">
        <v>0.5714285714285714</v>
      </c>
      <c r="G16" s="17">
        <v>322</v>
      </c>
      <c r="H16" s="17">
        <v>0.36676475601644193</v>
      </c>
      <c r="I16" s="17">
        <v>0.57477230454577477</v>
      </c>
      <c r="J16" s="17">
        <v>5.810664149961943E-2</v>
      </c>
      <c r="K16" s="17">
        <v>3.5629793816373869E-4</v>
      </c>
      <c r="L16" s="5">
        <v>0.57477230454577477</v>
      </c>
      <c r="M16" s="17">
        <v>367.03415147972134</v>
      </c>
      <c r="N16" s="17">
        <v>0.35938573842732624</v>
      </c>
      <c r="O16" s="17">
        <v>0.5803500402723869</v>
      </c>
      <c r="P16" s="17">
        <v>6.021062384689603E-2</v>
      </c>
      <c r="Q16" s="17">
        <v>5.3597453390885317E-5</v>
      </c>
      <c r="R16" s="5">
        <v>0.5803500402723869</v>
      </c>
      <c r="S16" s="17">
        <v>367.03415147972134</v>
      </c>
    </row>
    <row r="17" spans="1:19" x14ac:dyDescent="0.3">
      <c r="A17" t="s">
        <v>64</v>
      </c>
      <c r="B17" s="17">
        <v>0.30955993930197268</v>
      </c>
      <c r="C17" s="17">
        <v>0.60495700556398579</v>
      </c>
      <c r="D17" s="17">
        <v>8.2195245321193725E-2</v>
      </c>
      <c r="E17" s="17">
        <v>3.2878098128477492E-3</v>
      </c>
      <c r="F17" s="5">
        <v>0.60495700556398579</v>
      </c>
      <c r="G17" s="17">
        <v>3954</v>
      </c>
      <c r="H17" s="17">
        <v>0.31120418848167541</v>
      </c>
      <c r="I17" s="17">
        <v>0.60356020942408373</v>
      </c>
      <c r="J17" s="17">
        <v>7.9581151832460728E-2</v>
      </c>
      <c r="K17" s="17">
        <v>5.6544502617801046E-3</v>
      </c>
      <c r="L17" s="5">
        <v>0.60356020942408373</v>
      </c>
      <c r="M17" s="17">
        <v>4775</v>
      </c>
      <c r="N17" s="17">
        <v>0.31120418848167541</v>
      </c>
      <c r="O17" s="17">
        <v>0.60356020942408373</v>
      </c>
      <c r="P17" s="17">
        <v>7.9581151832460728E-2</v>
      </c>
      <c r="Q17" s="17">
        <v>5.6544502617801046E-3</v>
      </c>
      <c r="R17" s="5">
        <v>0.60356020942408373</v>
      </c>
      <c r="S17" s="17">
        <v>4775</v>
      </c>
    </row>
    <row r="18" spans="1:19" x14ac:dyDescent="0.3">
      <c r="A18" t="s">
        <v>67</v>
      </c>
      <c r="B18" s="17">
        <v>0.46585648148148145</v>
      </c>
      <c r="C18" s="17">
        <v>0.50694444444444442</v>
      </c>
      <c r="D18" s="17">
        <v>2.4884259259259259E-2</v>
      </c>
      <c r="E18" s="17">
        <v>2.3148148148148147E-3</v>
      </c>
      <c r="F18" s="5">
        <v>0.50694444444444442</v>
      </c>
      <c r="G18" s="17">
        <v>1728</v>
      </c>
      <c r="H18" s="17">
        <v>0.46028462298694139</v>
      </c>
      <c r="I18" s="17">
        <v>0.50970885583746472</v>
      </c>
      <c r="J18" s="17">
        <v>2.7499311428664006E-2</v>
      </c>
      <c r="K18" s="17">
        <v>2.5072097469297817E-3</v>
      </c>
      <c r="L18" s="5">
        <v>0.50970885583746472</v>
      </c>
      <c r="M18" s="17">
        <v>1932.5870841487281</v>
      </c>
      <c r="N18" s="17">
        <v>0.45853462274122125</v>
      </c>
      <c r="O18" s="17">
        <v>0.51158341936709961</v>
      </c>
      <c r="P18" s="17">
        <v>2.7440446585158589E-2</v>
      </c>
      <c r="Q18" s="17">
        <v>2.4415113065204747E-3</v>
      </c>
      <c r="R18" s="5">
        <v>0.51158341936709961</v>
      </c>
      <c r="S18" s="17">
        <v>1932.5870841487281</v>
      </c>
    </row>
    <row r="19" spans="1:19" x14ac:dyDescent="0.3">
      <c r="A19" t="s">
        <v>69</v>
      </c>
      <c r="B19" s="17">
        <v>0.64050056882821393</v>
      </c>
      <c r="C19" s="17">
        <v>0.32309442548350398</v>
      </c>
      <c r="D19" s="17">
        <v>3.5267349260523322E-2</v>
      </c>
      <c r="E19" s="17">
        <v>1.1376564277588168E-3</v>
      </c>
      <c r="F19" s="5">
        <v>2.6405005688282142</v>
      </c>
      <c r="G19" s="17">
        <v>879</v>
      </c>
      <c r="H19" s="17">
        <v>0.62892235939277596</v>
      </c>
      <c r="I19" s="17">
        <v>0.33372884670079633</v>
      </c>
      <c r="J19" s="17">
        <v>3.5403445854664387E-2</v>
      </c>
      <c r="K19" s="17">
        <v>1.9453480517633674E-3</v>
      </c>
      <c r="L19" s="5">
        <v>2.6289223593927762</v>
      </c>
      <c r="M19" s="17">
        <v>1032.2201834862385</v>
      </c>
      <c r="N19" s="17">
        <v>0.63394684893142483</v>
      </c>
      <c r="O19" s="17">
        <v>0.32815194411882509</v>
      </c>
      <c r="P19" s="17">
        <v>3.5872101267404054E-2</v>
      </c>
      <c r="Q19" s="17">
        <v>2.0291056823459729E-3</v>
      </c>
      <c r="R19" s="5">
        <v>2.6339468489314246</v>
      </c>
      <c r="S19" s="17">
        <v>1032.2201834862385</v>
      </c>
    </row>
    <row r="20" spans="1:19" x14ac:dyDescent="0.3">
      <c r="A20" t="s">
        <v>71</v>
      </c>
      <c r="B20" s="17">
        <v>0.58784425451092115</v>
      </c>
      <c r="C20" s="17">
        <v>0.38271604938271603</v>
      </c>
      <c r="D20" s="17">
        <v>2.7540360873694207E-2</v>
      </c>
      <c r="E20" s="17">
        <v>1.8993352326685661E-3</v>
      </c>
      <c r="F20" s="5">
        <v>2.5878442545109213</v>
      </c>
      <c r="G20" s="17">
        <v>1053</v>
      </c>
      <c r="H20" s="17">
        <v>0.58155719544721474</v>
      </c>
      <c r="I20" s="17">
        <v>0.38692378833294888</v>
      </c>
      <c r="J20" s="17">
        <v>2.9003638509034049E-2</v>
      </c>
      <c r="K20" s="17">
        <v>2.5153777108023892E-3</v>
      </c>
      <c r="L20" s="5">
        <v>2.581557195447215</v>
      </c>
      <c r="M20" s="17">
        <v>1226.0381335392017</v>
      </c>
      <c r="N20" s="17">
        <v>0.58054377243317845</v>
      </c>
      <c r="O20" s="17">
        <v>0.3883380440287037</v>
      </c>
      <c r="P20" s="17">
        <v>2.8533479464615111E-2</v>
      </c>
      <c r="Q20" s="17">
        <v>2.5847040735028051E-3</v>
      </c>
      <c r="R20" s="5">
        <v>2.5805437724331783</v>
      </c>
      <c r="S20" s="17">
        <v>1226.0381335392017</v>
      </c>
    </row>
    <row r="21" spans="1:19" x14ac:dyDescent="0.3">
      <c r="A21" t="s">
        <v>74</v>
      </c>
      <c r="B21" s="17">
        <v>0.34134615384615385</v>
      </c>
      <c r="C21" s="17">
        <v>0.609375</v>
      </c>
      <c r="D21" s="17">
        <v>4.9278846153846152E-2</v>
      </c>
      <c r="E21" s="17">
        <v>0</v>
      </c>
      <c r="F21" s="5">
        <v>0.609375</v>
      </c>
      <c r="G21" s="17">
        <v>832</v>
      </c>
      <c r="H21" s="17">
        <v>0.34230583963242922</v>
      </c>
      <c r="I21" s="17">
        <v>0.60363078034682083</v>
      </c>
      <c r="J21" s="17">
        <v>5.4063380020749958E-2</v>
      </c>
      <c r="K21" s="17">
        <v>0</v>
      </c>
      <c r="L21" s="5">
        <v>0.60363078034682083</v>
      </c>
      <c r="M21" s="17">
        <v>1000.9457579972184</v>
      </c>
      <c r="N21" s="17">
        <v>0.33184248116867687</v>
      </c>
      <c r="O21" s="17">
        <v>0.61485360038964421</v>
      </c>
      <c r="P21" s="17">
        <v>5.3460419255000884E-2</v>
      </c>
      <c r="Q21" s="17">
        <v>-1.5650081332186375E-4</v>
      </c>
      <c r="R21" s="5">
        <v>0.61485360038964421</v>
      </c>
      <c r="S21" s="17">
        <v>1000.9457579972183</v>
      </c>
    </row>
    <row r="22" spans="1:19" x14ac:dyDescent="0.3">
      <c r="A22" t="s">
        <v>76</v>
      </c>
      <c r="B22" s="17">
        <v>0.45829823083403537</v>
      </c>
      <c r="C22" s="17">
        <v>0.47851727042965458</v>
      </c>
      <c r="D22" s="17">
        <v>6.3184498736310019E-2</v>
      </c>
      <c r="E22" s="17">
        <v>0</v>
      </c>
      <c r="F22" s="5">
        <v>0.47851727042965458</v>
      </c>
      <c r="G22" s="17">
        <v>1187</v>
      </c>
      <c r="H22" s="17">
        <v>0.44596315943638293</v>
      </c>
      <c r="I22" s="17">
        <v>0.49139143563413928</v>
      </c>
      <c r="J22" s="17">
        <v>6.1282124343316306E-2</v>
      </c>
      <c r="K22" s="17">
        <v>1.3632805861614049E-3</v>
      </c>
      <c r="L22" s="5">
        <v>0.49139143563413928</v>
      </c>
      <c r="M22" s="17">
        <v>1437.0333508178639</v>
      </c>
      <c r="N22" s="17">
        <v>0.4594079924371946</v>
      </c>
      <c r="O22" s="17">
        <v>0.47464344815291731</v>
      </c>
      <c r="P22" s="17">
        <v>6.4607683211405031E-2</v>
      </c>
      <c r="Q22" s="17">
        <v>1.3408761984831288E-3</v>
      </c>
      <c r="R22" s="5">
        <v>0.47464344815291731</v>
      </c>
      <c r="S22" s="17">
        <v>1437.0333508178639</v>
      </c>
    </row>
    <row r="23" spans="1:19" x14ac:dyDescent="0.3">
      <c r="A23" t="s">
        <v>79</v>
      </c>
      <c r="B23" s="17">
        <v>0.37788018433179721</v>
      </c>
      <c r="C23" s="17">
        <v>0.58525345622119818</v>
      </c>
      <c r="D23" s="17">
        <v>3.6866359447004608E-2</v>
      </c>
      <c r="E23" s="17">
        <v>0</v>
      </c>
      <c r="F23" s="5">
        <v>0.58525345622119818</v>
      </c>
      <c r="G23" s="17">
        <v>2170</v>
      </c>
      <c r="H23" s="17">
        <v>0.37775754175213322</v>
      </c>
      <c r="I23" s="17">
        <v>0.5809578998684658</v>
      </c>
      <c r="J23" s="17">
        <v>3.7957878406014389E-2</v>
      </c>
      <c r="K23" s="17">
        <v>3.3266799733865605E-3</v>
      </c>
      <c r="L23" s="5">
        <v>0.5809578998684658</v>
      </c>
      <c r="M23" s="17">
        <v>2668.9934533551555</v>
      </c>
      <c r="N23" s="17">
        <v>0.37649833265054433</v>
      </c>
      <c r="O23" s="17">
        <v>0.5837392995917402</v>
      </c>
      <c r="P23" s="17">
        <v>3.6435687784328867E-2</v>
      </c>
      <c r="Q23" s="17">
        <v>3.3266799733865605E-3</v>
      </c>
      <c r="R23" s="5">
        <v>0.5837392995917402</v>
      </c>
      <c r="S23" s="17">
        <v>2668.9934533551555</v>
      </c>
    </row>
    <row r="24" spans="1:19" x14ac:dyDescent="0.3">
      <c r="A24" t="s">
        <v>81</v>
      </c>
      <c r="B24" s="17">
        <v>0.28014184397163122</v>
      </c>
      <c r="C24" s="17">
        <v>0.68794326241134751</v>
      </c>
      <c r="D24" s="17">
        <v>3.1914893617021274E-2</v>
      </c>
      <c r="E24" s="17">
        <v>0</v>
      </c>
      <c r="F24" s="5">
        <v>0.68794326241134751</v>
      </c>
      <c r="G24" s="17">
        <v>282</v>
      </c>
      <c r="H24" s="17">
        <v>0.30224452192782258</v>
      </c>
      <c r="I24" s="17">
        <v>0.66005243272050307</v>
      </c>
      <c r="J24" s="17">
        <v>3.3210177778946137E-2</v>
      </c>
      <c r="K24" s="17">
        <v>4.4928675727282947E-3</v>
      </c>
      <c r="L24" s="5">
        <v>0.66005243272050307</v>
      </c>
      <c r="M24" s="17">
        <v>341.44512443900447</v>
      </c>
      <c r="N24" s="17">
        <v>0.28985856372186736</v>
      </c>
      <c r="O24" s="17">
        <v>0.6748375988639792</v>
      </c>
      <c r="P24" s="17">
        <v>3.3131337665093741E-2</v>
      </c>
      <c r="Q24" s="17">
        <v>2.172499749059629E-3</v>
      </c>
      <c r="R24" s="5">
        <v>0.6748375988639792</v>
      </c>
      <c r="S24" s="17">
        <v>341.44512443900447</v>
      </c>
    </row>
    <row r="25" spans="1:19" x14ac:dyDescent="0.3">
      <c r="A25" t="s">
        <v>83</v>
      </c>
      <c r="B25" s="17">
        <v>0.36162988115449918</v>
      </c>
      <c r="C25" s="17">
        <v>0.54838709677419351</v>
      </c>
      <c r="D25" s="17">
        <v>8.9983022071307303E-2</v>
      </c>
      <c r="E25" s="17">
        <v>0</v>
      </c>
      <c r="F25" s="5">
        <v>0.54838709677419351</v>
      </c>
      <c r="G25" s="17">
        <v>1178</v>
      </c>
      <c r="H25" s="17">
        <v>0.37832671531882178</v>
      </c>
      <c r="I25" s="17">
        <v>0.53374187154008368</v>
      </c>
      <c r="J25" s="17">
        <v>8.7735130329386235E-2</v>
      </c>
      <c r="K25" s="17">
        <v>1.9628281170831866E-4</v>
      </c>
      <c r="L25" s="5">
        <v>0.53374187154008368</v>
      </c>
      <c r="M25" s="17">
        <v>1489.1108987607554</v>
      </c>
      <c r="N25" s="17">
        <v>0.37509939989554142</v>
      </c>
      <c r="O25" s="17">
        <v>0.53602347043715282</v>
      </c>
      <c r="P25" s="17">
        <v>9.0015270049942378E-2</v>
      </c>
      <c r="Q25" s="17">
        <v>-1.1381403826364112E-3</v>
      </c>
      <c r="R25" s="5">
        <v>0.53602347043715282</v>
      </c>
      <c r="S25" s="17">
        <v>1489.1108987607552</v>
      </c>
    </row>
    <row r="26" spans="1:19" x14ac:dyDescent="0.3">
      <c r="A26" t="s">
        <v>86</v>
      </c>
      <c r="B26" s="17">
        <v>0.35520361990950228</v>
      </c>
      <c r="C26" s="17">
        <v>0.56923076923076921</v>
      </c>
      <c r="D26" s="17">
        <v>7.3303167420814483E-2</v>
      </c>
      <c r="E26" s="17">
        <v>2.2624434389140274E-3</v>
      </c>
      <c r="F26" s="5">
        <v>0.56923076923076921</v>
      </c>
      <c r="G26" s="17">
        <v>2210</v>
      </c>
      <c r="H26" s="17">
        <v>0.35920820548012061</v>
      </c>
      <c r="I26" s="17">
        <v>0.56780067582123017</v>
      </c>
      <c r="J26" s="17">
        <v>7.1181402081661765E-2</v>
      </c>
      <c r="K26" s="17">
        <v>1.8097166169874406E-3</v>
      </c>
      <c r="L26" s="5">
        <v>0.56780067582123017</v>
      </c>
      <c r="M26" s="17">
        <v>2762.8635075049983</v>
      </c>
      <c r="N26" s="17">
        <v>0.35840460782981309</v>
      </c>
      <c r="O26" s="17">
        <v>0.56851884261772834</v>
      </c>
      <c r="P26" s="17">
        <v>7.1249568751866915E-2</v>
      </c>
      <c r="Q26" s="17">
        <v>1.8269808005918044E-3</v>
      </c>
      <c r="R26" s="5">
        <v>0.56851884261772834</v>
      </c>
      <c r="S26" s="17">
        <v>2762.8635075049983</v>
      </c>
    </row>
    <row r="27" spans="1:19" x14ac:dyDescent="0.3">
      <c r="A27" t="s">
        <v>89</v>
      </c>
      <c r="B27" s="17">
        <v>0.48066875653082547</v>
      </c>
      <c r="C27" s="17">
        <v>0.49007314524555906</v>
      </c>
      <c r="D27" s="17">
        <v>2.4033437826541274E-2</v>
      </c>
      <c r="E27" s="17">
        <v>5.2246603970741903E-3</v>
      </c>
      <c r="F27" s="5">
        <v>0.49007314524555906</v>
      </c>
      <c r="G27" s="17">
        <v>957</v>
      </c>
      <c r="H27" s="17">
        <v>0.47563871228803239</v>
      </c>
      <c r="I27" s="17">
        <v>0.49343480983171478</v>
      </c>
      <c r="J27" s="17">
        <v>2.4564243995818351E-2</v>
      </c>
      <c r="K27" s="17">
        <v>6.362233884434544E-3</v>
      </c>
      <c r="L27" s="5">
        <v>0.49343480983171478</v>
      </c>
      <c r="M27" s="17">
        <v>1040.3373608266256</v>
      </c>
      <c r="N27" s="17">
        <v>0.47799710153329905</v>
      </c>
      <c r="O27" s="17">
        <v>0.49147572596773159</v>
      </c>
      <c r="P27" s="17">
        <v>2.4084123911023676E-2</v>
      </c>
      <c r="Q27" s="17">
        <v>6.4430485879457891E-3</v>
      </c>
      <c r="R27" s="5">
        <v>0.49147572596773159</v>
      </c>
      <c r="S27" s="17">
        <v>1040.3373608266256</v>
      </c>
    </row>
    <row r="28" spans="1:19" x14ac:dyDescent="0.3">
      <c r="A28" t="s">
        <v>92</v>
      </c>
      <c r="B28" s="17">
        <v>0.39544807965860596</v>
      </c>
      <c r="C28" s="17">
        <v>0.53911806543385488</v>
      </c>
      <c r="D28" s="17">
        <v>6.5433854907539113E-2</v>
      </c>
      <c r="E28" s="17">
        <v>0</v>
      </c>
      <c r="F28" s="5">
        <v>0.53911806543385488</v>
      </c>
      <c r="G28" s="17">
        <v>703</v>
      </c>
      <c r="H28" s="17">
        <v>0.38727611091468711</v>
      </c>
      <c r="I28" s="17">
        <v>0.54523224167276496</v>
      </c>
      <c r="J28" s="17">
        <v>6.7491647412547942E-2</v>
      </c>
      <c r="K28" s="17">
        <v>0</v>
      </c>
      <c r="L28" s="5">
        <v>0.54523224167276496</v>
      </c>
      <c r="M28" s="17">
        <v>845.75104311543805</v>
      </c>
      <c r="N28" s="17">
        <v>0.38594440698112897</v>
      </c>
      <c r="O28" s="17">
        <v>0.54459666582349897</v>
      </c>
      <c r="P28" s="17">
        <v>6.961542800869383E-2</v>
      </c>
      <c r="Q28" s="17">
        <v>-1.5650081332186372E-4</v>
      </c>
      <c r="R28" s="5">
        <v>0.54459666582349897</v>
      </c>
      <c r="S28" s="17">
        <v>845.75104311543816</v>
      </c>
    </row>
    <row r="29" spans="1:19" x14ac:dyDescent="0.3">
      <c r="A29" t="s">
        <v>94</v>
      </c>
      <c r="B29" s="17">
        <v>0.5140845070422535</v>
      </c>
      <c r="C29" s="17">
        <v>0.45070422535211269</v>
      </c>
      <c r="D29" s="17">
        <v>3.5211267605633804E-2</v>
      </c>
      <c r="E29" s="17">
        <v>0</v>
      </c>
      <c r="F29" s="5">
        <v>2.5140845070422535</v>
      </c>
      <c r="G29" s="17">
        <v>142</v>
      </c>
      <c r="H29" s="17">
        <v>0.48849718403568448</v>
      </c>
      <c r="I29" s="17">
        <v>0.47156391442467177</v>
      </c>
      <c r="J29" s="17">
        <v>3.661222156625716E-2</v>
      </c>
      <c r="K29" s="17">
        <v>3.3266799733865605E-3</v>
      </c>
      <c r="L29" s="5">
        <v>2.4884971840356847</v>
      </c>
      <c r="M29" s="17">
        <v>174.65302782324059</v>
      </c>
      <c r="N29" s="17">
        <v>0.51270265536100057</v>
      </c>
      <c r="O29" s="17">
        <v>0.44919006872265477</v>
      </c>
      <c r="P29" s="17">
        <v>3.4780595942958063E-2</v>
      </c>
      <c r="Q29" s="17">
        <v>3.3266799733865605E-3</v>
      </c>
      <c r="R29" s="5">
        <v>2.5127026553610006</v>
      </c>
      <c r="S29" s="17">
        <v>174.65302782324059</v>
      </c>
    </row>
    <row r="30" spans="1:19" x14ac:dyDescent="0.3">
      <c r="A30" t="s">
        <v>96</v>
      </c>
      <c r="B30" s="17">
        <v>0.4155011655011655</v>
      </c>
      <c r="C30" s="17">
        <v>0.52156177156177153</v>
      </c>
      <c r="D30" s="17">
        <v>5.5944055944055944E-2</v>
      </c>
      <c r="E30" s="17">
        <v>6.993006993006993E-3</v>
      </c>
      <c r="F30" s="5">
        <v>0.52156177156177153</v>
      </c>
      <c r="G30" s="17">
        <v>1716</v>
      </c>
      <c r="H30" s="17">
        <v>0.41884530004499065</v>
      </c>
      <c r="I30" s="17">
        <v>0.51659668437932027</v>
      </c>
      <c r="J30" s="17">
        <v>5.7986309898679748E-2</v>
      </c>
      <c r="K30" s="17">
        <v>6.5717056770092531E-3</v>
      </c>
      <c r="L30" s="5">
        <v>0.51659668437932027</v>
      </c>
      <c r="M30" s="17">
        <v>2034.47035172496</v>
      </c>
      <c r="N30" s="17">
        <v>0.42332245992135648</v>
      </c>
      <c r="O30" s="17">
        <v>0.51286393223790561</v>
      </c>
      <c r="P30" s="17">
        <v>5.673800443074218E-2</v>
      </c>
      <c r="Q30" s="17">
        <v>7.0756034099957931E-3</v>
      </c>
      <c r="R30" s="5">
        <v>0.51286393223790561</v>
      </c>
      <c r="S30" s="17">
        <v>2034.47035172496</v>
      </c>
    </row>
    <row r="31" spans="1:19" x14ac:dyDescent="0.3">
      <c r="A31" s="2" t="s">
        <v>102</v>
      </c>
      <c r="B31" s="17">
        <v>0.35115384615384615</v>
      </c>
      <c r="C31" s="17">
        <v>5.45E-2</v>
      </c>
      <c r="D31" s="17">
        <v>0.58599038461538466</v>
      </c>
      <c r="E31" s="17">
        <v>8.3557692307692309E-3</v>
      </c>
      <c r="F31" s="5">
        <v>5.45E-2</v>
      </c>
      <c r="G31" s="17">
        <v>104000</v>
      </c>
      <c r="H31" s="17">
        <v>0.35653130917506909</v>
      </c>
      <c r="I31" s="17">
        <v>0.57904575396118929</v>
      </c>
      <c r="J31" s="17">
        <v>5.4906371890527141E-2</v>
      </c>
      <c r="K31" s="17">
        <v>9.5165649732144308E-3</v>
      </c>
      <c r="L31" s="5">
        <v>0.57904575396118929</v>
      </c>
      <c r="M31" s="17">
        <v>123574</v>
      </c>
      <c r="N31" s="17">
        <v>0.35653130917506926</v>
      </c>
      <c r="O31" s="17">
        <v>0.5790457539611894</v>
      </c>
      <c r="P31" s="17">
        <v>5.4906371890527141E-2</v>
      </c>
      <c r="Q31" s="17">
        <v>9.5165649732144274E-3</v>
      </c>
      <c r="R31" s="5">
        <v>0.5790457539611894</v>
      </c>
      <c r="S31" s="17">
        <v>123574</v>
      </c>
    </row>
    <row r="32" spans="1:19" x14ac:dyDescent="0.3">
      <c r="B32" s="17"/>
      <c r="C32" s="17"/>
      <c r="D32" s="17"/>
      <c r="E32" s="17"/>
      <c r="F32" s="17"/>
      <c r="G32" s="17"/>
    </row>
    <row r="33" spans="1:7" x14ac:dyDescent="0.3">
      <c r="B33" s="17"/>
      <c r="C33" s="17"/>
      <c r="D33" s="17"/>
      <c r="E33" s="17"/>
      <c r="F33" s="17"/>
      <c r="G33" s="17"/>
    </row>
    <row r="34" spans="1:7" x14ac:dyDescent="0.3">
      <c r="A34" s="1"/>
    </row>
    <row r="65" spans="1:7" x14ac:dyDescent="0.3">
      <c r="B65" s="17"/>
      <c r="C65" s="17"/>
      <c r="D65" s="17"/>
      <c r="E65" s="17"/>
      <c r="F65" s="17"/>
      <c r="G65" s="17"/>
    </row>
    <row r="66" spans="1:7" x14ac:dyDescent="0.3">
      <c r="B66" s="17"/>
      <c r="C66" s="17"/>
      <c r="D66" s="17"/>
      <c r="E66" s="17"/>
      <c r="F66" s="17"/>
      <c r="G66" s="17"/>
    </row>
    <row r="67" spans="1:7" x14ac:dyDescent="0.3">
      <c r="A67" s="1"/>
    </row>
    <row r="98" spans="2:7" x14ac:dyDescent="0.3">
      <c r="B98" s="17"/>
      <c r="C98" s="17"/>
      <c r="D98" s="17"/>
      <c r="E98" s="17"/>
      <c r="F98" s="17"/>
      <c r="G98" s="17"/>
    </row>
    <row r="99" spans="2:7" x14ac:dyDescent="0.3">
      <c r="B99" s="17"/>
      <c r="C99" s="17"/>
      <c r="D99" s="17"/>
      <c r="E99" s="17"/>
      <c r="F99" s="17"/>
      <c r="G99" s="17"/>
    </row>
    <row r="100" spans="2:7" x14ac:dyDescent="0.3">
      <c r="B100" s="17"/>
      <c r="C100" s="17"/>
      <c r="D100" s="17"/>
      <c r="E100" s="17"/>
      <c r="F100" s="17"/>
      <c r="G100" s="17"/>
    </row>
    <row r="101" spans="2:7" x14ac:dyDescent="0.3">
      <c r="B101" s="17"/>
      <c r="C101" s="17"/>
      <c r="D101" s="17"/>
      <c r="E101" s="17"/>
      <c r="F101" s="17"/>
      <c r="G101" s="17"/>
    </row>
    <row r="102" spans="2:7" x14ac:dyDescent="0.3">
      <c r="B102" s="17"/>
      <c r="C102" s="17"/>
      <c r="D102" s="17"/>
      <c r="E102" s="17"/>
      <c r="F102" s="17"/>
      <c r="G102" s="17"/>
    </row>
    <row r="103" spans="2:7" x14ac:dyDescent="0.3">
      <c r="B103" s="17"/>
      <c r="C103" s="17"/>
      <c r="D103" s="17"/>
      <c r="E103" s="17"/>
      <c r="F103" s="17"/>
      <c r="G103" s="17"/>
    </row>
    <row r="104" spans="2:7" x14ac:dyDescent="0.3">
      <c r="B104" s="17"/>
      <c r="C104" s="17"/>
      <c r="D104" s="17"/>
      <c r="E104" s="17"/>
      <c r="F104" s="17"/>
      <c r="G104" s="17"/>
    </row>
    <row r="105" spans="2:7" x14ac:dyDescent="0.3">
      <c r="B105" s="17"/>
      <c r="C105" s="17"/>
      <c r="D105" s="17"/>
      <c r="E105" s="17"/>
      <c r="F105" s="17"/>
      <c r="G105" s="17"/>
    </row>
    <row r="106" spans="2:7" x14ac:dyDescent="0.3">
      <c r="B106" s="17"/>
      <c r="C106" s="17"/>
      <c r="D106" s="17"/>
      <c r="E106" s="17"/>
      <c r="F106" s="17"/>
      <c r="G106" s="17"/>
    </row>
    <row r="107" spans="2:7" x14ac:dyDescent="0.3">
      <c r="B107" s="17"/>
      <c r="C107" s="17"/>
      <c r="D107" s="17"/>
      <c r="E107" s="17"/>
      <c r="F107" s="17"/>
      <c r="G107" s="17"/>
    </row>
    <row r="108" spans="2:7" x14ac:dyDescent="0.3">
      <c r="B108" s="17"/>
      <c r="C108" s="17"/>
      <c r="D108" s="17"/>
      <c r="E108" s="17"/>
      <c r="F108" s="17"/>
      <c r="G108" s="17"/>
    </row>
    <row r="109" spans="2:7" x14ac:dyDescent="0.3">
      <c r="B109" s="17"/>
      <c r="C109" s="17"/>
      <c r="D109" s="17"/>
      <c r="E109" s="17"/>
      <c r="F109" s="17"/>
      <c r="G109" s="17"/>
    </row>
    <row r="110" spans="2:7" x14ac:dyDescent="0.3">
      <c r="B110" s="17"/>
      <c r="C110" s="17"/>
      <c r="D110" s="17"/>
      <c r="E110" s="17"/>
      <c r="F110" s="17"/>
      <c r="G110" s="17"/>
    </row>
    <row r="111" spans="2:7" x14ac:dyDescent="0.3">
      <c r="B111" s="17"/>
      <c r="C111" s="17"/>
      <c r="D111" s="17"/>
      <c r="E111" s="17"/>
      <c r="F111" s="17"/>
      <c r="G111" s="17"/>
    </row>
    <row r="112" spans="2:7" x14ac:dyDescent="0.3">
      <c r="B112" s="17"/>
      <c r="C112" s="17"/>
      <c r="D112" s="17"/>
      <c r="E112" s="17"/>
      <c r="F112" s="17"/>
      <c r="G112" s="17"/>
    </row>
    <row r="113" spans="2:7" x14ac:dyDescent="0.3">
      <c r="B113" s="17"/>
      <c r="C113" s="17"/>
      <c r="D113" s="17"/>
      <c r="E113" s="17"/>
      <c r="F113" s="17"/>
      <c r="G113" s="17"/>
    </row>
    <row r="114" spans="2:7" x14ac:dyDescent="0.3">
      <c r="B114" s="17"/>
      <c r="C114" s="17"/>
      <c r="D114" s="17"/>
      <c r="E114" s="17"/>
      <c r="F114" s="17"/>
      <c r="G114" s="17"/>
    </row>
    <row r="115" spans="2:7" x14ac:dyDescent="0.3">
      <c r="B115" s="17"/>
      <c r="C115" s="17"/>
      <c r="D115" s="17"/>
      <c r="E115" s="17"/>
      <c r="F115" s="17"/>
      <c r="G115" s="17"/>
    </row>
    <row r="116" spans="2:7" x14ac:dyDescent="0.3">
      <c r="B116" s="17"/>
      <c r="C116" s="17"/>
      <c r="D116" s="17"/>
      <c r="E116" s="17"/>
      <c r="F116" s="17"/>
      <c r="G116" s="17"/>
    </row>
    <row r="117" spans="2:7" x14ac:dyDescent="0.3">
      <c r="B117" s="17"/>
      <c r="C117" s="17"/>
      <c r="D117" s="17"/>
      <c r="E117" s="17"/>
      <c r="F117" s="17"/>
      <c r="G117" s="17"/>
    </row>
    <row r="118" spans="2:7" x14ac:dyDescent="0.3">
      <c r="B118" s="17"/>
      <c r="C118" s="17"/>
      <c r="D118" s="17"/>
      <c r="E118" s="17"/>
      <c r="F118" s="17"/>
      <c r="G118" s="17"/>
    </row>
    <row r="119" spans="2:7" x14ac:dyDescent="0.3">
      <c r="B119" s="17"/>
      <c r="C119" s="17"/>
      <c r="D119" s="17"/>
      <c r="E119" s="17"/>
      <c r="F119" s="17"/>
      <c r="G119" s="17"/>
    </row>
    <row r="120" spans="2:7" x14ac:dyDescent="0.3">
      <c r="B120" s="17"/>
      <c r="C120" s="17"/>
      <c r="D120" s="17"/>
      <c r="E120" s="17"/>
      <c r="F120" s="17"/>
      <c r="G120" s="17"/>
    </row>
    <row r="121" spans="2:7" x14ac:dyDescent="0.3">
      <c r="B121" s="17"/>
      <c r="C121" s="17"/>
      <c r="D121" s="17"/>
      <c r="E121" s="17"/>
      <c r="F121" s="17"/>
      <c r="G121" s="17"/>
    </row>
    <row r="122" spans="2:7" x14ac:dyDescent="0.3">
      <c r="B122" s="17"/>
      <c r="C122" s="17"/>
      <c r="D122" s="17"/>
      <c r="E122" s="17"/>
      <c r="F122" s="17"/>
      <c r="G122" s="17"/>
    </row>
    <row r="123" spans="2:7" x14ac:dyDescent="0.3">
      <c r="B123" s="17"/>
      <c r="C123" s="17"/>
      <c r="D123" s="17"/>
      <c r="E123" s="17"/>
      <c r="F123" s="17"/>
      <c r="G123" s="17"/>
    </row>
    <row r="124" spans="2:7" x14ac:dyDescent="0.3">
      <c r="B124" s="17"/>
      <c r="C124" s="17"/>
      <c r="D124" s="17"/>
      <c r="E124" s="17"/>
      <c r="F124" s="17"/>
      <c r="G124" s="17"/>
    </row>
    <row r="125" spans="2:7" x14ac:dyDescent="0.3">
      <c r="B125" s="17"/>
      <c r="C125" s="17"/>
      <c r="D125" s="17"/>
      <c r="E125" s="17"/>
      <c r="F125" s="17"/>
      <c r="G125" s="17"/>
    </row>
    <row r="126" spans="2:7" x14ac:dyDescent="0.3">
      <c r="B126" s="17"/>
      <c r="C126" s="17"/>
      <c r="D126" s="17"/>
      <c r="E126" s="17"/>
      <c r="F126" s="17"/>
      <c r="G126" s="17"/>
    </row>
    <row r="127" spans="2:7" x14ac:dyDescent="0.3">
      <c r="B127" s="17"/>
      <c r="C127" s="17"/>
      <c r="D127" s="17"/>
      <c r="E127" s="17"/>
      <c r="F127" s="17"/>
      <c r="G127" s="17"/>
    </row>
    <row r="128" spans="2:7" x14ac:dyDescent="0.3">
      <c r="B128" s="17"/>
      <c r="C128" s="17"/>
      <c r="D128" s="17"/>
      <c r="E128" s="17"/>
      <c r="F128" s="17"/>
      <c r="G128" s="17"/>
    </row>
    <row r="129" spans="2:7" x14ac:dyDescent="0.3">
      <c r="B129" s="17"/>
      <c r="C129" s="17"/>
      <c r="D129" s="17"/>
      <c r="E129" s="17"/>
      <c r="F129" s="17"/>
      <c r="G129" s="17"/>
    </row>
    <row r="130" spans="2:7" x14ac:dyDescent="0.3">
      <c r="B130" s="17"/>
      <c r="C130" s="17"/>
      <c r="D130" s="17"/>
      <c r="E130" s="17"/>
      <c r="F130" s="17"/>
      <c r="G130" s="17"/>
    </row>
    <row r="131" spans="2:7" x14ac:dyDescent="0.3">
      <c r="B131" s="17"/>
      <c r="C131" s="17"/>
      <c r="D131" s="17"/>
      <c r="E131" s="17"/>
      <c r="F131" s="17"/>
      <c r="G131" s="17"/>
    </row>
    <row r="132" spans="2:7" x14ac:dyDescent="0.3">
      <c r="B132" s="17"/>
      <c r="C132" s="17"/>
      <c r="D132" s="17"/>
      <c r="E132" s="17"/>
      <c r="F132" s="17"/>
      <c r="G132" s="17"/>
    </row>
    <row r="133" spans="2:7" x14ac:dyDescent="0.3">
      <c r="B133" s="17"/>
      <c r="C133" s="17"/>
      <c r="D133" s="17"/>
      <c r="E133" s="17"/>
      <c r="F133" s="17"/>
      <c r="G133" s="17"/>
    </row>
    <row r="134" spans="2:7" x14ac:dyDescent="0.3">
      <c r="B134" s="17"/>
      <c r="C134" s="17"/>
      <c r="D134" s="17"/>
      <c r="E134" s="17"/>
      <c r="F134" s="17"/>
      <c r="G134" s="17"/>
    </row>
    <row r="135" spans="2:7" x14ac:dyDescent="0.3">
      <c r="B135" s="17"/>
      <c r="C135" s="17"/>
      <c r="D135" s="17"/>
      <c r="E135" s="17"/>
      <c r="F135" s="17"/>
      <c r="G135" s="17"/>
    </row>
    <row r="136" spans="2:7" x14ac:dyDescent="0.3">
      <c r="B136" s="17"/>
      <c r="C136" s="17"/>
      <c r="D136" s="17"/>
      <c r="E136" s="17"/>
      <c r="F136" s="17"/>
      <c r="G136" s="17"/>
    </row>
    <row r="137" spans="2:7" x14ac:dyDescent="0.3">
      <c r="B137" s="17"/>
      <c r="C137" s="17"/>
      <c r="D137" s="17"/>
      <c r="E137" s="17"/>
      <c r="F137" s="17"/>
      <c r="G137" s="17"/>
    </row>
    <row r="138" spans="2:7" x14ac:dyDescent="0.3">
      <c r="B138" s="17"/>
      <c r="C138" s="17"/>
      <c r="D138" s="17"/>
      <c r="E138" s="17"/>
      <c r="F138" s="17"/>
      <c r="G138" s="17"/>
    </row>
    <row r="139" spans="2:7" x14ac:dyDescent="0.3">
      <c r="B139" s="17"/>
      <c r="C139" s="17"/>
      <c r="D139" s="17"/>
      <c r="E139" s="17"/>
      <c r="F139" s="17"/>
      <c r="G139" s="17"/>
    </row>
    <row r="140" spans="2:7" x14ac:dyDescent="0.3">
      <c r="B140" s="17"/>
      <c r="C140" s="17"/>
      <c r="D140" s="17"/>
      <c r="E140" s="17"/>
      <c r="F140" s="17"/>
      <c r="G140" s="17"/>
    </row>
    <row r="141" spans="2:7" x14ac:dyDescent="0.3">
      <c r="B141" s="17"/>
      <c r="C141" s="17"/>
      <c r="D141" s="17"/>
      <c r="E141" s="17"/>
      <c r="F141" s="17"/>
      <c r="G141" s="17"/>
    </row>
    <row r="142" spans="2:7" x14ac:dyDescent="0.3">
      <c r="B142" s="17"/>
      <c r="C142" s="17"/>
      <c r="D142" s="17"/>
      <c r="E142" s="17"/>
      <c r="F142" s="17"/>
      <c r="G142" s="17"/>
    </row>
    <row r="143" spans="2:7" x14ac:dyDescent="0.3">
      <c r="B143" s="17"/>
      <c r="C143" s="17"/>
      <c r="D143" s="17"/>
      <c r="E143" s="17"/>
      <c r="F143" s="17"/>
      <c r="G143" s="17"/>
    </row>
    <row r="144" spans="2:7" x14ac:dyDescent="0.3">
      <c r="B144" s="17"/>
      <c r="C144" s="17"/>
      <c r="D144" s="17"/>
      <c r="E144" s="17"/>
      <c r="F144" s="17"/>
      <c r="G144" s="17"/>
    </row>
    <row r="145" spans="1:7" x14ac:dyDescent="0.3">
      <c r="B145" s="17"/>
      <c r="C145" s="17"/>
      <c r="D145" s="17"/>
      <c r="E145" s="17"/>
      <c r="F145" s="17"/>
      <c r="G145" s="17"/>
    </row>
    <row r="146" spans="1:7" x14ac:dyDescent="0.3">
      <c r="B146" s="17"/>
      <c r="C146" s="17"/>
      <c r="D146" s="17"/>
      <c r="E146" s="17"/>
      <c r="F146" s="17"/>
      <c r="G146" s="17"/>
    </row>
    <row r="147" spans="1:7" x14ac:dyDescent="0.3">
      <c r="B147" s="17"/>
      <c r="C147" s="17"/>
      <c r="D147" s="17"/>
      <c r="E147" s="17"/>
      <c r="F147" s="17"/>
      <c r="G147" s="17"/>
    </row>
    <row r="148" spans="1:7" x14ac:dyDescent="0.3">
      <c r="A148" s="17"/>
      <c r="B148" s="17"/>
      <c r="C148" s="17"/>
      <c r="D148" s="17"/>
      <c r="E148" s="17"/>
      <c r="F148" s="17"/>
      <c r="G148" s="17"/>
    </row>
    <row r="149" spans="1:7" x14ac:dyDescent="0.3">
      <c r="B149" s="17"/>
      <c r="C149" s="17"/>
      <c r="D149" s="17"/>
      <c r="E149" s="17"/>
      <c r="F149" s="17"/>
      <c r="G149" s="17"/>
    </row>
    <row r="150" spans="1:7" x14ac:dyDescent="0.3">
      <c r="B150" s="17"/>
      <c r="C150" s="17"/>
      <c r="D150" s="17"/>
      <c r="E150" s="17"/>
      <c r="F150" s="17"/>
      <c r="G150" s="17"/>
    </row>
    <row r="151" spans="1:7" x14ac:dyDescent="0.3">
      <c r="B151" s="17"/>
      <c r="C151" s="17"/>
      <c r="D151" s="17"/>
      <c r="E151" s="17"/>
      <c r="F151" s="17"/>
      <c r="G151" s="17"/>
    </row>
    <row r="152" spans="1:7" x14ac:dyDescent="0.3">
      <c r="B152" s="17"/>
      <c r="C152" s="17"/>
      <c r="D152" s="17"/>
      <c r="E152" s="17"/>
      <c r="F152" s="17"/>
      <c r="G152" s="17"/>
    </row>
    <row r="153" spans="1:7" x14ac:dyDescent="0.3">
      <c r="B153" s="17"/>
      <c r="C153" s="17"/>
      <c r="D153" s="17"/>
      <c r="E153" s="17"/>
      <c r="F153" s="17"/>
      <c r="G153" s="17"/>
    </row>
    <row r="154" spans="1:7" x14ac:dyDescent="0.3">
      <c r="B154" s="17"/>
      <c r="C154" s="17"/>
      <c r="D154" s="17"/>
      <c r="E154" s="17"/>
      <c r="F154" s="17"/>
      <c r="G154" s="17"/>
    </row>
    <row r="155" spans="1:7" x14ac:dyDescent="0.3">
      <c r="B155" s="17"/>
      <c r="C155" s="17"/>
      <c r="D155" s="17"/>
      <c r="E155" s="17"/>
      <c r="F155" s="17"/>
      <c r="G155" s="17"/>
    </row>
    <row r="156" spans="1:7" x14ac:dyDescent="0.3">
      <c r="B156" s="17"/>
      <c r="C156" s="17"/>
      <c r="D156" s="17"/>
      <c r="E156" s="17"/>
      <c r="F156" s="17"/>
      <c r="G156" s="17"/>
    </row>
    <row r="157" spans="1:7" x14ac:dyDescent="0.3">
      <c r="B157" s="17"/>
      <c r="C157" s="17"/>
      <c r="D157" s="17"/>
      <c r="E157" s="17"/>
      <c r="F157" s="17"/>
      <c r="G157" s="17"/>
    </row>
    <row r="158" spans="1:7" x14ac:dyDescent="0.3">
      <c r="B158" s="17"/>
      <c r="C158" s="17"/>
      <c r="D158" s="17"/>
      <c r="E158" s="17"/>
      <c r="F158" s="17"/>
      <c r="G158" s="17"/>
    </row>
    <row r="159" spans="1:7" x14ac:dyDescent="0.3">
      <c r="B159" s="17"/>
      <c r="C159" s="17"/>
      <c r="D159" s="17"/>
      <c r="E159" s="17"/>
      <c r="F159" s="17"/>
      <c r="G159" s="17"/>
    </row>
    <row r="160" spans="1:7" x14ac:dyDescent="0.3">
      <c r="B160" s="17"/>
      <c r="C160" s="17"/>
      <c r="D160" s="17"/>
      <c r="E160" s="17"/>
      <c r="F160" s="17"/>
      <c r="G160" s="17"/>
    </row>
    <row r="161" spans="2:7" x14ac:dyDescent="0.3">
      <c r="B161" s="17"/>
      <c r="C161" s="17"/>
      <c r="D161" s="17"/>
      <c r="E161" s="17"/>
      <c r="F161" s="17"/>
      <c r="G161" s="17"/>
    </row>
    <row r="162" spans="2:7" x14ac:dyDescent="0.3">
      <c r="B162" s="17"/>
      <c r="C162" s="17"/>
      <c r="D162" s="17"/>
      <c r="E162" s="17"/>
      <c r="F162" s="17"/>
      <c r="G162" s="17"/>
    </row>
    <row r="163" spans="2:7" x14ac:dyDescent="0.3">
      <c r="B163" s="17"/>
      <c r="C163" s="17"/>
      <c r="D163" s="17"/>
      <c r="E163" s="17"/>
      <c r="F163" s="17"/>
      <c r="G163" s="17"/>
    </row>
    <row r="164" spans="2:7" x14ac:dyDescent="0.3">
      <c r="B164" s="17"/>
      <c r="C164" s="17"/>
      <c r="D164" s="17"/>
      <c r="E164" s="17"/>
      <c r="F164" s="17"/>
      <c r="G164" s="17"/>
    </row>
    <row r="165" spans="2:7" x14ac:dyDescent="0.3">
      <c r="B165" s="17"/>
      <c r="C165" s="17"/>
      <c r="D165" s="17"/>
      <c r="E165" s="17"/>
      <c r="F165" s="17"/>
      <c r="G165" s="17"/>
    </row>
    <row r="166" spans="2:7" x14ac:dyDescent="0.3">
      <c r="B166" s="17"/>
      <c r="C166" s="17"/>
      <c r="D166" s="17"/>
      <c r="E166" s="17"/>
      <c r="F166" s="17"/>
      <c r="G166" s="17"/>
    </row>
    <row r="167" spans="2:7" x14ac:dyDescent="0.3">
      <c r="B167" s="17"/>
      <c r="C167" s="17"/>
      <c r="D167" s="17"/>
      <c r="E167" s="17"/>
      <c r="F167" s="17"/>
      <c r="G167" s="17"/>
    </row>
    <row r="168" spans="2:7" x14ac:dyDescent="0.3">
      <c r="B168" s="17"/>
      <c r="C168" s="17"/>
      <c r="D168" s="17"/>
      <c r="E168" s="17"/>
      <c r="F168" s="17"/>
      <c r="G168" s="17"/>
    </row>
    <row r="169" spans="2:7" x14ac:dyDescent="0.3">
      <c r="B169" s="17"/>
      <c r="C169" s="17"/>
      <c r="D169" s="17"/>
      <c r="E169" s="17"/>
      <c r="F169" s="17"/>
      <c r="G169" s="17"/>
    </row>
    <row r="170" spans="2:7" x14ac:dyDescent="0.3">
      <c r="B170" s="17"/>
      <c r="C170" s="17"/>
      <c r="D170" s="17"/>
      <c r="E170" s="17"/>
      <c r="F170" s="17"/>
      <c r="G170" s="17"/>
    </row>
    <row r="171" spans="2:7" x14ac:dyDescent="0.3">
      <c r="B171" s="17"/>
      <c r="C171" s="17"/>
      <c r="D171" s="17"/>
      <c r="E171" s="17"/>
      <c r="F171" s="17"/>
      <c r="G171" s="17"/>
    </row>
    <row r="172" spans="2:7" x14ac:dyDescent="0.3">
      <c r="B172" s="17"/>
      <c r="C172" s="17"/>
      <c r="D172" s="17"/>
      <c r="E172" s="17"/>
      <c r="F172" s="17"/>
      <c r="G172" s="17"/>
    </row>
    <row r="173" spans="2:7" x14ac:dyDescent="0.3">
      <c r="B173" s="17"/>
      <c r="C173" s="17"/>
      <c r="D173" s="17"/>
      <c r="E173" s="17"/>
      <c r="F173" s="17"/>
      <c r="G173" s="17"/>
    </row>
    <row r="174" spans="2:7" x14ac:dyDescent="0.3">
      <c r="B174" s="17"/>
      <c r="C174" s="17"/>
      <c r="D174" s="17"/>
      <c r="E174" s="17"/>
      <c r="F174" s="17"/>
      <c r="G174" s="17"/>
    </row>
    <row r="175" spans="2:7" x14ac:dyDescent="0.3">
      <c r="B175" s="17"/>
      <c r="C175" s="17"/>
      <c r="D175" s="17"/>
      <c r="E175" s="17"/>
      <c r="F175" s="17"/>
      <c r="G175" s="17"/>
    </row>
    <row r="176" spans="2:7" x14ac:dyDescent="0.3">
      <c r="B176" s="17"/>
      <c r="C176" s="17"/>
      <c r="D176" s="17"/>
      <c r="E176" s="17"/>
      <c r="F176" s="17"/>
      <c r="G176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3BD0-A385-4956-98D8-5A9421646D1C}">
  <dimension ref="A1:V176"/>
  <sheetViews>
    <sheetView workbookViewId="0">
      <selection activeCell="Q1" sqref="Q1"/>
    </sheetView>
  </sheetViews>
  <sheetFormatPr defaultRowHeight="14.4" x14ac:dyDescent="0.3"/>
  <sheetData>
    <row r="1" spans="1:22" x14ac:dyDescent="0.3">
      <c r="A1" s="16" t="s">
        <v>0</v>
      </c>
      <c r="B1" t="s">
        <v>5734</v>
      </c>
      <c r="C1" t="s">
        <v>5721</v>
      </c>
      <c r="D1" t="s">
        <v>5735</v>
      </c>
      <c r="E1" t="s">
        <v>5736</v>
      </c>
      <c r="F1" t="s">
        <v>11</v>
      </c>
      <c r="G1" t="s">
        <v>5731</v>
      </c>
      <c r="H1" t="s">
        <v>3</v>
      </c>
      <c r="I1" t="s">
        <v>5738</v>
      </c>
      <c r="J1" t="s">
        <v>5724</v>
      </c>
      <c r="K1" t="s">
        <v>5739</v>
      </c>
      <c r="L1" t="s">
        <v>5740</v>
      </c>
      <c r="M1" t="s">
        <v>20</v>
      </c>
      <c r="N1" t="s">
        <v>5732</v>
      </c>
      <c r="O1" t="s">
        <v>308</v>
      </c>
      <c r="P1" t="s">
        <v>5741</v>
      </c>
      <c r="Q1" t="s">
        <v>5727</v>
      </c>
      <c r="R1" t="s">
        <v>5742</v>
      </c>
      <c r="S1" t="s">
        <v>5743</v>
      </c>
      <c r="T1" t="s">
        <v>5730</v>
      </c>
      <c r="U1" t="s">
        <v>5733</v>
      </c>
      <c r="V1" t="s">
        <v>320</v>
      </c>
    </row>
    <row r="2" spans="1:22" x14ac:dyDescent="0.3">
      <c r="A2" t="s">
        <v>30</v>
      </c>
      <c r="B2" s="17">
        <v>0.1373134328358209</v>
      </c>
      <c r="C2" s="17">
        <v>0.34328358208955223</v>
      </c>
      <c r="D2" s="17">
        <v>5.0746268656716415E-2</v>
      </c>
      <c r="E2" s="17">
        <v>0.46567164179104475</v>
      </c>
      <c r="F2" s="17">
        <v>2.9850746268656717E-3</v>
      </c>
      <c r="G2">
        <v>0.46567164179104475</v>
      </c>
      <c r="H2" s="17">
        <v>335</v>
      </c>
      <c r="I2" s="17">
        <v>0.13028680443112042</v>
      </c>
      <c r="J2" s="17">
        <v>0.33350433653429945</v>
      </c>
      <c r="K2" s="17">
        <v>6.1774371964025195E-2</v>
      </c>
      <c r="L2" s="17">
        <v>0.46890520544431441</v>
      </c>
      <c r="M2" s="17">
        <v>5.5292816262404402E-3</v>
      </c>
      <c r="N2">
        <v>0.46890520544431441</v>
      </c>
      <c r="O2" s="17">
        <v>433.47463516330788</v>
      </c>
      <c r="P2" s="17">
        <v>0.13495881701999818</v>
      </c>
      <c r="Q2" s="17">
        <v>0.31945154095226042</v>
      </c>
      <c r="R2" s="17">
        <v>6.4777673984291281E-2</v>
      </c>
      <c r="S2" s="17">
        <v>0.47539390237151408</v>
      </c>
      <c r="T2" s="17">
        <v>5.4180656719359068E-3</v>
      </c>
      <c r="U2">
        <v>0.47539390237151408</v>
      </c>
      <c r="V2" s="17">
        <v>433.47463516330788</v>
      </c>
    </row>
    <row r="3" spans="1:22" x14ac:dyDescent="0.3">
      <c r="A3" t="s">
        <v>32</v>
      </c>
      <c r="B3" s="17">
        <v>0.13060686015831136</v>
      </c>
      <c r="C3" s="17">
        <v>0.37203166226912932</v>
      </c>
      <c r="D3" s="17">
        <v>2.9023746701846966E-2</v>
      </c>
      <c r="E3" s="17">
        <v>0.46701846965699206</v>
      </c>
      <c r="F3" s="17">
        <v>1.3192612137203166E-3</v>
      </c>
      <c r="G3">
        <v>0.46701846965699206</v>
      </c>
      <c r="H3" s="17">
        <v>758</v>
      </c>
      <c r="I3" s="17">
        <v>0.12510379794189583</v>
      </c>
      <c r="J3" s="17">
        <v>0.35572156928317777</v>
      </c>
      <c r="K3" s="17">
        <v>4.4986665684187854E-2</v>
      </c>
      <c r="L3" s="17">
        <v>0.46994606758131663</v>
      </c>
      <c r="M3" s="17">
        <v>4.2418995094218783E-3</v>
      </c>
      <c r="N3">
        <v>0.46994606758131663</v>
      </c>
      <c r="O3" s="17">
        <v>980.81723419040998</v>
      </c>
      <c r="P3" s="17">
        <v>0.12825224434248866</v>
      </c>
      <c r="Q3" s="17">
        <v>0.34819962113183756</v>
      </c>
      <c r="R3" s="17">
        <v>4.3055152029421839E-2</v>
      </c>
      <c r="S3" s="17">
        <v>0.47674073023746144</v>
      </c>
      <c r="T3" s="17">
        <v>3.7522522587905525E-3</v>
      </c>
      <c r="U3">
        <v>0.47674073023746144</v>
      </c>
      <c r="V3" s="17">
        <v>980.81723419040998</v>
      </c>
    </row>
    <row r="4" spans="1:22" x14ac:dyDescent="0.3">
      <c r="A4" t="s">
        <v>34</v>
      </c>
      <c r="B4" s="17">
        <v>6.4650080544120275E-2</v>
      </c>
      <c r="C4" s="17">
        <v>0.22981922319670664</v>
      </c>
      <c r="D4" s="17">
        <v>0.10669411132987291</v>
      </c>
      <c r="E4" s="17">
        <v>0.59321639520315017</v>
      </c>
      <c r="F4" s="17">
        <v>5.6201897261499911E-3</v>
      </c>
      <c r="G4">
        <v>0.59321639520315017</v>
      </c>
      <c r="H4" s="17">
        <v>55870</v>
      </c>
      <c r="I4" s="17">
        <v>6.7494993628254146E-2</v>
      </c>
      <c r="J4" s="17">
        <v>0.23038412525031859</v>
      </c>
      <c r="K4" s="17">
        <v>0.10578615207233448</v>
      </c>
      <c r="L4" s="17">
        <v>0.59099459918684383</v>
      </c>
      <c r="M4" s="17">
        <v>5.3401298622489232E-3</v>
      </c>
      <c r="N4">
        <v>0.59099459918684383</v>
      </c>
      <c r="O4" s="17">
        <v>65916</v>
      </c>
      <c r="P4" s="17">
        <v>6.7494993628254146E-2</v>
      </c>
      <c r="Q4" s="17">
        <v>0.23038412525031859</v>
      </c>
      <c r="R4" s="17">
        <v>0.10578615207233448</v>
      </c>
      <c r="S4" s="17">
        <v>0.59099459918684383</v>
      </c>
      <c r="T4" s="17">
        <v>5.3401298622489232E-3</v>
      </c>
      <c r="U4">
        <v>0.59099459918684383</v>
      </c>
      <c r="V4" s="17">
        <v>65916</v>
      </c>
    </row>
    <row r="5" spans="1:22" x14ac:dyDescent="0.3">
      <c r="A5" t="s">
        <v>36</v>
      </c>
      <c r="B5" s="17">
        <v>9.0508474576271189E-2</v>
      </c>
      <c r="C5" s="17">
        <v>0.62847457627118641</v>
      </c>
      <c r="D5" s="17">
        <v>3.4915254237288133E-2</v>
      </c>
      <c r="E5" s="17">
        <v>0.24576271186440679</v>
      </c>
      <c r="F5" s="17">
        <v>3.3898305084745765E-4</v>
      </c>
      <c r="G5">
        <v>2.6284745762711865</v>
      </c>
      <c r="H5" s="17">
        <v>2950</v>
      </c>
      <c r="I5" s="17">
        <v>9.5181657403379763E-2</v>
      </c>
      <c r="J5" s="17">
        <v>0.6038775732494065</v>
      </c>
      <c r="K5" s="17">
        <v>3.8917584992017869E-2</v>
      </c>
      <c r="L5" s="17">
        <v>0.2598034281241654</v>
      </c>
      <c r="M5" s="17">
        <v>2.2197562310303735E-3</v>
      </c>
      <c r="N5">
        <v>2.6038775732494064</v>
      </c>
      <c r="O5" s="17">
        <v>3384.870627420245</v>
      </c>
      <c r="P5" s="17">
        <v>9.4131017421296259E-2</v>
      </c>
      <c r="Q5" s="17">
        <v>0.61143955748135759</v>
      </c>
      <c r="R5" s="17">
        <v>3.7912767732077544E-2</v>
      </c>
      <c r="S5" s="17">
        <v>0.25434524979537326</v>
      </c>
      <c r="T5" s="17">
        <v>2.1714075698952488E-3</v>
      </c>
      <c r="U5">
        <v>2.6114395574813578</v>
      </c>
      <c r="V5" s="17">
        <v>3384.870627420245</v>
      </c>
    </row>
    <row r="6" spans="1:22" x14ac:dyDescent="0.3">
      <c r="A6" t="s">
        <v>38</v>
      </c>
      <c r="B6" s="17">
        <v>8.9783281733746126E-2</v>
      </c>
      <c r="C6" s="17">
        <v>0.32507739938080493</v>
      </c>
      <c r="D6" s="17">
        <v>6.8111455108359129E-2</v>
      </c>
      <c r="E6" s="17">
        <v>0.51702786377708976</v>
      </c>
      <c r="F6" s="17">
        <v>0</v>
      </c>
      <c r="G6">
        <v>0.51702786377708976</v>
      </c>
      <c r="H6" s="17">
        <v>323</v>
      </c>
      <c r="I6" s="17">
        <v>9.3886870952276463E-2</v>
      </c>
      <c r="J6" s="17">
        <v>0.33242323037793647</v>
      </c>
      <c r="K6" s="17">
        <v>7.0500475366275808E-2</v>
      </c>
      <c r="L6" s="17">
        <v>0.50231453266484105</v>
      </c>
      <c r="M6" s="17">
        <v>8.7489063867016614E-4</v>
      </c>
      <c r="N6">
        <v>0.50231453266484105</v>
      </c>
      <c r="O6" s="17">
        <v>395.4890198178897</v>
      </c>
      <c r="P6" s="17">
        <v>9.4930000472104162E-2</v>
      </c>
      <c r="Q6" s="17">
        <v>0.30070534545905031</v>
      </c>
      <c r="R6" s="17">
        <v>7.4050823828136866E-2</v>
      </c>
      <c r="S6" s="17">
        <v>0.5297334595626193</v>
      </c>
      <c r="T6" s="17">
        <v>5.8037067808944893E-4</v>
      </c>
      <c r="U6">
        <v>0.5297334595626193</v>
      </c>
      <c r="V6" s="17">
        <v>395.48901981788964</v>
      </c>
    </row>
    <row r="7" spans="1:22" x14ac:dyDescent="0.3">
      <c r="A7" t="s">
        <v>40</v>
      </c>
      <c r="B7" s="17">
        <v>6.037151702786378E-2</v>
      </c>
      <c r="C7" s="17">
        <v>0.20278637770897834</v>
      </c>
      <c r="D7" s="17">
        <v>0.18730650154798761</v>
      </c>
      <c r="E7" s="17">
        <v>0.54489164086687303</v>
      </c>
      <c r="F7" s="17">
        <v>4.6439628482972135E-3</v>
      </c>
      <c r="G7">
        <v>0.54489164086687303</v>
      </c>
      <c r="H7" s="17">
        <v>646</v>
      </c>
      <c r="I7" s="17">
        <v>6.520234892616146E-2</v>
      </c>
      <c r="J7" s="17">
        <v>0.22108245943873792</v>
      </c>
      <c r="K7" s="17">
        <v>0.17815098592110779</v>
      </c>
      <c r="L7" s="17">
        <v>0.53192826791255521</v>
      </c>
      <c r="M7" s="17">
        <v>3.6359378014375748E-3</v>
      </c>
      <c r="N7">
        <v>0.53192826791255521</v>
      </c>
      <c r="O7" s="17">
        <v>825.09662261380322</v>
      </c>
      <c r="P7" s="17">
        <v>6.625833287392896E-2</v>
      </c>
      <c r="Q7" s="17">
        <v>0.20791774113953049</v>
      </c>
      <c r="R7" s="17">
        <v>0.1861691023315323</v>
      </c>
      <c r="S7" s="17">
        <v>0.53564833920149446</v>
      </c>
      <c r="T7" s="17">
        <v>4.006484453513732E-3</v>
      </c>
      <c r="U7">
        <v>0.53564833920149446</v>
      </c>
      <c r="V7" s="17">
        <v>825.09662261380322</v>
      </c>
    </row>
    <row r="8" spans="1:22" x14ac:dyDescent="0.3">
      <c r="A8" t="s">
        <v>42</v>
      </c>
      <c r="B8" s="17">
        <v>0.10143198090692124</v>
      </c>
      <c r="C8" s="17">
        <v>0.48926014319809069</v>
      </c>
      <c r="D8" s="17">
        <v>5.1312649164677801E-2</v>
      </c>
      <c r="E8" s="17">
        <v>0.35560859188544153</v>
      </c>
      <c r="F8" s="17">
        <v>2.3866348448687352E-3</v>
      </c>
      <c r="G8">
        <v>2.4892601431980905</v>
      </c>
      <c r="H8" s="17">
        <v>838</v>
      </c>
      <c r="I8" s="17">
        <v>0.10340048484392914</v>
      </c>
      <c r="J8" s="17">
        <v>0.46651298659266643</v>
      </c>
      <c r="K8" s="17">
        <v>5.6780715656366346E-2</v>
      </c>
      <c r="L8" s="17">
        <v>0.37048173274283441</v>
      </c>
      <c r="M8" s="17">
        <v>2.8240801642038186E-3</v>
      </c>
      <c r="N8">
        <v>2.4665129865926665</v>
      </c>
      <c r="O8" s="17">
        <v>1026.0674879485805</v>
      </c>
      <c r="P8" s="17">
        <v>0.10657869964527926</v>
      </c>
      <c r="Q8" s="17">
        <v>0.46488808927633596</v>
      </c>
      <c r="R8" s="17">
        <v>5.7252017884455525E-2</v>
      </c>
      <c r="S8" s="17">
        <v>0.36831418767097096</v>
      </c>
      <c r="T8" s="17">
        <v>2.9670055229581837E-3</v>
      </c>
      <c r="U8">
        <v>2.4648880892763358</v>
      </c>
      <c r="V8" s="17">
        <v>1026.0674879485807</v>
      </c>
    </row>
    <row r="9" spans="1:22" x14ac:dyDescent="0.3">
      <c r="A9" t="s">
        <v>44</v>
      </c>
      <c r="B9" s="17">
        <v>5.2703291911925007E-2</v>
      </c>
      <c r="C9" s="17">
        <v>0.22318508829300196</v>
      </c>
      <c r="D9" s="17">
        <v>0.20454545454545456</v>
      </c>
      <c r="E9" s="17">
        <v>0.51155439284935689</v>
      </c>
      <c r="F9" s="17">
        <v>8.0117724002616089E-3</v>
      </c>
      <c r="G9">
        <v>0.51155439284935689</v>
      </c>
      <c r="H9" s="17">
        <v>18348</v>
      </c>
      <c r="I9" s="17">
        <v>5.6615641243210793E-2</v>
      </c>
      <c r="J9" s="17">
        <v>0.23137589899841501</v>
      </c>
      <c r="K9" s="17">
        <v>0.19580315972695206</v>
      </c>
      <c r="L9" s="17">
        <v>0.50704605492655686</v>
      </c>
      <c r="M9" s="17">
        <v>9.1592451048650714E-3</v>
      </c>
      <c r="N9">
        <v>0.50704605492655686</v>
      </c>
      <c r="O9" s="17">
        <v>22881.408048403773</v>
      </c>
      <c r="P9" s="17">
        <v>5.6592584550282619E-2</v>
      </c>
      <c r="Q9" s="17">
        <v>0.23148126394140053</v>
      </c>
      <c r="R9" s="17">
        <v>0.19583764083509289</v>
      </c>
      <c r="S9" s="17">
        <v>0.50691962719938088</v>
      </c>
      <c r="T9" s="17">
        <v>9.1688834738430213E-3</v>
      </c>
      <c r="U9">
        <v>0.50691962719938088</v>
      </c>
      <c r="V9" s="17">
        <v>22881.408048403769</v>
      </c>
    </row>
    <row r="10" spans="1:22" x14ac:dyDescent="0.3">
      <c r="A10" t="s">
        <v>47</v>
      </c>
      <c r="B10" s="17">
        <v>6.1749571183533448E-2</v>
      </c>
      <c r="C10" s="17">
        <v>0.19554030874785591</v>
      </c>
      <c r="D10" s="17">
        <v>4.6312178387650088E-2</v>
      </c>
      <c r="E10" s="17">
        <v>0.6775300171526587</v>
      </c>
      <c r="F10" s="17">
        <v>1.8867924528301886E-2</v>
      </c>
      <c r="G10">
        <v>0.6775300171526587</v>
      </c>
      <c r="H10" s="17">
        <v>583</v>
      </c>
      <c r="I10" s="17">
        <v>7.7163524451085791E-2</v>
      </c>
      <c r="J10" s="17">
        <v>0.22491227719198031</v>
      </c>
      <c r="K10" s="17">
        <v>5.1953938490198769E-2</v>
      </c>
      <c r="L10" s="17">
        <v>0.62805977288739301</v>
      </c>
      <c r="M10" s="17">
        <v>1.791048697934201E-2</v>
      </c>
      <c r="N10">
        <v>0.62805977288739301</v>
      </c>
      <c r="O10" s="17">
        <v>714.92016223716519</v>
      </c>
      <c r="P10" s="17">
        <v>6.9374697877319466E-2</v>
      </c>
      <c r="Q10" s="17">
        <v>0.19901342718296153</v>
      </c>
      <c r="R10" s="17">
        <v>4.7166011753122822E-2</v>
      </c>
      <c r="S10" s="17">
        <v>0.66490513390826533</v>
      </c>
      <c r="T10" s="17">
        <v>1.9540729278330733E-2</v>
      </c>
      <c r="U10">
        <v>0.66490513390826533</v>
      </c>
      <c r="V10" s="17">
        <v>714.92016223716519</v>
      </c>
    </row>
    <row r="11" spans="1:22" x14ac:dyDescent="0.3">
      <c r="A11" t="s">
        <v>49</v>
      </c>
      <c r="B11" s="17">
        <v>9.375E-2</v>
      </c>
      <c r="C11" s="17">
        <v>0.54947916666666663</v>
      </c>
      <c r="D11" s="17">
        <v>5.3385416666666664E-2</v>
      </c>
      <c r="E11" s="17">
        <v>0.296875</v>
      </c>
      <c r="F11" s="17">
        <v>6.510416666666667E-3</v>
      </c>
      <c r="G11">
        <v>2.5494791666666665</v>
      </c>
      <c r="H11" s="17">
        <v>768</v>
      </c>
      <c r="I11" s="17">
        <v>9.3773007141619083E-2</v>
      </c>
      <c r="J11" s="17">
        <v>0.50515714942685486</v>
      </c>
      <c r="K11" s="17">
        <v>5.6341593404760706E-2</v>
      </c>
      <c r="L11" s="17">
        <v>0.33785520439536376</v>
      </c>
      <c r="M11" s="17">
        <v>6.8730456314016076E-3</v>
      </c>
      <c r="N11">
        <v>2.505157149426855</v>
      </c>
      <c r="O11" s="17">
        <v>957.27292176679828</v>
      </c>
      <c r="P11" s="17">
        <v>9.2839430871724971E-2</v>
      </c>
      <c r="Q11" s="17">
        <v>0.54102352396200815</v>
      </c>
      <c r="R11" s="17">
        <v>5.7374453843860293E-2</v>
      </c>
      <c r="S11" s="17">
        <v>0.30141721712387781</v>
      </c>
      <c r="T11" s="17">
        <v>7.3453741985286458E-3</v>
      </c>
      <c r="U11">
        <v>2.541023523962008</v>
      </c>
      <c r="V11" s="17">
        <v>957.27292176679828</v>
      </c>
    </row>
    <row r="12" spans="1:22" x14ac:dyDescent="0.3">
      <c r="A12" t="s">
        <v>51</v>
      </c>
      <c r="B12" s="17">
        <v>0.1079531884404108</v>
      </c>
      <c r="C12" s="17">
        <v>0.34702651062813472</v>
      </c>
      <c r="D12" s="17">
        <v>7.4277525674707426E-2</v>
      </c>
      <c r="E12" s="17">
        <v>0.4608311440171961</v>
      </c>
      <c r="F12" s="17">
        <v>9.9116312395509908E-3</v>
      </c>
      <c r="G12">
        <v>0.4608311440171961</v>
      </c>
      <c r="H12" s="17">
        <v>8374</v>
      </c>
      <c r="I12" s="17">
        <v>0.11484145030013132</v>
      </c>
      <c r="J12" s="17">
        <v>0.34844558952693827</v>
      </c>
      <c r="K12" s="17">
        <v>7.4758998872515803E-2</v>
      </c>
      <c r="L12" s="17">
        <v>0.45134711361276958</v>
      </c>
      <c r="M12" s="17">
        <v>1.0606847687644985E-2</v>
      </c>
      <c r="N12">
        <v>0.45134711361276958</v>
      </c>
      <c r="O12" s="17">
        <v>10268.853239406553</v>
      </c>
      <c r="P12" s="17">
        <v>0.11557831513419684</v>
      </c>
      <c r="Q12" s="17">
        <v>0.35049962906324034</v>
      </c>
      <c r="R12" s="17">
        <v>7.513135904018016E-2</v>
      </c>
      <c r="S12" s="17">
        <v>0.44820626077280284</v>
      </c>
      <c r="T12" s="17">
        <v>1.058443598957984E-2</v>
      </c>
      <c r="U12">
        <v>0.44820626077280284</v>
      </c>
      <c r="V12" s="17">
        <v>10268.853239406553</v>
      </c>
    </row>
    <row r="13" spans="1:22" x14ac:dyDescent="0.3">
      <c r="A13" t="s">
        <v>53</v>
      </c>
      <c r="B13" s="17">
        <v>4.2984242684103335E-2</v>
      </c>
      <c r="C13" s="17">
        <v>0.18276342587629971</v>
      </c>
      <c r="D13" s="17">
        <v>0.16025297459534785</v>
      </c>
      <c r="E13" s="17">
        <v>0.61078357808982742</v>
      </c>
      <c r="F13" s="17">
        <v>3.215778754421696E-3</v>
      </c>
      <c r="G13">
        <v>0.61078357808982742</v>
      </c>
      <c r="H13" s="17">
        <v>9329</v>
      </c>
      <c r="I13" s="17">
        <v>4.8336314471980529E-2</v>
      </c>
      <c r="J13" s="17">
        <v>0.18642648926792432</v>
      </c>
      <c r="K13" s="17">
        <v>0.15542417977483394</v>
      </c>
      <c r="L13" s="17">
        <v>0.6068569441406283</v>
      </c>
      <c r="M13" s="17">
        <v>2.956072344632982E-3</v>
      </c>
      <c r="N13">
        <v>0.6068569441406283</v>
      </c>
      <c r="O13" s="17">
        <v>11585.216847826086</v>
      </c>
      <c r="P13" s="17">
        <v>4.8106934692068754E-2</v>
      </c>
      <c r="Q13" s="17">
        <v>0.18774661055134725</v>
      </c>
      <c r="R13" s="17">
        <v>0.15503330044085642</v>
      </c>
      <c r="S13" s="17">
        <v>0.60615674114987694</v>
      </c>
      <c r="T13" s="17">
        <v>2.9564131658506186E-3</v>
      </c>
      <c r="U13">
        <v>0.60615674114987694</v>
      </c>
      <c r="V13" s="17">
        <v>11585.216847826086</v>
      </c>
    </row>
    <row r="14" spans="1:22" x14ac:dyDescent="0.3">
      <c r="A14" t="s">
        <v>56</v>
      </c>
      <c r="B14" s="17">
        <v>6.7701705268516169E-2</v>
      </c>
      <c r="C14" s="17">
        <v>0.27895138712140494</v>
      </c>
      <c r="D14" s="17">
        <v>6.8974293713413085E-2</v>
      </c>
      <c r="E14" s="17">
        <v>0.58233647238483077</v>
      </c>
      <c r="F14" s="17">
        <v>2.0361415118350726E-3</v>
      </c>
      <c r="G14">
        <v>0.58233647238483077</v>
      </c>
      <c r="H14" s="17">
        <v>3929</v>
      </c>
      <c r="I14" s="17">
        <v>6.9178007806097508E-2</v>
      </c>
      <c r="J14" s="17">
        <v>0.27679698150016191</v>
      </c>
      <c r="K14" s="17">
        <v>6.9232184428048127E-2</v>
      </c>
      <c r="L14" s="17">
        <v>0.58199017508418405</v>
      </c>
      <c r="M14" s="17">
        <v>2.8026511815084239E-3</v>
      </c>
      <c r="N14">
        <v>0.58199017508418405</v>
      </c>
      <c r="O14" s="17">
        <v>4826.9443216080399</v>
      </c>
      <c r="P14" s="17">
        <v>6.8535455169855319E-2</v>
      </c>
      <c r="Q14" s="17">
        <v>0.27379747620556921</v>
      </c>
      <c r="R14" s="17">
        <v>6.9910749552819534E-2</v>
      </c>
      <c r="S14" s="17">
        <v>0.58513577649701476</v>
      </c>
      <c r="T14" s="17">
        <v>2.6205425747412264E-3</v>
      </c>
      <c r="U14">
        <v>0.58513577649701476</v>
      </c>
      <c r="V14" s="17">
        <v>4826.9443216080399</v>
      </c>
    </row>
    <row r="15" spans="1:22" x14ac:dyDescent="0.3">
      <c r="A15" t="s">
        <v>59</v>
      </c>
      <c r="B15" s="17">
        <v>7.6727272727272727E-2</v>
      </c>
      <c r="C15" s="17">
        <v>0.30581818181818182</v>
      </c>
      <c r="D15" s="17">
        <v>0.13200000000000001</v>
      </c>
      <c r="E15" s="17">
        <v>0.48145454545454547</v>
      </c>
      <c r="F15" s="17">
        <v>4.0000000000000001E-3</v>
      </c>
      <c r="G15">
        <v>0.48145454545454547</v>
      </c>
      <c r="H15" s="17">
        <v>2750</v>
      </c>
      <c r="I15" s="17">
        <v>8.4939662868005097E-2</v>
      </c>
      <c r="J15" s="17">
        <v>0.30467800874456014</v>
      </c>
      <c r="K15" s="17">
        <v>0.12669871520694703</v>
      </c>
      <c r="L15" s="17">
        <v>0.47914711503819163</v>
      </c>
      <c r="M15" s="17">
        <v>4.5364981422961019E-3</v>
      </c>
      <c r="N15">
        <v>0.47914711503819163</v>
      </c>
      <c r="O15" s="17">
        <v>3338.8373870743571</v>
      </c>
      <c r="P15" s="17">
        <v>8.3961913681968495E-2</v>
      </c>
      <c r="Q15" s="17">
        <v>0.30798709719183975</v>
      </c>
      <c r="R15" s="17">
        <v>0.12702273496098304</v>
      </c>
      <c r="S15" s="17">
        <v>0.4763117586444432</v>
      </c>
      <c r="T15" s="17">
        <v>4.7164955207655134E-3</v>
      </c>
      <c r="U15">
        <v>0.4763117586444432</v>
      </c>
      <c r="V15" s="17">
        <v>3338.8373870743571</v>
      </c>
    </row>
    <row r="16" spans="1:22" x14ac:dyDescent="0.3">
      <c r="A16" t="s">
        <v>62</v>
      </c>
      <c r="B16" s="17">
        <v>7.6923076923076927E-2</v>
      </c>
      <c r="C16" s="17">
        <v>0.33431952662721892</v>
      </c>
      <c r="D16" s="17">
        <v>5.9171597633136092E-2</v>
      </c>
      <c r="E16" s="17">
        <v>0.52662721893491127</v>
      </c>
      <c r="F16" s="17">
        <v>2.9585798816568047E-3</v>
      </c>
      <c r="G16">
        <v>0.52662721893491127</v>
      </c>
      <c r="H16" s="17">
        <v>338</v>
      </c>
      <c r="I16" s="17">
        <v>8.3434663365185138E-2</v>
      </c>
      <c r="J16" s="17">
        <v>0.33703296988645381</v>
      </c>
      <c r="K16" s="17">
        <v>6.4315024953177674E-2</v>
      </c>
      <c r="L16" s="17">
        <v>0.51143966877231928</v>
      </c>
      <c r="M16" s="17">
        <v>3.7776730228639864E-3</v>
      </c>
      <c r="N16">
        <v>0.51143966877231928</v>
      </c>
      <c r="O16" s="17">
        <v>418.79200763191426</v>
      </c>
      <c r="P16" s="17">
        <v>7.9849520022365644E-2</v>
      </c>
      <c r="Q16" s="17">
        <v>0.31226797681468688</v>
      </c>
      <c r="R16" s="17">
        <v>6.6354646669664091E-2</v>
      </c>
      <c r="S16" s="17">
        <v>0.53761737016060063</v>
      </c>
      <c r="T16" s="17">
        <v>3.9104863326825806E-3</v>
      </c>
      <c r="U16">
        <v>0.53761737016060063</v>
      </c>
      <c r="V16" s="17">
        <v>418.79200763191426</v>
      </c>
    </row>
    <row r="17" spans="1:22" x14ac:dyDescent="0.3">
      <c r="A17" t="s">
        <v>64</v>
      </c>
      <c r="B17" s="17">
        <v>4.4908380895163712E-2</v>
      </c>
      <c r="C17" s="17">
        <v>0.16010814058275757</v>
      </c>
      <c r="D17" s="17">
        <v>0.18188645238810452</v>
      </c>
      <c r="E17" s="17">
        <v>0.61099429258035443</v>
      </c>
      <c r="F17" s="17">
        <v>2.1027335536197055E-3</v>
      </c>
      <c r="G17">
        <v>0.61099429258035443</v>
      </c>
      <c r="H17" s="17">
        <v>6658</v>
      </c>
      <c r="I17" s="17">
        <v>4.9168297455968686E-2</v>
      </c>
      <c r="J17" s="17">
        <v>0.16095890410958905</v>
      </c>
      <c r="K17" s="17">
        <v>0.17551369863013699</v>
      </c>
      <c r="L17" s="17">
        <v>0.61252446183953035</v>
      </c>
      <c r="M17" s="17">
        <v>1.834637964774951E-3</v>
      </c>
      <c r="N17">
        <v>0.61252446183953035</v>
      </c>
      <c r="O17" s="17">
        <v>8176</v>
      </c>
      <c r="P17" s="17">
        <v>4.9168297455968686E-2</v>
      </c>
      <c r="Q17" s="17">
        <v>0.16095890410958905</v>
      </c>
      <c r="R17" s="17">
        <v>0.17551369863013699</v>
      </c>
      <c r="S17" s="17">
        <v>0.61252446183953035</v>
      </c>
      <c r="T17" s="17">
        <v>1.834637964774951E-3</v>
      </c>
      <c r="U17">
        <v>0.61252446183953035</v>
      </c>
      <c r="V17" s="17">
        <v>8176</v>
      </c>
    </row>
    <row r="18" spans="1:22" x14ac:dyDescent="0.3">
      <c r="A18" t="s">
        <v>67</v>
      </c>
      <c r="B18" s="17">
        <v>7.6842655514898064E-2</v>
      </c>
      <c r="C18" s="17">
        <v>0.45112388917929952</v>
      </c>
      <c r="D18" s="17">
        <v>4.4955567171981181E-2</v>
      </c>
      <c r="E18" s="17">
        <v>0.42655514898065866</v>
      </c>
      <c r="F18" s="17">
        <v>5.2273915316257186E-4</v>
      </c>
      <c r="G18">
        <v>2.4511238891792995</v>
      </c>
      <c r="H18" s="17">
        <v>1913</v>
      </c>
      <c r="I18" s="17">
        <v>7.7651623037639839E-2</v>
      </c>
      <c r="J18" s="17">
        <v>0.44325522573092402</v>
      </c>
      <c r="K18" s="17">
        <v>4.5572910638577102E-2</v>
      </c>
      <c r="L18" s="17">
        <v>0.43190230554737552</v>
      </c>
      <c r="M18" s="17">
        <v>1.6179350454835395E-3</v>
      </c>
      <c r="N18">
        <v>2.4432552257309239</v>
      </c>
      <c r="O18" s="17">
        <v>2160.9660722053068</v>
      </c>
      <c r="P18" s="17">
        <v>7.7634716083329211E-2</v>
      </c>
      <c r="Q18" s="17">
        <v>0.44116559923287457</v>
      </c>
      <c r="R18" s="17">
        <v>4.5640434091904006E-2</v>
      </c>
      <c r="S18" s="17">
        <v>0.43393124442856312</v>
      </c>
      <c r="T18" s="17">
        <v>1.6280061633290519E-3</v>
      </c>
      <c r="U18">
        <v>2.4411655992328747</v>
      </c>
      <c r="V18" s="17">
        <v>2160.9660722053068</v>
      </c>
    </row>
    <row r="19" spans="1:22" x14ac:dyDescent="0.3">
      <c r="A19" t="s">
        <v>69</v>
      </c>
      <c r="B19" s="17">
        <v>0.12368972746331237</v>
      </c>
      <c r="C19" s="17">
        <v>0.41194968553459121</v>
      </c>
      <c r="D19" s="17">
        <v>4.6121593291404611E-2</v>
      </c>
      <c r="E19" s="17">
        <v>0.41823899371069184</v>
      </c>
      <c r="F19" s="17">
        <v>0</v>
      </c>
      <c r="G19">
        <v>0.41823899371069184</v>
      </c>
      <c r="H19" s="17">
        <v>954</v>
      </c>
      <c r="I19" s="17">
        <v>0.11623426016479946</v>
      </c>
      <c r="J19" s="17">
        <v>0.40120776980018918</v>
      </c>
      <c r="K19" s="17">
        <v>4.6691421044401507E-2</v>
      </c>
      <c r="L19" s="17">
        <v>0.43333810398428863</v>
      </c>
      <c r="M19" s="17">
        <v>2.5284450063211123E-3</v>
      </c>
      <c r="N19">
        <v>0.43333810398428863</v>
      </c>
      <c r="O19" s="17">
        <v>1162.7334360554701</v>
      </c>
      <c r="P19" s="17">
        <v>0.12110479177503186</v>
      </c>
      <c r="Q19" s="17">
        <v>0.39475963594616159</v>
      </c>
      <c r="R19" s="17">
        <v>4.658066124709774E-2</v>
      </c>
      <c r="S19" s="17">
        <v>0.4350264660253878</v>
      </c>
      <c r="T19" s="17">
        <v>2.5284450063211127E-3</v>
      </c>
      <c r="U19">
        <v>0.4350264660253878</v>
      </c>
      <c r="V19" s="17">
        <v>1162.7334360554698</v>
      </c>
    </row>
    <row r="20" spans="1:22" x14ac:dyDescent="0.3">
      <c r="A20" t="s">
        <v>71</v>
      </c>
      <c r="B20" s="17">
        <v>6.9635627530364369E-2</v>
      </c>
      <c r="C20" s="17">
        <v>0.51012145748987858</v>
      </c>
      <c r="D20" s="17">
        <v>3.9676113360323888E-2</v>
      </c>
      <c r="E20" s="17">
        <v>0.38056680161943318</v>
      </c>
      <c r="F20" s="17">
        <v>0</v>
      </c>
      <c r="G20">
        <v>2.5101214574898787</v>
      </c>
      <c r="H20" s="17">
        <v>1235</v>
      </c>
      <c r="I20" s="17">
        <v>7.1771102269329007E-2</v>
      </c>
      <c r="J20" s="17">
        <v>0.48428509607398385</v>
      </c>
      <c r="K20" s="17">
        <v>4.1310208752773962E-2</v>
      </c>
      <c r="L20" s="17">
        <v>0.40035818017925739</v>
      </c>
      <c r="M20" s="17">
        <v>2.2754127246558745E-3</v>
      </c>
      <c r="N20">
        <v>2.4842850960739837</v>
      </c>
      <c r="O20" s="17">
        <v>1483.6349849971616</v>
      </c>
      <c r="P20" s="17">
        <v>6.7724123448976034E-2</v>
      </c>
      <c r="Q20" s="17">
        <v>0.49260792259284591</v>
      </c>
      <c r="R20" s="17">
        <v>4.0633695242949047E-2</v>
      </c>
      <c r="S20" s="17">
        <v>0.3967680425762638</v>
      </c>
      <c r="T20" s="17">
        <v>2.2662161389650458E-3</v>
      </c>
      <c r="U20">
        <v>2.4926079225928461</v>
      </c>
      <c r="V20" s="17">
        <v>1483.6349849971618</v>
      </c>
    </row>
    <row r="21" spans="1:22" x14ac:dyDescent="0.3">
      <c r="A21" t="s">
        <v>74</v>
      </c>
      <c r="B21" s="17">
        <v>0.12638376383763839</v>
      </c>
      <c r="C21" s="17">
        <v>0.30442804428044279</v>
      </c>
      <c r="D21" s="17">
        <v>4.6125461254612546E-2</v>
      </c>
      <c r="E21" s="17">
        <v>0.52214022140221406</v>
      </c>
      <c r="F21" s="17">
        <v>9.225092250922509E-4</v>
      </c>
      <c r="G21">
        <v>0.52214022140221406</v>
      </c>
      <c r="H21" s="17">
        <v>1084</v>
      </c>
      <c r="I21" s="17">
        <v>0.11790013015925885</v>
      </c>
      <c r="J21" s="17">
        <v>0.3066450245856378</v>
      </c>
      <c r="K21" s="17">
        <v>5.0996025102768835E-2</v>
      </c>
      <c r="L21" s="17">
        <v>0.52253628682367581</v>
      </c>
      <c r="M21" s="17">
        <v>1.9225333286587024E-3</v>
      </c>
      <c r="N21">
        <v>0.52253628682367581</v>
      </c>
      <c r="O21" s="17">
        <v>1360.7573611628773</v>
      </c>
      <c r="P21" s="17">
        <v>0.12306151315749606</v>
      </c>
      <c r="Q21" s="17">
        <v>0.28972386745848921</v>
      </c>
      <c r="R21" s="17">
        <v>5.2114498413888467E-2</v>
      </c>
      <c r="S21" s="17">
        <v>0.53374801322598708</v>
      </c>
      <c r="T21" s="17">
        <v>1.3521077441393347E-3</v>
      </c>
      <c r="U21">
        <v>0.53374801322598708</v>
      </c>
      <c r="V21" s="17">
        <v>1360.7573611628773</v>
      </c>
    </row>
    <row r="22" spans="1:22" x14ac:dyDescent="0.3">
      <c r="A22" t="s">
        <v>76</v>
      </c>
      <c r="B22" s="17">
        <v>9.1263650546021841E-2</v>
      </c>
      <c r="C22" s="17">
        <v>0.38533541341653665</v>
      </c>
      <c r="D22" s="17">
        <v>4.9921996879875197E-2</v>
      </c>
      <c r="E22" s="17">
        <v>0.46567862714508579</v>
      </c>
      <c r="F22" s="17">
        <v>7.8003120124804995E-3</v>
      </c>
      <c r="G22">
        <v>0.46567862714508579</v>
      </c>
      <c r="H22" s="17">
        <v>1282</v>
      </c>
      <c r="I22" s="17">
        <v>8.8729528119795953E-2</v>
      </c>
      <c r="J22" s="17">
        <v>0.36507399550013114</v>
      </c>
      <c r="K22" s="17">
        <v>5.3670988650445402E-2</v>
      </c>
      <c r="L22" s="17">
        <v>0.48498763054757033</v>
      </c>
      <c r="M22" s="17">
        <v>7.5378571820570433E-3</v>
      </c>
      <c r="N22">
        <v>0.48498763054757033</v>
      </c>
      <c r="O22" s="17">
        <v>1580.0713306561699</v>
      </c>
      <c r="P22" s="17">
        <v>9.1379217304550786E-2</v>
      </c>
      <c r="Q22" s="17">
        <v>0.3794076610618799</v>
      </c>
      <c r="R22" s="17">
        <v>5.1554406388907008E-2</v>
      </c>
      <c r="S22" s="17">
        <v>0.46923034261788615</v>
      </c>
      <c r="T22" s="17">
        <v>8.4283726267762333E-3</v>
      </c>
      <c r="U22">
        <v>0.46923034261788615</v>
      </c>
      <c r="V22" s="17">
        <v>1580.0713306561697</v>
      </c>
    </row>
    <row r="23" spans="1:22" x14ac:dyDescent="0.3">
      <c r="A23" t="s">
        <v>79</v>
      </c>
      <c r="B23" s="17">
        <v>7.9805690492713396E-2</v>
      </c>
      <c r="C23" s="17">
        <v>0.34177654406662039</v>
      </c>
      <c r="D23" s="17">
        <v>3.8167938931297711E-2</v>
      </c>
      <c r="E23" s="17">
        <v>0.53955586398334487</v>
      </c>
      <c r="F23" s="17">
        <v>6.939625260235947E-4</v>
      </c>
      <c r="G23">
        <v>0.53955586398334487</v>
      </c>
      <c r="H23" s="17">
        <v>2882</v>
      </c>
      <c r="I23" s="17">
        <v>8.3585484853205688E-2</v>
      </c>
      <c r="J23" s="17">
        <v>0.34468198105057429</v>
      </c>
      <c r="K23" s="17">
        <v>4.0241860102819757E-2</v>
      </c>
      <c r="L23" s="17">
        <v>0.52760501494143808</v>
      </c>
      <c r="M23" s="17">
        <v>3.8856590519622146E-3</v>
      </c>
      <c r="N23">
        <v>0.52760501494143808</v>
      </c>
      <c r="O23" s="17">
        <v>3512.8855721393033</v>
      </c>
      <c r="P23" s="17">
        <v>8.2561046366406154E-2</v>
      </c>
      <c r="Q23" s="17">
        <v>0.34452301578963801</v>
      </c>
      <c r="R23" s="17">
        <v>3.8775868670357518E-2</v>
      </c>
      <c r="S23" s="17">
        <v>0.53035315304822461</v>
      </c>
      <c r="T23" s="17">
        <v>3.786916125373783E-3</v>
      </c>
      <c r="U23">
        <v>0.53035315304822461</v>
      </c>
      <c r="V23" s="17">
        <v>3512.8855721393033</v>
      </c>
    </row>
    <row r="24" spans="1:22" x14ac:dyDescent="0.3">
      <c r="A24" t="s">
        <v>81</v>
      </c>
      <c r="B24" s="17">
        <v>0.10223642172523961</v>
      </c>
      <c r="C24" s="17">
        <v>0.32907348242811502</v>
      </c>
      <c r="D24" s="17">
        <v>7.3482428115015971E-2</v>
      </c>
      <c r="E24" s="17">
        <v>0.49520766773162939</v>
      </c>
      <c r="F24" s="17">
        <v>0</v>
      </c>
      <c r="G24">
        <v>0.49520766773162939</v>
      </c>
      <c r="H24" s="17">
        <v>313</v>
      </c>
      <c r="I24" s="17">
        <v>0.11017956611922448</v>
      </c>
      <c r="J24" s="17">
        <v>0.33380533178422928</v>
      </c>
      <c r="K24" s="17">
        <v>7.4110616155416892E-2</v>
      </c>
      <c r="L24" s="17">
        <v>0.47938033240296252</v>
      </c>
      <c r="M24" s="17">
        <v>2.5241535381669423E-3</v>
      </c>
      <c r="N24">
        <v>0.47938033240296252</v>
      </c>
      <c r="O24" s="17">
        <v>383.8250613726118</v>
      </c>
      <c r="P24" s="17">
        <v>0.10986154841902565</v>
      </c>
      <c r="Q24" s="17">
        <v>0.33254660086322063</v>
      </c>
      <c r="R24" s="17">
        <v>7.4336261480488719E-2</v>
      </c>
      <c r="S24" s="17">
        <v>0.48258278448723613</v>
      </c>
      <c r="T24" s="17">
        <v>6.728047500288481E-4</v>
      </c>
      <c r="U24">
        <v>0.48258278448723613</v>
      </c>
      <c r="V24" s="17">
        <v>383.8250613726118</v>
      </c>
    </row>
    <row r="25" spans="1:22" x14ac:dyDescent="0.3">
      <c r="A25" t="s">
        <v>83</v>
      </c>
      <c r="B25" s="17">
        <v>4.9446974625894598E-2</v>
      </c>
      <c r="C25" s="17">
        <v>0.18607677293428757</v>
      </c>
      <c r="D25" s="17">
        <v>0.16395575797007156</v>
      </c>
      <c r="E25" s="17">
        <v>0.60052049446974631</v>
      </c>
      <c r="F25" s="17">
        <v>0</v>
      </c>
      <c r="G25">
        <v>0.60052049446974631</v>
      </c>
      <c r="H25" s="17">
        <v>1537</v>
      </c>
      <c r="I25" s="17">
        <v>5.6502514842395088E-2</v>
      </c>
      <c r="J25" s="17">
        <v>0.20764622043638944</v>
      </c>
      <c r="K25" s="17">
        <v>0.16005650046969114</v>
      </c>
      <c r="L25" s="17">
        <v>0.57564317658367103</v>
      </c>
      <c r="M25" s="17">
        <v>1.5158766785321515E-4</v>
      </c>
      <c r="N25">
        <v>0.57564317658367103</v>
      </c>
      <c r="O25" s="17">
        <v>1960.4887944225982</v>
      </c>
      <c r="P25" s="17">
        <v>5.5196943546578218E-2</v>
      </c>
      <c r="Q25" s="17">
        <v>0.19138650007620361</v>
      </c>
      <c r="R25" s="17">
        <v>0.16258770511179371</v>
      </c>
      <c r="S25" s="17">
        <v>0.59136684062692924</v>
      </c>
      <c r="T25" s="17">
        <v>-5.3798936150485372E-4</v>
      </c>
      <c r="U25">
        <v>0.59136684062692924</v>
      </c>
      <c r="V25" s="17">
        <v>1960.4887944225982</v>
      </c>
    </row>
    <row r="26" spans="1:22" x14ac:dyDescent="0.3">
      <c r="A26" t="s">
        <v>86</v>
      </c>
      <c r="B26" s="17">
        <v>5.2783803326102677E-2</v>
      </c>
      <c r="C26" s="17">
        <v>0.1749819233550253</v>
      </c>
      <c r="D26" s="17">
        <v>0.1420824295010846</v>
      </c>
      <c r="E26" s="17">
        <v>0.62581344902386116</v>
      </c>
      <c r="F26" s="17">
        <v>4.3383947939262474E-3</v>
      </c>
      <c r="G26">
        <v>0.62581344902386116</v>
      </c>
      <c r="H26" s="17">
        <v>2766</v>
      </c>
      <c r="I26" s="17">
        <v>5.986322402491738E-2</v>
      </c>
      <c r="J26" s="17">
        <v>0.18867979200006985</v>
      </c>
      <c r="K26" s="17">
        <v>0.14170088454459101</v>
      </c>
      <c r="L26" s="17">
        <v>0.60565498662305439</v>
      </c>
      <c r="M26" s="17">
        <v>4.1011128073673037E-3</v>
      </c>
      <c r="N26">
        <v>0.60565498662305439</v>
      </c>
      <c r="O26" s="17">
        <v>3597.3799216305943</v>
      </c>
      <c r="P26" s="17">
        <v>5.9836422573475712E-2</v>
      </c>
      <c r="Q26" s="17">
        <v>0.18285772126884717</v>
      </c>
      <c r="R26" s="17">
        <v>0.14234042084414414</v>
      </c>
      <c r="S26" s="17">
        <v>0.61084108910932866</v>
      </c>
      <c r="T26" s="17">
        <v>4.1243462042042968E-3</v>
      </c>
      <c r="U26">
        <v>0.61084108910932866</v>
      </c>
      <c r="V26" s="17">
        <v>3597.3799216305943</v>
      </c>
    </row>
    <row r="27" spans="1:22" x14ac:dyDescent="0.3">
      <c r="A27" t="s">
        <v>89</v>
      </c>
      <c r="B27" s="17">
        <v>7.0559610705596104E-2</v>
      </c>
      <c r="C27" s="17">
        <v>0.64801297648012979</v>
      </c>
      <c r="D27" s="17">
        <v>3.4063260340632603E-2</v>
      </c>
      <c r="E27" s="17">
        <v>0.24655312246553124</v>
      </c>
      <c r="F27" s="17">
        <v>8.110300081103001E-4</v>
      </c>
      <c r="G27">
        <v>2.6480129764801297</v>
      </c>
      <c r="H27" s="17">
        <v>1233</v>
      </c>
      <c r="I27" s="17">
        <v>7.3597684334134036E-2</v>
      </c>
      <c r="J27" s="17">
        <v>0.61634190021189617</v>
      </c>
      <c r="K27" s="17">
        <v>3.7343858803608847E-2</v>
      </c>
      <c r="L27" s="17">
        <v>0.27152534007943396</v>
      </c>
      <c r="M27" s="17">
        <v>1.1912165709270027E-3</v>
      </c>
      <c r="N27">
        <v>2.6163419002118964</v>
      </c>
      <c r="O27" s="17">
        <v>1385.6198506842818</v>
      </c>
      <c r="P27" s="17">
        <v>7.2740570211118419E-2</v>
      </c>
      <c r="Q27" s="17">
        <v>0.62455384961329319</v>
      </c>
      <c r="R27" s="17">
        <v>3.7032165166856805E-2</v>
      </c>
      <c r="S27" s="17">
        <v>0.26444475132856687</v>
      </c>
      <c r="T27" s="17">
        <v>1.2286636801646508E-3</v>
      </c>
      <c r="U27">
        <v>2.6245538496132932</v>
      </c>
      <c r="V27" s="17">
        <v>1385.6198506842818</v>
      </c>
    </row>
    <row r="28" spans="1:22" x14ac:dyDescent="0.3">
      <c r="A28" t="s">
        <v>92</v>
      </c>
      <c r="B28" s="17">
        <v>7.0574162679425831E-2</v>
      </c>
      <c r="C28" s="17">
        <v>0.2930622009569378</v>
      </c>
      <c r="D28" s="17">
        <v>4.784688995215311E-2</v>
      </c>
      <c r="E28" s="17">
        <v>0.58492822966507174</v>
      </c>
      <c r="F28" s="17">
        <v>3.5885167464114833E-3</v>
      </c>
      <c r="G28">
        <v>0.58492822966507174</v>
      </c>
      <c r="H28" s="17">
        <v>836</v>
      </c>
      <c r="I28" s="17">
        <v>7.3441353464637621E-2</v>
      </c>
      <c r="J28" s="17">
        <v>0.29759082101171741</v>
      </c>
      <c r="K28" s="17">
        <v>5.2367341372216977E-2</v>
      </c>
      <c r="L28" s="17">
        <v>0.57255416870290599</v>
      </c>
      <c r="M28" s="17">
        <v>4.0463154485219739E-3</v>
      </c>
      <c r="N28">
        <v>0.57255416870290599</v>
      </c>
      <c r="O28" s="17">
        <v>1049.4401789042117</v>
      </c>
      <c r="P28" s="17">
        <v>6.7251911999283528E-2</v>
      </c>
      <c r="Q28" s="17">
        <v>0.27835802413498423</v>
      </c>
      <c r="R28" s="17">
        <v>5.3835927111429045E-2</v>
      </c>
      <c r="S28" s="17">
        <v>0.59653602148884488</v>
      </c>
      <c r="T28" s="17">
        <v>4.0181152654585675E-3</v>
      </c>
      <c r="U28">
        <v>0.59653602148884488</v>
      </c>
      <c r="V28" s="17">
        <v>1049.4401789042115</v>
      </c>
    </row>
    <row r="29" spans="1:22" x14ac:dyDescent="0.3">
      <c r="A29" t="s">
        <v>94</v>
      </c>
      <c r="B29" s="17">
        <v>0.109375</v>
      </c>
      <c r="C29" s="17">
        <v>0.32291666666666669</v>
      </c>
      <c r="D29" s="17">
        <v>6.25E-2</v>
      </c>
      <c r="E29" s="17">
        <v>0.50520833333333337</v>
      </c>
      <c r="F29" s="17">
        <v>0</v>
      </c>
      <c r="G29">
        <v>0.50520833333333337</v>
      </c>
      <c r="H29" s="17">
        <v>192</v>
      </c>
      <c r="I29" s="17">
        <v>0.10784438775510204</v>
      </c>
      <c r="J29" s="17">
        <v>0.32920918367346935</v>
      </c>
      <c r="K29" s="17">
        <v>6.0204081632653061E-2</v>
      </c>
      <c r="L29" s="17">
        <v>0.49942602040816325</v>
      </c>
      <c r="M29" s="17">
        <v>3.3163265306122443E-3</v>
      </c>
      <c r="N29">
        <v>0.49942602040816325</v>
      </c>
      <c r="O29" s="17">
        <v>234.02985074626866</v>
      </c>
      <c r="P29" s="17">
        <v>0.11213035587369276</v>
      </c>
      <c r="Q29" s="17">
        <v>0.32566313838968425</v>
      </c>
      <c r="R29" s="17">
        <v>6.3107929739059793E-2</v>
      </c>
      <c r="S29" s="17">
        <v>0.49600562239821294</v>
      </c>
      <c r="T29" s="17">
        <v>3.0929535993501874E-3</v>
      </c>
      <c r="U29">
        <v>0.49600562239821294</v>
      </c>
      <c r="V29" s="17">
        <v>234.02985074626866</v>
      </c>
    </row>
    <row r="30" spans="1:22" x14ac:dyDescent="0.3">
      <c r="A30" t="s">
        <v>96</v>
      </c>
      <c r="B30" s="17">
        <v>7.9427725703009378E-2</v>
      </c>
      <c r="C30" s="17">
        <v>0.44696595954612728</v>
      </c>
      <c r="D30" s="17">
        <v>8.7814504193389251E-2</v>
      </c>
      <c r="E30" s="17">
        <v>0.38283177109028121</v>
      </c>
      <c r="F30" s="17">
        <v>2.9600394671928957E-3</v>
      </c>
      <c r="G30">
        <v>2.4469659595461275</v>
      </c>
      <c r="H30" s="17">
        <v>2027</v>
      </c>
      <c r="I30" s="17">
        <v>8.067902380608151E-2</v>
      </c>
      <c r="J30" s="17">
        <v>0.42314983156164421</v>
      </c>
      <c r="K30" s="17">
        <v>9.3754104078003456E-2</v>
      </c>
      <c r="L30" s="17">
        <v>0.39970720864164228</v>
      </c>
      <c r="M30" s="17">
        <v>2.7098319126286812E-3</v>
      </c>
      <c r="N30">
        <v>2.423149831561644</v>
      </c>
      <c r="O30" s="17">
        <v>2443.1070219142234</v>
      </c>
      <c r="P30" s="17">
        <v>8.316370580715339E-2</v>
      </c>
      <c r="Q30" s="17">
        <v>0.43775092012953759</v>
      </c>
      <c r="R30" s="17">
        <v>9.0254123311417633E-2</v>
      </c>
      <c r="S30" s="17">
        <v>0.38584167650417645</v>
      </c>
      <c r="T30" s="17">
        <v>2.9895742477150144E-3</v>
      </c>
      <c r="U30">
        <v>2.4377509201295378</v>
      </c>
      <c r="V30" s="17">
        <v>2443.1070219142234</v>
      </c>
    </row>
    <row r="31" spans="1:22" x14ac:dyDescent="0.3">
      <c r="A31" s="2" t="s">
        <v>102</v>
      </c>
      <c r="B31" s="17">
        <v>6.6966295564322292E-2</v>
      </c>
      <c r="C31" s="17">
        <v>0.26459164752653547</v>
      </c>
      <c r="D31" s="17">
        <v>0.1177785747533403</v>
      </c>
      <c r="E31" s="17">
        <v>0.54556622994101533</v>
      </c>
      <c r="F31" s="17">
        <v>5.0972522147866095E-3</v>
      </c>
      <c r="G31">
        <v>0.54556622994101533</v>
      </c>
      <c r="H31" s="17">
        <v>131051</v>
      </c>
      <c r="I31" s="17">
        <v>7.0402978951686693E-2</v>
      </c>
      <c r="J31" s="17">
        <v>0.26407901795575756</v>
      </c>
      <c r="K31" s="17">
        <v>0.11662722080217107</v>
      </c>
      <c r="L31" s="17">
        <v>0.54348196535075277</v>
      </c>
      <c r="M31" s="17">
        <v>5.4088169396320487E-3</v>
      </c>
      <c r="N31">
        <v>0.54348196535075277</v>
      </c>
      <c r="O31" s="17">
        <v>158444.99999999997</v>
      </c>
      <c r="P31" s="17">
        <v>7.0402978951686679E-2</v>
      </c>
      <c r="Q31" s="17">
        <v>0.2640790179557575</v>
      </c>
      <c r="R31" s="17">
        <v>0.11662722080217114</v>
      </c>
      <c r="S31" s="17">
        <v>0.54348196535075255</v>
      </c>
      <c r="T31" s="17">
        <v>5.4088169396320487E-3</v>
      </c>
      <c r="U31">
        <v>0.54348196535075255</v>
      </c>
      <c r="V31" s="17">
        <v>158444.99999999997</v>
      </c>
    </row>
    <row r="32" spans="1:22" x14ac:dyDescent="0.3">
      <c r="B32" s="17"/>
      <c r="C32" s="17"/>
      <c r="D32" s="17"/>
      <c r="E32" s="17"/>
      <c r="F32" s="17"/>
      <c r="H32" s="17"/>
    </row>
    <row r="33" spans="1:8" x14ac:dyDescent="0.3">
      <c r="B33" s="17"/>
      <c r="C33" s="17"/>
      <c r="D33" s="17"/>
      <c r="E33" s="17"/>
      <c r="F33" s="17"/>
      <c r="H33" s="17"/>
    </row>
    <row r="34" spans="1:8" x14ac:dyDescent="0.3">
      <c r="A34" s="1"/>
    </row>
    <row r="65" spans="1:8" x14ac:dyDescent="0.3">
      <c r="B65" s="17"/>
      <c r="C65" s="17"/>
      <c r="D65" s="17"/>
      <c r="E65" s="17"/>
      <c r="F65" s="17"/>
      <c r="H65" s="17"/>
    </row>
    <row r="66" spans="1:8" x14ac:dyDescent="0.3">
      <c r="B66" s="17"/>
      <c r="C66" s="17"/>
      <c r="D66" s="17"/>
      <c r="E66" s="17"/>
      <c r="F66" s="17"/>
      <c r="H66" s="17"/>
    </row>
    <row r="67" spans="1:8" x14ac:dyDescent="0.3">
      <c r="A67" s="1"/>
    </row>
    <row r="98" spans="2:8" x14ac:dyDescent="0.3">
      <c r="B98" s="17"/>
      <c r="C98" s="17"/>
      <c r="D98" s="17"/>
      <c r="E98" s="17"/>
      <c r="F98" s="17"/>
      <c r="H98" s="17"/>
    </row>
    <row r="99" spans="2:8" x14ac:dyDescent="0.3">
      <c r="B99" s="17"/>
      <c r="C99" s="17"/>
      <c r="D99" s="17"/>
      <c r="E99" s="17"/>
      <c r="F99" s="17"/>
      <c r="H99" s="17"/>
    </row>
    <row r="100" spans="2:8" x14ac:dyDescent="0.3">
      <c r="B100" s="17"/>
      <c r="C100" s="17"/>
      <c r="D100" s="17"/>
      <c r="E100" s="17"/>
      <c r="F100" s="17"/>
      <c r="H100" s="17"/>
    </row>
    <row r="101" spans="2:8" x14ac:dyDescent="0.3">
      <c r="B101" s="17"/>
      <c r="C101" s="17"/>
      <c r="D101" s="17"/>
      <c r="E101" s="17"/>
      <c r="F101" s="17"/>
      <c r="H101" s="17"/>
    </row>
    <row r="102" spans="2:8" x14ac:dyDescent="0.3">
      <c r="B102" s="17"/>
      <c r="C102" s="17"/>
      <c r="D102" s="17"/>
      <c r="E102" s="17"/>
      <c r="F102" s="17"/>
      <c r="H102" s="17"/>
    </row>
    <row r="103" spans="2:8" x14ac:dyDescent="0.3">
      <c r="B103" s="17"/>
      <c r="C103" s="17"/>
      <c r="D103" s="17"/>
      <c r="E103" s="17"/>
      <c r="F103" s="17"/>
      <c r="H103" s="17"/>
    </row>
    <row r="104" spans="2:8" x14ac:dyDescent="0.3">
      <c r="B104" s="17"/>
      <c r="C104" s="17"/>
      <c r="D104" s="17"/>
      <c r="E104" s="17"/>
      <c r="F104" s="17"/>
      <c r="H104" s="17"/>
    </row>
    <row r="105" spans="2:8" x14ac:dyDescent="0.3">
      <c r="B105" s="17"/>
      <c r="C105" s="17"/>
      <c r="D105" s="17"/>
      <c r="E105" s="17"/>
      <c r="F105" s="17"/>
      <c r="H105" s="17"/>
    </row>
    <row r="106" spans="2:8" x14ac:dyDescent="0.3">
      <c r="B106" s="17"/>
      <c r="C106" s="17"/>
      <c r="D106" s="17"/>
      <c r="E106" s="17"/>
      <c r="F106" s="17"/>
      <c r="H106" s="17"/>
    </row>
    <row r="107" spans="2:8" x14ac:dyDescent="0.3">
      <c r="B107" s="17"/>
      <c r="C107" s="17"/>
      <c r="D107" s="17"/>
      <c r="E107" s="17"/>
      <c r="F107" s="17"/>
      <c r="H107" s="17"/>
    </row>
    <row r="108" spans="2:8" x14ac:dyDescent="0.3">
      <c r="B108" s="17"/>
      <c r="C108" s="17"/>
      <c r="D108" s="17"/>
      <c r="E108" s="17"/>
      <c r="F108" s="17"/>
      <c r="H108" s="17"/>
    </row>
    <row r="109" spans="2:8" x14ac:dyDescent="0.3">
      <c r="B109" s="17"/>
      <c r="C109" s="17"/>
      <c r="D109" s="17"/>
      <c r="E109" s="17"/>
      <c r="F109" s="17"/>
      <c r="H109" s="17"/>
    </row>
    <row r="110" spans="2:8" x14ac:dyDescent="0.3">
      <c r="B110" s="17"/>
      <c r="C110" s="17"/>
      <c r="D110" s="17"/>
      <c r="E110" s="17"/>
      <c r="F110" s="17"/>
      <c r="H110" s="17"/>
    </row>
    <row r="111" spans="2:8" x14ac:dyDescent="0.3">
      <c r="B111" s="17"/>
      <c r="C111" s="17"/>
      <c r="D111" s="17"/>
      <c r="E111" s="17"/>
      <c r="F111" s="17"/>
      <c r="H111" s="17"/>
    </row>
    <row r="112" spans="2:8" x14ac:dyDescent="0.3">
      <c r="B112" s="17"/>
      <c r="C112" s="17"/>
      <c r="D112" s="17"/>
      <c r="E112" s="17"/>
      <c r="F112" s="17"/>
      <c r="H112" s="17"/>
    </row>
    <row r="113" spans="2:8" x14ac:dyDescent="0.3">
      <c r="B113" s="17"/>
      <c r="C113" s="17"/>
      <c r="D113" s="17"/>
      <c r="E113" s="17"/>
      <c r="F113" s="17"/>
      <c r="H113" s="17"/>
    </row>
    <row r="114" spans="2:8" x14ac:dyDescent="0.3">
      <c r="B114" s="17"/>
      <c r="C114" s="17"/>
      <c r="D114" s="17"/>
      <c r="E114" s="17"/>
      <c r="F114" s="17"/>
      <c r="H114" s="17"/>
    </row>
    <row r="115" spans="2:8" x14ac:dyDescent="0.3">
      <c r="B115" s="17"/>
      <c r="C115" s="17"/>
      <c r="D115" s="17"/>
      <c r="E115" s="17"/>
      <c r="F115" s="17"/>
      <c r="H115" s="17"/>
    </row>
    <row r="116" spans="2:8" x14ac:dyDescent="0.3">
      <c r="B116" s="17"/>
      <c r="C116" s="17"/>
      <c r="D116" s="17"/>
      <c r="E116" s="17"/>
      <c r="F116" s="17"/>
      <c r="H116" s="17"/>
    </row>
    <row r="117" spans="2:8" x14ac:dyDescent="0.3">
      <c r="B117" s="17"/>
      <c r="C117" s="17"/>
      <c r="D117" s="17"/>
      <c r="E117" s="17"/>
      <c r="F117" s="17"/>
      <c r="H117" s="17"/>
    </row>
    <row r="118" spans="2:8" x14ac:dyDescent="0.3">
      <c r="B118" s="17"/>
      <c r="C118" s="17"/>
      <c r="D118" s="17"/>
      <c r="E118" s="17"/>
      <c r="F118" s="17"/>
      <c r="H118" s="17"/>
    </row>
    <row r="119" spans="2:8" x14ac:dyDescent="0.3">
      <c r="B119" s="17"/>
      <c r="C119" s="17"/>
      <c r="D119" s="17"/>
      <c r="E119" s="17"/>
      <c r="F119" s="17"/>
      <c r="H119" s="17"/>
    </row>
    <row r="120" spans="2:8" x14ac:dyDescent="0.3">
      <c r="B120" s="17"/>
      <c r="C120" s="17"/>
      <c r="D120" s="17"/>
      <c r="E120" s="17"/>
      <c r="F120" s="17"/>
      <c r="H120" s="17"/>
    </row>
    <row r="121" spans="2:8" x14ac:dyDescent="0.3">
      <c r="B121" s="17"/>
      <c r="C121" s="17"/>
      <c r="D121" s="17"/>
      <c r="E121" s="17"/>
      <c r="F121" s="17"/>
      <c r="H121" s="17"/>
    </row>
    <row r="122" spans="2:8" x14ac:dyDescent="0.3">
      <c r="B122" s="17"/>
      <c r="C122" s="17"/>
      <c r="D122" s="17"/>
      <c r="E122" s="17"/>
      <c r="F122" s="17"/>
      <c r="H122" s="17"/>
    </row>
    <row r="123" spans="2:8" x14ac:dyDescent="0.3">
      <c r="B123" s="17"/>
      <c r="C123" s="17"/>
      <c r="D123" s="17"/>
      <c r="E123" s="17"/>
      <c r="F123" s="17"/>
      <c r="H123" s="17"/>
    </row>
    <row r="124" spans="2:8" x14ac:dyDescent="0.3">
      <c r="B124" s="17"/>
      <c r="C124" s="17"/>
      <c r="D124" s="17"/>
      <c r="E124" s="17"/>
      <c r="F124" s="17"/>
      <c r="H124" s="17"/>
    </row>
    <row r="125" spans="2:8" x14ac:dyDescent="0.3">
      <c r="B125" s="17"/>
      <c r="C125" s="17"/>
      <c r="D125" s="17"/>
      <c r="E125" s="17"/>
      <c r="F125" s="17"/>
      <c r="H125" s="17"/>
    </row>
    <row r="126" spans="2:8" x14ac:dyDescent="0.3">
      <c r="B126" s="17"/>
      <c r="C126" s="17"/>
      <c r="D126" s="17"/>
      <c r="E126" s="17"/>
      <c r="F126" s="17"/>
      <c r="H126" s="17"/>
    </row>
    <row r="127" spans="2:8" x14ac:dyDescent="0.3">
      <c r="B127" s="17"/>
      <c r="C127" s="17"/>
      <c r="D127" s="17"/>
      <c r="E127" s="17"/>
      <c r="F127" s="17"/>
      <c r="H127" s="17"/>
    </row>
    <row r="128" spans="2:8" x14ac:dyDescent="0.3">
      <c r="B128" s="17"/>
      <c r="C128" s="17"/>
      <c r="D128" s="17"/>
      <c r="E128" s="17"/>
      <c r="F128" s="17"/>
      <c r="H128" s="17"/>
    </row>
    <row r="129" spans="2:8" x14ac:dyDescent="0.3">
      <c r="B129" s="17"/>
      <c r="C129" s="17"/>
      <c r="D129" s="17"/>
      <c r="E129" s="17"/>
      <c r="F129" s="17"/>
      <c r="H129" s="17"/>
    </row>
    <row r="130" spans="2:8" x14ac:dyDescent="0.3">
      <c r="B130" s="17"/>
      <c r="C130" s="17"/>
      <c r="D130" s="17"/>
      <c r="E130" s="17"/>
      <c r="F130" s="17"/>
      <c r="H130" s="17"/>
    </row>
    <row r="131" spans="2:8" x14ac:dyDescent="0.3">
      <c r="B131" s="17"/>
      <c r="C131" s="17"/>
      <c r="D131" s="17"/>
      <c r="E131" s="17"/>
      <c r="F131" s="17"/>
      <c r="H131" s="17"/>
    </row>
    <row r="132" spans="2:8" x14ac:dyDescent="0.3">
      <c r="B132" s="17"/>
      <c r="C132" s="17"/>
      <c r="D132" s="17"/>
      <c r="E132" s="17"/>
      <c r="F132" s="17"/>
      <c r="H132" s="17"/>
    </row>
    <row r="133" spans="2:8" x14ac:dyDescent="0.3">
      <c r="B133" s="17"/>
      <c r="C133" s="17"/>
      <c r="D133" s="17"/>
      <c r="E133" s="17"/>
      <c r="F133" s="17"/>
      <c r="H133" s="17"/>
    </row>
    <row r="134" spans="2:8" x14ac:dyDescent="0.3">
      <c r="B134" s="17"/>
      <c r="C134" s="17"/>
      <c r="D134" s="17"/>
      <c r="E134" s="17"/>
      <c r="F134" s="17"/>
      <c r="H134" s="17"/>
    </row>
    <row r="135" spans="2:8" x14ac:dyDescent="0.3">
      <c r="B135" s="17"/>
      <c r="C135" s="17"/>
      <c r="D135" s="17"/>
      <c r="E135" s="17"/>
      <c r="F135" s="17"/>
      <c r="H135" s="17"/>
    </row>
    <row r="136" spans="2:8" x14ac:dyDescent="0.3">
      <c r="B136" s="17"/>
      <c r="C136" s="17"/>
      <c r="D136" s="17"/>
      <c r="E136" s="17"/>
      <c r="F136" s="17"/>
      <c r="H136" s="17"/>
    </row>
    <row r="137" spans="2:8" x14ac:dyDescent="0.3">
      <c r="B137" s="17"/>
      <c r="C137" s="17"/>
      <c r="D137" s="17"/>
      <c r="E137" s="17"/>
      <c r="F137" s="17"/>
      <c r="H137" s="17"/>
    </row>
    <row r="138" spans="2:8" x14ac:dyDescent="0.3">
      <c r="B138" s="17"/>
      <c r="C138" s="17"/>
      <c r="D138" s="17"/>
      <c r="E138" s="17"/>
      <c r="F138" s="17"/>
      <c r="H138" s="17"/>
    </row>
    <row r="139" spans="2:8" x14ac:dyDescent="0.3">
      <c r="B139" s="17"/>
      <c r="C139" s="17"/>
      <c r="D139" s="17"/>
      <c r="E139" s="17"/>
      <c r="F139" s="17"/>
      <c r="H139" s="17"/>
    </row>
    <row r="140" spans="2:8" x14ac:dyDescent="0.3">
      <c r="B140" s="17"/>
      <c r="C140" s="17"/>
      <c r="D140" s="17"/>
      <c r="E140" s="17"/>
      <c r="F140" s="17"/>
      <c r="H140" s="17"/>
    </row>
    <row r="141" spans="2:8" x14ac:dyDescent="0.3">
      <c r="B141" s="17"/>
      <c r="C141" s="17"/>
      <c r="D141" s="17"/>
      <c r="E141" s="17"/>
      <c r="F141" s="17"/>
      <c r="H141" s="17"/>
    </row>
    <row r="142" spans="2:8" x14ac:dyDescent="0.3">
      <c r="B142" s="17"/>
      <c r="C142" s="17"/>
      <c r="D142" s="17"/>
      <c r="E142" s="17"/>
      <c r="F142" s="17"/>
      <c r="H142" s="17"/>
    </row>
    <row r="143" spans="2:8" x14ac:dyDescent="0.3">
      <c r="B143" s="17"/>
      <c r="C143" s="17"/>
      <c r="D143" s="17"/>
      <c r="E143" s="17"/>
      <c r="F143" s="17"/>
      <c r="H143" s="17"/>
    </row>
    <row r="144" spans="2:8" x14ac:dyDescent="0.3">
      <c r="B144" s="17"/>
      <c r="C144" s="17"/>
      <c r="D144" s="17"/>
      <c r="E144" s="17"/>
      <c r="F144" s="17"/>
      <c r="H144" s="17"/>
    </row>
    <row r="145" spans="1:8" x14ac:dyDescent="0.3">
      <c r="B145" s="17"/>
      <c r="C145" s="17"/>
      <c r="D145" s="17"/>
      <c r="E145" s="17"/>
      <c r="F145" s="17"/>
      <c r="H145" s="17"/>
    </row>
    <row r="146" spans="1:8" x14ac:dyDescent="0.3">
      <c r="B146" s="17"/>
      <c r="C146" s="17"/>
      <c r="D146" s="17"/>
      <c r="E146" s="17"/>
      <c r="F146" s="17"/>
      <c r="H146" s="17"/>
    </row>
    <row r="147" spans="1:8" x14ac:dyDescent="0.3">
      <c r="B147" s="17"/>
      <c r="C147" s="17"/>
      <c r="D147" s="17"/>
      <c r="E147" s="17"/>
      <c r="F147" s="17"/>
      <c r="H147" s="17"/>
    </row>
    <row r="148" spans="1:8" x14ac:dyDescent="0.3">
      <c r="A148" s="17"/>
      <c r="B148" s="17"/>
      <c r="C148" s="17"/>
      <c r="D148" s="17"/>
      <c r="E148" s="17"/>
      <c r="F148" s="17"/>
      <c r="H148" s="17"/>
    </row>
    <row r="149" spans="1:8" x14ac:dyDescent="0.3">
      <c r="B149" s="17"/>
      <c r="C149" s="17"/>
      <c r="D149" s="17"/>
      <c r="E149" s="17"/>
      <c r="F149" s="17"/>
      <c r="H149" s="17"/>
    </row>
    <row r="150" spans="1:8" x14ac:dyDescent="0.3">
      <c r="B150" s="17"/>
      <c r="C150" s="17"/>
      <c r="D150" s="17"/>
      <c r="E150" s="17"/>
      <c r="F150" s="17"/>
      <c r="H150" s="17"/>
    </row>
    <row r="151" spans="1:8" x14ac:dyDescent="0.3">
      <c r="B151" s="17"/>
      <c r="C151" s="17"/>
      <c r="D151" s="17"/>
      <c r="E151" s="17"/>
      <c r="F151" s="17"/>
      <c r="H151" s="17"/>
    </row>
    <row r="152" spans="1:8" x14ac:dyDescent="0.3">
      <c r="B152" s="17"/>
      <c r="C152" s="17"/>
      <c r="D152" s="17"/>
      <c r="E152" s="17"/>
      <c r="F152" s="17"/>
      <c r="H152" s="17"/>
    </row>
    <row r="153" spans="1:8" x14ac:dyDescent="0.3">
      <c r="B153" s="17"/>
      <c r="C153" s="17"/>
      <c r="D153" s="17"/>
      <c r="E153" s="17"/>
      <c r="F153" s="17"/>
      <c r="H153" s="17"/>
    </row>
    <row r="154" spans="1:8" x14ac:dyDescent="0.3">
      <c r="B154" s="17"/>
      <c r="C154" s="17"/>
      <c r="D154" s="17"/>
      <c r="E154" s="17"/>
      <c r="F154" s="17"/>
      <c r="H154" s="17"/>
    </row>
    <row r="155" spans="1:8" x14ac:dyDescent="0.3">
      <c r="B155" s="17"/>
      <c r="C155" s="17"/>
      <c r="D155" s="17"/>
      <c r="E155" s="17"/>
      <c r="F155" s="17"/>
      <c r="H155" s="17"/>
    </row>
    <row r="156" spans="1:8" x14ac:dyDescent="0.3">
      <c r="B156" s="17"/>
      <c r="C156" s="17"/>
      <c r="D156" s="17"/>
      <c r="E156" s="17"/>
      <c r="F156" s="17"/>
      <c r="H156" s="17"/>
    </row>
    <row r="157" spans="1:8" x14ac:dyDescent="0.3">
      <c r="B157" s="17"/>
      <c r="C157" s="17"/>
      <c r="D157" s="17"/>
      <c r="E157" s="17"/>
      <c r="F157" s="17"/>
      <c r="H157" s="17"/>
    </row>
    <row r="158" spans="1:8" x14ac:dyDescent="0.3">
      <c r="B158" s="17"/>
      <c r="C158" s="17"/>
      <c r="D158" s="17"/>
      <c r="E158" s="17"/>
      <c r="F158" s="17"/>
      <c r="H158" s="17"/>
    </row>
    <row r="159" spans="1:8" x14ac:dyDescent="0.3">
      <c r="B159" s="17"/>
      <c r="C159" s="17"/>
      <c r="D159" s="17"/>
      <c r="E159" s="17"/>
      <c r="F159" s="17"/>
      <c r="H159" s="17"/>
    </row>
    <row r="160" spans="1:8" x14ac:dyDescent="0.3">
      <c r="B160" s="17"/>
      <c r="C160" s="17"/>
      <c r="D160" s="17"/>
      <c r="E160" s="17"/>
      <c r="F160" s="17"/>
      <c r="H160" s="17"/>
    </row>
    <row r="161" spans="2:8" x14ac:dyDescent="0.3">
      <c r="B161" s="17"/>
      <c r="C161" s="17"/>
      <c r="D161" s="17"/>
      <c r="E161" s="17"/>
      <c r="F161" s="17"/>
      <c r="H161" s="17"/>
    </row>
    <row r="162" spans="2:8" x14ac:dyDescent="0.3">
      <c r="B162" s="17"/>
      <c r="C162" s="17"/>
      <c r="D162" s="17"/>
      <c r="E162" s="17"/>
      <c r="F162" s="17"/>
      <c r="H162" s="17"/>
    </row>
    <row r="163" spans="2:8" x14ac:dyDescent="0.3">
      <c r="B163" s="17"/>
      <c r="C163" s="17"/>
      <c r="D163" s="17"/>
      <c r="E163" s="17"/>
      <c r="F163" s="17"/>
      <c r="H163" s="17"/>
    </row>
    <row r="164" spans="2:8" x14ac:dyDescent="0.3">
      <c r="B164" s="17"/>
      <c r="C164" s="17"/>
      <c r="D164" s="17"/>
      <c r="E164" s="17"/>
      <c r="F164" s="17"/>
      <c r="H164" s="17"/>
    </row>
    <row r="165" spans="2:8" x14ac:dyDescent="0.3">
      <c r="B165" s="17"/>
      <c r="C165" s="17"/>
      <c r="D165" s="17"/>
      <c r="E165" s="17"/>
      <c r="F165" s="17"/>
      <c r="H165" s="17"/>
    </row>
    <row r="166" spans="2:8" x14ac:dyDescent="0.3">
      <c r="B166" s="17"/>
      <c r="C166" s="17"/>
      <c r="D166" s="17"/>
      <c r="E166" s="17"/>
      <c r="F166" s="17"/>
      <c r="H166" s="17"/>
    </row>
    <row r="167" spans="2:8" x14ac:dyDescent="0.3">
      <c r="B167" s="17"/>
      <c r="C167" s="17"/>
      <c r="D167" s="17"/>
      <c r="E167" s="17"/>
      <c r="F167" s="17"/>
      <c r="H167" s="17"/>
    </row>
    <row r="168" spans="2:8" x14ac:dyDescent="0.3">
      <c r="B168" s="17"/>
      <c r="C168" s="17"/>
      <c r="D168" s="17"/>
      <c r="E168" s="17"/>
      <c r="F168" s="17"/>
      <c r="H168" s="17"/>
    </row>
    <row r="169" spans="2:8" x14ac:dyDescent="0.3">
      <c r="B169" s="17"/>
      <c r="C169" s="17"/>
      <c r="D169" s="17"/>
      <c r="E169" s="17"/>
      <c r="F169" s="17"/>
      <c r="H169" s="17"/>
    </row>
    <row r="170" spans="2:8" x14ac:dyDescent="0.3">
      <c r="B170" s="17"/>
      <c r="C170" s="17"/>
      <c r="D170" s="17"/>
      <c r="E170" s="17"/>
      <c r="F170" s="17"/>
      <c r="H170" s="17"/>
    </row>
    <row r="171" spans="2:8" x14ac:dyDescent="0.3">
      <c r="B171" s="17"/>
      <c r="C171" s="17"/>
      <c r="D171" s="17"/>
      <c r="E171" s="17"/>
      <c r="F171" s="17"/>
      <c r="H171" s="17"/>
    </row>
    <row r="172" spans="2:8" x14ac:dyDescent="0.3">
      <c r="B172" s="17"/>
      <c r="C172" s="17"/>
      <c r="D172" s="17"/>
      <c r="E172" s="17"/>
      <c r="F172" s="17"/>
      <c r="H172" s="17"/>
    </row>
    <row r="173" spans="2:8" x14ac:dyDescent="0.3">
      <c r="B173" s="17"/>
      <c r="C173" s="17"/>
      <c r="D173" s="17"/>
      <c r="E173" s="17"/>
      <c r="F173" s="17"/>
      <c r="H173" s="17"/>
    </row>
    <row r="174" spans="2:8" x14ac:dyDescent="0.3">
      <c r="B174" s="17"/>
      <c r="C174" s="17"/>
      <c r="D174" s="17"/>
      <c r="E174" s="17"/>
      <c r="F174" s="17"/>
      <c r="H174" s="17"/>
    </row>
    <row r="175" spans="2:8" x14ac:dyDescent="0.3">
      <c r="B175" s="17"/>
      <c r="C175" s="17"/>
      <c r="D175" s="17"/>
      <c r="E175" s="17"/>
      <c r="F175" s="17"/>
      <c r="H175" s="17"/>
    </row>
    <row r="176" spans="2:8" x14ac:dyDescent="0.3">
      <c r="B176" s="17"/>
      <c r="C176" s="17"/>
      <c r="D176" s="17"/>
      <c r="E176" s="17"/>
      <c r="F176" s="17"/>
      <c r="H176" s="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BE92-01AF-420F-9ADB-17A7B1E60F34}">
  <dimension ref="A1:S176"/>
  <sheetViews>
    <sheetView workbookViewId="0">
      <selection activeCell="P1" sqref="P1"/>
    </sheetView>
  </sheetViews>
  <sheetFormatPr defaultRowHeight="14.4" x14ac:dyDescent="0.3"/>
  <sheetData>
    <row r="1" spans="1:19" x14ac:dyDescent="0.3">
      <c r="A1" s="16" t="s">
        <v>0</v>
      </c>
      <c r="B1" s="4" t="s">
        <v>11</v>
      </c>
      <c r="C1" s="4" t="s">
        <v>5747</v>
      </c>
      <c r="D1" s="4" t="s">
        <v>5748</v>
      </c>
      <c r="E1" s="4" t="s">
        <v>5736</v>
      </c>
      <c r="F1" s="18" t="s">
        <v>5744</v>
      </c>
      <c r="G1" t="s">
        <v>3</v>
      </c>
      <c r="H1" s="4" t="s">
        <v>20</v>
      </c>
      <c r="I1" s="4" t="s">
        <v>5749</v>
      </c>
      <c r="J1" s="4" t="s">
        <v>5750</v>
      </c>
      <c r="K1" s="4" t="s">
        <v>5740</v>
      </c>
      <c r="L1" s="18" t="s">
        <v>5745</v>
      </c>
      <c r="M1" t="s">
        <v>308</v>
      </c>
      <c r="N1" s="4" t="s">
        <v>5730</v>
      </c>
      <c r="O1" s="4" t="s">
        <v>5751</v>
      </c>
      <c r="P1" s="4" t="s">
        <v>5752</v>
      </c>
      <c r="Q1" s="4" t="s">
        <v>5743</v>
      </c>
      <c r="R1" s="18" t="s">
        <v>5746</v>
      </c>
      <c r="S1" t="s">
        <v>320</v>
      </c>
    </row>
    <row r="2" spans="1:19" x14ac:dyDescent="0.3">
      <c r="A2" t="s">
        <v>30</v>
      </c>
      <c r="B2" s="17">
        <v>7.3170731707317077E-3</v>
      </c>
      <c r="C2" s="17">
        <v>2.1951219512195121E-2</v>
      </c>
      <c r="D2" s="17">
        <v>0.24146341463414633</v>
      </c>
      <c r="E2" s="17">
        <v>0.72926829268292681</v>
      </c>
      <c r="F2" s="5">
        <v>0.72926829268292681</v>
      </c>
      <c r="G2" s="17">
        <v>410</v>
      </c>
      <c r="H2" s="17">
        <v>8.4790453951264205E-3</v>
      </c>
      <c r="I2" s="17">
        <v>2.223053975844385E-2</v>
      </c>
      <c r="J2" s="17">
        <v>0.24705540596404588</v>
      </c>
      <c r="K2" s="17">
        <v>0.72223500888238379</v>
      </c>
      <c r="L2" s="5">
        <v>0.72223500888238379</v>
      </c>
      <c r="M2" s="17">
        <v>503.39145106861645</v>
      </c>
      <c r="N2" s="17">
        <v>9.4191638221350505E-3</v>
      </c>
      <c r="O2" s="17">
        <v>2.1451010050288072E-2</v>
      </c>
      <c r="P2" s="17">
        <v>0.23988922982227304</v>
      </c>
      <c r="Q2" s="17">
        <v>0.72924059630530391</v>
      </c>
      <c r="R2" s="5">
        <v>0.72924059630530391</v>
      </c>
      <c r="S2" s="17">
        <v>503.39145106861645</v>
      </c>
    </row>
    <row r="3" spans="1:19" x14ac:dyDescent="0.3">
      <c r="A3" t="s">
        <v>32</v>
      </c>
      <c r="B3" s="17">
        <v>0</v>
      </c>
      <c r="C3" s="17">
        <v>1.8112488083889419E-2</v>
      </c>
      <c r="D3" s="17">
        <v>0.32221163012392756</v>
      </c>
      <c r="E3" s="17">
        <v>0.65967588179218306</v>
      </c>
      <c r="F3" s="5">
        <v>0.65967588179218306</v>
      </c>
      <c r="G3" s="17">
        <v>1049</v>
      </c>
      <c r="H3" s="17">
        <v>2.5194686211635364E-3</v>
      </c>
      <c r="I3" s="17">
        <v>1.9103987088023539E-2</v>
      </c>
      <c r="J3" s="17">
        <v>0.31282284853886544</v>
      </c>
      <c r="K3" s="17">
        <v>0.66555369575194756</v>
      </c>
      <c r="L3" s="5">
        <v>0.66555369575194756</v>
      </c>
      <c r="M3" s="17">
        <v>1287.94544431946</v>
      </c>
      <c r="N3" s="17">
        <v>2.1020906514033432E-3</v>
      </c>
      <c r="O3" s="17">
        <v>1.7612278621982374E-2</v>
      </c>
      <c r="P3" s="17">
        <v>0.32063744531205424</v>
      </c>
      <c r="Q3" s="17">
        <v>0.65964818541456016</v>
      </c>
      <c r="R3" s="5">
        <v>0.65964818541456016</v>
      </c>
      <c r="S3" s="17">
        <v>1287.94544431946</v>
      </c>
    </row>
    <row r="4" spans="1:19" x14ac:dyDescent="0.3">
      <c r="A4" t="s">
        <v>34</v>
      </c>
      <c r="B4" s="17">
        <v>4.4251842735758889E-3</v>
      </c>
      <c r="C4" s="17">
        <v>2.5765569971589793E-2</v>
      </c>
      <c r="D4" s="17">
        <v>0.28619682905434596</v>
      </c>
      <c r="E4" s="17">
        <v>0.68361241670048833</v>
      </c>
      <c r="F4" s="5">
        <v>0.68361241670048833</v>
      </c>
      <c r="G4" s="17">
        <v>76381</v>
      </c>
      <c r="H4" s="17">
        <v>4.2019425682739827E-3</v>
      </c>
      <c r="I4" s="17">
        <v>2.5307081623755324E-2</v>
      </c>
      <c r="J4" s="17">
        <v>0.28337986797847625</v>
      </c>
      <c r="K4" s="17">
        <v>0.68711110782949458</v>
      </c>
      <c r="L4" s="5">
        <v>0.68711110782949458</v>
      </c>
      <c r="M4" s="17">
        <v>88768.466950564703</v>
      </c>
      <c r="N4" s="17">
        <v>4.2070905236233132E-3</v>
      </c>
      <c r="O4" s="17">
        <v>2.526142350833117E-2</v>
      </c>
      <c r="P4" s="17">
        <v>0.28353487281808204</v>
      </c>
      <c r="Q4" s="17">
        <v>0.68699661314996352</v>
      </c>
      <c r="R4" s="5">
        <v>0.68699661314996352</v>
      </c>
      <c r="S4" s="17">
        <v>88768.466950564703</v>
      </c>
    </row>
    <row r="5" spans="1:19" x14ac:dyDescent="0.3">
      <c r="A5" t="s">
        <v>36</v>
      </c>
      <c r="B5" s="17">
        <v>9.5969289827255275E-4</v>
      </c>
      <c r="C5" s="17">
        <v>3.4548944337811902E-2</v>
      </c>
      <c r="D5" s="17">
        <v>0.45153550863723607</v>
      </c>
      <c r="E5" s="17">
        <v>0.51295585412667943</v>
      </c>
      <c r="F5" s="5">
        <v>0.51295585412667943</v>
      </c>
      <c r="G5" s="17">
        <v>4168</v>
      </c>
      <c r="H5" s="17">
        <v>1.0495447655406317E-3</v>
      </c>
      <c r="I5" s="17">
        <v>3.3314783932228892E-2</v>
      </c>
      <c r="J5" s="17">
        <v>0.45040476698766363</v>
      </c>
      <c r="K5" s="17">
        <v>0.51523090431456697</v>
      </c>
      <c r="L5" s="5">
        <v>0.51523090431456697</v>
      </c>
      <c r="M5" s="17">
        <v>4664.7208333333328</v>
      </c>
      <c r="N5" s="17">
        <v>9.6766299408941484E-4</v>
      </c>
      <c r="O5" s="17">
        <v>3.3549150362142927E-2</v>
      </c>
      <c r="P5" s="17">
        <v>0.45083014205795768</v>
      </c>
      <c r="Q5" s="17">
        <v>0.51465304458581007</v>
      </c>
      <c r="R5" s="5">
        <v>0.51465304458581007</v>
      </c>
      <c r="S5" s="17">
        <v>4664.7208333333328</v>
      </c>
    </row>
    <row r="6" spans="1:19" x14ac:dyDescent="0.3">
      <c r="A6" t="s">
        <v>38</v>
      </c>
      <c r="B6" s="17">
        <v>7.2639225181598066E-3</v>
      </c>
      <c r="C6" s="17">
        <v>2.6634382566585957E-2</v>
      </c>
      <c r="D6" s="17">
        <v>0.2566585956416465</v>
      </c>
      <c r="E6" s="17">
        <v>0.70944309927360771</v>
      </c>
      <c r="F6" s="5">
        <v>0.70944309927360771</v>
      </c>
      <c r="G6" s="17">
        <v>413</v>
      </c>
      <c r="H6" s="17">
        <v>8.4357554911993291E-3</v>
      </c>
      <c r="I6" s="17">
        <v>2.6044861293353105E-2</v>
      </c>
      <c r="J6" s="17">
        <v>0.25943150849786872</v>
      </c>
      <c r="K6" s="17">
        <v>0.70608787471757883</v>
      </c>
      <c r="L6" s="5">
        <v>0.70608787471757883</v>
      </c>
      <c r="M6" s="17">
        <v>507.07480314960628</v>
      </c>
      <c r="N6" s="17">
        <v>9.3660131695631494E-3</v>
      </c>
      <c r="O6" s="17">
        <v>2.6134173104678908E-2</v>
      </c>
      <c r="P6" s="17">
        <v>0.25508441082977318</v>
      </c>
      <c r="Q6" s="17">
        <v>0.70941540289598481</v>
      </c>
      <c r="R6" s="5">
        <v>0.70941540289598481</v>
      </c>
      <c r="S6" s="17">
        <v>507.07480314960628</v>
      </c>
    </row>
    <row r="7" spans="1:19" x14ac:dyDescent="0.3">
      <c r="A7" t="s">
        <v>40</v>
      </c>
      <c r="B7" s="17">
        <v>2.7662517289073307E-3</v>
      </c>
      <c r="C7" s="17">
        <v>5.5325034578146609E-2</v>
      </c>
      <c r="D7" s="17">
        <v>0.24481327800829875</v>
      </c>
      <c r="E7" s="17">
        <v>0.69709543568464727</v>
      </c>
      <c r="F7" s="5">
        <v>0.69709543568464727</v>
      </c>
      <c r="G7" s="17">
        <v>723</v>
      </c>
      <c r="H7" s="17">
        <v>3.5971759064552132E-3</v>
      </c>
      <c r="I7" s="17">
        <v>5.0195712861745921E-2</v>
      </c>
      <c r="J7" s="17">
        <v>0.23824232630069578</v>
      </c>
      <c r="K7" s="17">
        <v>0.70796478493110315</v>
      </c>
      <c r="L7" s="5">
        <v>0.70796478493110315</v>
      </c>
      <c r="M7" s="17">
        <v>908.87283671933778</v>
      </c>
      <c r="N7" s="17">
        <v>2.9831377737566029E-3</v>
      </c>
      <c r="O7" s="17">
        <v>5.4123854205623066E-2</v>
      </c>
      <c r="P7" s="17">
        <v>0.24747886454843288</v>
      </c>
      <c r="Q7" s="17">
        <v>0.69541414347218755</v>
      </c>
      <c r="R7" s="5">
        <v>0.69541414347218755</v>
      </c>
      <c r="S7" s="17">
        <v>908.87283671933778</v>
      </c>
    </row>
    <row r="8" spans="1:19" x14ac:dyDescent="0.3">
      <c r="A8" t="s">
        <v>42</v>
      </c>
      <c r="B8" s="17">
        <v>1.558846453624318E-3</v>
      </c>
      <c r="C8" s="17">
        <v>3.3515198752922838E-2</v>
      </c>
      <c r="D8" s="17">
        <v>0.2946219797349961</v>
      </c>
      <c r="E8" s="17">
        <v>0.67030397505845674</v>
      </c>
      <c r="F8" s="5">
        <v>0.67030397505845674</v>
      </c>
      <c r="G8" s="17">
        <v>1283</v>
      </c>
      <c r="H8" s="17">
        <v>3.7891108541200352E-3</v>
      </c>
      <c r="I8" s="17">
        <v>3.1649117445119924E-2</v>
      </c>
      <c r="J8" s="17">
        <v>0.29035175445204908</v>
      </c>
      <c r="K8" s="17">
        <v>0.67421001724871099</v>
      </c>
      <c r="L8" s="5">
        <v>0.67421001724871099</v>
      </c>
      <c r="M8" s="17">
        <v>1575.2469066366705</v>
      </c>
      <c r="N8" s="17">
        <v>3.6609371050276606E-3</v>
      </c>
      <c r="O8" s="17">
        <v>3.3014989291015789E-2</v>
      </c>
      <c r="P8" s="17">
        <v>0.29304779492312277</v>
      </c>
      <c r="Q8" s="17">
        <v>0.67027627868083384</v>
      </c>
      <c r="R8" s="5">
        <v>0.67027627868083384</v>
      </c>
      <c r="S8" s="17">
        <v>1575.2469066366705</v>
      </c>
    </row>
    <row r="9" spans="1:19" x14ac:dyDescent="0.3">
      <c r="A9" t="s">
        <v>44</v>
      </c>
      <c r="B9" s="17">
        <v>4.838287856333362E-3</v>
      </c>
      <c r="C9" s="17">
        <v>4.4024060674745007E-2</v>
      </c>
      <c r="D9" s="17">
        <v>0.28484874901926599</v>
      </c>
      <c r="E9" s="17">
        <v>0.66628890244965566</v>
      </c>
      <c r="F9" s="5">
        <v>0.66628890244965566</v>
      </c>
      <c r="G9" s="17">
        <v>22942</v>
      </c>
      <c r="H9" s="17">
        <v>4.7548838838120267E-3</v>
      </c>
      <c r="I9" s="17">
        <v>4.2858806633277541E-2</v>
      </c>
      <c r="J9" s="17">
        <v>0.28885814900059481</v>
      </c>
      <c r="K9" s="17">
        <v>0.66352816048231567</v>
      </c>
      <c r="L9" s="5">
        <v>0.66352816048231567</v>
      </c>
      <c r="M9" s="17">
        <v>28364.860834441795</v>
      </c>
      <c r="N9" s="17">
        <v>4.7584185035970195E-3</v>
      </c>
      <c r="O9" s="17">
        <v>4.2836427852309795E-2</v>
      </c>
      <c r="P9" s="17">
        <v>0.28899457201586803</v>
      </c>
      <c r="Q9" s="17">
        <v>0.66341058162822508</v>
      </c>
      <c r="R9" s="5">
        <v>0.66341058162822508</v>
      </c>
      <c r="S9" s="17">
        <v>28364.860834441795</v>
      </c>
    </row>
    <row r="10" spans="1:19" x14ac:dyDescent="0.3">
      <c r="A10" t="s">
        <v>47</v>
      </c>
      <c r="B10" s="17">
        <v>1.1668611435239206E-2</v>
      </c>
      <c r="C10" s="17">
        <v>3.3838973162193697E-2</v>
      </c>
      <c r="D10" s="17">
        <v>0.28704784130688449</v>
      </c>
      <c r="E10" s="17">
        <v>0.66744457409568259</v>
      </c>
      <c r="F10" s="5">
        <v>0.66744457409568259</v>
      </c>
      <c r="G10" s="17">
        <v>857</v>
      </c>
      <c r="H10" s="17">
        <v>9.4644847897748553E-3</v>
      </c>
      <c r="I10" s="17">
        <v>3.1735170555870232E-2</v>
      </c>
      <c r="J10" s="17">
        <v>0.30679716630873582</v>
      </c>
      <c r="K10" s="17">
        <v>0.65200317834561916</v>
      </c>
      <c r="L10" s="5">
        <v>0.65200317834561916</v>
      </c>
      <c r="M10" s="17">
        <v>1056.5815490351572</v>
      </c>
      <c r="N10" s="17">
        <v>1.0719898927491488E-2</v>
      </c>
      <c r="O10" s="17">
        <v>3.1985472645981644E-2</v>
      </c>
      <c r="P10" s="17">
        <v>0.28552113906534071</v>
      </c>
      <c r="Q10" s="17">
        <v>0.67177348936118597</v>
      </c>
      <c r="R10" s="5">
        <v>0.67177348936118597</v>
      </c>
      <c r="S10" s="17">
        <v>1056.5815490351574</v>
      </c>
    </row>
    <row r="11" spans="1:19" x14ac:dyDescent="0.3">
      <c r="A11" t="s">
        <v>49</v>
      </c>
      <c r="B11" s="17">
        <v>2.2371364653243847E-3</v>
      </c>
      <c r="C11" s="17">
        <v>3.3557046979865772E-2</v>
      </c>
      <c r="D11" s="17">
        <v>0.49888143176733779</v>
      </c>
      <c r="E11" s="17">
        <v>0.46532438478747201</v>
      </c>
      <c r="F11" s="5">
        <v>2.4988814317673378</v>
      </c>
      <c r="G11" s="17">
        <v>894</v>
      </c>
      <c r="H11" s="17">
        <v>2.0383379795940854E-3</v>
      </c>
      <c r="I11" s="17">
        <v>3.1908508456365094E-2</v>
      </c>
      <c r="J11" s="17">
        <v>0.47652613723431669</v>
      </c>
      <c r="K11" s="17">
        <v>0.48952701632972423</v>
      </c>
      <c r="L11" s="5">
        <v>0.48952701632972423</v>
      </c>
      <c r="M11" s="17">
        <v>1106.5982797535532</v>
      </c>
      <c r="N11" s="17">
        <v>1.3915993889743092E-3</v>
      </c>
      <c r="O11" s="17">
        <v>3.2615233015414198E-2</v>
      </c>
      <c r="P11" s="17">
        <v>0.49666391031614771</v>
      </c>
      <c r="Q11" s="17">
        <v>0.46932925727946379</v>
      </c>
      <c r="R11" s="5">
        <v>2.4966639103161476</v>
      </c>
      <c r="S11" s="17">
        <v>1106.5982797535532</v>
      </c>
    </row>
    <row r="12" spans="1:19" x14ac:dyDescent="0.3">
      <c r="A12" t="s">
        <v>51</v>
      </c>
      <c r="B12" s="17">
        <v>3.7392138063279002E-3</v>
      </c>
      <c r="C12" s="17">
        <v>2.2914669223394055E-2</v>
      </c>
      <c r="D12" s="17">
        <v>0.40210930009587725</v>
      </c>
      <c r="E12" s="17">
        <v>0.57123681687440075</v>
      </c>
      <c r="F12" s="5">
        <v>0.57123681687440075</v>
      </c>
      <c r="G12" s="17">
        <v>10430</v>
      </c>
      <c r="H12" s="17">
        <v>3.7870005410000772E-3</v>
      </c>
      <c r="I12" s="17">
        <v>2.1253574464796351E-2</v>
      </c>
      <c r="J12" s="17">
        <v>0.40907334415333491</v>
      </c>
      <c r="K12" s="17">
        <v>0.56588608084086867</v>
      </c>
      <c r="L12" s="5">
        <v>0.56588608084086867</v>
      </c>
      <c r="M12" s="17">
        <v>12939</v>
      </c>
      <c r="N12" s="17">
        <v>3.7870005410000772E-3</v>
      </c>
      <c r="O12" s="17">
        <v>2.1253574464796351E-2</v>
      </c>
      <c r="P12" s="17">
        <v>0.40907334415333491</v>
      </c>
      <c r="Q12" s="17">
        <v>0.56588608084086867</v>
      </c>
      <c r="R12" s="5">
        <v>0.56588608084086867</v>
      </c>
      <c r="S12" s="17">
        <v>12939</v>
      </c>
    </row>
    <row r="13" spans="1:19" x14ac:dyDescent="0.3">
      <c r="A13" t="s">
        <v>53</v>
      </c>
      <c r="B13" s="17">
        <v>3.714710252600297E-3</v>
      </c>
      <c r="C13" s="17">
        <v>4.5814759782070329E-2</v>
      </c>
      <c r="D13" s="17">
        <v>0.24987617632491332</v>
      </c>
      <c r="E13" s="17">
        <v>0.700594353640416</v>
      </c>
      <c r="F13" s="5">
        <v>0.700594353640416</v>
      </c>
      <c r="G13" s="17">
        <v>12114</v>
      </c>
      <c r="H13" s="17">
        <v>3.4866719456990241E-3</v>
      </c>
      <c r="I13" s="17">
        <v>4.3506646463764169E-2</v>
      </c>
      <c r="J13" s="17">
        <v>0.25128202952104922</v>
      </c>
      <c r="K13" s="17">
        <v>0.70172465206948764</v>
      </c>
      <c r="L13" s="5">
        <v>0.70172465206948764</v>
      </c>
      <c r="M13" s="17">
        <v>14688.897997057824</v>
      </c>
      <c r="N13" s="17">
        <v>3.4334669486489485E-3</v>
      </c>
      <c r="O13" s="17">
        <v>4.3894328238629016E-2</v>
      </c>
      <c r="P13" s="17">
        <v>0.25118960566426607</v>
      </c>
      <c r="Q13" s="17">
        <v>0.7014825991484559</v>
      </c>
      <c r="R13" s="5">
        <v>0.7014825991484559</v>
      </c>
      <c r="S13" s="17">
        <v>14688.897997057824</v>
      </c>
    </row>
    <row r="14" spans="1:19" x14ac:dyDescent="0.3">
      <c r="A14" t="s">
        <v>56</v>
      </c>
      <c r="B14" s="17">
        <v>2.3737591713422529E-3</v>
      </c>
      <c r="C14" s="17">
        <v>2.4169184290030211E-2</v>
      </c>
      <c r="D14" s="17">
        <v>0.35110056107034959</v>
      </c>
      <c r="E14" s="17">
        <v>0.62235649546827798</v>
      </c>
      <c r="F14" s="5">
        <v>0.62235649546827798</v>
      </c>
      <c r="G14" s="17">
        <v>4634</v>
      </c>
      <c r="H14" s="17">
        <v>2.2881440605293443E-3</v>
      </c>
      <c r="I14" s="17">
        <v>2.4065316602369331E-2</v>
      </c>
      <c r="J14" s="17">
        <v>0.35583829849632653</v>
      </c>
      <c r="K14" s="17">
        <v>0.61780824084077479</v>
      </c>
      <c r="L14" s="5">
        <v>0.61780824084077479</v>
      </c>
      <c r="M14" s="17">
        <v>5695.7748208802459</v>
      </c>
      <c r="N14" s="17">
        <v>2.4035563656885301E-3</v>
      </c>
      <c r="O14" s="17">
        <v>2.4182334715556062E-2</v>
      </c>
      <c r="P14" s="17">
        <v>0.35731502426319567</v>
      </c>
      <c r="Q14" s="17">
        <v>0.61609908465555974</v>
      </c>
      <c r="R14" s="5">
        <v>0.61609908465555974</v>
      </c>
      <c r="S14" s="17">
        <v>5695.7748208802459</v>
      </c>
    </row>
    <row r="15" spans="1:19" x14ac:dyDescent="0.3">
      <c r="A15" t="s">
        <v>59</v>
      </c>
      <c r="B15" s="17">
        <v>1.0744023636852001E-3</v>
      </c>
      <c r="C15" s="17">
        <v>3.3575073865162501E-2</v>
      </c>
      <c r="D15" s="17">
        <v>0.27209239860327694</v>
      </c>
      <c r="E15" s="17">
        <v>0.69325812516787533</v>
      </c>
      <c r="F15" s="5">
        <v>0.69325812516787533</v>
      </c>
      <c r="G15" s="17">
        <v>3723</v>
      </c>
      <c r="H15" s="17">
        <v>1.9333169239456969E-3</v>
      </c>
      <c r="I15" s="17">
        <v>3.3912314282859346E-2</v>
      </c>
      <c r="J15" s="17">
        <v>0.26814280109163685</v>
      </c>
      <c r="K15" s="17">
        <v>0.69601156770155825</v>
      </c>
      <c r="L15" s="5">
        <v>0.69601156770155825</v>
      </c>
      <c r="M15" s="17">
        <v>4614.8662083553672</v>
      </c>
      <c r="N15" s="17">
        <v>1.9365561259829891E-3</v>
      </c>
      <c r="O15" s="17">
        <v>3.4013539346524728E-2</v>
      </c>
      <c r="P15" s="17">
        <v>0.26840103137608434</v>
      </c>
      <c r="Q15" s="17">
        <v>0.695648873151408</v>
      </c>
      <c r="R15" s="5">
        <v>0.695648873151408</v>
      </c>
      <c r="S15" s="17">
        <v>4614.8662083553672</v>
      </c>
    </row>
    <row r="16" spans="1:19" x14ac:dyDescent="0.3">
      <c r="A16" t="s">
        <v>62</v>
      </c>
      <c r="B16" s="17">
        <v>0</v>
      </c>
      <c r="C16" s="17">
        <v>2.391304347826087E-2</v>
      </c>
      <c r="D16" s="17">
        <v>0.18695652173913044</v>
      </c>
      <c r="E16" s="17">
        <v>0.78913043478260869</v>
      </c>
      <c r="F16" s="5">
        <v>0.78913043478260869</v>
      </c>
      <c r="G16" s="17">
        <v>460</v>
      </c>
      <c r="H16" s="17">
        <v>2.3315607551841885E-3</v>
      </c>
      <c r="I16" s="17">
        <v>2.4124458549749886E-2</v>
      </c>
      <c r="J16" s="17">
        <v>0.20224693296550791</v>
      </c>
      <c r="K16" s="17">
        <v>0.77129704772955809</v>
      </c>
      <c r="L16" s="5">
        <v>0.77129704772955809</v>
      </c>
      <c r="M16" s="17">
        <v>565.47518647027925</v>
      </c>
      <c r="N16" s="17">
        <v>1.9417276712584924E-3</v>
      </c>
      <c r="O16" s="17">
        <v>2.3504863580143087E-2</v>
      </c>
      <c r="P16" s="17">
        <v>0.18510788483384136</v>
      </c>
      <c r="Q16" s="17">
        <v>0.78944552391475697</v>
      </c>
      <c r="R16" s="5">
        <v>0.78944552391475697</v>
      </c>
      <c r="S16" s="17">
        <v>565.47518647027925</v>
      </c>
    </row>
    <row r="17" spans="1:19" x14ac:dyDescent="0.3">
      <c r="A17" t="s">
        <v>64</v>
      </c>
      <c r="B17" s="17">
        <v>4.8025613660618999E-3</v>
      </c>
      <c r="C17" s="17">
        <v>4.6157950907150483E-2</v>
      </c>
      <c r="D17" s="17">
        <v>0.21611526147278548</v>
      </c>
      <c r="E17" s="17">
        <v>0.73292422625400211</v>
      </c>
      <c r="F17" s="5">
        <v>0.73292422625400211</v>
      </c>
      <c r="G17" s="17">
        <v>11244</v>
      </c>
      <c r="H17" s="17">
        <v>4.5025095955122524E-3</v>
      </c>
      <c r="I17" s="17">
        <v>4.5025095955122531E-2</v>
      </c>
      <c r="J17" s="17">
        <v>0.21663714201358134</v>
      </c>
      <c r="K17" s="17">
        <v>0.73383525243578385</v>
      </c>
      <c r="L17" s="5">
        <v>0.73383525243578385</v>
      </c>
      <c r="M17" s="17">
        <v>13548</v>
      </c>
      <c r="N17" s="17">
        <v>4.5025095955122524E-3</v>
      </c>
      <c r="O17" s="17">
        <v>4.5025095955122531E-2</v>
      </c>
      <c r="P17" s="17">
        <v>0.21663714201358134</v>
      </c>
      <c r="Q17" s="17">
        <v>0.73383525243578385</v>
      </c>
      <c r="R17" s="5">
        <v>0.73383525243578385</v>
      </c>
      <c r="S17" s="17">
        <v>13548</v>
      </c>
    </row>
    <row r="18" spans="1:19" x14ac:dyDescent="0.3">
      <c r="A18" t="s">
        <v>67</v>
      </c>
      <c r="B18" s="17">
        <v>1.9700551615445231E-3</v>
      </c>
      <c r="C18" s="17">
        <v>2.1670606776989756E-2</v>
      </c>
      <c r="D18" s="17">
        <v>0.37667454688731283</v>
      </c>
      <c r="E18" s="17">
        <v>0.59968479117415285</v>
      </c>
      <c r="F18" s="5">
        <v>0.59968479117415285</v>
      </c>
      <c r="G18" s="17">
        <v>2538</v>
      </c>
      <c r="H18" s="17">
        <v>1.7986562323954714E-3</v>
      </c>
      <c r="I18" s="17">
        <v>2.1619600107712869E-2</v>
      </c>
      <c r="J18" s="17">
        <v>0.3832112477346431</v>
      </c>
      <c r="K18" s="17">
        <v>0.59337049592524849</v>
      </c>
      <c r="L18" s="5">
        <v>0.59337049592524849</v>
      </c>
      <c r="M18" s="17">
        <v>2779.8530424799083</v>
      </c>
      <c r="N18" s="17">
        <v>1.8202237669933316E-3</v>
      </c>
      <c r="O18" s="17">
        <v>2.1207573611900832E-2</v>
      </c>
      <c r="P18" s="17">
        <v>0.38112195185569786</v>
      </c>
      <c r="Q18" s="17">
        <v>0.5958502507654081</v>
      </c>
      <c r="R18" s="5">
        <v>0.5958502507654081</v>
      </c>
      <c r="S18" s="17">
        <v>2779.8530424799078</v>
      </c>
    </row>
    <row r="19" spans="1:19" x14ac:dyDescent="0.3">
      <c r="A19" t="s">
        <v>69</v>
      </c>
      <c r="B19" s="17">
        <v>1.5325670498084292E-3</v>
      </c>
      <c r="C19" s="17">
        <v>1.8390804597701149E-2</v>
      </c>
      <c r="D19" s="17">
        <v>0.38467432950191571</v>
      </c>
      <c r="E19" s="17">
        <v>0.59540229885057472</v>
      </c>
      <c r="F19" s="5">
        <v>0.59540229885057472</v>
      </c>
      <c r="G19" s="17">
        <v>1305</v>
      </c>
      <c r="H19" s="17">
        <v>4.4438739011555695E-3</v>
      </c>
      <c r="I19" s="17">
        <v>2.2971389448460191E-2</v>
      </c>
      <c r="J19" s="17">
        <v>0.37257157026679483</v>
      </c>
      <c r="K19" s="17">
        <v>0.60001316638358937</v>
      </c>
      <c r="L19" s="5">
        <v>0.60001316638358937</v>
      </c>
      <c r="M19" s="17">
        <v>1545.8141112618725</v>
      </c>
      <c r="N19" s="17">
        <v>4.4184034100254637E-3</v>
      </c>
      <c r="O19" s="17">
        <v>2.2877120285740182E-2</v>
      </c>
      <c r="P19" s="17">
        <v>0.37162142781230068</v>
      </c>
      <c r="Q19" s="17">
        <v>0.60108304849193372</v>
      </c>
      <c r="R19" s="5">
        <v>0.60108304849193372</v>
      </c>
      <c r="S19" s="17">
        <v>1545.8141112618723</v>
      </c>
    </row>
    <row r="20" spans="1:19" x14ac:dyDescent="0.3">
      <c r="A20" t="s">
        <v>71</v>
      </c>
      <c r="B20" s="17">
        <v>1.8259281801582471E-3</v>
      </c>
      <c r="C20" s="17">
        <v>1.9476567255021303E-2</v>
      </c>
      <c r="D20" s="17">
        <v>0.39561777236762019</v>
      </c>
      <c r="E20" s="17">
        <v>0.58307973219720022</v>
      </c>
      <c r="F20" s="5">
        <v>0.58307973219720022</v>
      </c>
      <c r="G20" s="17">
        <v>1643</v>
      </c>
      <c r="H20" s="17">
        <v>4.6915338703054157E-3</v>
      </c>
      <c r="I20" s="17">
        <v>2.3888006949542611E-2</v>
      </c>
      <c r="J20" s="17">
        <v>0.38181019270897598</v>
      </c>
      <c r="K20" s="17">
        <v>0.58961026647117587</v>
      </c>
      <c r="L20" s="5">
        <v>0.58961026647117587</v>
      </c>
      <c r="M20" s="17">
        <v>1946.1858887381277</v>
      </c>
      <c r="N20" s="17">
        <v>4.7117645403752803E-3</v>
      </c>
      <c r="O20" s="17">
        <v>2.3962882943060329E-2</v>
      </c>
      <c r="P20" s="17">
        <v>0.38256487067800515</v>
      </c>
      <c r="Q20" s="17">
        <v>0.58876048183855911</v>
      </c>
      <c r="R20" s="5">
        <v>0.58876048183855911</v>
      </c>
      <c r="S20" s="17">
        <v>1946.1858887381277</v>
      </c>
    </row>
    <row r="21" spans="1:19" x14ac:dyDescent="0.3">
      <c r="A21" t="s">
        <v>74</v>
      </c>
      <c r="B21" s="17">
        <v>0</v>
      </c>
      <c r="C21" s="17">
        <v>2.2857142857142857E-2</v>
      </c>
      <c r="D21" s="17">
        <v>0.3746938775510204</v>
      </c>
      <c r="E21" s="17">
        <v>0.60244897959183674</v>
      </c>
      <c r="F21" s="5">
        <v>0.60244897959183674</v>
      </c>
      <c r="G21" s="17">
        <v>1225</v>
      </c>
      <c r="H21" s="17">
        <v>3.5688793718772311E-4</v>
      </c>
      <c r="I21" s="17">
        <v>2.2997858672376876E-2</v>
      </c>
      <c r="J21" s="17">
        <v>0.37503347948744098</v>
      </c>
      <c r="K21" s="17">
        <v>0.60161177390299447</v>
      </c>
      <c r="L21" s="5">
        <v>0.60161177390299447</v>
      </c>
      <c r="M21" s="17">
        <v>1505.6806550665301</v>
      </c>
      <c r="N21" s="17">
        <v>2.9797194346277277E-5</v>
      </c>
      <c r="O21" s="17">
        <v>2.2870293282668711E-2</v>
      </c>
      <c r="P21" s="17">
        <v>0.38090834074386648</v>
      </c>
      <c r="Q21" s="17">
        <v>0.59619156877911861</v>
      </c>
      <c r="R21" s="5">
        <v>0.59619156877911861</v>
      </c>
      <c r="S21" s="17">
        <v>1505.6806550665301</v>
      </c>
    </row>
    <row r="22" spans="1:19" x14ac:dyDescent="0.3">
      <c r="A22" t="s">
        <v>76</v>
      </c>
      <c r="B22" s="17">
        <v>3.2397408207343412E-3</v>
      </c>
      <c r="C22" s="17">
        <v>3.2937365010799136E-2</v>
      </c>
      <c r="D22" s="17">
        <v>0.41900647948164149</v>
      </c>
      <c r="E22" s="17">
        <v>0.54481641468682507</v>
      </c>
      <c r="F22" s="5">
        <v>0.54481641468682507</v>
      </c>
      <c r="G22" s="17">
        <v>1852</v>
      </c>
      <c r="H22" s="17">
        <v>2.6671553715165532E-3</v>
      </c>
      <c r="I22" s="17">
        <v>3.1060217474702653E-2</v>
      </c>
      <c r="J22" s="17">
        <v>0.41351199182652459</v>
      </c>
      <c r="K22" s="17">
        <v>0.55276063532725639</v>
      </c>
      <c r="L22" s="5">
        <v>0.55276063532725639</v>
      </c>
      <c r="M22" s="17">
        <v>2284.1885332507036</v>
      </c>
      <c r="N22" s="17">
        <v>2.3540758704080219E-3</v>
      </c>
      <c r="O22" s="17">
        <v>3.1287506771716038E-2</v>
      </c>
      <c r="P22" s="17">
        <v>0.41781390136527896</v>
      </c>
      <c r="Q22" s="17">
        <v>0.54854451599259701</v>
      </c>
      <c r="R22" s="5">
        <v>0.54854451599259701</v>
      </c>
      <c r="S22" s="17">
        <v>2284.1885332507036</v>
      </c>
    </row>
    <row r="23" spans="1:19" x14ac:dyDescent="0.3">
      <c r="A23" t="s">
        <v>79</v>
      </c>
      <c r="B23" s="17">
        <v>7.0762302991315539E-3</v>
      </c>
      <c r="C23" s="17">
        <v>2.026375040205854E-2</v>
      </c>
      <c r="D23" s="17">
        <v>0.3634609199099389</v>
      </c>
      <c r="E23" s="17">
        <v>0.60919909938887107</v>
      </c>
      <c r="F23" s="5">
        <v>0.60919909938887107</v>
      </c>
      <c r="G23" s="17">
        <v>3109</v>
      </c>
      <c r="H23" s="17">
        <v>6.5905709185705031E-3</v>
      </c>
      <c r="I23" s="17">
        <v>2.2542841444513188E-2</v>
      </c>
      <c r="J23" s="17">
        <v>0.36201555932379442</v>
      </c>
      <c r="K23" s="17">
        <v>0.60885102831312177</v>
      </c>
      <c r="L23" s="5">
        <v>0.60885102831312177</v>
      </c>
      <c r="M23" s="17">
        <v>3896.3680473372783</v>
      </c>
      <c r="N23" s="17">
        <v>6.5856480260258546E-3</v>
      </c>
      <c r="O23" s="17">
        <v>2.1854790291202589E-2</v>
      </c>
      <c r="P23" s="17">
        <v>0.36037131321388199</v>
      </c>
      <c r="Q23" s="17">
        <v>0.61118824846888953</v>
      </c>
      <c r="R23" s="5">
        <v>0.61118824846888953</v>
      </c>
      <c r="S23" s="17">
        <v>3896.3680473372783</v>
      </c>
    </row>
    <row r="24" spans="1:19" x14ac:dyDescent="0.3">
      <c r="A24" t="s">
        <v>81</v>
      </c>
      <c r="B24" s="17">
        <v>6.8027210884353739E-3</v>
      </c>
      <c r="C24" s="17">
        <v>3.7414965986394558E-2</v>
      </c>
      <c r="D24" s="17">
        <v>0.36734693877551022</v>
      </c>
      <c r="E24" s="17">
        <v>0.58843537414965985</v>
      </c>
      <c r="F24" s="5">
        <v>0.58843537414965985</v>
      </c>
      <c r="G24" s="17">
        <v>294</v>
      </c>
      <c r="H24" s="17">
        <v>5.5177302481884691E-3</v>
      </c>
      <c r="I24" s="17">
        <v>3.4635681030559737E-2</v>
      </c>
      <c r="J24" s="17">
        <v>0.37192827388245175</v>
      </c>
      <c r="K24" s="17">
        <v>0.58791831483879997</v>
      </c>
      <c r="L24" s="5">
        <v>0.58791831483879997</v>
      </c>
      <c r="M24" s="17">
        <v>362.46788263283111</v>
      </c>
      <c r="N24" s="17">
        <v>5.8540085806876594E-3</v>
      </c>
      <c r="O24" s="17">
        <v>3.5561465470182504E-2</v>
      </c>
      <c r="P24" s="17">
        <v>0.3658202365339665</v>
      </c>
      <c r="Q24" s="17">
        <v>0.59276428941516324</v>
      </c>
      <c r="R24" s="5">
        <v>0.59276428941516324</v>
      </c>
      <c r="S24" s="17">
        <v>362.46788263283111</v>
      </c>
    </row>
    <row r="25" spans="1:19" x14ac:dyDescent="0.3">
      <c r="A25" t="s">
        <v>83</v>
      </c>
      <c r="B25" s="17">
        <v>7.3145245559038665E-3</v>
      </c>
      <c r="C25" s="17">
        <v>3.2915360501567396E-2</v>
      </c>
      <c r="D25" s="17">
        <v>0.18756530825496343</v>
      </c>
      <c r="E25" s="17">
        <v>0.7722048066875653</v>
      </c>
      <c r="F25" s="5">
        <v>0.7722048066875653</v>
      </c>
      <c r="G25" s="17">
        <v>1914</v>
      </c>
      <c r="H25" s="17">
        <v>7.2152851964063678E-3</v>
      </c>
      <c r="I25" s="17">
        <v>3.2369022809207747E-2</v>
      </c>
      <c r="J25" s="17">
        <v>0.19270209178223049</v>
      </c>
      <c r="K25" s="17">
        <v>0.7677136002121554</v>
      </c>
      <c r="L25" s="5">
        <v>0.7677136002121554</v>
      </c>
      <c r="M25" s="17">
        <v>2406.0617005267118</v>
      </c>
      <c r="N25" s="17">
        <v>7.5314106007531387E-3</v>
      </c>
      <c r="O25" s="17">
        <v>3.1714180129043847E-2</v>
      </c>
      <c r="P25" s="17">
        <v>0.19023089479509755</v>
      </c>
      <c r="Q25" s="17">
        <v>0.77052351447510548</v>
      </c>
      <c r="R25" s="5">
        <v>0.77052351447510548</v>
      </c>
      <c r="S25" s="17">
        <v>2406.0617005267118</v>
      </c>
    </row>
    <row r="26" spans="1:19" x14ac:dyDescent="0.3">
      <c r="A26" t="s">
        <v>86</v>
      </c>
      <c r="B26" s="17">
        <v>4.1507024265644956E-3</v>
      </c>
      <c r="C26" s="17">
        <v>2.7458492975734355E-2</v>
      </c>
      <c r="D26" s="17">
        <v>0.23148148148148148</v>
      </c>
      <c r="E26" s="17">
        <v>0.73690932311621971</v>
      </c>
      <c r="F26" s="5">
        <v>0.73690932311621971</v>
      </c>
      <c r="G26" s="17">
        <v>3132</v>
      </c>
      <c r="H26" s="17">
        <v>4.2171760378297701E-3</v>
      </c>
      <c r="I26" s="17">
        <v>2.8555098367387739E-2</v>
      </c>
      <c r="J26" s="17">
        <v>0.24280040554573015</v>
      </c>
      <c r="K26" s="17">
        <v>0.7244273200490523</v>
      </c>
      <c r="L26" s="5">
        <v>0.7244273200490523</v>
      </c>
      <c r="M26" s="17">
        <v>3940.3656708607514</v>
      </c>
      <c r="N26" s="17">
        <v>4.2434889173228966E-3</v>
      </c>
      <c r="O26" s="17">
        <v>2.7330130427267299E-2</v>
      </c>
      <c r="P26" s="17">
        <v>0.23714944088114742</v>
      </c>
      <c r="Q26" s="17">
        <v>0.73127693977426245</v>
      </c>
      <c r="R26" s="5">
        <v>0.73127693977426245</v>
      </c>
      <c r="S26" s="17">
        <v>3940.3656708607514</v>
      </c>
    </row>
    <row r="27" spans="1:19" x14ac:dyDescent="0.3">
      <c r="A27" t="s">
        <v>89</v>
      </c>
      <c r="B27" s="17">
        <v>2.5364616360177552E-3</v>
      </c>
      <c r="C27" s="17">
        <v>3.8681039949270767E-2</v>
      </c>
      <c r="D27" s="17">
        <v>0.47812301838934684</v>
      </c>
      <c r="E27" s="17">
        <v>0.48065948002536463</v>
      </c>
      <c r="F27" s="5">
        <v>0.48065948002536463</v>
      </c>
      <c r="G27" s="17">
        <v>1577</v>
      </c>
      <c r="H27" s="17">
        <v>2.7894062441501731E-3</v>
      </c>
      <c r="I27" s="17">
        <v>3.7539796386340536E-2</v>
      </c>
      <c r="J27" s="17">
        <v>0.47016002784917299</v>
      </c>
      <c r="K27" s="17">
        <v>0.48951076952033645</v>
      </c>
      <c r="L27" s="5">
        <v>0.48951076952033645</v>
      </c>
      <c r="M27" s="17">
        <v>1770.6234456153297</v>
      </c>
      <c r="N27" s="17">
        <v>2.8072837037702472E-3</v>
      </c>
      <c r="O27" s="17">
        <v>3.9018011019232551E-2</v>
      </c>
      <c r="P27" s="17">
        <v>0.48039763965399146</v>
      </c>
      <c r="Q27" s="17">
        <v>0.47777706562300587</v>
      </c>
      <c r="R27" s="5">
        <v>2.4803976396539915</v>
      </c>
      <c r="S27" s="17">
        <v>1770.6234456153297</v>
      </c>
    </row>
    <row r="28" spans="1:19" x14ac:dyDescent="0.3">
      <c r="A28" t="s">
        <v>92</v>
      </c>
      <c r="B28" s="17">
        <v>1.0893246187363835E-3</v>
      </c>
      <c r="C28" s="17">
        <v>2.0697167755991286E-2</v>
      </c>
      <c r="D28" s="17">
        <v>0.26688453159041392</v>
      </c>
      <c r="E28" s="17">
        <v>0.71132897603485834</v>
      </c>
      <c r="F28" s="5">
        <v>0.71132897603485834</v>
      </c>
      <c r="G28" s="17">
        <v>918</v>
      </c>
      <c r="H28" s="17">
        <v>1.2431466889766985E-3</v>
      </c>
      <c r="I28" s="17">
        <v>2.1240534175972447E-2</v>
      </c>
      <c r="J28" s="17">
        <v>0.28732135516855117</v>
      </c>
      <c r="K28" s="17">
        <v>0.6901949639664996</v>
      </c>
      <c r="L28" s="5">
        <v>0.6901949639664996</v>
      </c>
      <c r="M28" s="17">
        <v>1128.3386460008774</v>
      </c>
      <c r="N28" s="17">
        <v>1.1191218130826605E-3</v>
      </c>
      <c r="O28" s="17">
        <v>2.071031818151714E-2</v>
      </c>
      <c r="P28" s="17">
        <v>0.27309899478326005</v>
      </c>
      <c r="Q28" s="17">
        <v>0.70507156522214021</v>
      </c>
      <c r="R28" s="5">
        <v>0.70507156522214021</v>
      </c>
      <c r="S28" s="17">
        <v>1128.3386460008774</v>
      </c>
    </row>
    <row r="29" spans="1:19" x14ac:dyDescent="0.3">
      <c r="A29" t="s">
        <v>94</v>
      </c>
      <c r="B29" s="17">
        <v>4.5662100456621002E-3</v>
      </c>
      <c r="C29" s="17">
        <v>5.0228310502283102E-2</v>
      </c>
      <c r="D29" s="17">
        <v>0.35616438356164382</v>
      </c>
      <c r="E29" s="17">
        <v>0.58904109589041098</v>
      </c>
      <c r="F29" s="5">
        <v>0.58904109589041098</v>
      </c>
      <c r="G29" s="17">
        <v>219</v>
      </c>
      <c r="H29" s="17">
        <v>3.7036819474141783E-3</v>
      </c>
      <c r="I29" s="17">
        <v>4.5028666087079117E-2</v>
      </c>
      <c r="J29" s="17">
        <v>0.36285803237858039</v>
      </c>
      <c r="K29" s="17">
        <v>0.58840961958692639</v>
      </c>
      <c r="L29" s="5">
        <v>0.58840961958692639</v>
      </c>
      <c r="M29" s="17">
        <v>270.00158604282313</v>
      </c>
      <c r="N29" s="17">
        <v>3.6174975379143857E-3</v>
      </c>
      <c r="O29" s="17">
        <v>4.8374809986071056E-2</v>
      </c>
      <c r="P29" s="17">
        <v>0.35463768132010015</v>
      </c>
      <c r="Q29" s="17">
        <v>0.59337001115591459</v>
      </c>
      <c r="R29" s="5">
        <v>0.59337001115591459</v>
      </c>
      <c r="S29" s="17">
        <v>270.00158604282313</v>
      </c>
    </row>
    <row r="30" spans="1:19" x14ac:dyDescent="0.3">
      <c r="A30" t="s">
        <v>96</v>
      </c>
      <c r="B30" s="17">
        <v>4.7675804529201428E-3</v>
      </c>
      <c r="C30" s="17">
        <v>2.3440603893524037E-2</v>
      </c>
      <c r="D30" s="17">
        <v>0.32181168057210968</v>
      </c>
      <c r="E30" s="17">
        <v>0.64998013508144614</v>
      </c>
      <c r="F30" s="5">
        <v>0.64998013508144614</v>
      </c>
      <c r="G30" s="17">
        <v>2517</v>
      </c>
      <c r="H30" s="17">
        <v>5.3244886014768107E-3</v>
      </c>
      <c r="I30" s="17">
        <v>2.5153107010441107E-2</v>
      </c>
      <c r="J30" s="17">
        <v>0.3234340602514798</v>
      </c>
      <c r="K30" s="17">
        <v>0.64608834413660221</v>
      </c>
      <c r="L30" s="5">
        <v>0.64608834413660221</v>
      </c>
      <c r="M30" s="17">
        <v>2973.2766884003004</v>
      </c>
      <c r="N30" s="17">
        <v>5.3945854870641003E-3</v>
      </c>
      <c r="O30" s="17">
        <v>2.4904271800196182E-2</v>
      </c>
      <c r="P30" s="17">
        <v>0.31981618226553787</v>
      </c>
      <c r="Q30" s="17">
        <v>0.6498849604472019</v>
      </c>
      <c r="R30" s="5">
        <v>0.6498849604472019</v>
      </c>
      <c r="S30" s="17">
        <v>2973.2766884003004</v>
      </c>
    </row>
    <row r="31" spans="1:19" x14ac:dyDescent="0.3">
      <c r="A31" s="2" t="s">
        <v>102</v>
      </c>
      <c r="B31" s="17">
        <v>4.098454888255311E-3</v>
      </c>
      <c r="C31" s="17">
        <v>0.29888255311321621</v>
      </c>
      <c r="D31" s="17">
        <v>3.1252874091786995E-2</v>
      </c>
      <c r="E31" s="17">
        <v>0.66576611790674145</v>
      </c>
      <c r="F31" s="5">
        <v>0.66576611790674145</v>
      </c>
      <c r="G31" s="17">
        <v>173968</v>
      </c>
      <c r="H31" s="17">
        <v>4.0605958430673626E-3</v>
      </c>
      <c r="I31" s="17">
        <v>3.0721803424773007E-2</v>
      </c>
      <c r="J31" s="17">
        <v>0.29867777751017566</v>
      </c>
      <c r="K31" s="17">
        <v>0.66653982322198402</v>
      </c>
      <c r="L31" s="5">
        <v>0.66653982322198402</v>
      </c>
      <c r="M31" s="17">
        <v>207605</v>
      </c>
      <c r="N31" s="17">
        <v>4.0605958430673635E-3</v>
      </c>
      <c r="O31" s="17">
        <v>3.0721803424773E-2</v>
      </c>
      <c r="P31" s="17">
        <v>0.29867777751017555</v>
      </c>
      <c r="Q31" s="17">
        <v>0.66653982322198424</v>
      </c>
      <c r="R31" s="5">
        <v>0.66653982322198424</v>
      </c>
      <c r="S31" s="17">
        <v>207605</v>
      </c>
    </row>
    <row r="32" spans="1:19" x14ac:dyDescent="0.3">
      <c r="B32" s="17"/>
      <c r="C32" s="17"/>
      <c r="D32" s="17"/>
      <c r="E32" s="17"/>
      <c r="F32" s="17"/>
      <c r="G32" s="17"/>
    </row>
    <row r="33" spans="1:7" x14ac:dyDescent="0.3">
      <c r="B33" s="17"/>
      <c r="C33" s="17"/>
      <c r="D33" s="17"/>
      <c r="E33" s="17"/>
      <c r="F33" s="17"/>
      <c r="G33" s="17"/>
    </row>
    <row r="34" spans="1:7" x14ac:dyDescent="0.3">
      <c r="A34" s="1"/>
    </row>
    <row r="65" spans="1:7" x14ac:dyDescent="0.3">
      <c r="B65" s="17"/>
      <c r="C65" s="17"/>
      <c r="D65" s="17"/>
      <c r="E65" s="17"/>
      <c r="F65" s="17"/>
      <c r="G65" s="17"/>
    </row>
    <row r="66" spans="1:7" x14ac:dyDescent="0.3">
      <c r="B66" s="17"/>
      <c r="C66" s="17"/>
      <c r="D66" s="17"/>
      <c r="E66" s="17"/>
      <c r="F66" s="17"/>
      <c r="G66" s="17"/>
    </row>
    <row r="67" spans="1:7" x14ac:dyDescent="0.3">
      <c r="A67" s="1"/>
    </row>
    <row r="98" spans="2:7" x14ac:dyDescent="0.3">
      <c r="B98" s="17"/>
      <c r="C98" s="17"/>
      <c r="D98" s="17"/>
      <c r="E98" s="17"/>
      <c r="F98" s="17"/>
      <c r="G98" s="17"/>
    </row>
    <row r="99" spans="2:7" x14ac:dyDescent="0.3">
      <c r="B99" s="17"/>
      <c r="C99" s="17"/>
      <c r="D99" s="17"/>
      <c r="E99" s="17"/>
      <c r="F99" s="17"/>
      <c r="G99" s="17"/>
    </row>
    <row r="100" spans="2:7" x14ac:dyDescent="0.3">
      <c r="B100" s="17"/>
      <c r="C100" s="17"/>
      <c r="D100" s="17"/>
      <c r="E100" s="17"/>
      <c r="F100" s="17"/>
      <c r="G100" s="17"/>
    </row>
    <row r="101" spans="2:7" x14ac:dyDescent="0.3">
      <c r="B101" s="17"/>
      <c r="C101" s="17"/>
      <c r="D101" s="17"/>
      <c r="E101" s="17"/>
      <c r="F101" s="17"/>
      <c r="G101" s="17"/>
    </row>
    <row r="102" spans="2:7" x14ac:dyDescent="0.3">
      <c r="B102" s="17"/>
      <c r="C102" s="17"/>
      <c r="D102" s="17"/>
      <c r="E102" s="17"/>
      <c r="F102" s="17"/>
      <c r="G102" s="17"/>
    </row>
    <row r="103" spans="2:7" x14ac:dyDescent="0.3">
      <c r="B103" s="17"/>
      <c r="C103" s="17"/>
      <c r="D103" s="17"/>
      <c r="E103" s="17"/>
      <c r="F103" s="17"/>
      <c r="G103" s="17"/>
    </row>
    <row r="104" spans="2:7" x14ac:dyDescent="0.3">
      <c r="B104" s="17"/>
      <c r="C104" s="17"/>
      <c r="D104" s="17"/>
      <c r="E104" s="17"/>
      <c r="F104" s="17"/>
      <c r="G104" s="17"/>
    </row>
    <row r="105" spans="2:7" x14ac:dyDescent="0.3">
      <c r="B105" s="17"/>
      <c r="C105" s="17"/>
      <c r="D105" s="17"/>
      <c r="E105" s="17"/>
      <c r="F105" s="17"/>
      <c r="G105" s="17"/>
    </row>
    <row r="106" spans="2:7" x14ac:dyDescent="0.3">
      <c r="B106" s="17"/>
      <c r="C106" s="17"/>
      <c r="D106" s="17"/>
      <c r="E106" s="17"/>
      <c r="F106" s="17"/>
      <c r="G106" s="17"/>
    </row>
    <row r="107" spans="2:7" x14ac:dyDescent="0.3">
      <c r="B107" s="17"/>
      <c r="C107" s="17"/>
      <c r="D107" s="17"/>
      <c r="E107" s="17"/>
      <c r="F107" s="17"/>
      <c r="G107" s="17"/>
    </row>
    <row r="108" spans="2:7" x14ac:dyDescent="0.3">
      <c r="B108" s="17"/>
      <c r="C108" s="17"/>
      <c r="D108" s="17"/>
      <c r="E108" s="17"/>
      <c r="F108" s="17"/>
      <c r="G108" s="17"/>
    </row>
    <row r="109" spans="2:7" x14ac:dyDescent="0.3">
      <c r="B109" s="17"/>
      <c r="C109" s="17"/>
      <c r="D109" s="17"/>
      <c r="E109" s="17"/>
      <c r="F109" s="17"/>
      <c r="G109" s="17"/>
    </row>
    <row r="110" spans="2:7" x14ac:dyDescent="0.3">
      <c r="B110" s="17"/>
      <c r="C110" s="17"/>
      <c r="D110" s="17"/>
      <c r="E110" s="17"/>
      <c r="F110" s="17"/>
      <c r="G110" s="17"/>
    </row>
    <row r="111" spans="2:7" x14ac:dyDescent="0.3">
      <c r="B111" s="17"/>
      <c r="C111" s="17"/>
      <c r="D111" s="17"/>
      <c r="E111" s="17"/>
      <c r="F111" s="17"/>
      <c r="G111" s="17"/>
    </row>
    <row r="112" spans="2:7" x14ac:dyDescent="0.3">
      <c r="B112" s="17"/>
      <c r="C112" s="17"/>
      <c r="D112" s="17"/>
      <c r="E112" s="17"/>
      <c r="F112" s="17"/>
      <c r="G112" s="17"/>
    </row>
    <row r="113" spans="2:7" x14ac:dyDescent="0.3">
      <c r="B113" s="17"/>
      <c r="C113" s="17"/>
      <c r="D113" s="17"/>
      <c r="E113" s="17"/>
      <c r="F113" s="17"/>
      <c r="G113" s="17"/>
    </row>
    <row r="114" spans="2:7" x14ac:dyDescent="0.3">
      <c r="B114" s="17"/>
      <c r="C114" s="17"/>
      <c r="D114" s="17"/>
      <c r="E114" s="17"/>
      <c r="F114" s="17"/>
      <c r="G114" s="17"/>
    </row>
    <row r="115" spans="2:7" x14ac:dyDescent="0.3">
      <c r="B115" s="17"/>
      <c r="C115" s="17"/>
      <c r="D115" s="17"/>
      <c r="E115" s="17"/>
      <c r="F115" s="17"/>
      <c r="G115" s="17"/>
    </row>
    <row r="116" spans="2:7" x14ac:dyDescent="0.3">
      <c r="B116" s="17"/>
      <c r="C116" s="17"/>
      <c r="D116" s="17"/>
      <c r="E116" s="17"/>
      <c r="F116" s="17"/>
      <c r="G116" s="17"/>
    </row>
    <row r="117" spans="2:7" x14ac:dyDescent="0.3">
      <c r="B117" s="17"/>
      <c r="C117" s="17"/>
      <c r="D117" s="17"/>
      <c r="E117" s="17"/>
      <c r="F117" s="17"/>
      <c r="G117" s="17"/>
    </row>
    <row r="118" spans="2:7" x14ac:dyDescent="0.3">
      <c r="B118" s="17"/>
      <c r="C118" s="17"/>
      <c r="D118" s="17"/>
      <c r="E118" s="17"/>
      <c r="F118" s="17"/>
      <c r="G118" s="17"/>
    </row>
    <row r="119" spans="2:7" x14ac:dyDescent="0.3">
      <c r="B119" s="17"/>
      <c r="C119" s="17"/>
      <c r="D119" s="17"/>
      <c r="E119" s="17"/>
      <c r="F119" s="17"/>
      <c r="G119" s="17"/>
    </row>
    <row r="120" spans="2:7" x14ac:dyDescent="0.3">
      <c r="B120" s="17"/>
      <c r="C120" s="17"/>
      <c r="D120" s="17"/>
      <c r="E120" s="17"/>
      <c r="F120" s="17"/>
      <c r="G120" s="17"/>
    </row>
    <row r="121" spans="2:7" x14ac:dyDescent="0.3">
      <c r="B121" s="17"/>
      <c r="C121" s="17"/>
      <c r="D121" s="17"/>
      <c r="E121" s="17"/>
      <c r="F121" s="17"/>
      <c r="G121" s="17"/>
    </row>
    <row r="122" spans="2:7" x14ac:dyDescent="0.3">
      <c r="B122" s="17"/>
      <c r="C122" s="17"/>
      <c r="D122" s="17"/>
      <c r="E122" s="17"/>
      <c r="F122" s="17"/>
      <c r="G122" s="17"/>
    </row>
    <row r="123" spans="2:7" x14ac:dyDescent="0.3">
      <c r="B123" s="17"/>
      <c r="C123" s="17"/>
      <c r="D123" s="17"/>
      <c r="E123" s="17"/>
      <c r="F123" s="17"/>
      <c r="G123" s="17"/>
    </row>
    <row r="124" spans="2:7" x14ac:dyDescent="0.3">
      <c r="B124" s="17"/>
      <c r="C124" s="17"/>
      <c r="D124" s="17"/>
      <c r="E124" s="17"/>
      <c r="F124" s="17"/>
      <c r="G124" s="17"/>
    </row>
    <row r="125" spans="2:7" x14ac:dyDescent="0.3">
      <c r="B125" s="17"/>
      <c r="C125" s="17"/>
      <c r="D125" s="17"/>
      <c r="E125" s="17"/>
      <c r="F125" s="17"/>
      <c r="G125" s="17"/>
    </row>
    <row r="126" spans="2:7" x14ac:dyDescent="0.3">
      <c r="B126" s="17"/>
      <c r="C126" s="17"/>
      <c r="D126" s="17"/>
      <c r="E126" s="17"/>
      <c r="F126" s="17"/>
      <c r="G126" s="17"/>
    </row>
    <row r="127" spans="2:7" x14ac:dyDescent="0.3">
      <c r="B127" s="17"/>
      <c r="C127" s="17"/>
      <c r="D127" s="17"/>
      <c r="E127" s="17"/>
      <c r="F127" s="17"/>
      <c r="G127" s="17"/>
    </row>
    <row r="128" spans="2:7" x14ac:dyDescent="0.3">
      <c r="B128" s="17"/>
      <c r="C128" s="17"/>
      <c r="D128" s="17"/>
      <c r="E128" s="17"/>
      <c r="F128" s="17"/>
      <c r="G128" s="17"/>
    </row>
    <row r="129" spans="2:7" x14ac:dyDescent="0.3">
      <c r="B129" s="17"/>
      <c r="C129" s="17"/>
      <c r="D129" s="17"/>
      <c r="E129" s="17"/>
      <c r="F129" s="17"/>
      <c r="G129" s="17"/>
    </row>
    <row r="130" spans="2:7" x14ac:dyDescent="0.3">
      <c r="B130" s="17"/>
      <c r="C130" s="17"/>
      <c r="D130" s="17"/>
      <c r="E130" s="17"/>
      <c r="F130" s="17"/>
      <c r="G130" s="17"/>
    </row>
    <row r="131" spans="2:7" x14ac:dyDescent="0.3">
      <c r="B131" s="17"/>
      <c r="C131" s="17"/>
      <c r="D131" s="17"/>
      <c r="E131" s="17"/>
      <c r="F131" s="17"/>
      <c r="G131" s="17"/>
    </row>
    <row r="132" spans="2:7" x14ac:dyDescent="0.3">
      <c r="B132" s="17"/>
      <c r="C132" s="17"/>
      <c r="D132" s="17"/>
      <c r="E132" s="17"/>
      <c r="F132" s="17"/>
      <c r="G132" s="17"/>
    </row>
    <row r="133" spans="2:7" x14ac:dyDescent="0.3">
      <c r="B133" s="17"/>
      <c r="C133" s="17"/>
      <c r="D133" s="17"/>
      <c r="E133" s="17"/>
      <c r="F133" s="17"/>
      <c r="G133" s="17"/>
    </row>
    <row r="134" spans="2:7" x14ac:dyDescent="0.3">
      <c r="B134" s="17"/>
      <c r="C134" s="17"/>
      <c r="D134" s="17"/>
      <c r="E134" s="17"/>
      <c r="F134" s="17"/>
      <c r="G134" s="17"/>
    </row>
    <row r="135" spans="2:7" x14ac:dyDescent="0.3">
      <c r="B135" s="17"/>
      <c r="C135" s="17"/>
      <c r="D135" s="17"/>
      <c r="E135" s="17"/>
      <c r="F135" s="17"/>
      <c r="G135" s="17"/>
    </row>
    <row r="136" spans="2:7" x14ac:dyDescent="0.3">
      <c r="B136" s="17"/>
      <c r="C136" s="17"/>
      <c r="D136" s="17"/>
      <c r="E136" s="17"/>
      <c r="F136" s="17"/>
      <c r="G136" s="17"/>
    </row>
    <row r="137" spans="2:7" x14ac:dyDescent="0.3">
      <c r="B137" s="17"/>
      <c r="C137" s="17"/>
      <c r="D137" s="17"/>
      <c r="E137" s="17"/>
      <c r="F137" s="17"/>
      <c r="G137" s="17"/>
    </row>
    <row r="138" spans="2:7" x14ac:dyDescent="0.3">
      <c r="B138" s="17"/>
      <c r="C138" s="17"/>
      <c r="D138" s="17"/>
      <c r="E138" s="17"/>
      <c r="F138" s="17"/>
      <c r="G138" s="17"/>
    </row>
    <row r="139" spans="2:7" x14ac:dyDescent="0.3">
      <c r="B139" s="17"/>
      <c r="C139" s="17"/>
      <c r="D139" s="17"/>
      <c r="E139" s="17"/>
      <c r="F139" s="17"/>
      <c r="G139" s="17"/>
    </row>
    <row r="140" spans="2:7" x14ac:dyDescent="0.3">
      <c r="B140" s="17"/>
      <c r="C140" s="17"/>
      <c r="D140" s="17"/>
      <c r="E140" s="17"/>
      <c r="F140" s="17"/>
      <c r="G140" s="17"/>
    </row>
    <row r="141" spans="2:7" x14ac:dyDescent="0.3">
      <c r="B141" s="17"/>
      <c r="C141" s="17"/>
      <c r="D141" s="17"/>
      <c r="E141" s="17"/>
      <c r="F141" s="17"/>
      <c r="G141" s="17"/>
    </row>
    <row r="142" spans="2:7" x14ac:dyDescent="0.3">
      <c r="B142" s="17"/>
      <c r="C142" s="17"/>
      <c r="D142" s="17"/>
      <c r="E142" s="17"/>
      <c r="F142" s="17"/>
      <c r="G142" s="17"/>
    </row>
    <row r="143" spans="2:7" x14ac:dyDescent="0.3">
      <c r="B143" s="17"/>
      <c r="C143" s="17"/>
      <c r="D143" s="17"/>
      <c r="E143" s="17"/>
      <c r="F143" s="17"/>
      <c r="G143" s="17"/>
    </row>
    <row r="144" spans="2:7" x14ac:dyDescent="0.3">
      <c r="B144" s="17"/>
      <c r="C144" s="17"/>
      <c r="D144" s="17"/>
      <c r="E144" s="17"/>
      <c r="F144" s="17"/>
      <c r="G144" s="17"/>
    </row>
    <row r="145" spans="1:7" x14ac:dyDescent="0.3">
      <c r="B145" s="17"/>
      <c r="C145" s="17"/>
      <c r="D145" s="17"/>
      <c r="E145" s="17"/>
      <c r="F145" s="17"/>
      <c r="G145" s="17"/>
    </row>
    <row r="146" spans="1:7" x14ac:dyDescent="0.3">
      <c r="B146" s="17"/>
      <c r="C146" s="17"/>
      <c r="D146" s="17"/>
      <c r="E146" s="17"/>
      <c r="F146" s="17"/>
      <c r="G146" s="17"/>
    </row>
    <row r="147" spans="1:7" x14ac:dyDescent="0.3">
      <c r="B147" s="17"/>
      <c r="C147" s="17"/>
      <c r="D147" s="17"/>
      <c r="E147" s="17"/>
      <c r="F147" s="17"/>
      <c r="G147" s="17"/>
    </row>
    <row r="148" spans="1:7" x14ac:dyDescent="0.3">
      <c r="A148" s="17"/>
      <c r="B148" s="17"/>
      <c r="C148" s="17"/>
      <c r="D148" s="17"/>
      <c r="E148" s="17"/>
      <c r="F148" s="17"/>
      <c r="G148" s="17"/>
    </row>
    <row r="149" spans="1:7" x14ac:dyDescent="0.3">
      <c r="B149" s="17"/>
      <c r="C149" s="17"/>
      <c r="D149" s="17"/>
      <c r="E149" s="17"/>
      <c r="F149" s="17"/>
      <c r="G149" s="17"/>
    </row>
    <row r="150" spans="1:7" x14ac:dyDescent="0.3">
      <c r="B150" s="17"/>
      <c r="C150" s="17"/>
      <c r="D150" s="17"/>
      <c r="E150" s="17"/>
      <c r="F150" s="17"/>
      <c r="G150" s="17"/>
    </row>
    <row r="151" spans="1:7" x14ac:dyDescent="0.3">
      <c r="B151" s="17"/>
      <c r="C151" s="17"/>
      <c r="D151" s="17"/>
      <c r="E151" s="17"/>
      <c r="F151" s="17"/>
      <c r="G151" s="17"/>
    </row>
    <row r="152" spans="1:7" x14ac:dyDescent="0.3">
      <c r="B152" s="17"/>
      <c r="C152" s="17"/>
      <c r="D152" s="17"/>
      <c r="E152" s="17"/>
      <c r="F152" s="17"/>
      <c r="G152" s="17"/>
    </row>
    <row r="153" spans="1:7" x14ac:dyDescent="0.3">
      <c r="B153" s="17"/>
      <c r="C153" s="17"/>
      <c r="D153" s="17"/>
      <c r="E153" s="17"/>
      <c r="F153" s="17"/>
      <c r="G153" s="17"/>
    </row>
    <row r="154" spans="1:7" x14ac:dyDescent="0.3">
      <c r="B154" s="17"/>
      <c r="C154" s="17"/>
      <c r="D154" s="17"/>
      <c r="E154" s="17"/>
      <c r="F154" s="17"/>
      <c r="G154" s="17"/>
    </row>
    <row r="155" spans="1:7" x14ac:dyDescent="0.3">
      <c r="B155" s="17"/>
      <c r="C155" s="17"/>
      <c r="D155" s="17"/>
      <c r="E155" s="17"/>
      <c r="F155" s="17"/>
      <c r="G155" s="17"/>
    </row>
    <row r="156" spans="1:7" x14ac:dyDescent="0.3">
      <c r="B156" s="17"/>
      <c r="C156" s="17"/>
      <c r="D156" s="17"/>
      <c r="E156" s="17"/>
      <c r="F156" s="17"/>
      <c r="G156" s="17"/>
    </row>
    <row r="157" spans="1:7" x14ac:dyDescent="0.3">
      <c r="B157" s="17"/>
      <c r="C157" s="17"/>
      <c r="D157" s="17"/>
      <c r="E157" s="17"/>
      <c r="F157" s="17"/>
      <c r="G157" s="17"/>
    </row>
    <row r="158" spans="1:7" x14ac:dyDescent="0.3">
      <c r="B158" s="17"/>
      <c r="C158" s="17"/>
      <c r="D158" s="17"/>
      <c r="E158" s="17"/>
      <c r="F158" s="17"/>
      <c r="G158" s="17"/>
    </row>
    <row r="159" spans="1:7" x14ac:dyDescent="0.3">
      <c r="B159" s="17"/>
      <c r="C159" s="17"/>
      <c r="D159" s="17"/>
      <c r="E159" s="17"/>
      <c r="F159" s="17"/>
      <c r="G159" s="17"/>
    </row>
    <row r="160" spans="1:7" x14ac:dyDescent="0.3">
      <c r="B160" s="17"/>
      <c r="C160" s="17"/>
      <c r="D160" s="17"/>
      <c r="E160" s="17"/>
      <c r="F160" s="17"/>
      <c r="G160" s="17"/>
    </row>
    <row r="161" spans="2:7" x14ac:dyDescent="0.3">
      <c r="B161" s="17"/>
      <c r="C161" s="17"/>
      <c r="D161" s="17"/>
      <c r="E161" s="17"/>
      <c r="F161" s="17"/>
      <c r="G161" s="17"/>
    </row>
    <row r="162" spans="2:7" x14ac:dyDescent="0.3">
      <c r="B162" s="17"/>
      <c r="C162" s="17"/>
      <c r="D162" s="17"/>
      <c r="E162" s="17"/>
      <c r="F162" s="17"/>
      <c r="G162" s="17"/>
    </row>
    <row r="163" spans="2:7" x14ac:dyDescent="0.3">
      <c r="B163" s="17"/>
      <c r="C163" s="17"/>
      <c r="D163" s="17"/>
      <c r="E163" s="17"/>
      <c r="F163" s="17"/>
      <c r="G163" s="17"/>
    </row>
    <row r="164" spans="2:7" x14ac:dyDescent="0.3">
      <c r="B164" s="17"/>
      <c r="C164" s="17"/>
      <c r="D164" s="17"/>
      <c r="E164" s="17"/>
      <c r="F164" s="17"/>
      <c r="G164" s="17"/>
    </row>
    <row r="165" spans="2:7" x14ac:dyDescent="0.3">
      <c r="B165" s="17"/>
      <c r="C165" s="17"/>
      <c r="D165" s="17"/>
      <c r="E165" s="17"/>
      <c r="F165" s="17"/>
      <c r="G165" s="17"/>
    </row>
    <row r="166" spans="2:7" x14ac:dyDescent="0.3">
      <c r="B166" s="17"/>
      <c r="C166" s="17"/>
      <c r="D166" s="17"/>
      <c r="E166" s="17"/>
      <c r="F166" s="17"/>
      <c r="G166" s="17"/>
    </row>
    <row r="167" spans="2:7" x14ac:dyDescent="0.3">
      <c r="B167" s="17"/>
      <c r="C167" s="17"/>
      <c r="D167" s="17"/>
      <c r="E167" s="17"/>
      <c r="F167" s="17"/>
      <c r="G167" s="17"/>
    </row>
    <row r="168" spans="2:7" x14ac:dyDescent="0.3">
      <c r="B168" s="17"/>
      <c r="C168" s="17"/>
      <c r="D168" s="17"/>
      <c r="E168" s="17"/>
      <c r="F168" s="17"/>
      <c r="G168" s="17"/>
    </row>
    <row r="169" spans="2:7" x14ac:dyDescent="0.3">
      <c r="B169" s="17"/>
      <c r="C169" s="17"/>
      <c r="D169" s="17"/>
      <c r="E169" s="17"/>
      <c r="F169" s="17"/>
      <c r="G169" s="17"/>
    </row>
    <row r="170" spans="2:7" x14ac:dyDescent="0.3">
      <c r="B170" s="17"/>
      <c r="C170" s="17"/>
      <c r="D170" s="17"/>
      <c r="E170" s="17"/>
      <c r="F170" s="17"/>
      <c r="G170" s="17"/>
    </row>
    <row r="171" spans="2:7" x14ac:dyDescent="0.3">
      <c r="B171" s="17"/>
      <c r="C171" s="17"/>
      <c r="D171" s="17"/>
      <c r="E171" s="17"/>
      <c r="F171" s="17"/>
      <c r="G171" s="17"/>
    </row>
    <row r="172" spans="2:7" x14ac:dyDescent="0.3">
      <c r="B172" s="17"/>
      <c r="C172" s="17"/>
      <c r="D172" s="17"/>
      <c r="E172" s="17"/>
      <c r="F172" s="17"/>
      <c r="G172" s="17"/>
    </row>
    <row r="173" spans="2:7" x14ac:dyDescent="0.3">
      <c r="B173" s="17"/>
      <c r="C173" s="17"/>
      <c r="D173" s="17"/>
      <c r="E173" s="17"/>
      <c r="F173" s="17"/>
      <c r="G173" s="17"/>
    </row>
    <row r="174" spans="2:7" x14ac:dyDescent="0.3">
      <c r="B174" s="17"/>
      <c r="C174" s="17"/>
      <c r="D174" s="17"/>
      <c r="E174" s="17"/>
      <c r="F174" s="17"/>
      <c r="G174" s="17"/>
    </row>
    <row r="175" spans="2:7" x14ac:dyDescent="0.3">
      <c r="B175" s="17"/>
      <c r="C175" s="17"/>
      <c r="D175" s="17"/>
      <c r="E175" s="17"/>
      <c r="F175" s="17"/>
      <c r="G175" s="17"/>
    </row>
    <row r="176" spans="2:7" x14ac:dyDescent="0.3">
      <c r="B176" s="17"/>
      <c r="C176" s="17"/>
      <c r="D176" s="17"/>
      <c r="E176" s="17"/>
      <c r="F176" s="17"/>
      <c r="G176" s="1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78EE-BE69-4774-BF8E-BABABC116864}">
  <dimension ref="A1:Y176"/>
  <sheetViews>
    <sheetView topLeftCell="G1" workbookViewId="0">
      <selection activeCell="S1" sqref="S1"/>
    </sheetView>
  </sheetViews>
  <sheetFormatPr defaultRowHeight="14.4" x14ac:dyDescent="0.3"/>
  <sheetData>
    <row r="1" spans="1:25" x14ac:dyDescent="0.3">
      <c r="A1" s="16" t="s">
        <v>0</v>
      </c>
      <c r="B1" s="4" t="s">
        <v>105</v>
      </c>
      <c r="C1" s="4" t="s">
        <v>5756</v>
      </c>
      <c r="D1" s="4" t="s">
        <v>298</v>
      </c>
      <c r="E1" s="4" t="s">
        <v>301</v>
      </c>
      <c r="F1" s="4" t="s">
        <v>5757</v>
      </c>
      <c r="G1" s="4" t="s">
        <v>108</v>
      </c>
      <c r="H1" t="s">
        <v>5753</v>
      </c>
      <c r="I1" t="s">
        <v>3</v>
      </c>
      <c r="J1" s="4" t="s">
        <v>109</v>
      </c>
      <c r="K1" s="4" t="s">
        <v>5737</v>
      </c>
      <c r="L1" s="4" t="s">
        <v>303</v>
      </c>
      <c r="M1" s="4" t="s">
        <v>306</v>
      </c>
      <c r="N1" s="4" t="s">
        <v>5758</v>
      </c>
      <c r="O1" s="4" t="s">
        <v>112</v>
      </c>
      <c r="P1" t="s">
        <v>5754</v>
      </c>
      <c r="Q1" t="s">
        <v>308</v>
      </c>
      <c r="R1" s="4" t="s">
        <v>309</v>
      </c>
      <c r="S1" s="4" t="s">
        <v>5759</v>
      </c>
      <c r="T1" s="4" t="s">
        <v>310</v>
      </c>
      <c r="U1" s="4" t="s">
        <v>316</v>
      </c>
      <c r="V1" s="4" t="s">
        <v>5760</v>
      </c>
      <c r="W1" s="4" t="s">
        <v>318</v>
      </c>
      <c r="X1" t="s">
        <v>5755</v>
      </c>
      <c r="Y1" t="s">
        <v>320</v>
      </c>
    </row>
    <row r="2" spans="1:25" x14ac:dyDescent="0.3">
      <c r="A2" t="s">
        <v>30</v>
      </c>
      <c r="B2" s="17">
        <v>0.64171122994652408</v>
      </c>
      <c r="C2" s="17">
        <v>0.33155080213903743</v>
      </c>
      <c r="D2" s="17">
        <v>0</v>
      </c>
      <c r="E2" s="17">
        <v>2.6737967914438501E-3</v>
      </c>
      <c r="F2" s="17">
        <v>1.3368983957219251E-2</v>
      </c>
      <c r="G2" s="17">
        <v>1.06951871657754E-2</v>
      </c>
      <c r="H2">
        <v>0.64171122994652408</v>
      </c>
      <c r="I2">
        <v>374</v>
      </c>
      <c r="J2" s="17">
        <v>0.65398872817886644</v>
      </c>
      <c r="K2" s="17">
        <v>0.31734432599040313</v>
      </c>
      <c r="L2" s="17">
        <v>1.0697475395806588E-3</v>
      </c>
      <c r="M2" s="17">
        <v>3.1234339925724055E-3</v>
      </c>
      <c r="N2" s="17">
        <v>1.5831119470778161E-2</v>
      </c>
      <c r="O2" s="17">
        <v>8.642644827799249E-3</v>
      </c>
      <c r="P2">
        <v>0.65398872817886644</v>
      </c>
      <c r="Q2">
        <v>486.92924791086352</v>
      </c>
      <c r="R2" s="17">
        <v>0.66030314420461989</v>
      </c>
      <c r="S2" s="17">
        <v>0.31187042720891367</v>
      </c>
      <c r="T2" s="17">
        <v>1.6531920193853746E-4</v>
      </c>
      <c r="U2" s="17">
        <v>2.3222998004440326E-3</v>
      </c>
      <c r="V2" s="17">
        <v>1.5313957812470191E-2</v>
      </c>
      <c r="W2" s="17">
        <v>1.002485177161366E-2</v>
      </c>
      <c r="X2">
        <v>0.66030314420461989</v>
      </c>
      <c r="Y2">
        <v>486.92924791086352</v>
      </c>
    </row>
    <row r="3" spans="1:25" x14ac:dyDescent="0.3">
      <c r="A3" t="s">
        <v>32</v>
      </c>
      <c r="B3" s="17">
        <v>0.64689462665736219</v>
      </c>
      <c r="C3" s="17">
        <v>0.33077459874389392</v>
      </c>
      <c r="D3" s="17">
        <v>4.1870202372644803E-3</v>
      </c>
      <c r="E3" s="17">
        <v>2.0935101186322401E-3</v>
      </c>
      <c r="F3" s="17">
        <v>9.7697138869504534E-3</v>
      </c>
      <c r="G3" s="17">
        <v>6.2805303558967204E-3</v>
      </c>
      <c r="H3">
        <v>0.64689462665736219</v>
      </c>
      <c r="I3">
        <v>1433</v>
      </c>
      <c r="J3" s="17">
        <v>0.65796998495933467</v>
      </c>
      <c r="K3" s="17">
        <v>0.3167481406697859</v>
      </c>
      <c r="L3" s="17">
        <v>4.2857087402181178E-3</v>
      </c>
      <c r="M3" s="17">
        <v>2.6777281398993884E-3</v>
      </c>
      <c r="N3" s="17">
        <v>1.3066596673973497E-2</v>
      </c>
      <c r="O3" s="17">
        <v>5.2518408167884527E-3</v>
      </c>
      <c r="P3">
        <v>0.65796998495933467</v>
      </c>
      <c r="Q3">
        <v>1865.6941504178274</v>
      </c>
      <c r="R3" s="17">
        <v>0.66548654091545789</v>
      </c>
      <c r="S3" s="17">
        <v>0.31109422381377017</v>
      </c>
      <c r="T3" s="17">
        <v>4.352339439203017E-3</v>
      </c>
      <c r="U3" s="17">
        <v>1.7420131276324224E-3</v>
      </c>
      <c r="V3" s="17">
        <v>1.1714687742201394E-2</v>
      </c>
      <c r="W3" s="17">
        <v>5.6101949617349788E-3</v>
      </c>
      <c r="X3">
        <v>0.66548654091545789</v>
      </c>
      <c r="Y3">
        <v>1865.6941504178274</v>
      </c>
    </row>
    <row r="4" spans="1:25" x14ac:dyDescent="0.3">
      <c r="A4" t="s">
        <v>34</v>
      </c>
      <c r="B4" s="17">
        <v>0.60518292682926833</v>
      </c>
      <c r="C4" s="17">
        <v>0.36141240619136961</v>
      </c>
      <c r="D4" s="17">
        <v>5.2034474671669795E-3</v>
      </c>
      <c r="E4" s="17">
        <v>2.7556285178236399E-3</v>
      </c>
      <c r="F4" s="17">
        <v>2.0623241088180113E-2</v>
      </c>
      <c r="G4" s="17">
        <v>4.8223499061913694E-3</v>
      </c>
      <c r="H4">
        <v>0.60518292682926833</v>
      </c>
      <c r="I4">
        <v>68224</v>
      </c>
      <c r="J4" s="17">
        <v>0.61174764762007572</v>
      </c>
      <c r="K4" s="17">
        <v>0.35616330072151281</v>
      </c>
      <c r="L4" s="17">
        <v>5.1417658502829521E-3</v>
      </c>
      <c r="M4" s="17">
        <v>2.8455840328708215E-3</v>
      </c>
      <c r="N4" s="17">
        <v>1.9451742959165384E-2</v>
      </c>
      <c r="O4" s="17">
        <v>4.649958816092415E-3</v>
      </c>
      <c r="P4">
        <v>0.61174764762007572</v>
      </c>
      <c r="Q4">
        <v>82577.0795432921</v>
      </c>
      <c r="R4" s="17">
        <v>0.61166127987286123</v>
      </c>
      <c r="S4" s="17">
        <v>0.35635396487128163</v>
      </c>
      <c r="T4" s="17">
        <v>5.1474554650029975E-3</v>
      </c>
      <c r="U4" s="17">
        <v>2.8405464212153506E-3</v>
      </c>
      <c r="V4" s="17">
        <v>1.934526722514034E-2</v>
      </c>
      <c r="W4" s="17">
        <v>4.6514861444985353E-3</v>
      </c>
      <c r="X4">
        <v>0.61166127987286123</v>
      </c>
      <c r="Y4">
        <v>82577.0795432921</v>
      </c>
    </row>
    <row r="5" spans="1:25" x14ac:dyDescent="0.3">
      <c r="A5" t="s">
        <v>36</v>
      </c>
      <c r="B5" s="17">
        <v>0.52225519287833833</v>
      </c>
      <c r="C5" s="17">
        <v>0.44065281899109793</v>
      </c>
      <c r="D5" s="17">
        <v>8.605341246290801E-3</v>
      </c>
      <c r="E5" s="17">
        <v>1.3353115727002967E-2</v>
      </c>
      <c r="F5" s="17">
        <v>1.3946587537091989E-2</v>
      </c>
      <c r="G5" s="17">
        <v>1.1869436201780415E-3</v>
      </c>
      <c r="H5">
        <v>0.52225519287833833</v>
      </c>
      <c r="I5">
        <v>3370</v>
      </c>
      <c r="J5" s="17">
        <v>0.51801455656273743</v>
      </c>
      <c r="K5" s="17">
        <v>0.44400840144729137</v>
      </c>
      <c r="L5" s="17">
        <v>9.1723832103636684E-3</v>
      </c>
      <c r="M5" s="17">
        <v>1.2259450681844346E-2</v>
      </c>
      <c r="N5" s="17">
        <v>1.4706964487367778E-2</v>
      </c>
      <c r="O5" s="17">
        <v>1.8382436103953923E-3</v>
      </c>
      <c r="P5">
        <v>0.51801455656273743</v>
      </c>
      <c r="Q5">
        <v>3767.3012173913044</v>
      </c>
      <c r="R5" s="17">
        <v>0.51819963834615268</v>
      </c>
      <c r="S5" s="17">
        <v>0.44343025986626067</v>
      </c>
      <c r="T5" s="17">
        <v>9.1925995948349392E-3</v>
      </c>
      <c r="U5" s="17">
        <v>1.2593459830864647E-2</v>
      </c>
      <c r="V5" s="17">
        <v>1.4804159848988566E-2</v>
      </c>
      <c r="W5" s="17">
        <v>1.7798825128984845E-3</v>
      </c>
      <c r="X5">
        <v>0.51819963834615268</v>
      </c>
      <c r="Y5">
        <v>3767.3012173913044</v>
      </c>
    </row>
    <row r="6" spans="1:25" x14ac:dyDescent="0.3">
      <c r="A6" t="s">
        <v>38</v>
      </c>
      <c r="B6" s="17">
        <v>0.59431524547803616</v>
      </c>
      <c r="C6" s="17">
        <v>0.36692506459948321</v>
      </c>
      <c r="D6" s="17">
        <v>5.1679586563307496E-3</v>
      </c>
      <c r="E6" s="17">
        <v>1.0335917312661499E-2</v>
      </c>
      <c r="F6" s="17">
        <v>2.0671834625322998E-2</v>
      </c>
      <c r="G6" s="17">
        <v>2.5839793281653748E-3</v>
      </c>
      <c r="H6">
        <v>0.59431524547803616</v>
      </c>
      <c r="I6">
        <v>387</v>
      </c>
      <c r="J6" s="17">
        <v>0.61758488045916771</v>
      </c>
      <c r="K6" s="17">
        <v>0.3445145446966506</v>
      </c>
      <c r="L6" s="17">
        <v>5.0391466786964892E-3</v>
      </c>
      <c r="M6" s="17">
        <v>9.0085458178123193E-3</v>
      </c>
      <c r="N6" s="17">
        <v>2.1440283762282745E-2</v>
      </c>
      <c r="O6" s="17">
        <v>2.4125985853901788E-3</v>
      </c>
      <c r="P6">
        <v>0.61758488045916771</v>
      </c>
      <c r="Q6">
        <v>503.85459610027857</v>
      </c>
      <c r="R6" s="17">
        <v>0.61290715973613208</v>
      </c>
      <c r="S6" s="17">
        <v>0.34724468966935951</v>
      </c>
      <c r="T6" s="17">
        <v>5.3332778582692872E-3</v>
      </c>
      <c r="U6" s="17">
        <v>9.9844203216616807E-3</v>
      </c>
      <c r="V6" s="17">
        <v>2.261680848057394E-2</v>
      </c>
      <c r="W6" s="17">
        <v>1.9136439340036338E-3</v>
      </c>
      <c r="X6">
        <v>0.61290715973613208</v>
      </c>
      <c r="Y6">
        <v>503.85459610027851</v>
      </c>
    </row>
    <row r="7" spans="1:25" x14ac:dyDescent="0.3">
      <c r="A7" t="s">
        <v>40</v>
      </c>
      <c r="B7" s="17">
        <v>0.58179231863442393</v>
      </c>
      <c r="C7" s="17">
        <v>0.34850640113798009</v>
      </c>
      <c r="D7" s="17">
        <v>9.9573257467994308E-3</v>
      </c>
      <c r="E7" s="17">
        <v>4.2674253200568994E-3</v>
      </c>
      <c r="F7" s="17">
        <v>5.4054054054054057E-2</v>
      </c>
      <c r="G7" s="17">
        <v>1.4224751066856331E-3</v>
      </c>
      <c r="H7">
        <v>0.58179231863442393</v>
      </c>
      <c r="I7">
        <v>703</v>
      </c>
      <c r="J7" s="17">
        <v>0.59882221127569057</v>
      </c>
      <c r="K7" s="17">
        <v>0.33470647814186644</v>
      </c>
      <c r="L7" s="17">
        <v>8.4582721895936561E-3</v>
      </c>
      <c r="M7" s="17">
        <v>3.5639367765881438E-3</v>
      </c>
      <c r="N7" s="17">
        <v>5.1623296015519897E-2</v>
      </c>
      <c r="O7" s="17">
        <v>2.8258056007412304E-3</v>
      </c>
      <c r="P7">
        <v>0.59882221127569057</v>
      </c>
      <c r="Q7">
        <v>895.4402721088436</v>
      </c>
      <c r="R7" s="17">
        <v>0.58186829519039562</v>
      </c>
      <c r="S7" s="17">
        <v>0.35018951146820493</v>
      </c>
      <c r="T7" s="17">
        <v>9.2531910700703757E-3</v>
      </c>
      <c r="U7" s="17">
        <v>2.9605936790475795E-3</v>
      </c>
      <c r="V7" s="17">
        <v>5.3532565390227063E-2</v>
      </c>
      <c r="W7" s="17">
        <v>2.1958432020545223E-3</v>
      </c>
      <c r="X7">
        <v>0.58186829519039562</v>
      </c>
      <c r="Y7">
        <v>895.44027210884349</v>
      </c>
    </row>
    <row r="8" spans="1:25" x14ac:dyDescent="0.3">
      <c r="A8" t="s">
        <v>42</v>
      </c>
      <c r="B8" s="17">
        <v>0.56060606060606055</v>
      </c>
      <c r="C8" s="17">
        <v>0.39772727272727271</v>
      </c>
      <c r="D8" s="17">
        <v>4.734848484848485E-3</v>
      </c>
      <c r="E8" s="17">
        <v>1.0416666666666666E-2</v>
      </c>
      <c r="F8" s="17">
        <v>2.3674242424242424E-2</v>
      </c>
      <c r="G8" s="17">
        <v>2.840909090909091E-3</v>
      </c>
      <c r="H8">
        <v>0.56060606060606055</v>
      </c>
      <c r="I8">
        <v>1056</v>
      </c>
      <c r="J8" s="17">
        <v>0.59169357243811671</v>
      </c>
      <c r="K8" s="17">
        <v>0.36817306570194891</v>
      </c>
      <c r="L8" s="17">
        <v>4.7064839667535436E-3</v>
      </c>
      <c r="M8" s="17">
        <v>9.0705676793610031E-3</v>
      </c>
      <c r="N8" s="17">
        <v>2.3746369341683848E-2</v>
      </c>
      <c r="O8" s="17">
        <v>2.6099408721359939E-3</v>
      </c>
      <c r="P8">
        <v>0.59169357243811671</v>
      </c>
      <c r="Q8">
        <v>1374.8590529247911</v>
      </c>
      <c r="R8" s="17">
        <v>0.57919797486415625</v>
      </c>
      <c r="S8" s="17">
        <v>0.3780468977971489</v>
      </c>
      <c r="T8" s="17">
        <v>4.9001676867870218E-3</v>
      </c>
      <c r="U8" s="17">
        <v>1.0065169675666848E-2</v>
      </c>
      <c r="V8" s="17">
        <v>2.5619216279493359E-2</v>
      </c>
      <c r="W8" s="17">
        <v>2.1705736967473493E-3</v>
      </c>
      <c r="X8">
        <v>0.57919797486415625</v>
      </c>
      <c r="Y8">
        <v>1374.8590529247913</v>
      </c>
    </row>
    <row r="9" spans="1:25" x14ac:dyDescent="0.3">
      <c r="A9" t="s">
        <v>44</v>
      </c>
      <c r="B9" s="17">
        <v>0.59933371252132928</v>
      </c>
      <c r="C9" s="17">
        <v>0.34594133420004874</v>
      </c>
      <c r="D9" s="17">
        <v>3.9408466726253352E-3</v>
      </c>
      <c r="E9" s="17">
        <v>3.2095555374989843E-3</v>
      </c>
      <c r="F9" s="17">
        <v>4.2536767693182743E-2</v>
      </c>
      <c r="G9" s="17">
        <v>5.0377833753148613E-3</v>
      </c>
      <c r="H9">
        <v>0.59933371252132928</v>
      </c>
      <c r="I9">
        <v>24614</v>
      </c>
      <c r="J9" s="17">
        <v>0.60539618392871841</v>
      </c>
      <c r="K9" s="17">
        <v>0.3421860918769179</v>
      </c>
      <c r="L9" s="17">
        <v>3.9056091983656087E-3</v>
      </c>
      <c r="M9" s="17">
        <v>3.2584058966306558E-3</v>
      </c>
      <c r="N9" s="17">
        <v>4.0057549399184732E-2</v>
      </c>
      <c r="O9" s="17">
        <v>5.1961597001826962E-3</v>
      </c>
      <c r="P9">
        <v>0.60539618392871841</v>
      </c>
      <c r="Q9">
        <v>30954.885868647645</v>
      </c>
      <c r="R9" s="17">
        <v>0.6052174970243035</v>
      </c>
      <c r="S9" s="17">
        <v>0.34240766045101045</v>
      </c>
      <c r="T9" s="17">
        <v>3.9004118144568543E-3</v>
      </c>
      <c r="U9" s="17">
        <v>3.260048374023597E-3</v>
      </c>
      <c r="V9" s="17">
        <v>4.0012309717408254E-2</v>
      </c>
      <c r="W9" s="17">
        <v>5.2020726187972871E-3</v>
      </c>
      <c r="X9">
        <v>0.6052174970243035</v>
      </c>
      <c r="Y9">
        <v>30954.885868647645</v>
      </c>
    </row>
    <row r="10" spans="1:25" x14ac:dyDescent="0.3">
      <c r="A10" t="s">
        <v>47</v>
      </c>
      <c r="B10" s="17">
        <v>0.55266955266955264</v>
      </c>
      <c r="C10" s="17">
        <v>0.39971139971139968</v>
      </c>
      <c r="D10" s="17">
        <v>1.443001443001443E-3</v>
      </c>
      <c r="E10" s="17">
        <v>8.658008658008658E-3</v>
      </c>
      <c r="F10" s="17">
        <v>2.886002886002886E-2</v>
      </c>
      <c r="G10" s="17">
        <v>8.658008658008658E-3</v>
      </c>
      <c r="H10">
        <v>0.55266955266955264</v>
      </c>
      <c r="I10">
        <v>693</v>
      </c>
      <c r="J10" s="17">
        <v>0.55358779610276621</v>
      </c>
      <c r="K10" s="17">
        <v>0.40323482239649905</v>
      </c>
      <c r="L10" s="17">
        <v>1.5596512602500626E-3</v>
      </c>
      <c r="M10" s="17">
        <v>8.2063644937896436E-3</v>
      </c>
      <c r="N10" s="17">
        <v>2.6817161547700471E-2</v>
      </c>
      <c r="O10" s="17">
        <v>6.5942041989946179E-3</v>
      </c>
      <c r="P10">
        <v>0.55358779610276621</v>
      </c>
      <c r="Q10">
        <v>909.8899304505594</v>
      </c>
      <c r="R10" s="17">
        <v>0.56293503505641074</v>
      </c>
      <c r="S10" s="17">
        <v>0.39399742002730759</v>
      </c>
      <c r="T10" s="17">
        <v>4.6201349913852326E-4</v>
      </c>
      <c r="U10" s="17">
        <v>7.8194401621934223E-3</v>
      </c>
      <c r="V10" s="17">
        <v>2.749760750934092E-2</v>
      </c>
      <c r="W10" s="17">
        <v>7.2884837456088057E-3</v>
      </c>
      <c r="X10">
        <v>0.56293503505641074</v>
      </c>
      <c r="Y10">
        <v>909.8899304505594</v>
      </c>
    </row>
    <row r="11" spans="1:25" x14ac:dyDescent="0.3">
      <c r="A11" t="s">
        <v>49</v>
      </c>
      <c r="B11" s="17">
        <v>0.41055341055341055</v>
      </c>
      <c r="C11" s="17">
        <v>0.52767052767052769</v>
      </c>
      <c r="D11" s="17">
        <v>1.8018018018018018E-2</v>
      </c>
      <c r="E11" s="17">
        <v>6.4350064350064346E-3</v>
      </c>
      <c r="F11" s="17">
        <v>3.3462033462033462E-2</v>
      </c>
      <c r="G11" s="17">
        <v>3.8610038610038611E-3</v>
      </c>
      <c r="H11">
        <v>2.5276705276705278</v>
      </c>
      <c r="I11">
        <v>777</v>
      </c>
      <c r="J11" s="17">
        <v>0.44549094525387434</v>
      </c>
      <c r="K11" s="17">
        <v>0.50051343182789398</v>
      </c>
      <c r="L11" s="17">
        <v>1.4286682778271192E-2</v>
      </c>
      <c r="M11" s="17">
        <v>6.2431023989619914E-3</v>
      </c>
      <c r="N11" s="17">
        <v>3.0365371809696704E-2</v>
      </c>
      <c r="O11" s="17">
        <v>3.100465931301814E-3</v>
      </c>
      <c r="P11">
        <v>2.5005134318278941</v>
      </c>
      <c r="Q11">
        <v>1020.459459582802</v>
      </c>
      <c r="R11" s="17">
        <v>0.42039991768660095</v>
      </c>
      <c r="S11" s="17">
        <v>0.52177372014328716</v>
      </c>
      <c r="T11" s="17">
        <v>1.7148797667773129E-2</v>
      </c>
      <c r="U11" s="17">
        <v>5.6798801158001195E-3</v>
      </c>
      <c r="V11" s="17">
        <v>3.2192691893266283E-2</v>
      </c>
      <c r="W11" s="17">
        <v>2.8049924932723631E-3</v>
      </c>
      <c r="X11">
        <v>2.5217737201432873</v>
      </c>
      <c r="Y11">
        <v>1020.459459582802</v>
      </c>
    </row>
    <row r="12" spans="1:25" x14ac:dyDescent="0.3">
      <c r="A12" t="s">
        <v>51</v>
      </c>
      <c r="B12" s="17">
        <v>0.48169132305109641</v>
      </c>
      <c r="C12" s="17">
        <v>0.48872101563319692</v>
      </c>
      <c r="D12" s="17">
        <v>4.4066729619137547E-3</v>
      </c>
      <c r="E12" s="17">
        <v>2.9377819746091703E-3</v>
      </c>
      <c r="F12" s="17">
        <v>1.7521771062847549E-2</v>
      </c>
      <c r="G12" s="17">
        <v>4.721435316336166E-3</v>
      </c>
      <c r="H12">
        <v>2.4887210156331969</v>
      </c>
      <c r="I12">
        <v>9531</v>
      </c>
      <c r="J12" s="17">
        <v>0.48146951958013728</v>
      </c>
      <c r="K12" s="17">
        <v>0.48905934598304401</v>
      </c>
      <c r="L12" s="17">
        <v>4.1178845377472751E-3</v>
      </c>
      <c r="M12" s="17">
        <v>2.6645135244247075E-3</v>
      </c>
      <c r="N12" s="17">
        <v>1.7440452159870813E-2</v>
      </c>
      <c r="O12" s="17">
        <v>5.248284214775939E-3</v>
      </c>
      <c r="P12">
        <v>2.4890593459830441</v>
      </c>
      <c r="Q12">
        <v>12385</v>
      </c>
      <c r="R12" s="17">
        <v>0.48146951958013728</v>
      </c>
      <c r="S12" s="17">
        <v>0.48905934598304401</v>
      </c>
      <c r="T12" s="17">
        <v>4.1178845377472751E-3</v>
      </c>
      <c r="U12" s="17">
        <v>2.6645135244247075E-3</v>
      </c>
      <c r="V12" s="17">
        <v>1.7440452159870813E-2</v>
      </c>
      <c r="W12" s="17">
        <v>5.248284214775939E-3</v>
      </c>
      <c r="X12">
        <v>2.4890593459830441</v>
      </c>
      <c r="Y12">
        <v>12385</v>
      </c>
    </row>
    <row r="13" spans="1:25" x14ac:dyDescent="0.3">
      <c r="A13" t="s">
        <v>53</v>
      </c>
      <c r="B13" s="17">
        <v>0.60873432357911594</v>
      </c>
      <c r="C13" s="17">
        <v>0.3211776216312372</v>
      </c>
      <c r="D13" s="17">
        <v>4.8919327581606331E-3</v>
      </c>
      <c r="E13" s="17">
        <v>4.4472115983278486E-3</v>
      </c>
      <c r="F13" s="17">
        <v>5.5056479587298764E-2</v>
      </c>
      <c r="G13" s="17">
        <v>5.6924308458596463E-3</v>
      </c>
      <c r="H13">
        <v>0.60873432357911594</v>
      </c>
      <c r="I13">
        <v>11243</v>
      </c>
      <c r="J13" s="17">
        <v>0.60224322495514082</v>
      </c>
      <c r="K13" s="17">
        <v>0.32909737039273185</v>
      </c>
      <c r="L13" s="17">
        <v>4.7192846976293924E-3</v>
      </c>
      <c r="M13" s="17">
        <v>4.2431595840404989E-3</v>
      </c>
      <c r="N13" s="17">
        <v>5.3997810275785804E-2</v>
      </c>
      <c r="O13" s="17">
        <v>5.6991500946716143E-3</v>
      </c>
      <c r="P13">
        <v>0.60224322495514082</v>
      </c>
      <c r="Q13">
        <v>14340.677928479474</v>
      </c>
      <c r="R13" s="17">
        <v>0.60195579498569274</v>
      </c>
      <c r="S13" s="17">
        <v>0.3287128121038973</v>
      </c>
      <c r="T13" s="17">
        <v>4.7433515443544346E-3</v>
      </c>
      <c r="U13" s="17">
        <v>4.229470565802855E-3</v>
      </c>
      <c r="V13" s="17">
        <v>5.4743017929622891E-2</v>
      </c>
      <c r="W13" s="17">
        <v>5.6155528706297326E-3</v>
      </c>
      <c r="X13">
        <v>0.60195579498569274</v>
      </c>
      <c r="Y13">
        <v>14340.677928479474</v>
      </c>
    </row>
    <row r="14" spans="1:25" x14ac:dyDescent="0.3">
      <c r="A14" t="s">
        <v>56</v>
      </c>
      <c r="B14" s="17">
        <v>0.55786766425064294</v>
      </c>
      <c r="C14" s="17">
        <v>0.40659340659340659</v>
      </c>
      <c r="D14" s="17">
        <v>3.9747486555997196E-3</v>
      </c>
      <c r="E14" s="17">
        <v>6.0790273556231003E-3</v>
      </c>
      <c r="F14" s="17">
        <v>2.104278700023381E-2</v>
      </c>
      <c r="G14" s="17">
        <v>4.4423661444938038E-3</v>
      </c>
      <c r="H14">
        <v>0.55786766425064294</v>
      </c>
      <c r="I14">
        <v>4277</v>
      </c>
      <c r="J14" s="17">
        <v>0.55728851327703821</v>
      </c>
      <c r="K14" s="17">
        <v>0.40709141046219693</v>
      </c>
      <c r="L14" s="17">
        <v>3.7702754652312381E-3</v>
      </c>
      <c r="M14" s="17">
        <v>5.8103662215543634E-3</v>
      </c>
      <c r="N14" s="17">
        <v>2.1774190958986556E-2</v>
      </c>
      <c r="O14" s="17">
        <v>4.2652436149925987E-3</v>
      </c>
      <c r="P14">
        <v>0.55728851327703821</v>
      </c>
      <c r="Q14">
        <v>5403.5914826498429</v>
      </c>
      <c r="R14" s="17">
        <v>0.55399612355033534</v>
      </c>
      <c r="S14" s="17">
        <v>0.41017607337034545</v>
      </c>
      <c r="T14" s="17">
        <v>3.6781950573766776E-3</v>
      </c>
      <c r="U14" s="17">
        <v>5.7623884539347529E-3</v>
      </c>
      <c r="V14" s="17">
        <v>2.1820600222664757E-2</v>
      </c>
      <c r="W14" s="17">
        <v>4.5666193453428993E-3</v>
      </c>
      <c r="X14">
        <v>0.55399612355033534</v>
      </c>
      <c r="Y14">
        <v>5403.5914826498429</v>
      </c>
    </row>
    <row r="15" spans="1:25" x14ac:dyDescent="0.3">
      <c r="A15" t="s">
        <v>59</v>
      </c>
      <c r="B15" s="17">
        <v>0.62312061476779146</v>
      </c>
      <c r="C15" s="17">
        <v>0.33711994654193117</v>
      </c>
      <c r="D15" s="17">
        <v>5.6799198128967589E-3</v>
      </c>
      <c r="E15" s="17">
        <v>2.3387905111927833E-3</v>
      </c>
      <c r="F15" s="17">
        <v>2.5726695623120615E-2</v>
      </c>
      <c r="G15" s="17">
        <v>6.0140327430671563E-3</v>
      </c>
      <c r="H15">
        <v>0.62312061476779146</v>
      </c>
      <c r="I15">
        <v>2993</v>
      </c>
      <c r="J15" s="17">
        <v>0.63450744535209314</v>
      </c>
      <c r="K15" s="17">
        <v>0.32820103185316413</v>
      </c>
      <c r="L15" s="17">
        <v>5.3273603992489808E-3</v>
      </c>
      <c r="M15" s="17">
        <v>1.7015483547014418E-3</v>
      </c>
      <c r="N15" s="17">
        <v>2.5170186777432879E-2</v>
      </c>
      <c r="O15" s="17">
        <v>5.092427263359566E-3</v>
      </c>
      <c r="P15">
        <v>0.63450744535209314</v>
      </c>
      <c r="Q15">
        <v>4113.9001314060442</v>
      </c>
      <c r="R15" s="17">
        <v>0.63430865857650653</v>
      </c>
      <c r="S15" s="17">
        <v>0.32830782703529432</v>
      </c>
      <c r="T15" s="17">
        <v>5.2637797335506236E-3</v>
      </c>
      <c r="U15" s="17">
        <v>1.7122248822904888E-3</v>
      </c>
      <c r="V15" s="17">
        <v>2.5287628580912394E-2</v>
      </c>
      <c r="W15" s="17">
        <v>5.1198811914456872E-3</v>
      </c>
      <c r="X15">
        <v>0.63430865857650653</v>
      </c>
      <c r="Y15">
        <v>4113.9001314060442</v>
      </c>
    </row>
    <row r="16" spans="1:25" x14ac:dyDescent="0.3">
      <c r="A16" t="s">
        <v>62</v>
      </c>
      <c r="B16" s="17">
        <v>0.64194373401534521</v>
      </c>
      <c r="C16" s="17">
        <v>0.33503836317135549</v>
      </c>
      <c r="D16" s="17">
        <v>5.1150895140664966E-3</v>
      </c>
      <c r="E16" s="17">
        <v>7.6726342710997444E-3</v>
      </c>
      <c r="F16" s="17">
        <v>1.0230179028132993E-2</v>
      </c>
      <c r="G16" s="17">
        <v>0</v>
      </c>
      <c r="H16">
        <v>0.64194373401534521</v>
      </c>
      <c r="I16">
        <v>391</v>
      </c>
      <c r="J16" s="17">
        <v>0.65335177696546909</v>
      </c>
      <c r="K16" s="17">
        <v>0.32093402395052367</v>
      </c>
      <c r="L16" s="17">
        <v>4.9873135336798479E-3</v>
      </c>
      <c r="M16" s="17">
        <v>6.7741604121288384E-3</v>
      </c>
      <c r="N16" s="17">
        <v>1.3485300738566209E-2</v>
      </c>
      <c r="O16" s="17">
        <v>4.6742439963254074E-4</v>
      </c>
      <c r="P16">
        <v>0.65335177696546909</v>
      </c>
      <c r="Q16">
        <v>512.76282124019485</v>
      </c>
      <c r="R16" s="17">
        <v>0.65970188078369674</v>
      </c>
      <c r="S16" s="17">
        <v>0.31668998140825783</v>
      </c>
      <c r="T16" s="17">
        <v>5.3055063599525805E-3</v>
      </c>
      <c r="U16" s="17">
        <v>7.2281619581438927E-3</v>
      </c>
      <c r="V16" s="17">
        <v>1.1775402818627783E-2</v>
      </c>
      <c r="W16" s="17">
        <v>-7.0093332867888027E-4</v>
      </c>
      <c r="X16">
        <v>0.65970188078369674</v>
      </c>
      <c r="Y16">
        <v>512.76282124019485</v>
      </c>
    </row>
    <row r="17" spans="1:25" x14ac:dyDescent="0.3">
      <c r="A17" t="s">
        <v>64</v>
      </c>
      <c r="B17" s="17">
        <v>0.63949371570189417</v>
      </c>
      <c r="C17" s="17">
        <v>0.3027084439723845</v>
      </c>
      <c r="D17" s="17">
        <v>4.2485395645246943E-3</v>
      </c>
      <c r="E17" s="17">
        <v>3.9830058417419014E-3</v>
      </c>
      <c r="F17" s="17">
        <v>4.3724553018233317E-2</v>
      </c>
      <c r="G17" s="17">
        <v>5.8417419012214552E-3</v>
      </c>
      <c r="H17">
        <v>0.63949371570189417</v>
      </c>
      <c r="I17">
        <v>11298</v>
      </c>
      <c r="J17" s="17">
        <v>0.64063404748118125</v>
      </c>
      <c r="K17" s="17">
        <v>0.30211349160393747</v>
      </c>
      <c r="L17" s="17">
        <v>4.6323103647944409E-3</v>
      </c>
      <c r="M17" s="17">
        <v>3.9808917197452229E-3</v>
      </c>
      <c r="N17" s="17">
        <v>4.2776491024898666E-2</v>
      </c>
      <c r="O17" s="17">
        <v>5.8627678054429646E-3</v>
      </c>
      <c r="P17">
        <v>0.64063404748118125</v>
      </c>
      <c r="Q17">
        <v>13816</v>
      </c>
      <c r="R17" s="17">
        <v>0.64063404748118125</v>
      </c>
      <c r="S17" s="17">
        <v>0.30211349160393747</v>
      </c>
      <c r="T17" s="17">
        <v>4.6323103647944409E-3</v>
      </c>
      <c r="U17" s="17">
        <v>3.9808917197452229E-3</v>
      </c>
      <c r="V17" s="17">
        <v>4.2776491024898666E-2</v>
      </c>
      <c r="W17" s="17">
        <v>5.8627678054429646E-3</v>
      </c>
      <c r="X17">
        <v>0.64063404748118125</v>
      </c>
      <c r="Y17">
        <v>13816</v>
      </c>
    </row>
    <row r="18" spans="1:25" x14ac:dyDescent="0.3">
      <c r="A18" t="s">
        <v>67</v>
      </c>
      <c r="B18" s="17">
        <v>0.57417336907953531</v>
      </c>
      <c r="C18" s="17">
        <v>0.39008042895442357</v>
      </c>
      <c r="D18" s="17">
        <v>8.9365504915102766E-3</v>
      </c>
      <c r="E18" s="17">
        <v>1.2064343163538873E-2</v>
      </c>
      <c r="F18" s="17">
        <v>1.161751563896336E-2</v>
      </c>
      <c r="G18" s="17">
        <v>3.1277926720285972E-3</v>
      </c>
      <c r="H18">
        <v>0.57417336907953531</v>
      </c>
      <c r="I18">
        <v>2238</v>
      </c>
      <c r="J18" s="17">
        <v>0.57033088802290144</v>
      </c>
      <c r="K18" s="17">
        <v>0.39319421326280452</v>
      </c>
      <c r="L18" s="17">
        <v>9.0454753378175802E-3</v>
      </c>
      <c r="M18" s="17">
        <v>1.2094192760844242E-2</v>
      </c>
      <c r="N18" s="17">
        <v>1.2579510555629307E-2</v>
      </c>
      <c r="O18" s="17">
        <v>2.7557200600029272E-3</v>
      </c>
      <c r="P18">
        <v>0.57033088802290144</v>
      </c>
      <c r="Q18">
        <v>2540.1709344861988</v>
      </c>
      <c r="R18" s="17">
        <v>0.57225110370616239</v>
      </c>
      <c r="S18" s="17">
        <v>0.39129421949356114</v>
      </c>
      <c r="T18" s="17">
        <v>8.8821798468254592E-3</v>
      </c>
      <c r="U18" s="17">
        <v>1.2105169866268152E-2</v>
      </c>
      <c r="V18" s="17">
        <v>1.2695574443251548E-2</v>
      </c>
      <c r="W18" s="17">
        <v>2.7717526439312505E-3</v>
      </c>
      <c r="X18">
        <v>0.57225110370616239</v>
      </c>
      <c r="Y18">
        <v>2540.1709344861993</v>
      </c>
    </row>
    <row r="19" spans="1:25" x14ac:dyDescent="0.3">
      <c r="A19" t="s">
        <v>69</v>
      </c>
      <c r="B19" s="17">
        <v>0.53292600135777324</v>
      </c>
      <c r="C19" s="17">
        <v>0.41479972844534962</v>
      </c>
      <c r="D19" s="17">
        <v>1.6293279022403257E-2</v>
      </c>
      <c r="E19" s="17">
        <v>1.5614392396469789E-2</v>
      </c>
      <c r="F19" s="17">
        <v>1.6293279022403257E-2</v>
      </c>
      <c r="G19" s="17">
        <v>4.0733197556008143E-3</v>
      </c>
      <c r="H19">
        <v>0.53292600135777324</v>
      </c>
      <c r="I19">
        <v>1473</v>
      </c>
      <c r="J19" s="17">
        <v>0.53516626716260829</v>
      </c>
      <c r="K19" s="17">
        <v>0.41410722805045019</v>
      </c>
      <c r="L19" s="17">
        <v>1.4562328338881946E-2</v>
      </c>
      <c r="M19" s="17">
        <v>1.4569936033304084E-2</v>
      </c>
      <c r="N19" s="17">
        <v>1.6626616159583805E-2</v>
      </c>
      <c r="O19" s="17">
        <v>4.967624255171681E-3</v>
      </c>
      <c r="P19">
        <v>0.53516626716260829</v>
      </c>
      <c r="Q19">
        <v>1717.6557771664375</v>
      </c>
      <c r="R19" s="17">
        <v>0.53290085185003433</v>
      </c>
      <c r="S19" s="17">
        <v>0.41544134512060904</v>
      </c>
      <c r="T19" s="17">
        <v>1.5119770540326136E-2</v>
      </c>
      <c r="U19" s="17">
        <v>1.4981699740085485E-2</v>
      </c>
      <c r="V19" s="17">
        <v>1.674323211045858E-2</v>
      </c>
      <c r="W19" s="17">
        <v>4.8131006384864528E-3</v>
      </c>
      <c r="X19">
        <v>0.53290085185003433</v>
      </c>
      <c r="Y19">
        <v>1717.6557771664375</v>
      </c>
    </row>
    <row r="20" spans="1:25" x14ac:dyDescent="0.3">
      <c r="A20" t="s">
        <v>71</v>
      </c>
      <c r="B20" s="17">
        <v>0.56515679442508715</v>
      </c>
      <c r="C20" s="17">
        <v>0.39581881533101043</v>
      </c>
      <c r="D20" s="17">
        <v>8.3623693379790941E-3</v>
      </c>
      <c r="E20" s="17">
        <v>9.7560975609756097E-3</v>
      </c>
      <c r="F20" s="17">
        <v>1.4634146341463415E-2</v>
      </c>
      <c r="G20" s="17">
        <v>6.2717770034843206E-3</v>
      </c>
      <c r="H20">
        <v>0.56515679442508715</v>
      </c>
      <c r="I20">
        <v>1435</v>
      </c>
      <c r="J20" s="17">
        <v>0.56280623951287334</v>
      </c>
      <c r="K20" s="17">
        <v>0.39782987761208449</v>
      </c>
      <c r="L20" s="17">
        <v>7.7610645929941631E-3</v>
      </c>
      <c r="M20" s="17">
        <v>9.5460724586602999E-3</v>
      </c>
      <c r="N20" s="17">
        <v>1.5203803468291244E-2</v>
      </c>
      <c r="O20" s="17">
        <v>6.8529423550965519E-3</v>
      </c>
      <c r="P20">
        <v>0.56280623951287334</v>
      </c>
      <c r="Q20">
        <v>1673.3442228335625</v>
      </c>
      <c r="R20" s="17">
        <v>0.56513164491734813</v>
      </c>
      <c r="S20" s="17">
        <v>0.3964604320062699</v>
      </c>
      <c r="T20" s="17">
        <v>7.1888608559019726E-3</v>
      </c>
      <c r="U20" s="17">
        <v>9.1234049045913063E-3</v>
      </c>
      <c r="V20" s="17">
        <v>1.5084099429518737E-2</v>
      </c>
      <c r="W20" s="17">
        <v>7.0115578863699591E-3</v>
      </c>
      <c r="X20">
        <v>0.56513164491734813</v>
      </c>
      <c r="Y20">
        <v>1673.3442228335625</v>
      </c>
    </row>
    <row r="21" spans="1:25" x14ac:dyDescent="0.3">
      <c r="A21" t="s">
        <v>74</v>
      </c>
      <c r="B21" s="17">
        <v>0.54510556621881001</v>
      </c>
      <c r="C21" s="17">
        <v>0.42322456813819576</v>
      </c>
      <c r="D21" s="17">
        <v>5.7581573896353169E-3</v>
      </c>
      <c r="E21" s="17">
        <v>3.838771593090211E-3</v>
      </c>
      <c r="F21" s="17">
        <v>2.2072936660268713E-2</v>
      </c>
      <c r="G21" s="17">
        <v>0</v>
      </c>
      <c r="H21">
        <v>0.54510556621881001</v>
      </c>
      <c r="I21">
        <v>1042</v>
      </c>
      <c r="J21" s="17">
        <v>0.54718717725683597</v>
      </c>
      <c r="K21" s="17">
        <v>0.42025515131038216</v>
      </c>
      <c r="L21" s="17">
        <v>5.1818624032818859E-3</v>
      </c>
      <c r="M21" s="17">
        <v>4.0371800125083568E-3</v>
      </c>
      <c r="N21" s="17">
        <v>2.2589565346579733E-2</v>
      </c>
      <c r="O21" s="17">
        <v>7.4906367041198505E-4</v>
      </c>
      <c r="P21">
        <v>0.54718717725683597</v>
      </c>
      <c r="Q21">
        <v>1316.4700315457412</v>
      </c>
      <c r="R21" s="17">
        <v>0.5412340255185023</v>
      </c>
      <c r="S21" s="17">
        <v>0.42680723491513461</v>
      </c>
      <c r="T21" s="17">
        <v>5.4616037914122749E-3</v>
      </c>
      <c r="U21" s="17">
        <v>3.522132691401864E-3</v>
      </c>
      <c r="V21" s="17">
        <v>2.2850749882699663E-2</v>
      </c>
      <c r="W21" s="17">
        <v>1.2425320084909631E-4</v>
      </c>
      <c r="X21">
        <v>0.5412340255185023</v>
      </c>
      <c r="Y21">
        <v>1316.4700315457414</v>
      </c>
    </row>
    <row r="22" spans="1:25" x14ac:dyDescent="0.3">
      <c r="A22" t="s">
        <v>76</v>
      </c>
      <c r="B22" s="17">
        <v>0.49939172749391725</v>
      </c>
      <c r="C22" s="17">
        <v>0.44221411192214111</v>
      </c>
      <c r="D22" s="17">
        <v>4.2579075425790754E-3</v>
      </c>
      <c r="E22" s="17">
        <v>1.3381995133819951E-2</v>
      </c>
      <c r="F22" s="17">
        <v>3.4063260340632603E-2</v>
      </c>
      <c r="G22" s="17">
        <v>6.6909975669099753E-3</v>
      </c>
      <c r="H22">
        <v>0.49939172749391725</v>
      </c>
      <c r="I22">
        <v>1644</v>
      </c>
      <c r="J22" s="17">
        <v>0.51294960164105441</v>
      </c>
      <c r="K22" s="17">
        <v>0.43557810080579984</v>
      </c>
      <c r="L22" s="17">
        <v>3.7249376294262947E-3</v>
      </c>
      <c r="M22" s="17">
        <v>1.1768830692703274E-2</v>
      </c>
      <c r="N22" s="17">
        <v>3.0831733372075204E-2</v>
      </c>
      <c r="O22" s="17">
        <v>5.146795858941189E-3</v>
      </c>
      <c r="P22">
        <v>0.51294960164105441</v>
      </c>
      <c r="Q22">
        <v>2155.5139949214085</v>
      </c>
      <c r="R22" s="17">
        <v>0.50895885722188294</v>
      </c>
      <c r="S22" s="17">
        <v>0.43701307432623576</v>
      </c>
      <c r="T22" s="17">
        <v>3.3185664646269348E-3</v>
      </c>
      <c r="U22" s="17">
        <v>1.2566639964296631E-2</v>
      </c>
      <c r="V22" s="17">
        <v>3.2725973999009193E-2</v>
      </c>
      <c r="W22" s="17">
        <v>5.4168880239485653E-3</v>
      </c>
      <c r="X22">
        <v>0.50895885722188294</v>
      </c>
      <c r="Y22">
        <v>2155.5139949214085</v>
      </c>
    </row>
    <row r="23" spans="1:25" x14ac:dyDescent="0.3">
      <c r="A23" t="s">
        <v>79</v>
      </c>
      <c r="B23" s="17">
        <v>0.54025218234723571</v>
      </c>
      <c r="C23" s="17">
        <v>0.42935661170384742</v>
      </c>
      <c r="D23" s="17">
        <v>4.2030391205948913E-3</v>
      </c>
      <c r="E23" s="17">
        <v>3.8797284190106693E-3</v>
      </c>
      <c r="F23" s="17">
        <v>1.9721952796637569E-2</v>
      </c>
      <c r="G23" s="17">
        <v>2.5864856126737797E-3</v>
      </c>
      <c r="H23">
        <v>0.54025218234723571</v>
      </c>
      <c r="I23">
        <v>3093</v>
      </c>
      <c r="J23" s="17">
        <v>0.54462812402213368</v>
      </c>
      <c r="K23" s="17">
        <v>0.42513397349594639</v>
      </c>
      <c r="L23" s="17">
        <v>4.1158825732562285E-3</v>
      </c>
      <c r="M23" s="17">
        <v>3.4106866250705734E-3</v>
      </c>
      <c r="N23" s="17">
        <v>2.0054840324973656E-2</v>
      </c>
      <c r="O23" s="17">
        <v>2.6564929586195712E-3</v>
      </c>
      <c r="P23">
        <v>0.54462812402213368</v>
      </c>
      <c r="Q23">
        <v>4065.8059160881376</v>
      </c>
      <c r="R23" s="17">
        <v>0.54887867305652105</v>
      </c>
      <c r="S23" s="17">
        <v>0.42278381962393946</v>
      </c>
      <c r="T23" s="17">
        <v>3.6771214937947167E-3</v>
      </c>
      <c r="U23" s="17">
        <v>3.4001092865044475E-3</v>
      </c>
      <c r="V23" s="17">
        <v>1.8707128614823102E-2</v>
      </c>
      <c r="W23" s="17">
        <v>2.5531479244172055E-3</v>
      </c>
      <c r="X23">
        <v>0.54887867305652105</v>
      </c>
      <c r="Y23">
        <v>4065.805916088138</v>
      </c>
    </row>
    <row r="24" spans="1:25" x14ac:dyDescent="0.3">
      <c r="A24" t="s">
        <v>81</v>
      </c>
      <c r="B24" s="17">
        <v>0.54063604240282681</v>
      </c>
      <c r="C24" s="17">
        <v>0.42402826855123676</v>
      </c>
      <c r="D24" s="17">
        <v>1.0600706713780919E-2</v>
      </c>
      <c r="E24" s="17">
        <v>3.5335689045936395E-3</v>
      </c>
      <c r="F24" s="17">
        <v>1.7667844522968199E-2</v>
      </c>
      <c r="G24" s="17">
        <v>3.5335689045936395E-3</v>
      </c>
      <c r="H24">
        <v>0.54063604240282681</v>
      </c>
      <c r="I24">
        <v>283</v>
      </c>
      <c r="J24" s="17">
        <v>0.54442270663891024</v>
      </c>
      <c r="K24" s="17">
        <v>0.42175529343596035</v>
      </c>
      <c r="L24" s="17">
        <v>8.5344396827437812E-3</v>
      </c>
      <c r="M24" s="17">
        <v>4.3034344466815217E-3</v>
      </c>
      <c r="N24" s="17">
        <v>1.8292851643817561E-2</v>
      </c>
      <c r="O24" s="17">
        <v>2.6912741518864964E-3</v>
      </c>
      <c r="P24">
        <v>0.54442270663891024</v>
      </c>
      <c r="Q24">
        <v>371.57121257937706</v>
      </c>
      <c r="R24" s="17">
        <v>0.5509015247896849</v>
      </c>
      <c r="S24" s="17">
        <v>0.41831428886714467</v>
      </c>
      <c r="T24" s="17">
        <v>9.6197187699180002E-3</v>
      </c>
      <c r="U24" s="17">
        <v>2.6950004087784038E-3</v>
      </c>
      <c r="V24" s="17">
        <v>1.6305423172280262E-2</v>
      </c>
      <c r="W24" s="17">
        <v>2.1640439921937877E-3</v>
      </c>
      <c r="X24">
        <v>0.5509015247896849</v>
      </c>
      <c r="Y24">
        <v>371.57121257937706</v>
      </c>
    </row>
    <row r="25" spans="1:25" x14ac:dyDescent="0.3">
      <c r="A25" t="s">
        <v>83</v>
      </c>
      <c r="B25" s="17">
        <v>0.67590497737556565</v>
      </c>
      <c r="C25" s="17">
        <v>0.25904977375565613</v>
      </c>
      <c r="D25" s="17">
        <v>6.2217194570135742E-3</v>
      </c>
      <c r="E25" s="17">
        <v>7.3529411764705881E-3</v>
      </c>
      <c r="F25" s="17">
        <v>4.4117647058823532E-2</v>
      </c>
      <c r="G25" s="17">
        <v>7.3529411764705881E-3</v>
      </c>
      <c r="H25">
        <v>0.67590497737556565</v>
      </c>
      <c r="I25">
        <v>1768</v>
      </c>
      <c r="J25" s="17">
        <v>0.67270899206477319</v>
      </c>
      <c r="K25" s="17">
        <v>0.26447509475582909</v>
      </c>
      <c r="L25" s="17">
        <v>5.5254900671918147E-3</v>
      </c>
      <c r="M25" s="17">
        <v>5.986340274199831E-3</v>
      </c>
      <c r="N25" s="17">
        <v>4.3822335599482266E-2</v>
      </c>
      <c r="O25" s="17">
        <v>7.4817472385236942E-3</v>
      </c>
      <c r="P25">
        <v>0.67270899206477319</v>
      </c>
      <c r="Q25">
        <v>2251.9749659863946</v>
      </c>
      <c r="R25" s="17">
        <v>0.67598095393153723</v>
      </c>
      <c r="S25" s="17">
        <v>0.26073288408588091</v>
      </c>
      <c r="T25" s="17">
        <v>5.5175847802845191E-3</v>
      </c>
      <c r="U25" s="17">
        <v>6.0461095354612682E-3</v>
      </c>
      <c r="V25" s="17">
        <v>4.3596158394996538E-2</v>
      </c>
      <c r="W25" s="17">
        <v>8.1263092718394762E-3</v>
      </c>
      <c r="X25">
        <v>0.67598095393153723</v>
      </c>
      <c r="Y25">
        <v>2251.9749659863946</v>
      </c>
    </row>
    <row r="26" spans="1:25" x14ac:dyDescent="0.3">
      <c r="A26" t="s">
        <v>86</v>
      </c>
      <c r="B26" s="17">
        <v>0.63769710304363769</v>
      </c>
      <c r="C26" s="17">
        <v>0.32086541987532086</v>
      </c>
      <c r="D26" s="17">
        <v>5.8672533920058672E-3</v>
      </c>
      <c r="E26" s="17">
        <v>6.2339567290062336E-3</v>
      </c>
      <c r="F26" s="17">
        <v>2.4202420242024202E-2</v>
      </c>
      <c r="G26" s="17">
        <v>5.1338467180051337E-3</v>
      </c>
      <c r="H26">
        <v>0.63769710304363769</v>
      </c>
      <c r="I26">
        <v>2727</v>
      </c>
      <c r="J26" s="17">
        <v>0.62567170264877392</v>
      </c>
      <c r="K26" s="17">
        <v>0.33172901796533127</v>
      </c>
      <c r="L26" s="17">
        <v>5.2103307552285585E-3</v>
      </c>
      <c r="M26" s="17">
        <v>5.1872098869446435E-3</v>
      </c>
      <c r="N26" s="17">
        <v>2.7043413213303648E-2</v>
      </c>
      <c r="O26" s="17">
        <v>5.1583255304180793E-3</v>
      </c>
      <c r="P26">
        <v>0.62567170264877392</v>
      </c>
      <c r="Q26">
        <v>3553.2098704348705</v>
      </c>
      <c r="R26" s="17">
        <v>0.63180470759052954</v>
      </c>
      <c r="S26" s="17">
        <v>0.32713971110124956</v>
      </c>
      <c r="T26" s="17">
        <v>4.8322269148625549E-3</v>
      </c>
      <c r="U26" s="17">
        <v>5.347393308354177E-3</v>
      </c>
      <c r="V26" s="17">
        <v>2.5722519852147029E-2</v>
      </c>
      <c r="W26" s="17">
        <v>5.1534412328571233E-3</v>
      </c>
      <c r="X26">
        <v>0.63180470759052954</v>
      </c>
      <c r="Y26">
        <v>3553.2098704348705</v>
      </c>
    </row>
    <row r="27" spans="1:25" x14ac:dyDescent="0.3">
      <c r="A27" t="s">
        <v>89</v>
      </c>
      <c r="B27" s="17">
        <v>0.52282768777614141</v>
      </c>
      <c r="C27" s="17">
        <v>0.43667157584683358</v>
      </c>
      <c r="D27" s="17">
        <v>1.4727540500736377E-2</v>
      </c>
      <c r="E27" s="17">
        <v>1.4727540500736377E-2</v>
      </c>
      <c r="F27" s="17">
        <v>8.836524300441826E-3</v>
      </c>
      <c r="G27" s="17">
        <v>2.2091310751104565E-3</v>
      </c>
      <c r="H27">
        <v>0.52282768777614141</v>
      </c>
      <c r="I27">
        <v>1358</v>
      </c>
      <c r="J27" s="17">
        <v>0.52643654547888352</v>
      </c>
      <c r="K27" s="17">
        <v>0.43267830177609351</v>
      </c>
      <c r="L27" s="17">
        <v>1.3854193979034025E-2</v>
      </c>
      <c r="M27" s="17">
        <v>1.3755588535261463E-2</v>
      </c>
      <c r="N27" s="17">
        <v>1.0698642175033777E-2</v>
      </c>
      <c r="O27" s="17">
        <v>2.5767280556935534E-3</v>
      </c>
      <c r="P27">
        <v>0.52643654547888352</v>
      </c>
      <c r="Q27">
        <v>1561.8054133398882</v>
      </c>
      <c r="R27" s="17">
        <v>0.52336523349599517</v>
      </c>
      <c r="S27" s="17">
        <v>0.43594402887657763</v>
      </c>
      <c r="T27" s="17">
        <v>1.442995019719462E-2</v>
      </c>
      <c r="U27" s="17">
        <v>1.4020344343605799E-2</v>
      </c>
      <c r="V27" s="17">
        <v>9.736968104110795E-3</v>
      </c>
      <c r="W27" s="17">
        <v>2.5034749825159786E-3</v>
      </c>
      <c r="X27">
        <v>0.52336523349599517</v>
      </c>
      <c r="Y27">
        <v>1561.8054133398882</v>
      </c>
    </row>
    <row r="28" spans="1:25" x14ac:dyDescent="0.3">
      <c r="A28" t="s">
        <v>92</v>
      </c>
      <c r="B28" s="17">
        <v>0.67361835245046919</v>
      </c>
      <c r="C28" s="17">
        <v>0.29718456725755998</v>
      </c>
      <c r="D28" s="17">
        <v>5.2137643378519288E-3</v>
      </c>
      <c r="E28" s="17">
        <v>9.384775808133473E-3</v>
      </c>
      <c r="F28" s="17">
        <v>1.4598540145985401E-2</v>
      </c>
      <c r="G28" s="17">
        <v>0</v>
      </c>
      <c r="H28">
        <v>0.67361835245046919</v>
      </c>
      <c r="I28">
        <v>959</v>
      </c>
      <c r="J28" s="17">
        <v>0.64890641130286841</v>
      </c>
      <c r="K28" s="17">
        <v>0.32049315311022852</v>
      </c>
      <c r="L28" s="17">
        <v>4.7509695258403538E-3</v>
      </c>
      <c r="M28" s="17">
        <v>8.4269012014439731E-3</v>
      </c>
      <c r="N28" s="17">
        <v>1.6673501189206921E-2</v>
      </c>
      <c r="O28" s="17">
        <v>7.4906367041198505E-4</v>
      </c>
      <c r="P28">
        <v>0.64890641130286841</v>
      </c>
      <c r="Q28">
        <v>1211.6072555205046</v>
      </c>
      <c r="R28" s="17">
        <v>0.66974681175016171</v>
      </c>
      <c r="S28" s="17">
        <v>0.3007672340344989</v>
      </c>
      <c r="T28" s="17">
        <v>4.9172107396288876E-3</v>
      </c>
      <c r="U28" s="17">
        <v>9.0681369064451265E-3</v>
      </c>
      <c r="V28" s="17">
        <v>1.5376353368416352E-2</v>
      </c>
      <c r="W28" s="17">
        <v>1.2425320084909631E-4</v>
      </c>
      <c r="X28">
        <v>0.66974681175016171</v>
      </c>
      <c r="Y28">
        <v>1211.6072555205046</v>
      </c>
    </row>
    <row r="29" spans="1:25" x14ac:dyDescent="0.3">
      <c r="A29" t="s">
        <v>94</v>
      </c>
      <c r="B29" s="17">
        <v>0.61979166666666663</v>
      </c>
      <c r="C29" s="17">
        <v>0.32291666666666669</v>
      </c>
      <c r="D29" s="17">
        <v>1.0416666666666666E-2</v>
      </c>
      <c r="E29" s="17">
        <v>1.0416666666666666E-2</v>
      </c>
      <c r="F29" s="17">
        <v>3.6458333333333336E-2</v>
      </c>
      <c r="G29" s="17">
        <v>0</v>
      </c>
      <c r="H29">
        <v>0.61979166666666663</v>
      </c>
      <c r="I29">
        <v>192</v>
      </c>
      <c r="J29" s="17">
        <v>0.60471005105174269</v>
      </c>
      <c r="K29" s="17">
        <v>0.34474560494395817</v>
      </c>
      <c r="L29" s="17">
        <v>8.3942691539996925E-3</v>
      </c>
      <c r="M29" s="17">
        <v>9.5458122217104251E-3</v>
      </c>
      <c r="N29" s="17">
        <v>3.2604262628588981E-2</v>
      </c>
      <c r="O29" s="17">
        <v>0</v>
      </c>
      <c r="P29">
        <v>0.60471005105174269</v>
      </c>
      <c r="Q29">
        <v>252.09071666162686</v>
      </c>
      <c r="R29" s="17">
        <v>0.63005714905352472</v>
      </c>
      <c r="S29" s="17">
        <v>0.31720268698257459</v>
      </c>
      <c r="T29" s="17">
        <v>9.4356787228037486E-3</v>
      </c>
      <c r="U29" s="17">
        <v>9.5780981708514304E-3</v>
      </c>
      <c r="V29" s="17">
        <v>3.5095911982645396E-2</v>
      </c>
      <c r="W29" s="17">
        <v>-1.3695249123998521E-3</v>
      </c>
      <c r="X29">
        <v>0.63005714905352472</v>
      </c>
      <c r="Y29">
        <v>252.09071666162683</v>
      </c>
    </row>
    <row r="30" spans="1:25" x14ac:dyDescent="0.3">
      <c r="A30" t="s">
        <v>96</v>
      </c>
      <c r="B30" s="17">
        <v>0.55986748698532895</v>
      </c>
      <c r="C30" s="17">
        <v>0.38523426407950778</v>
      </c>
      <c r="D30" s="17">
        <v>8.0454330336015151E-3</v>
      </c>
      <c r="E30" s="17">
        <v>8.5186938002839562E-3</v>
      </c>
      <c r="F30" s="17">
        <v>3.4548035967818268E-2</v>
      </c>
      <c r="G30" s="17">
        <v>3.7860861334595361E-3</v>
      </c>
      <c r="H30">
        <v>0.55986748698532895</v>
      </c>
      <c r="I30">
        <v>2113</v>
      </c>
      <c r="J30" s="17">
        <v>0.56404666400450021</v>
      </c>
      <c r="K30" s="17">
        <v>0.38228673554824794</v>
      </c>
      <c r="L30" s="17">
        <v>7.6028741062506185E-3</v>
      </c>
      <c r="M30" s="17">
        <v>7.4760254200754734E-3</v>
      </c>
      <c r="N30" s="17">
        <v>3.3903908345082397E-2</v>
      </c>
      <c r="O30" s="17">
        <v>4.6837925758432151E-3</v>
      </c>
      <c r="P30">
        <v>0.56404666400450021</v>
      </c>
      <c r="Q30">
        <v>2516.4539858332782</v>
      </c>
      <c r="R30" s="17">
        <v>0.56485256620075974</v>
      </c>
      <c r="S30" s="17">
        <v>0.38057226897806945</v>
      </c>
      <c r="T30" s="17">
        <v>7.3782796001045205E-3</v>
      </c>
      <c r="U30" s="17">
        <v>6.9587332356256639E-3</v>
      </c>
      <c r="V30" s="17">
        <v>3.5429921896951579E-2</v>
      </c>
      <c r="W30" s="17">
        <v>4.8082300884889594E-3</v>
      </c>
      <c r="X30">
        <v>0.56485256620075974</v>
      </c>
      <c r="Y30">
        <v>2516.4539858332782</v>
      </c>
    </row>
    <row r="31" spans="1:25" x14ac:dyDescent="0.3">
      <c r="A31" s="2" t="s">
        <v>102</v>
      </c>
      <c r="B31" s="17">
        <v>0.59217386464137944</v>
      </c>
      <c r="C31" s="17">
        <v>5.275559871110589E-3</v>
      </c>
      <c r="D31" s="17">
        <v>0.36534334432150611</v>
      </c>
      <c r="E31" s="17">
        <v>0</v>
      </c>
      <c r="F31" s="17">
        <v>0</v>
      </c>
      <c r="G31" s="17">
        <v>4.2427128623468511E-3</v>
      </c>
      <c r="H31">
        <v>0.59217386464137944</v>
      </c>
      <c r="I31">
        <v>161689</v>
      </c>
      <c r="J31" s="17">
        <v>0.59590937256391285</v>
      </c>
      <c r="K31" s="17">
        <v>0.36270962841551901</v>
      </c>
      <c r="L31" s="17">
        <v>5.1170321213696041E-3</v>
      </c>
      <c r="M31" s="17">
        <v>4.0776349717164036E-3</v>
      </c>
      <c r="N31" s="17">
        <v>2.7404105618741122E-2</v>
      </c>
      <c r="O31" s="17">
        <v>4.7822263087409292E-3</v>
      </c>
      <c r="P31">
        <v>0.59590937256391285</v>
      </c>
      <c r="Q31">
        <v>200116.00000000003</v>
      </c>
      <c r="R31" s="17">
        <v>0.59590937256391296</v>
      </c>
      <c r="S31" s="17">
        <v>0.36270962841551896</v>
      </c>
      <c r="T31" s="17">
        <v>5.117032121369605E-3</v>
      </c>
      <c r="U31" s="17">
        <v>4.0776349717164045E-3</v>
      </c>
      <c r="V31" s="17">
        <v>2.7404105618741126E-2</v>
      </c>
      <c r="W31" s="17">
        <v>4.7822263087409283E-3</v>
      </c>
      <c r="X31">
        <v>0.59590937256391296</v>
      </c>
      <c r="Y31">
        <v>200116.00000000003</v>
      </c>
    </row>
    <row r="32" spans="1:25" x14ac:dyDescent="0.3">
      <c r="B32" s="17"/>
      <c r="C32" s="17"/>
      <c r="D32" s="17"/>
      <c r="E32" s="17"/>
      <c r="F32" s="17"/>
      <c r="G32" s="17"/>
    </row>
    <row r="33" spans="1:7" x14ac:dyDescent="0.3">
      <c r="B33" s="17"/>
      <c r="C33" s="17"/>
      <c r="D33" s="17"/>
      <c r="E33" s="17"/>
      <c r="F33" s="17"/>
      <c r="G33" s="17"/>
    </row>
    <row r="34" spans="1:7" x14ac:dyDescent="0.3">
      <c r="A34" s="1"/>
    </row>
    <row r="65" spans="1:7" x14ac:dyDescent="0.3">
      <c r="B65" s="17"/>
      <c r="C65" s="17"/>
      <c r="D65" s="17"/>
      <c r="E65" s="17"/>
      <c r="F65" s="17"/>
      <c r="G65" s="17"/>
    </row>
    <row r="66" spans="1:7" x14ac:dyDescent="0.3">
      <c r="B66" s="17"/>
      <c r="C66" s="17"/>
      <c r="D66" s="17"/>
      <c r="E66" s="17"/>
      <c r="F66" s="17"/>
      <c r="G66" s="17"/>
    </row>
    <row r="67" spans="1:7" x14ac:dyDescent="0.3">
      <c r="A67" s="1"/>
    </row>
    <row r="98" spans="2:7" x14ac:dyDescent="0.3">
      <c r="B98" s="17"/>
      <c r="C98" s="17"/>
      <c r="D98" s="17"/>
      <c r="E98" s="17"/>
      <c r="F98" s="17"/>
      <c r="G98" s="17"/>
    </row>
    <row r="99" spans="2:7" x14ac:dyDescent="0.3">
      <c r="B99" s="17"/>
      <c r="C99" s="17"/>
      <c r="D99" s="17"/>
      <c r="E99" s="17"/>
      <c r="F99" s="17"/>
      <c r="G99" s="17"/>
    </row>
    <row r="100" spans="2:7" x14ac:dyDescent="0.3">
      <c r="B100" s="17"/>
      <c r="C100" s="17"/>
      <c r="D100" s="17"/>
      <c r="E100" s="17"/>
      <c r="F100" s="17"/>
      <c r="G100" s="17"/>
    </row>
    <row r="101" spans="2:7" x14ac:dyDescent="0.3">
      <c r="B101" s="17"/>
      <c r="C101" s="17"/>
      <c r="D101" s="17"/>
      <c r="E101" s="17"/>
      <c r="F101" s="17"/>
      <c r="G101" s="17"/>
    </row>
    <row r="102" spans="2:7" x14ac:dyDescent="0.3">
      <c r="B102" s="17"/>
      <c r="C102" s="17"/>
      <c r="D102" s="17"/>
      <c r="E102" s="17"/>
      <c r="F102" s="17"/>
      <c r="G102" s="17"/>
    </row>
    <row r="103" spans="2:7" x14ac:dyDescent="0.3">
      <c r="B103" s="17"/>
      <c r="C103" s="17"/>
      <c r="D103" s="17"/>
      <c r="E103" s="17"/>
      <c r="F103" s="17"/>
      <c r="G103" s="17"/>
    </row>
    <row r="104" spans="2:7" x14ac:dyDescent="0.3">
      <c r="B104" s="17"/>
      <c r="C104" s="17"/>
      <c r="D104" s="17"/>
      <c r="E104" s="17"/>
      <c r="F104" s="17"/>
      <c r="G104" s="17"/>
    </row>
    <row r="105" spans="2:7" x14ac:dyDescent="0.3">
      <c r="B105" s="17"/>
      <c r="C105" s="17"/>
      <c r="D105" s="17"/>
      <c r="E105" s="17"/>
      <c r="F105" s="17"/>
      <c r="G105" s="17"/>
    </row>
    <row r="106" spans="2:7" x14ac:dyDescent="0.3">
      <c r="B106" s="17"/>
      <c r="C106" s="17"/>
      <c r="D106" s="17"/>
      <c r="E106" s="17"/>
      <c r="F106" s="17"/>
      <c r="G106" s="17"/>
    </row>
    <row r="107" spans="2:7" x14ac:dyDescent="0.3">
      <c r="B107" s="17"/>
      <c r="C107" s="17"/>
      <c r="D107" s="17"/>
      <c r="E107" s="17"/>
      <c r="F107" s="17"/>
      <c r="G107" s="17"/>
    </row>
    <row r="108" spans="2:7" x14ac:dyDescent="0.3">
      <c r="B108" s="17"/>
      <c r="C108" s="17"/>
      <c r="D108" s="17"/>
      <c r="E108" s="17"/>
      <c r="F108" s="17"/>
      <c r="G108" s="17"/>
    </row>
    <row r="109" spans="2:7" x14ac:dyDescent="0.3">
      <c r="B109" s="17"/>
      <c r="C109" s="17"/>
      <c r="D109" s="17"/>
      <c r="E109" s="17"/>
      <c r="F109" s="17"/>
      <c r="G109" s="17"/>
    </row>
    <row r="110" spans="2:7" x14ac:dyDescent="0.3">
      <c r="B110" s="17"/>
      <c r="C110" s="17"/>
      <c r="D110" s="17"/>
      <c r="E110" s="17"/>
      <c r="F110" s="17"/>
      <c r="G110" s="17"/>
    </row>
    <row r="111" spans="2:7" x14ac:dyDescent="0.3">
      <c r="B111" s="17"/>
      <c r="C111" s="17"/>
      <c r="D111" s="17"/>
      <c r="E111" s="17"/>
      <c r="F111" s="17"/>
      <c r="G111" s="17"/>
    </row>
    <row r="112" spans="2:7" x14ac:dyDescent="0.3">
      <c r="B112" s="17"/>
      <c r="C112" s="17"/>
      <c r="D112" s="17"/>
      <c r="E112" s="17"/>
      <c r="F112" s="17"/>
      <c r="G112" s="17"/>
    </row>
    <row r="113" spans="2:7" x14ac:dyDescent="0.3">
      <c r="B113" s="17"/>
      <c r="C113" s="17"/>
      <c r="D113" s="17"/>
      <c r="E113" s="17"/>
      <c r="F113" s="17"/>
      <c r="G113" s="17"/>
    </row>
    <row r="114" spans="2:7" x14ac:dyDescent="0.3">
      <c r="B114" s="17"/>
      <c r="C114" s="17"/>
      <c r="D114" s="17"/>
      <c r="E114" s="17"/>
      <c r="F114" s="17"/>
      <c r="G114" s="17"/>
    </row>
    <row r="115" spans="2:7" x14ac:dyDescent="0.3">
      <c r="B115" s="17"/>
      <c r="C115" s="17"/>
      <c r="D115" s="17"/>
      <c r="E115" s="17"/>
      <c r="F115" s="17"/>
      <c r="G115" s="17"/>
    </row>
    <row r="116" spans="2:7" x14ac:dyDescent="0.3">
      <c r="B116" s="17"/>
      <c r="C116" s="17"/>
      <c r="D116" s="17"/>
      <c r="E116" s="17"/>
      <c r="F116" s="17"/>
      <c r="G116" s="17"/>
    </row>
    <row r="117" spans="2:7" x14ac:dyDescent="0.3">
      <c r="B117" s="17"/>
      <c r="C117" s="17"/>
      <c r="D117" s="17"/>
      <c r="E117" s="17"/>
      <c r="F117" s="17"/>
      <c r="G117" s="17"/>
    </row>
    <row r="118" spans="2:7" x14ac:dyDescent="0.3">
      <c r="B118" s="17"/>
      <c r="C118" s="17"/>
      <c r="D118" s="17"/>
      <c r="E118" s="17"/>
      <c r="F118" s="17"/>
      <c r="G118" s="17"/>
    </row>
    <row r="119" spans="2:7" x14ac:dyDescent="0.3">
      <c r="B119" s="17"/>
      <c r="C119" s="17"/>
      <c r="D119" s="17"/>
      <c r="E119" s="17"/>
      <c r="F119" s="17"/>
      <c r="G119" s="17"/>
    </row>
    <row r="120" spans="2:7" x14ac:dyDescent="0.3">
      <c r="B120" s="17"/>
      <c r="C120" s="17"/>
      <c r="D120" s="17"/>
      <c r="E120" s="17"/>
      <c r="F120" s="17"/>
      <c r="G120" s="17"/>
    </row>
    <row r="121" spans="2:7" x14ac:dyDescent="0.3">
      <c r="B121" s="17"/>
      <c r="C121" s="17"/>
      <c r="D121" s="17"/>
      <c r="E121" s="17"/>
      <c r="F121" s="17"/>
      <c r="G121" s="17"/>
    </row>
    <row r="122" spans="2:7" x14ac:dyDescent="0.3">
      <c r="B122" s="17"/>
      <c r="C122" s="17"/>
      <c r="D122" s="17"/>
      <c r="E122" s="17"/>
      <c r="F122" s="17"/>
      <c r="G122" s="17"/>
    </row>
    <row r="123" spans="2:7" x14ac:dyDescent="0.3">
      <c r="B123" s="17"/>
      <c r="C123" s="17"/>
      <c r="D123" s="17"/>
      <c r="E123" s="17"/>
      <c r="F123" s="17"/>
      <c r="G123" s="17"/>
    </row>
    <row r="124" spans="2:7" x14ac:dyDescent="0.3">
      <c r="B124" s="17"/>
      <c r="C124" s="17"/>
      <c r="D124" s="17"/>
      <c r="E124" s="17"/>
      <c r="F124" s="17"/>
      <c r="G124" s="17"/>
    </row>
    <row r="125" spans="2:7" x14ac:dyDescent="0.3">
      <c r="B125" s="17"/>
      <c r="C125" s="17"/>
      <c r="D125" s="17"/>
      <c r="E125" s="17"/>
      <c r="F125" s="17"/>
      <c r="G125" s="17"/>
    </row>
    <row r="126" spans="2:7" x14ac:dyDescent="0.3">
      <c r="B126" s="17"/>
      <c r="C126" s="17"/>
      <c r="D126" s="17"/>
      <c r="E126" s="17"/>
      <c r="F126" s="17"/>
      <c r="G126" s="17"/>
    </row>
    <row r="127" spans="2:7" x14ac:dyDescent="0.3">
      <c r="B127" s="17"/>
      <c r="C127" s="17"/>
      <c r="D127" s="17"/>
      <c r="E127" s="17"/>
      <c r="F127" s="17"/>
      <c r="G127" s="17"/>
    </row>
    <row r="128" spans="2:7" x14ac:dyDescent="0.3">
      <c r="B128" s="17"/>
      <c r="C128" s="17"/>
      <c r="D128" s="17"/>
      <c r="E128" s="17"/>
      <c r="F128" s="17"/>
      <c r="G128" s="17"/>
    </row>
    <row r="129" spans="2:7" x14ac:dyDescent="0.3">
      <c r="B129" s="17"/>
      <c r="C129" s="17"/>
      <c r="D129" s="17"/>
      <c r="E129" s="17"/>
      <c r="F129" s="17"/>
      <c r="G129" s="17"/>
    </row>
    <row r="130" spans="2:7" x14ac:dyDescent="0.3">
      <c r="B130" s="17"/>
      <c r="C130" s="17"/>
      <c r="D130" s="17"/>
      <c r="E130" s="17"/>
      <c r="F130" s="17"/>
      <c r="G130" s="17"/>
    </row>
    <row r="131" spans="2:7" x14ac:dyDescent="0.3">
      <c r="B131" s="17"/>
      <c r="C131" s="17"/>
      <c r="D131" s="17"/>
      <c r="E131" s="17"/>
      <c r="F131" s="17"/>
      <c r="G131" s="17"/>
    </row>
    <row r="132" spans="2:7" x14ac:dyDescent="0.3">
      <c r="B132" s="17"/>
      <c r="C132" s="17"/>
      <c r="D132" s="17"/>
      <c r="E132" s="17"/>
      <c r="F132" s="17"/>
      <c r="G132" s="17"/>
    </row>
    <row r="133" spans="2:7" x14ac:dyDescent="0.3">
      <c r="B133" s="17"/>
      <c r="C133" s="17"/>
      <c r="D133" s="17"/>
      <c r="E133" s="17"/>
      <c r="F133" s="17"/>
      <c r="G133" s="17"/>
    </row>
    <row r="134" spans="2:7" x14ac:dyDescent="0.3">
      <c r="B134" s="17"/>
      <c r="C134" s="17"/>
      <c r="D134" s="17"/>
      <c r="E134" s="17"/>
      <c r="F134" s="17"/>
      <c r="G134" s="17"/>
    </row>
    <row r="135" spans="2:7" x14ac:dyDescent="0.3">
      <c r="B135" s="17"/>
      <c r="C135" s="17"/>
      <c r="D135" s="17"/>
      <c r="E135" s="17"/>
      <c r="F135" s="17"/>
      <c r="G135" s="17"/>
    </row>
    <row r="136" spans="2:7" x14ac:dyDescent="0.3">
      <c r="B136" s="17"/>
      <c r="C136" s="17"/>
      <c r="D136" s="17"/>
      <c r="E136" s="17"/>
      <c r="F136" s="17"/>
      <c r="G136" s="17"/>
    </row>
    <row r="137" spans="2:7" x14ac:dyDescent="0.3">
      <c r="B137" s="17"/>
      <c r="C137" s="17"/>
      <c r="D137" s="17"/>
      <c r="E137" s="17"/>
      <c r="F137" s="17"/>
      <c r="G137" s="17"/>
    </row>
    <row r="138" spans="2:7" x14ac:dyDescent="0.3">
      <c r="B138" s="17"/>
      <c r="C138" s="17"/>
      <c r="D138" s="17"/>
      <c r="E138" s="17"/>
      <c r="F138" s="17"/>
      <c r="G138" s="17"/>
    </row>
    <row r="139" spans="2:7" x14ac:dyDescent="0.3">
      <c r="B139" s="17"/>
      <c r="C139" s="17"/>
      <c r="D139" s="17"/>
      <c r="E139" s="17"/>
      <c r="F139" s="17"/>
      <c r="G139" s="17"/>
    </row>
    <row r="140" spans="2:7" x14ac:dyDescent="0.3">
      <c r="B140" s="17"/>
      <c r="C140" s="17"/>
      <c r="D140" s="17"/>
      <c r="E140" s="17"/>
      <c r="F140" s="17"/>
      <c r="G140" s="17"/>
    </row>
    <row r="141" spans="2:7" x14ac:dyDescent="0.3">
      <c r="B141" s="17"/>
      <c r="C141" s="17"/>
      <c r="D141" s="17"/>
      <c r="E141" s="17"/>
      <c r="F141" s="17"/>
      <c r="G141" s="17"/>
    </row>
    <row r="142" spans="2:7" x14ac:dyDescent="0.3">
      <c r="B142" s="17"/>
      <c r="C142" s="17"/>
      <c r="D142" s="17"/>
      <c r="E142" s="17"/>
      <c r="F142" s="17"/>
      <c r="G142" s="17"/>
    </row>
    <row r="143" spans="2:7" x14ac:dyDescent="0.3">
      <c r="B143" s="17"/>
      <c r="C143" s="17"/>
      <c r="D143" s="17"/>
      <c r="E143" s="17"/>
      <c r="F143" s="17"/>
      <c r="G143" s="17"/>
    </row>
    <row r="144" spans="2:7" x14ac:dyDescent="0.3">
      <c r="B144" s="17"/>
      <c r="C144" s="17"/>
      <c r="D144" s="17"/>
      <c r="E144" s="17"/>
      <c r="F144" s="17"/>
      <c r="G144" s="17"/>
    </row>
    <row r="145" spans="1:7" x14ac:dyDescent="0.3">
      <c r="B145" s="17"/>
      <c r="C145" s="17"/>
      <c r="D145" s="17"/>
      <c r="E145" s="17"/>
      <c r="F145" s="17"/>
      <c r="G145" s="17"/>
    </row>
    <row r="146" spans="1:7" x14ac:dyDescent="0.3">
      <c r="B146" s="17"/>
      <c r="C146" s="17"/>
      <c r="D146" s="17"/>
      <c r="E146" s="17"/>
      <c r="F146" s="17"/>
      <c r="G146" s="17"/>
    </row>
    <row r="147" spans="1:7" x14ac:dyDescent="0.3">
      <c r="B147" s="17"/>
      <c r="C147" s="17"/>
      <c r="D147" s="17"/>
      <c r="E147" s="17"/>
      <c r="F147" s="17"/>
      <c r="G147" s="17"/>
    </row>
    <row r="148" spans="1:7" x14ac:dyDescent="0.3">
      <c r="A148" s="17"/>
      <c r="B148" s="17"/>
      <c r="C148" s="17"/>
      <c r="D148" s="17"/>
      <c r="E148" s="17"/>
      <c r="F148" s="17"/>
      <c r="G148" s="17"/>
    </row>
    <row r="149" spans="1:7" x14ac:dyDescent="0.3">
      <c r="B149" s="17"/>
      <c r="C149" s="17"/>
      <c r="D149" s="17"/>
      <c r="E149" s="17"/>
      <c r="F149" s="17"/>
      <c r="G149" s="17"/>
    </row>
    <row r="150" spans="1:7" x14ac:dyDescent="0.3">
      <c r="B150" s="17"/>
      <c r="C150" s="17"/>
      <c r="D150" s="17"/>
      <c r="E150" s="17"/>
      <c r="F150" s="17"/>
      <c r="G150" s="17"/>
    </row>
    <row r="151" spans="1:7" x14ac:dyDescent="0.3">
      <c r="B151" s="17"/>
      <c r="C151" s="17"/>
      <c r="D151" s="17"/>
      <c r="E151" s="17"/>
      <c r="F151" s="17"/>
      <c r="G151" s="17"/>
    </row>
    <row r="152" spans="1:7" x14ac:dyDescent="0.3">
      <c r="B152" s="17"/>
      <c r="C152" s="17"/>
      <c r="D152" s="17"/>
      <c r="E152" s="17"/>
      <c r="F152" s="17"/>
      <c r="G152" s="17"/>
    </row>
    <row r="153" spans="1:7" x14ac:dyDescent="0.3">
      <c r="B153" s="17"/>
      <c r="C153" s="17"/>
      <c r="D153" s="17"/>
      <c r="E153" s="17"/>
      <c r="F153" s="17"/>
      <c r="G153" s="17"/>
    </row>
    <row r="154" spans="1:7" x14ac:dyDescent="0.3">
      <c r="B154" s="17"/>
      <c r="C154" s="17"/>
      <c r="D154" s="17"/>
      <c r="E154" s="17"/>
      <c r="F154" s="17"/>
      <c r="G154" s="17"/>
    </row>
    <row r="155" spans="1:7" x14ac:dyDescent="0.3">
      <c r="B155" s="17"/>
      <c r="C155" s="17"/>
      <c r="D155" s="17"/>
      <c r="E155" s="17"/>
      <c r="F155" s="17"/>
      <c r="G155" s="17"/>
    </row>
    <row r="156" spans="1:7" x14ac:dyDescent="0.3">
      <c r="B156" s="17"/>
      <c r="C156" s="17"/>
      <c r="D156" s="17"/>
      <c r="E156" s="17"/>
      <c r="F156" s="17"/>
      <c r="G156" s="17"/>
    </row>
    <row r="157" spans="1:7" x14ac:dyDescent="0.3">
      <c r="B157" s="17"/>
      <c r="C157" s="17"/>
      <c r="D157" s="17"/>
      <c r="E157" s="17"/>
      <c r="F157" s="17"/>
      <c r="G157" s="17"/>
    </row>
    <row r="158" spans="1:7" x14ac:dyDescent="0.3">
      <c r="B158" s="17"/>
      <c r="C158" s="17"/>
      <c r="D158" s="17"/>
      <c r="E158" s="17"/>
      <c r="F158" s="17"/>
      <c r="G158" s="17"/>
    </row>
    <row r="159" spans="1:7" x14ac:dyDescent="0.3">
      <c r="B159" s="17"/>
      <c r="C159" s="17"/>
      <c r="D159" s="17"/>
      <c r="E159" s="17"/>
      <c r="F159" s="17"/>
      <c r="G159" s="17"/>
    </row>
    <row r="160" spans="1:7" x14ac:dyDescent="0.3">
      <c r="B160" s="17"/>
      <c r="C160" s="17"/>
      <c r="D160" s="17"/>
      <c r="E160" s="17"/>
      <c r="F160" s="17"/>
      <c r="G160" s="17"/>
    </row>
    <row r="161" spans="2:7" x14ac:dyDescent="0.3">
      <c r="B161" s="17"/>
      <c r="C161" s="17"/>
      <c r="D161" s="17"/>
      <c r="E161" s="17"/>
      <c r="F161" s="17"/>
      <c r="G161" s="17"/>
    </row>
    <row r="162" spans="2:7" x14ac:dyDescent="0.3">
      <c r="B162" s="17"/>
      <c r="C162" s="17"/>
      <c r="D162" s="17"/>
      <c r="E162" s="17"/>
      <c r="F162" s="17"/>
      <c r="G162" s="17"/>
    </row>
    <row r="163" spans="2:7" x14ac:dyDescent="0.3">
      <c r="B163" s="17"/>
      <c r="C163" s="17"/>
      <c r="D163" s="17"/>
      <c r="E163" s="17"/>
      <c r="F163" s="17"/>
      <c r="G163" s="17"/>
    </row>
    <row r="164" spans="2:7" x14ac:dyDescent="0.3">
      <c r="B164" s="17"/>
      <c r="C164" s="17"/>
      <c r="D164" s="17"/>
      <c r="E164" s="17"/>
      <c r="F164" s="17"/>
      <c r="G164" s="17"/>
    </row>
    <row r="165" spans="2:7" x14ac:dyDescent="0.3">
      <c r="B165" s="17"/>
      <c r="C165" s="17"/>
      <c r="D165" s="17"/>
      <c r="E165" s="17"/>
      <c r="F165" s="17"/>
      <c r="G165" s="17"/>
    </row>
    <row r="166" spans="2:7" x14ac:dyDescent="0.3">
      <c r="B166" s="17"/>
      <c r="C166" s="17"/>
      <c r="D166" s="17"/>
      <c r="E166" s="17"/>
      <c r="F166" s="17"/>
      <c r="G166" s="17"/>
    </row>
    <row r="167" spans="2:7" x14ac:dyDescent="0.3">
      <c r="B167" s="17"/>
      <c r="C167" s="17"/>
      <c r="D167" s="17"/>
      <c r="E167" s="17"/>
      <c r="F167" s="17"/>
      <c r="G167" s="17"/>
    </row>
    <row r="168" spans="2:7" x14ac:dyDescent="0.3">
      <c r="B168" s="17"/>
      <c r="C168" s="17"/>
      <c r="D168" s="17"/>
      <c r="E168" s="17"/>
      <c r="F168" s="17"/>
      <c r="G168" s="17"/>
    </row>
    <row r="169" spans="2:7" x14ac:dyDescent="0.3">
      <c r="B169" s="17"/>
      <c r="C169" s="17"/>
      <c r="D169" s="17"/>
      <c r="E169" s="17"/>
      <c r="F169" s="17"/>
      <c r="G169" s="17"/>
    </row>
    <row r="170" spans="2:7" x14ac:dyDescent="0.3">
      <c r="B170" s="17"/>
      <c r="C170" s="17"/>
      <c r="D170" s="17"/>
      <c r="E170" s="17"/>
      <c r="F170" s="17"/>
      <c r="G170" s="17"/>
    </row>
    <row r="171" spans="2:7" x14ac:dyDescent="0.3">
      <c r="B171" s="17"/>
      <c r="C171" s="17"/>
      <c r="D171" s="17"/>
      <c r="E171" s="17"/>
      <c r="F171" s="17"/>
      <c r="G171" s="17"/>
    </row>
    <row r="172" spans="2:7" x14ac:dyDescent="0.3">
      <c r="B172" s="17"/>
      <c r="C172" s="17"/>
      <c r="D172" s="17"/>
      <c r="E172" s="17"/>
      <c r="F172" s="17"/>
      <c r="G172" s="17"/>
    </row>
    <row r="173" spans="2:7" x14ac:dyDescent="0.3">
      <c r="B173" s="17"/>
      <c r="C173" s="17"/>
      <c r="D173" s="17"/>
      <c r="E173" s="17"/>
      <c r="F173" s="17"/>
      <c r="G173" s="17"/>
    </row>
    <row r="174" spans="2:7" x14ac:dyDescent="0.3">
      <c r="B174" s="17"/>
      <c r="C174" s="17"/>
      <c r="D174" s="17"/>
      <c r="E174" s="17"/>
      <c r="F174" s="17"/>
      <c r="G174" s="17"/>
    </row>
    <row r="175" spans="2:7" x14ac:dyDescent="0.3">
      <c r="B175" s="17"/>
      <c r="C175" s="17"/>
      <c r="D175" s="17"/>
      <c r="E175" s="17"/>
      <c r="F175" s="17"/>
      <c r="G175" s="17"/>
    </row>
    <row r="176" spans="2:7" x14ac:dyDescent="0.3">
      <c r="B176" s="17"/>
      <c r="C176" s="17"/>
      <c r="D176" s="17"/>
      <c r="E176" s="17"/>
      <c r="F176" s="17"/>
      <c r="G176" s="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F957-D0D9-42D2-8E37-0B7AE7C929D0}">
  <dimension ref="A1:AK31"/>
  <sheetViews>
    <sheetView topLeftCell="S1" workbookViewId="0">
      <selection activeCell="AJ1" sqref="AJ1:AJ1048576"/>
    </sheetView>
  </sheetViews>
  <sheetFormatPr defaultRowHeight="14.4" x14ac:dyDescent="0.3"/>
  <sheetData>
    <row r="1" spans="1:37" x14ac:dyDescent="0.3">
      <c r="A1" t="s">
        <v>297</v>
      </c>
      <c r="B1" t="s">
        <v>105</v>
      </c>
      <c r="C1" t="s">
        <v>298</v>
      </c>
      <c r="D1" t="s">
        <v>6</v>
      </c>
      <c r="E1" t="s">
        <v>299</v>
      </c>
      <c r="F1" t="s">
        <v>8</v>
      </c>
      <c r="G1" t="s">
        <v>300</v>
      </c>
      <c r="H1" t="s">
        <v>9</v>
      </c>
      <c r="I1" t="s">
        <v>301</v>
      </c>
      <c r="J1" t="s">
        <v>10</v>
      </c>
      <c r="K1" t="s">
        <v>108</v>
      </c>
      <c r="L1" t="s">
        <v>302</v>
      </c>
      <c r="M1" t="s">
        <v>3</v>
      </c>
      <c r="N1" t="s">
        <v>109</v>
      </c>
      <c r="O1" t="s">
        <v>303</v>
      </c>
      <c r="P1" t="s">
        <v>15</v>
      </c>
      <c r="Q1" t="s">
        <v>304</v>
      </c>
      <c r="R1" t="s">
        <v>17</v>
      </c>
      <c r="S1" t="s">
        <v>305</v>
      </c>
      <c r="T1" t="s">
        <v>18</v>
      </c>
      <c r="U1" t="s">
        <v>306</v>
      </c>
      <c r="V1" t="s">
        <v>19</v>
      </c>
      <c r="W1" t="s">
        <v>112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  <c r="AI1" t="s">
        <v>318</v>
      </c>
      <c r="AJ1" t="s">
        <v>319</v>
      </c>
      <c r="AK1" t="s">
        <v>320</v>
      </c>
    </row>
    <row r="2" spans="1:37" x14ac:dyDescent="0.3">
      <c r="A2" t="s">
        <v>30</v>
      </c>
      <c r="B2">
        <v>0.50512820512820511</v>
      </c>
      <c r="C2">
        <v>0</v>
      </c>
      <c r="D2">
        <v>0.29230769230769232</v>
      </c>
      <c r="E2">
        <v>0</v>
      </c>
      <c r="F2">
        <v>0.2</v>
      </c>
      <c r="G2">
        <v>0</v>
      </c>
      <c r="H2">
        <v>0</v>
      </c>
      <c r="I2">
        <v>0</v>
      </c>
      <c r="J2">
        <v>2.5641025641025641E-3</v>
      </c>
      <c r="K2">
        <v>0</v>
      </c>
      <c r="L2">
        <v>0.50512820512820511</v>
      </c>
      <c r="M2">
        <v>390</v>
      </c>
      <c r="N2">
        <v>0.4765851767051959</v>
      </c>
      <c r="O2">
        <v>1.200192030724916E-3</v>
      </c>
      <c r="P2">
        <v>0.28021344953654126</v>
      </c>
      <c r="Q2">
        <v>2.1603456553048487E-3</v>
      </c>
      <c r="R2">
        <v>0.23672587614018242</v>
      </c>
      <c r="S2">
        <v>9.6015362457993285E-4</v>
      </c>
      <c r="T2">
        <v>0</v>
      </c>
      <c r="U2">
        <v>0</v>
      </c>
      <c r="V2">
        <v>2.1548063074707338E-3</v>
      </c>
      <c r="W2">
        <v>0</v>
      </c>
      <c r="X2">
        <v>0.4765851767051959</v>
      </c>
      <c r="Y2">
        <v>597.11135611907389</v>
      </c>
      <c r="Z2">
        <v>0.50201026414077832</v>
      </c>
      <c r="AA2">
        <v>8.1777141674531199E-4</v>
      </c>
      <c r="AB2">
        <v>0.27465168101733017</v>
      </c>
      <c r="AC2">
        <v>1.7779250413252447E-3</v>
      </c>
      <c r="AD2">
        <v>0.2194149696807057</v>
      </c>
      <c r="AE2">
        <v>-5.9634679365677563E-5</v>
      </c>
      <c r="AF2">
        <v>-3.8242061397960394E-4</v>
      </c>
      <c r="AG2">
        <v>-8.9231476595240909E-4</v>
      </c>
      <c r="AH2">
        <v>2.6617587624129268E-3</v>
      </c>
      <c r="AI2">
        <v>0</v>
      </c>
      <c r="AJ2">
        <v>0.50201026414077832</v>
      </c>
      <c r="AK2">
        <v>597.11135611907389</v>
      </c>
    </row>
    <row r="3" spans="1:37" x14ac:dyDescent="0.3">
      <c r="A3" t="s">
        <v>32</v>
      </c>
      <c r="B3">
        <v>0.37385159010600705</v>
      </c>
      <c r="C3">
        <v>2.1201413427561835E-3</v>
      </c>
      <c r="D3">
        <v>0.33498233215547701</v>
      </c>
      <c r="E3">
        <v>1.4134275618374558E-3</v>
      </c>
      <c r="F3">
        <v>0.27985865724381626</v>
      </c>
      <c r="G3">
        <v>3.5335689045936395E-3</v>
      </c>
      <c r="H3">
        <v>1.4134275618374558E-3</v>
      </c>
      <c r="I3">
        <v>1.4134275618374558E-3</v>
      </c>
      <c r="J3">
        <v>1.4134275618374558E-3</v>
      </c>
      <c r="K3">
        <v>0</v>
      </c>
      <c r="L3">
        <v>0.37385159010600705</v>
      </c>
      <c r="M3">
        <v>1415</v>
      </c>
      <c r="N3">
        <v>0.39084257721518134</v>
      </c>
      <c r="O3">
        <v>2.5849506945846319E-3</v>
      </c>
      <c r="P3">
        <v>0.30808615597576888</v>
      </c>
      <c r="Q3">
        <v>3.0835180978779925E-3</v>
      </c>
      <c r="R3">
        <v>0.28888511914556503</v>
      </c>
      <c r="S3">
        <v>3.2680847310127925E-3</v>
      </c>
      <c r="T3">
        <v>9.2317244257314381E-4</v>
      </c>
      <c r="U3">
        <v>9.2317244257314381E-4</v>
      </c>
      <c r="V3">
        <v>1.4032492548631103E-3</v>
      </c>
      <c r="W3">
        <v>0</v>
      </c>
      <c r="X3">
        <v>0.39084257721518134</v>
      </c>
      <c r="Y3">
        <v>2166.4424843807424</v>
      </c>
      <c r="Z3">
        <v>0.37073364911858026</v>
      </c>
      <c r="AA3">
        <v>2.937912759501496E-3</v>
      </c>
      <c r="AB3">
        <v>0.31732632086511492</v>
      </c>
      <c r="AC3">
        <v>3.1913526031627005E-3</v>
      </c>
      <c r="AD3">
        <v>0.29927362692452197</v>
      </c>
      <c r="AE3">
        <v>3.4739342252279619E-3</v>
      </c>
      <c r="AF3">
        <v>1.0310069478578518E-3</v>
      </c>
      <c r="AG3">
        <v>5.2111279588504668E-4</v>
      </c>
      <c r="AH3">
        <v>1.5110837601478183E-3</v>
      </c>
      <c r="AI3">
        <v>0</v>
      </c>
      <c r="AJ3">
        <v>0.37073364911858026</v>
      </c>
      <c r="AK3">
        <v>2166.4424843807424</v>
      </c>
    </row>
    <row r="4" spans="1:37" x14ac:dyDescent="0.3">
      <c r="A4" t="s">
        <v>34</v>
      </c>
      <c r="B4">
        <v>0.41662321283484716</v>
      </c>
      <c r="C4">
        <v>1.1641584710718746E-3</v>
      </c>
      <c r="D4">
        <v>0.30686489698410196</v>
      </c>
      <c r="E4">
        <v>4.6930138365084946E-3</v>
      </c>
      <c r="F4">
        <v>0.26044407795011099</v>
      </c>
      <c r="G4">
        <v>4.0745546487515613E-3</v>
      </c>
      <c r="H4">
        <v>1.758364357348144E-3</v>
      </c>
      <c r="I4">
        <v>1.9523907691934564E-3</v>
      </c>
      <c r="J4">
        <v>9.9438536070722621E-4</v>
      </c>
      <c r="K4">
        <v>1.4309447873591793E-3</v>
      </c>
      <c r="L4">
        <v>0.41662321283484716</v>
      </c>
      <c r="M4">
        <v>82463</v>
      </c>
      <c r="N4">
        <v>0.41393875847154538</v>
      </c>
      <c r="O4">
        <v>1.1886957190862873E-3</v>
      </c>
      <c r="P4">
        <v>0.29992191643119354</v>
      </c>
      <c r="Q4">
        <v>4.3791412817608131E-3</v>
      </c>
      <c r="R4">
        <v>0.27086928548368111</v>
      </c>
      <c r="S4">
        <v>3.9594401899860163E-3</v>
      </c>
      <c r="T4">
        <v>1.5374621060765248E-3</v>
      </c>
      <c r="U4">
        <v>1.8148334833499391E-3</v>
      </c>
      <c r="V4">
        <v>9.496822192407797E-4</v>
      </c>
      <c r="W4">
        <v>1.4407846140796537E-3</v>
      </c>
      <c r="X4">
        <v>0.41393875847154538</v>
      </c>
      <c r="Y4">
        <v>109363.56370487048</v>
      </c>
      <c r="Z4">
        <v>0.41353456704680458</v>
      </c>
      <c r="AA4">
        <v>1.1861499663101559E-3</v>
      </c>
      <c r="AB4">
        <v>0.30051747670806295</v>
      </c>
      <c r="AC4">
        <v>4.357035537480217E-3</v>
      </c>
      <c r="AD4">
        <v>0.27072479372167241</v>
      </c>
      <c r="AE4">
        <v>3.9404542541470354E-3</v>
      </c>
      <c r="AF4">
        <v>1.5497798510008326E-3</v>
      </c>
      <c r="AG4">
        <v>1.8085497636287041E-3</v>
      </c>
      <c r="AH4">
        <v>9.4532294592297326E-4</v>
      </c>
      <c r="AI4">
        <v>1.4358702049701963E-3</v>
      </c>
      <c r="AJ4">
        <v>0.41353456704680458</v>
      </c>
      <c r="AK4">
        <v>109363.56370487048</v>
      </c>
    </row>
    <row r="5" spans="1:37" x14ac:dyDescent="0.3">
      <c r="A5" t="s">
        <v>36</v>
      </c>
      <c r="B5">
        <v>0.4051906779661017</v>
      </c>
      <c r="C5">
        <v>4.2372881355932203E-3</v>
      </c>
      <c r="D5">
        <v>0.40783898305084748</v>
      </c>
      <c r="E5">
        <v>4.2372881355932203E-3</v>
      </c>
      <c r="F5">
        <v>0.16022245762711865</v>
      </c>
      <c r="G5">
        <v>4.2372881355932203E-3</v>
      </c>
      <c r="H5">
        <v>3.9724576271186439E-3</v>
      </c>
      <c r="I5">
        <v>3.4427966101694915E-3</v>
      </c>
      <c r="J5">
        <v>5.8262711864406781E-3</v>
      </c>
      <c r="K5">
        <v>7.9449152542372887E-4</v>
      </c>
      <c r="L5">
        <v>2.4078389830508473</v>
      </c>
      <c r="M5">
        <v>3776</v>
      </c>
      <c r="N5">
        <v>0.40013006630209091</v>
      </c>
      <c r="O5">
        <v>3.5319883767591853E-3</v>
      </c>
      <c r="P5">
        <v>0.39772163146002365</v>
      </c>
      <c r="Q5">
        <v>4.1229252456376026E-3</v>
      </c>
      <c r="R5">
        <v>0.17687596610909687</v>
      </c>
      <c r="S5">
        <v>4.2693541350052157E-3</v>
      </c>
      <c r="T5">
        <v>4.0131347654547185E-3</v>
      </c>
      <c r="U5">
        <v>3.3821403395420595E-3</v>
      </c>
      <c r="V5">
        <v>5.2233530357841612E-3</v>
      </c>
      <c r="W5">
        <v>7.294402306056067E-4</v>
      </c>
      <c r="X5">
        <v>0.40013006630209091</v>
      </c>
      <c r="Y5">
        <v>4599.402266821905</v>
      </c>
      <c r="Z5">
        <v>0.40047230821643892</v>
      </c>
      <c r="AA5">
        <v>3.791258530071907E-3</v>
      </c>
      <c r="AB5">
        <v>0.4005735134111259</v>
      </c>
      <c r="AC5">
        <v>4.3328897984560143E-3</v>
      </c>
      <c r="AD5">
        <v>0.17224772663646432</v>
      </c>
      <c r="AE5">
        <v>4.5166957600575519E-3</v>
      </c>
      <c r="AF5">
        <v>4.3514920334627432E-3</v>
      </c>
      <c r="AG5">
        <v>3.5291470285493589E-3</v>
      </c>
      <c r="AH5">
        <v>5.4612511249239361E-3</v>
      </c>
      <c r="AI5">
        <v>7.2371746044932637E-4</v>
      </c>
      <c r="AJ5">
        <v>2.4005735134111257</v>
      </c>
      <c r="AK5">
        <v>4599.402266821905</v>
      </c>
    </row>
    <row r="6" spans="1:37" x14ac:dyDescent="0.3">
      <c r="A6" t="s">
        <v>38</v>
      </c>
      <c r="B6">
        <v>0.40811965811965811</v>
      </c>
      <c r="C6">
        <v>0</v>
      </c>
      <c r="D6">
        <v>0.29059829059829062</v>
      </c>
      <c r="E6">
        <v>0</v>
      </c>
      <c r="F6">
        <v>0.29273504273504275</v>
      </c>
      <c r="G6">
        <v>2.136752136752137E-3</v>
      </c>
      <c r="H6">
        <v>0</v>
      </c>
      <c r="I6">
        <v>6.41025641025641E-3</v>
      </c>
      <c r="J6">
        <v>0</v>
      </c>
      <c r="K6">
        <v>0</v>
      </c>
      <c r="L6">
        <v>0.40811965811965811</v>
      </c>
      <c r="M6">
        <v>468</v>
      </c>
      <c r="N6">
        <v>0.41322457747085689</v>
      </c>
      <c r="O6">
        <v>1.2001920307249162E-3</v>
      </c>
      <c r="P6">
        <v>0.27909696320642075</v>
      </c>
      <c r="Q6">
        <v>2.1603456553048492E-3</v>
      </c>
      <c r="R6">
        <v>0.2972952595492202</v>
      </c>
      <c r="S6">
        <v>2.3557615372305726E-3</v>
      </c>
      <c r="T6">
        <v>0</v>
      </c>
      <c r="U6">
        <v>4.1868237379519184E-3</v>
      </c>
      <c r="V6">
        <v>4.8007681228996643E-4</v>
      </c>
      <c r="W6">
        <v>0</v>
      </c>
      <c r="X6">
        <v>0.41322457747085689</v>
      </c>
      <c r="Y6">
        <v>716.53362734288862</v>
      </c>
      <c r="Z6">
        <v>0.40500171713223126</v>
      </c>
      <c r="AA6">
        <v>8.1777141674531199E-4</v>
      </c>
      <c r="AB6">
        <v>0.27294227930792847</v>
      </c>
      <c r="AC6">
        <v>1.777925041325245E-3</v>
      </c>
      <c r="AD6">
        <v>0.31215001241574841</v>
      </c>
      <c r="AE6">
        <v>2.0771174573864593E-3</v>
      </c>
      <c r="AF6">
        <v>-3.8242061397960388E-4</v>
      </c>
      <c r="AG6">
        <v>5.5179416443040009E-3</v>
      </c>
      <c r="AH6">
        <v>9.7656198310362491E-5</v>
      </c>
      <c r="AI6">
        <v>0</v>
      </c>
      <c r="AJ6">
        <v>0.40500171713223126</v>
      </c>
      <c r="AK6">
        <v>716.53362734288874</v>
      </c>
    </row>
    <row r="7" spans="1:37" x14ac:dyDescent="0.3">
      <c r="A7" t="s">
        <v>40</v>
      </c>
      <c r="B7">
        <v>0.28232189973614774</v>
      </c>
      <c r="C7">
        <v>0</v>
      </c>
      <c r="D7">
        <v>0.32453825857519791</v>
      </c>
      <c r="E7">
        <v>7.9155672823219003E-3</v>
      </c>
      <c r="F7">
        <v>0.37467018469656993</v>
      </c>
      <c r="G7">
        <v>6.5963060686015833E-3</v>
      </c>
      <c r="H7">
        <v>0</v>
      </c>
      <c r="I7">
        <v>2.6385224274406332E-3</v>
      </c>
      <c r="J7">
        <v>1.3192612137203166E-3</v>
      </c>
      <c r="K7">
        <v>0</v>
      </c>
      <c r="L7">
        <v>4.3746701846965701</v>
      </c>
      <c r="M7">
        <v>758</v>
      </c>
      <c r="N7">
        <v>0.35455011962060817</v>
      </c>
      <c r="O7">
        <v>1.39217597104274E-4</v>
      </c>
      <c r="P7">
        <v>0.28068508281610383</v>
      </c>
      <c r="Q7">
        <v>6.536982475112558E-3</v>
      </c>
      <c r="R7">
        <v>0.34742357449812794</v>
      </c>
      <c r="S7">
        <v>6.4916173742091869E-3</v>
      </c>
      <c r="T7">
        <v>1.39217597104274E-4</v>
      </c>
      <c r="U7">
        <v>2.178994158370853E-3</v>
      </c>
      <c r="V7">
        <v>1.0198882806332894E-3</v>
      </c>
      <c r="W7">
        <v>8.3530558262564396E-4</v>
      </c>
      <c r="X7">
        <v>0.35455011962060817</v>
      </c>
      <c r="Y7">
        <v>1135.4982273201251</v>
      </c>
      <c r="Z7">
        <v>0.29483595033383259</v>
      </c>
      <c r="AA7">
        <v>-6.8781332125135571E-5</v>
      </c>
      <c r="AB7">
        <v>0.31959204171540978</v>
      </c>
      <c r="AC7">
        <v>8.2671969629329253E-3</v>
      </c>
      <c r="AD7">
        <v>0.36784515450493305</v>
      </c>
      <c r="AE7">
        <v>6.0499169215931722E-3</v>
      </c>
      <c r="AF7">
        <v>-2.7678026135454512E-4</v>
      </c>
      <c r="AG7">
        <v>2.224179501835817E-3</v>
      </c>
      <c r="AH7">
        <v>1.1118139287755748E-3</v>
      </c>
      <c r="AI7">
        <v>4.1930772416682482E-4</v>
      </c>
      <c r="AJ7">
        <v>4.3678451545049333</v>
      </c>
      <c r="AK7">
        <v>1135.4982273201251</v>
      </c>
    </row>
    <row r="8" spans="1:37" x14ac:dyDescent="0.3">
      <c r="A8" t="s">
        <v>42</v>
      </c>
      <c r="B8">
        <v>0.45198675496688739</v>
      </c>
      <c r="C8">
        <v>1.6556291390728477E-3</v>
      </c>
      <c r="D8">
        <v>0.36009933774834435</v>
      </c>
      <c r="E8">
        <v>1.6556291390728477E-3</v>
      </c>
      <c r="F8">
        <v>0.17632450331125829</v>
      </c>
      <c r="G8">
        <v>8.2781456953642384E-4</v>
      </c>
      <c r="H8">
        <v>1.6556291390728477E-3</v>
      </c>
      <c r="I8">
        <v>4.9668874172185433E-3</v>
      </c>
      <c r="J8">
        <v>8.2781456953642384E-4</v>
      </c>
      <c r="K8">
        <v>0</v>
      </c>
      <c r="L8">
        <v>0.45198675496688739</v>
      </c>
      <c r="M8">
        <v>1208</v>
      </c>
      <c r="N8">
        <v>0.43982833225171925</v>
      </c>
      <c r="O8">
        <v>1.5888069270715345E-3</v>
      </c>
      <c r="P8">
        <v>0.35093445866400474</v>
      </c>
      <c r="Q8">
        <v>1.9929060823930282E-3</v>
      </c>
      <c r="R8">
        <v>0.19683903727022348</v>
      </c>
      <c r="S8">
        <v>1.3834764549690505E-3</v>
      </c>
      <c r="T8">
        <v>1.9587545992951132E-3</v>
      </c>
      <c r="U8">
        <v>4.3761410269560035E-3</v>
      </c>
      <c r="V8">
        <v>1.0980867233677846E-3</v>
      </c>
      <c r="W8">
        <v>0</v>
      </c>
      <c r="X8">
        <v>0.43982833225171925</v>
      </c>
      <c r="Y8">
        <v>1547.9476381097118</v>
      </c>
      <c r="Z8">
        <v>0.4567196607317317</v>
      </c>
      <c r="AA8">
        <v>1.4131947358294262E-3</v>
      </c>
      <c r="AB8">
        <v>0.34649035656866201</v>
      </c>
      <c r="AC8">
        <v>1.9485569693282918E-3</v>
      </c>
      <c r="AD8">
        <v>0.1851640982543637</v>
      </c>
      <c r="AE8">
        <v>9.4659653140077187E-4</v>
      </c>
      <c r="AF8">
        <v>1.8191898864339563E-3</v>
      </c>
      <c r="AG8">
        <v>5.0039638167842819E-3</v>
      </c>
      <c r="AH8">
        <v>6.0252494060873435E-4</v>
      </c>
      <c r="AI8">
        <v>-1.0814243514285454E-4</v>
      </c>
      <c r="AJ8">
        <v>0.4567196607317317</v>
      </c>
      <c r="AK8">
        <v>1547.9476381097118</v>
      </c>
    </row>
    <row r="9" spans="1:37" x14ac:dyDescent="0.3">
      <c r="A9" t="s">
        <v>44</v>
      </c>
      <c r="B9">
        <v>0.39468266363765442</v>
      </c>
      <c r="C9">
        <v>1.2423683089592503E-3</v>
      </c>
      <c r="D9">
        <v>0.28979128212409483</v>
      </c>
      <c r="E9">
        <v>4.756495811443987E-3</v>
      </c>
      <c r="F9">
        <v>0.29405083061195514</v>
      </c>
      <c r="G9">
        <v>8.9450518245066026E-3</v>
      </c>
      <c r="H9">
        <v>2.2717591935254864E-3</v>
      </c>
      <c r="I9">
        <v>1.7393156325429505E-3</v>
      </c>
      <c r="J9">
        <v>9.2290217236972881E-4</v>
      </c>
      <c r="K9">
        <v>1.5973306829476076E-3</v>
      </c>
      <c r="L9">
        <v>0.39468266363765442</v>
      </c>
      <c r="M9">
        <v>28172</v>
      </c>
      <c r="N9">
        <v>0.39372426031005325</v>
      </c>
      <c r="O9">
        <v>1.242816440580354E-3</v>
      </c>
      <c r="P9">
        <v>0.28461077467705276</v>
      </c>
      <c r="Q9">
        <v>4.6565555591828282E-3</v>
      </c>
      <c r="R9">
        <v>0.301217964017506</v>
      </c>
      <c r="S9">
        <v>8.1597631838676039E-3</v>
      </c>
      <c r="T9">
        <v>2.0231501942903568E-3</v>
      </c>
      <c r="U9">
        <v>1.855648312837055E-3</v>
      </c>
      <c r="V9">
        <v>8.5264956372535245E-4</v>
      </c>
      <c r="W9">
        <v>1.6564177409044358E-3</v>
      </c>
      <c r="X9">
        <v>0.39372426031005325</v>
      </c>
      <c r="Y9">
        <v>38445.088216892596</v>
      </c>
      <c r="Z9">
        <v>0.39601562398824669</v>
      </c>
      <c r="AA9">
        <v>1.2384047766413684E-3</v>
      </c>
      <c r="AB9">
        <v>0.28331165716531997</v>
      </c>
      <c r="AC9">
        <v>4.6158483012326557E-3</v>
      </c>
      <c r="AD9">
        <v>0.30032618383914267</v>
      </c>
      <c r="AE9">
        <v>8.164334240441249E-3</v>
      </c>
      <c r="AF9">
        <v>2.0272808949411275E-3</v>
      </c>
      <c r="AG9">
        <v>1.7991395714948883E-3</v>
      </c>
      <c r="AH9">
        <v>8.2802475245538794E-4</v>
      </c>
      <c r="AI9">
        <v>1.6735024700839482E-3</v>
      </c>
      <c r="AJ9">
        <v>0.39601562398824669</v>
      </c>
      <c r="AK9">
        <v>38445.088216892596</v>
      </c>
    </row>
    <row r="10" spans="1:37" x14ac:dyDescent="0.3">
      <c r="A10" t="s">
        <v>47</v>
      </c>
      <c r="B10">
        <v>0.32335907335907338</v>
      </c>
      <c r="C10">
        <v>1.9305019305019305E-3</v>
      </c>
      <c r="D10">
        <v>0.38223938223938225</v>
      </c>
      <c r="E10">
        <v>4.8262548262548262E-3</v>
      </c>
      <c r="F10">
        <v>0.27413127413127414</v>
      </c>
      <c r="G10">
        <v>3.8610038610038611E-3</v>
      </c>
      <c r="H10">
        <v>9.6525096525096527E-4</v>
      </c>
      <c r="I10">
        <v>2.8957528957528956E-3</v>
      </c>
      <c r="J10">
        <v>5.7915057915057912E-3</v>
      </c>
      <c r="K10">
        <v>0</v>
      </c>
      <c r="L10">
        <v>2.3822393822393821</v>
      </c>
      <c r="M10">
        <v>1036</v>
      </c>
      <c r="N10">
        <v>0.32551517034275651</v>
      </c>
      <c r="O10">
        <v>3.1536238432790156E-3</v>
      </c>
      <c r="P10">
        <v>0.3682350061660406</v>
      </c>
      <c r="Q10">
        <v>4.9234187165221642E-3</v>
      </c>
      <c r="R10">
        <v>0.28637257947602773</v>
      </c>
      <c r="S10">
        <v>3.8690728345900757E-3</v>
      </c>
      <c r="T10">
        <v>7.060351887938094E-4</v>
      </c>
      <c r="U10">
        <v>2.292260912950568E-3</v>
      </c>
      <c r="V10">
        <v>4.5845218259011359E-3</v>
      </c>
      <c r="W10">
        <v>3.4831069313827931E-4</v>
      </c>
      <c r="X10">
        <v>2.3682350061660404</v>
      </c>
      <c r="Y10">
        <v>1416.3600000000001</v>
      </c>
      <c r="Z10">
        <v>0.32712058005161454</v>
      </c>
      <c r="AA10">
        <v>2.9047766978801469E-3</v>
      </c>
      <c r="AB10">
        <v>0.36947578568268225</v>
      </c>
      <c r="AC10">
        <v>4.876759876759877E-3</v>
      </c>
      <c r="AD10">
        <v>0.28383744918227682</v>
      </c>
      <c r="AE10">
        <v>3.7550178929489273E-3</v>
      </c>
      <c r="AF10">
        <v>4.5373183304217791E-4</v>
      </c>
      <c r="AG10">
        <v>2.4944492185871498E-3</v>
      </c>
      <c r="AH10">
        <v>4.9249585456482012E-3</v>
      </c>
      <c r="AI10">
        <v>1.5649101855998409E-4</v>
      </c>
      <c r="AJ10">
        <v>2.369475785682682</v>
      </c>
      <c r="AK10">
        <v>1416.36</v>
      </c>
    </row>
    <row r="11" spans="1:37" x14ac:dyDescent="0.3">
      <c r="A11" t="s">
        <v>49</v>
      </c>
      <c r="B11">
        <v>0.2785185185185185</v>
      </c>
      <c r="C11">
        <v>0</v>
      </c>
      <c r="D11">
        <v>0.45333333333333331</v>
      </c>
      <c r="E11">
        <v>5.9259259259259256E-3</v>
      </c>
      <c r="F11">
        <v>0.24296296296296296</v>
      </c>
      <c r="G11">
        <v>4.4444444444444444E-3</v>
      </c>
      <c r="H11">
        <v>4.4444444444444444E-3</v>
      </c>
      <c r="I11">
        <v>1.4814814814814814E-3</v>
      </c>
      <c r="J11">
        <v>7.4074074074074077E-3</v>
      </c>
      <c r="K11">
        <v>1.4814814814814814E-3</v>
      </c>
      <c r="L11">
        <v>2.4533333333333331</v>
      </c>
      <c r="M11">
        <v>675</v>
      </c>
      <c r="N11">
        <v>0.29271643639459732</v>
      </c>
      <c r="O11">
        <v>1.7415534656913968E-3</v>
      </c>
      <c r="P11">
        <v>0.42023685127133403</v>
      </c>
      <c r="Q11">
        <v>5.7277758427183717E-3</v>
      </c>
      <c r="R11">
        <v>0.26357444173536126</v>
      </c>
      <c r="S11">
        <v>4.2958318820387788E-3</v>
      </c>
      <c r="T11">
        <v>3.2508998026239406E-3</v>
      </c>
      <c r="U11">
        <v>1.2577886141104534E-3</v>
      </c>
      <c r="V11">
        <v>5.7664770308448465E-3</v>
      </c>
      <c r="W11">
        <v>1.4319439606795929E-3</v>
      </c>
      <c r="X11">
        <v>2.4202368512713339</v>
      </c>
      <c r="Y11">
        <v>922.82142857142856</v>
      </c>
      <c r="Z11">
        <v>0.28228002521105966</v>
      </c>
      <c r="AA11">
        <v>9.7427476737821568E-4</v>
      </c>
      <c r="AB11">
        <v>0.44056973677663325</v>
      </c>
      <c r="AC11">
        <v>5.9764309764309765E-3</v>
      </c>
      <c r="AD11">
        <v>0.25266913801396557</v>
      </c>
      <c r="AE11">
        <v>4.3384584763895102E-3</v>
      </c>
      <c r="AF11">
        <v>3.9329253122356569E-3</v>
      </c>
      <c r="AG11">
        <v>1.0801778043157352E-3</v>
      </c>
      <c r="AH11">
        <v>6.540860161549816E-3</v>
      </c>
      <c r="AI11">
        <v>1.6379725000414654E-3</v>
      </c>
      <c r="AJ11">
        <v>2.4405697367766335</v>
      </c>
      <c r="AK11">
        <v>922.82142857142867</v>
      </c>
    </row>
    <row r="12" spans="1:37" x14ac:dyDescent="0.3">
      <c r="A12" t="s">
        <v>51</v>
      </c>
      <c r="B12">
        <v>0.35747763101832125</v>
      </c>
      <c r="C12">
        <v>5.9650617809970177E-4</v>
      </c>
      <c r="D12">
        <v>0.44013634426927994</v>
      </c>
      <c r="E12">
        <v>4.0903280783979546E-3</v>
      </c>
      <c r="F12">
        <v>0.18909245845760544</v>
      </c>
      <c r="G12">
        <v>2.5564550489987218E-3</v>
      </c>
      <c r="H12">
        <v>1.7895185342991053E-3</v>
      </c>
      <c r="I12">
        <v>1.7895185342991053E-3</v>
      </c>
      <c r="J12">
        <v>8.5215168299957388E-4</v>
      </c>
      <c r="K12">
        <v>1.6190881976991904E-3</v>
      </c>
      <c r="L12">
        <v>2.4401363442692801</v>
      </c>
      <c r="M12">
        <v>11735</v>
      </c>
      <c r="N12">
        <v>0.34954188481675391</v>
      </c>
      <c r="O12">
        <v>6.5445026178010475E-4</v>
      </c>
      <c r="P12">
        <v>0.44188481675392671</v>
      </c>
      <c r="Q12">
        <v>3.7958115183246073E-3</v>
      </c>
      <c r="R12">
        <v>0.19535340314136126</v>
      </c>
      <c r="S12">
        <v>2.2905759162303663E-3</v>
      </c>
      <c r="T12">
        <v>1.7670157068062828E-3</v>
      </c>
      <c r="U12">
        <v>1.5706806282722514E-3</v>
      </c>
      <c r="V12">
        <v>9.8167539267015702E-4</v>
      </c>
      <c r="W12">
        <v>2.1596858638743455E-3</v>
      </c>
      <c r="X12">
        <v>2.4418848167539267</v>
      </c>
      <c r="Y12">
        <v>15280</v>
      </c>
      <c r="Z12">
        <v>0.34954188481675391</v>
      </c>
      <c r="AA12">
        <v>6.5445026178010475E-4</v>
      </c>
      <c r="AB12">
        <v>0.44188481675392671</v>
      </c>
      <c r="AC12">
        <v>3.7958115183246073E-3</v>
      </c>
      <c r="AD12">
        <v>0.19535340314136126</v>
      </c>
      <c r="AE12">
        <v>2.2905759162303663E-3</v>
      </c>
      <c r="AF12">
        <v>1.7670157068062828E-3</v>
      </c>
      <c r="AG12">
        <v>1.5706806282722514E-3</v>
      </c>
      <c r="AH12">
        <v>9.8167539267015702E-4</v>
      </c>
      <c r="AI12">
        <v>2.1596858638743455E-3</v>
      </c>
      <c r="AJ12">
        <v>2.4418848167539267</v>
      </c>
      <c r="AK12">
        <v>15280</v>
      </c>
    </row>
    <row r="13" spans="1:37" x14ac:dyDescent="0.3">
      <c r="A13" t="s">
        <v>53</v>
      </c>
      <c r="B13">
        <v>0.37635940898522463</v>
      </c>
      <c r="C13">
        <v>1.5750393759843995E-3</v>
      </c>
      <c r="D13">
        <v>0.26310657766444162</v>
      </c>
      <c r="E13">
        <v>1.3125328133203331E-2</v>
      </c>
      <c r="F13">
        <v>0.33533338333458335</v>
      </c>
      <c r="G13">
        <v>4.8751218780469507E-3</v>
      </c>
      <c r="H13">
        <v>1.5000375009375235E-3</v>
      </c>
      <c r="I13">
        <v>1.5000375009375235E-3</v>
      </c>
      <c r="J13">
        <v>1.1250281257031425E-3</v>
      </c>
      <c r="K13">
        <v>1.5000375009375235E-3</v>
      </c>
      <c r="L13">
        <v>0.37635940898522463</v>
      </c>
      <c r="M13">
        <v>13333</v>
      </c>
      <c r="N13">
        <v>0.36365388903987106</v>
      </c>
      <c r="O13">
        <v>1.2245474835865737E-3</v>
      </c>
      <c r="P13">
        <v>0.25801431751165149</v>
      </c>
      <c r="Q13">
        <v>1.2166920475270831E-2</v>
      </c>
      <c r="R13">
        <v>0.35390219141520451</v>
      </c>
      <c r="S13">
        <v>5.4700348258969276E-3</v>
      </c>
      <c r="T13">
        <v>1.5341442121959206E-3</v>
      </c>
      <c r="U13">
        <v>1.4741515919110024E-3</v>
      </c>
      <c r="V13">
        <v>9.9571982818368997E-4</v>
      </c>
      <c r="W13">
        <v>1.5640836162279063E-3</v>
      </c>
      <c r="X13">
        <v>0.36365388903987106</v>
      </c>
      <c r="Y13">
        <v>18857.535602122061</v>
      </c>
      <c r="Z13">
        <v>0.36536899403335771</v>
      </c>
      <c r="AA13">
        <v>1.2608009946559612E-3</v>
      </c>
      <c r="AB13">
        <v>0.25596258403232552</v>
      </c>
      <c r="AC13">
        <v>1.2314231896462004E-2</v>
      </c>
      <c r="AD13">
        <v>0.35406564070562468</v>
      </c>
      <c r="AE13">
        <v>5.508591727390294E-3</v>
      </c>
      <c r="AF13">
        <v>1.4540017840917318E-3</v>
      </c>
      <c r="AG13">
        <v>1.4719043033876403E-3</v>
      </c>
      <c r="AH13">
        <v>1.0072469275545146E-3</v>
      </c>
      <c r="AI13">
        <v>1.5860035951497915E-3</v>
      </c>
      <c r="AJ13">
        <v>0.36536899403335771</v>
      </c>
      <c r="AK13">
        <v>18857.535602122061</v>
      </c>
    </row>
    <row r="14" spans="1:37" x14ac:dyDescent="0.3">
      <c r="A14" t="s">
        <v>56</v>
      </c>
      <c r="B14">
        <v>0.38198198198198197</v>
      </c>
      <c r="C14">
        <v>1.4014014014014013E-3</v>
      </c>
      <c r="D14">
        <v>0.30710710710710709</v>
      </c>
      <c r="E14">
        <v>4.4044044044044047E-3</v>
      </c>
      <c r="F14">
        <v>0.29769769769769772</v>
      </c>
      <c r="G14">
        <v>1.8018018018018018E-3</v>
      </c>
      <c r="H14">
        <v>1.001001001001001E-3</v>
      </c>
      <c r="I14">
        <v>1.2012012012012011E-3</v>
      </c>
      <c r="J14">
        <v>1.8018018018018018E-3</v>
      </c>
      <c r="K14">
        <v>1.6016016016016017E-3</v>
      </c>
      <c r="L14">
        <v>0.38198198198198197</v>
      </c>
      <c r="M14">
        <v>4995</v>
      </c>
      <c r="N14">
        <v>0.36823657977504137</v>
      </c>
      <c r="O14">
        <v>1.3396532627301858E-3</v>
      </c>
      <c r="P14">
        <v>0.30521956868110717</v>
      </c>
      <c r="Q14">
        <v>4.4639313870083099E-3</v>
      </c>
      <c r="R14">
        <v>0.31359584436507515</v>
      </c>
      <c r="S14">
        <v>1.48995148995149E-3</v>
      </c>
      <c r="T14">
        <v>1.1893550355088817E-3</v>
      </c>
      <c r="U14">
        <v>1.0426106579952733E-3</v>
      </c>
      <c r="V14">
        <v>1.7858094781171704E-3</v>
      </c>
      <c r="W14">
        <v>1.6366958674650983E-3</v>
      </c>
      <c r="X14">
        <v>0.36823657977504137</v>
      </c>
      <c r="Y14">
        <v>6706.2959285004963</v>
      </c>
      <c r="Z14">
        <v>0.36794664942820166</v>
      </c>
      <c r="AA14">
        <v>1.3424942250089297E-3</v>
      </c>
      <c r="AB14">
        <v>0.3056394223207301</v>
      </c>
      <c r="AC14">
        <v>4.4728601255986482E-3</v>
      </c>
      <c r="AD14">
        <v>0.31359117706990292</v>
      </c>
      <c r="AE14">
        <v>1.4429234179444248E-3</v>
      </c>
      <c r="AF14">
        <v>1.0900228186913696E-3</v>
      </c>
      <c r="AG14">
        <v>1.0450457685199112E-3</v>
      </c>
      <c r="AH14">
        <v>1.7894621439041268E-3</v>
      </c>
      <c r="AI14">
        <v>1.6399426814979487E-3</v>
      </c>
      <c r="AJ14">
        <v>0.36794664942820166</v>
      </c>
      <c r="AK14">
        <v>6706.2959285004963</v>
      </c>
    </row>
    <row r="15" spans="1:37" x14ac:dyDescent="0.3">
      <c r="A15" t="s">
        <v>59</v>
      </c>
      <c r="B15">
        <v>0.41546162402669634</v>
      </c>
      <c r="C15">
        <v>8.3426028921023364E-4</v>
      </c>
      <c r="D15">
        <v>0.28698553948832034</v>
      </c>
      <c r="E15">
        <v>5.0055617352614016E-3</v>
      </c>
      <c r="F15">
        <v>0.28531701890989991</v>
      </c>
      <c r="G15">
        <v>1.946607341490545E-3</v>
      </c>
      <c r="H15">
        <v>1.3904338153503894E-3</v>
      </c>
      <c r="I15">
        <v>2.7808676307007786E-4</v>
      </c>
      <c r="J15">
        <v>1.946607341490545E-3</v>
      </c>
      <c r="K15">
        <v>8.3426028921023364E-4</v>
      </c>
      <c r="L15">
        <v>0.41546162402669634</v>
      </c>
      <c r="M15">
        <v>3596</v>
      </c>
      <c r="N15">
        <v>0.41215068241547015</v>
      </c>
      <c r="O15">
        <v>1.0656502906301268E-3</v>
      </c>
      <c r="P15">
        <v>0.26712651209373089</v>
      </c>
      <c r="Q15">
        <v>4.292693549068801E-3</v>
      </c>
      <c r="R15">
        <v>0.30842018086985112</v>
      </c>
      <c r="S15">
        <v>2.6616180276962925E-3</v>
      </c>
      <c r="T15">
        <v>1.2507817690388882E-3</v>
      </c>
      <c r="U15">
        <v>7.0541812932870213E-4</v>
      </c>
      <c r="V15">
        <v>1.4359132474476494E-3</v>
      </c>
      <c r="W15">
        <v>8.9054960773746357E-4</v>
      </c>
      <c r="X15">
        <v>0.41215068241547015</v>
      </c>
      <c r="Y15">
        <v>5551.9751284130843</v>
      </c>
      <c r="Z15">
        <v>0.4129881079458122</v>
      </c>
      <c r="AA15">
        <v>9.7859172531180975E-4</v>
      </c>
      <c r="AB15">
        <v>0.26517970564859622</v>
      </c>
      <c r="AC15">
        <v>4.1513127697353127E-3</v>
      </c>
      <c r="AD15">
        <v>0.30969525645596441</v>
      </c>
      <c r="AE15">
        <v>2.6807142326231272E-3</v>
      </c>
      <c r="AF15">
        <v>1.2644219154151989E-3</v>
      </c>
      <c r="AG15">
        <v>7.0814615860396437E-4</v>
      </c>
      <c r="AH15">
        <v>1.4550094523744846E-3</v>
      </c>
      <c r="AI15">
        <v>8.9873369556324998E-4</v>
      </c>
      <c r="AJ15">
        <v>0.4129881079458122</v>
      </c>
      <c r="AK15">
        <v>5551.9751284130843</v>
      </c>
    </row>
    <row r="16" spans="1:37" x14ac:dyDescent="0.3">
      <c r="A16" t="s">
        <v>62</v>
      </c>
      <c r="B16">
        <v>0.47695852534562211</v>
      </c>
      <c r="C16">
        <v>0</v>
      </c>
      <c r="D16">
        <v>0.26497695852534564</v>
      </c>
      <c r="E16">
        <v>2.304147465437788E-3</v>
      </c>
      <c r="F16">
        <v>0.24423963133640553</v>
      </c>
      <c r="G16">
        <v>4.608294930875576E-3</v>
      </c>
      <c r="H16">
        <v>2.304147465437788E-3</v>
      </c>
      <c r="I16">
        <v>0</v>
      </c>
      <c r="J16">
        <v>4.608294930875576E-3</v>
      </c>
      <c r="K16">
        <v>0</v>
      </c>
      <c r="L16">
        <v>0.47695852534562211</v>
      </c>
      <c r="M16">
        <v>434</v>
      </c>
      <c r="N16">
        <v>0.45473175684451167</v>
      </c>
      <c r="O16">
        <v>6.9028548816295538E-4</v>
      </c>
      <c r="P16">
        <v>0.26911251246040602</v>
      </c>
      <c r="Q16">
        <v>4.0419538701468496E-3</v>
      </c>
      <c r="R16">
        <v>0.26110345679128183</v>
      </c>
      <c r="S16">
        <v>4.5092707133050523E-3</v>
      </c>
      <c r="T16">
        <v>1.8257920767238681E-3</v>
      </c>
      <c r="U16">
        <v>0</v>
      </c>
      <c r="V16">
        <v>3.8895160775470491E-3</v>
      </c>
      <c r="W16">
        <v>9.5455677914672748E-5</v>
      </c>
      <c r="X16">
        <v>0.45473175684451167</v>
      </c>
      <c r="Y16">
        <v>611.66541828987476</v>
      </c>
      <c r="Z16">
        <v>0.47599887032046906</v>
      </c>
      <c r="AA16">
        <v>3.2476709297050359E-4</v>
      </c>
      <c r="AB16">
        <v>0.2478312174191134</v>
      </c>
      <c r="AC16">
        <v>3.7681570305631725E-3</v>
      </c>
      <c r="AD16">
        <v>0.26173282277000481</v>
      </c>
      <c r="AE16">
        <v>4.8016811703599366E-3</v>
      </c>
      <c r="AF16">
        <v>2.2111608197662507E-3</v>
      </c>
      <c r="AG16">
        <v>-7.3555220599826401E-4</v>
      </c>
      <c r="AH16">
        <v>4.0887439542872141E-3</v>
      </c>
      <c r="AI16">
        <v>-2.1868371536117523E-5</v>
      </c>
      <c r="AJ16">
        <v>0.47599887032046906</v>
      </c>
      <c r="AK16">
        <v>611.66541828987476</v>
      </c>
    </row>
    <row r="17" spans="1:37" x14ac:dyDescent="0.3">
      <c r="A17" t="s">
        <v>64</v>
      </c>
      <c r="B17">
        <v>0.39112316443974071</v>
      </c>
      <c r="C17">
        <v>5.9531684085196458E-4</v>
      </c>
      <c r="D17">
        <v>0.22926313004365656</v>
      </c>
      <c r="E17">
        <v>8.2021431406270676E-3</v>
      </c>
      <c r="F17">
        <v>0.35011244873660535</v>
      </c>
      <c r="G17">
        <v>1.2700092604841911E-2</v>
      </c>
      <c r="H17">
        <v>1.2567799973541474E-3</v>
      </c>
      <c r="I17">
        <v>2.8442915729593862E-3</v>
      </c>
      <c r="J17">
        <v>2.3151210477576397E-3</v>
      </c>
      <c r="K17">
        <v>1.5875115756052388E-3</v>
      </c>
      <c r="L17">
        <v>0.39112316443974071</v>
      </c>
      <c r="M17">
        <v>15118</v>
      </c>
      <c r="N17">
        <v>0.37999259327508178</v>
      </c>
      <c r="O17">
        <v>6.0282156333926816E-4</v>
      </c>
      <c r="P17">
        <v>0.22093949079562616</v>
      </c>
      <c r="Q17">
        <v>8.2819413836868472E-3</v>
      </c>
      <c r="R17">
        <v>0.37062199089240827</v>
      </c>
      <c r="S17">
        <v>1.2055972276615199E-2</v>
      </c>
      <c r="T17">
        <v>1.3798418900014286E-3</v>
      </c>
      <c r="U17">
        <v>2.3631533019627888E-3</v>
      </c>
      <c r="V17">
        <v>2.2975447190457638E-3</v>
      </c>
      <c r="W17">
        <v>1.4646499022325898E-3</v>
      </c>
      <c r="X17">
        <v>0.37999259327508178</v>
      </c>
      <c r="Y17">
        <v>19906.388108493054</v>
      </c>
      <c r="Z17">
        <v>0.37973113409875492</v>
      </c>
      <c r="AA17">
        <v>5.9975319495284495E-4</v>
      </c>
      <c r="AB17">
        <v>0.22041718384082776</v>
      </c>
      <c r="AC17">
        <v>8.2985905391975891E-3</v>
      </c>
      <c r="AD17">
        <v>0.37116389976116015</v>
      </c>
      <c r="AE17">
        <v>1.221103509208077E-2</v>
      </c>
      <c r="AF17">
        <v>1.4225775353513708E-3</v>
      </c>
      <c r="AG17">
        <v>2.3884253856285421E-3</v>
      </c>
      <c r="AH17">
        <v>2.291648792173813E-3</v>
      </c>
      <c r="AI17">
        <v>1.4757517598722549E-3</v>
      </c>
      <c r="AJ17">
        <v>0.37973113409875492</v>
      </c>
      <c r="AK17">
        <v>19906.388108493054</v>
      </c>
    </row>
    <row r="18" spans="1:37" x14ac:dyDescent="0.3">
      <c r="A18" t="s">
        <v>67</v>
      </c>
      <c r="B18">
        <v>0.38612368024132732</v>
      </c>
      <c r="C18">
        <v>3.3936651583710408E-3</v>
      </c>
      <c r="D18">
        <v>0.40422322775263952</v>
      </c>
      <c r="E18">
        <v>3.3936651583710408E-3</v>
      </c>
      <c r="F18">
        <v>0.19117647058823528</v>
      </c>
      <c r="G18">
        <v>1.1312217194570137E-3</v>
      </c>
      <c r="H18">
        <v>2.2624434389140274E-3</v>
      </c>
      <c r="I18">
        <v>1.885369532428356E-3</v>
      </c>
      <c r="J18">
        <v>5.6561085972850677E-3</v>
      </c>
      <c r="K18">
        <v>7.5414781297134241E-4</v>
      </c>
      <c r="L18">
        <v>2.4042232277526394</v>
      </c>
      <c r="M18">
        <v>2652</v>
      </c>
      <c r="N18">
        <v>0.38362272506281209</v>
      </c>
      <c r="O18">
        <v>3.224081168655787E-3</v>
      </c>
      <c r="P18">
        <v>0.40265714009248699</v>
      </c>
      <c r="Q18">
        <v>3.6734867665577935E-3</v>
      </c>
      <c r="R18">
        <v>0.19440379150880724</v>
      </c>
      <c r="S18">
        <v>1.6513913395339534E-3</v>
      </c>
      <c r="T18">
        <v>2.4039714832638924E-3</v>
      </c>
      <c r="U18">
        <v>2.3141682249315739E-3</v>
      </c>
      <c r="V18">
        <v>5.0045914113131347E-3</v>
      </c>
      <c r="W18">
        <v>1.0446529416376731E-3</v>
      </c>
      <c r="X18">
        <v>2.402657140092487</v>
      </c>
      <c r="Y18">
        <v>3017.6067452927787</v>
      </c>
      <c r="Z18">
        <v>0.38023141387678699</v>
      </c>
      <c r="AA18">
        <v>3.1354983026346101E-3</v>
      </c>
      <c r="AB18">
        <v>0.40512839556232427</v>
      </c>
      <c r="AC18">
        <v>3.6357911346516793E-3</v>
      </c>
      <c r="AD18">
        <v>0.19577830708603813</v>
      </c>
      <c r="AE18">
        <v>1.5245650874468155E-3</v>
      </c>
      <c r="AF18">
        <v>2.3115065302935869E-3</v>
      </c>
      <c r="AG18">
        <v>2.2676453473540747E-3</v>
      </c>
      <c r="AH18">
        <v>4.916683947476597E-3</v>
      </c>
      <c r="AI18">
        <v>1.0701931249933068E-3</v>
      </c>
      <c r="AJ18">
        <v>2.4051283955623242</v>
      </c>
      <c r="AK18">
        <v>3017.6067452927787</v>
      </c>
    </row>
    <row r="19" spans="1:37" x14ac:dyDescent="0.3">
      <c r="A19" t="s">
        <v>69</v>
      </c>
      <c r="B19">
        <v>0.3570520965692503</v>
      </c>
      <c r="C19">
        <v>3.1766200762388818E-3</v>
      </c>
      <c r="D19">
        <v>0.41232528589580686</v>
      </c>
      <c r="E19">
        <v>7.6238881829733167E-3</v>
      </c>
      <c r="F19">
        <v>0.21029224904701399</v>
      </c>
      <c r="G19">
        <v>1.2706480304955528E-3</v>
      </c>
      <c r="H19">
        <v>1.9059720457433292E-3</v>
      </c>
      <c r="I19">
        <v>6.3532401524777639E-4</v>
      </c>
      <c r="J19">
        <v>5.0825921219822112E-3</v>
      </c>
      <c r="K19">
        <v>6.3532401524777639E-4</v>
      </c>
      <c r="L19">
        <v>2.4123252858958066</v>
      </c>
      <c r="M19">
        <v>1574</v>
      </c>
      <c r="N19">
        <v>0.35376597644812063</v>
      </c>
      <c r="O19">
        <v>3.0686583461549542E-3</v>
      </c>
      <c r="P19">
        <v>0.40060108951845436</v>
      </c>
      <c r="Q19">
        <v>7.408803803609222E-3</v>
      </c>
      <c r="R19">
        <v>0.22462878366007608</v>
      </c>
      <c r="S19">
        <v>1.9318437038592963E-3</v>
      </c>
      <c r="T19">
        <v>2.017290099042301E-3</v>
      </c>
      <c r="U19">
        <v>1.4061595803029697E-3</v>
      </c>
      <c r="V19">
        <v>4.4255918526372728E-3</v>
      </c>
      <c r="W19">
        <v>7.4580298774298728E-4</v>
      </c>
      <c r="X19">
        <v>2.4006010895184544</v>
      </c>
      <c r="Y19">
        <v>1902.2830540037244</v>
      </c>
      <c r="Z19">
        <v>0.3500087028200522</v>
      </c>
      <c r="AA19">
        <v>3.0200364521805871E-3</v>
      </c>
      <c r="AB19">
        <v>0.40050609161283074</v>
      </c>
      <c r="AC19">
        <v>7.8522051426604123E-3</v>
      </c>
      <c r="AD19">
        <v>0.22901260012225569</v>
      </c>
      <c r="AE19">
        <v>1.5083928000081473E-3</v>
      </c>
      <c r="AF19">
        <v>1.9330257608947625E-3</v>
      </c>
      <c r="AG19">
        <v>1.1026154587725312E-3</v>
      </c>
      <c r="AH19">
        <v>4.2927056205153673E-3</v>
      </c>
      <c r="AI19">
        <v>7.6362420982957306E-4</v>
      </c>
      <c r="AJ19">
        <v>2.4005060916128307</v>
      </c>
      <c r="AK19">
        <v>1902.2830540037244</v>
      </c>
    </row>
    <row r="20" spans="1:37" x14ac:dyDescent="0.3">
      <c r="A20" t="s">
        <v>71</v>
      </c>
      <c r="B20">
        <v>0.40677025527192007</v>
      </c>
      <c r="C20">
        <v>4.4395116537180911E-3</v>
      </c>
      <c r="D20">
        <v>0.39123196448390679</v>
      </c>
      <c r="E20">
        <v>3.3296337402885681E-3</v>
      </c>
      <c r="F20">
        <v>0.17369589345172032</v>
      </c>
      <c r="G20">
        <v>6.6592674805771362E-3</v>
      </c>
      <c r="H20">
        <v>2.7746947835738068E-3</v>
      </c>
      <c r="I20">
        <v>3.8845726970033298E-3</v>
      </c>
      <c r="J20">
        <v>6.6592674805771362E-3</v>
      </c>
      <c r="K20">
        <v>5.5493895671476139E-4</v>
      </c>
      <c r="L20">
        <v>0.40677025527192007</v>
      </c>
      <c r="M20">
        <v>1802</v>
      </c>
      <c r="N20">
        <v>0.39490411392629265</v>
      </c>
      <c r="O20">
        <v>4.113608696087674E-3</v>
      </c>
      <c r="P20">
        <v>0.38314790986022573</v>
      </c>
      <c r="Q20">
        <v>3.8556225467190688E-3</v>
      </c>
      <c r="R20">
        <v>0.19434797787475602</v>
      </c>
      <c r="S20">
        <v>6.3905319083181721E-3</v>
      </c>
      <c r="T20">
        <v>2.7360945831947921E-3</v>
      </c>
      <c r="U20">
        <v>4.0946750534967017E-3</v>
      </c>
      <c r="V20">
        <v>5.7301753157581892E-3</v>
      </c>
      <c r="W20">
        <v>6.7929023515095495E-4</v>
      </c>
      <c r="X20">
        <v>0.39490411392629265</v>
      </c>
      <c r="Y20">
        <v>2177.8361266294228</v>
      </c>
      <c r="Z20">
        <v>0.39972686152272197</v>
      </c>
      <c r="AA20">
        <v>4.2829280296597955E-3</v>
      </c>
      <c r="AB20">
        <v>0.37941277020093067</v>
      </c>
      <c r="AC20">
        <v>3.5579506999756632E-3</v>
      </c>
      <c r="AD20">
        <v>0.19241624452696202</v>
      </c>
      <c r="AE20">
        <v>6.8970122500897303E-3</v>
      </c>
      <c r="AF20">
        <v>2.8017484987252401E-3</v>
      </c>
      <c r="AG20">
        <v>4.3518641405280844E-3</v>
      </c>
      <c r="AH20">
        <v>5.8693809791102915E-3</v>
      </c>
      <c r="AI20">
        <v>6.8323915129655805E-4</v>
      </c>
      <c r="AJ20">
        <v>0.39972686152272197</v>
      </c>
      <c r="AK20">
        <v>2177.8361266294228</v>
      </c>
    </row>
    <row r="21" spans="1:37" x14ac:dyDescent="0.3">
      <c r="A21" t="s">
        <v>74</v>
      </c>
      <c r="B21">
        <v>0.34270516717325228</v>
      </c>
      <c r="C21">
        <v>0</v>
      </c>
      <c r="D21">
        <v>0.33054711246200608</v>
      </c>
      <c r="E21">
        <v>7.5987841945288756E-3</v>
      </c>
      <c r="F21">
        <v>0.31838905775075987</v>
      </c>
      <c r="G21">
        <v>0</v>
      </c>
      <c r="H21">
        <v>7.5987841945288754E-4</v>
      </c>
      <c r="I21">
        <v>0</v>
      </c>
      <c r="J21">
        <v>0</v>
      </c>
      <c r="K21">
        <v>0</v>
      </c>
      <c r="L21">
        <v>0.34270516717325228</v>
      </c>
      <c r="M21">
        <v>1316</v>
      </c>
      <c r="N21">
        <v>0.34466742349336554</v>
      </c>
      <c r="O21">
        <v>6.4775229952066329E-4</v>
      </c>
      <c r="P21">
        <v>0.33149383493381313</v>
      </c>
      <c r="Q21">
        <v>6.7598563683107767E-3</v>
      </c>
      <c r="R21">
        <v>0.31482238395684903</v>
      </c>
      <c r="S21">
        <v>2.5910091980826532E-4</v>
      </c>
      <c r="T21">
        <v>7.0189572881190418E-4</v>
      </c>
      <c r="U21">
        <v>2.5910091980826532E-4</v>
      </c>
      <c r="V21">
        <v>2.5910091980826532E-4</v>
      </c>
      <c r="W21">
        <v>1.2955045990413266E-4</v>
      </c>
      <c r="X21">
        <v>0.34466742349336554</v>
      </c>
      <c r="Y21">
        <v>1747.1971104231166</v>
      </c>
      <c r="Z21">
        <v>0.33382140147695732</v>
      </c>
      <c r="AA21">
        <v>5.6285597130691285E-4</v>
      </c>
      <c r="AB21">
        <v>0.3312306950228831</v>
      </c>
      <c r="AC21">
        <v>7.2343984582350536E-3</v>
      </c>
      <c r="AD21">
        <v>0.32726453435674108</v>
      </c>
      <c r="AE21">
        <v>-6.3231052643611494E-4</v>
      </c>
      <c r="AF21">
        <v>6.3473989471576865E-4</v>
      </c>
      <c r="AG21">
        <v>8.9308263380764307E-5</v>
      </c>
      <c r="AH21">
        <v>4.4119351670138425E-6</v>
      </c>
      <c r="AI21">
        <v>-2.1003485295086936E-4</v>
      </c>
      <c r="AJ21">
        <v>0.33382140147695732</v>
      </c>
      <c r="AK21">
        <v>1747.1971104231166</v>
      </c>
    </row>
    <row r="22" spans="1:37" x14ac:dyDescent="0.3">
      <c r="A22" t="s">
        <v>76</v>
      </c>
      <c r="B22">
        <v>0.31259640102827763</v>
      </c>
      <c r="C22">
        <v>4.1131105398457581E-3</v>
      </c>
      <c r="D22">
        <v>0.35424164524421592</v>
      </c>
      <c r="E22">
        <v>5.6555269922879178E-3</v>
      </c>
      <c r="F22">
        <v>0.30848329048843187</v>
      </c>
      <c r="G22">
        <v>6.169665809768638E-3</v>
      </c>
      <c r="H22">
        <v>3.084832904884319E-3</v>
      </c>
      <c r="I22">
        <v>1.5424164524421595E-3</v>
      </c>
      <c r="J22">
        <v>3.084832904884319E-3</v>
      </c>
      <c r="K22">
        <v>1.0282776349614395E-3</v>
      </c>
      <c r="L22">
        <v>2.3542416452442159</v>
      </c>
      <c r="M22">
        <v>1945</v>
      </c>
      <c r="N22">
        <v>0.31762084286380576</v>
      </c>
      <c r="O22">
        <v>4.7220007185825559E-3</v>
      </c>
      <c r="P22">
        <v>0.34760588699510236</v>
      </c>
      <c r="Q22">
        <v>5.5272805981250199E-3</v>
      </c>
      <c r="R22">
        <v>0.31170410611509031</v>
      </c>
      <c r="S22">
        <v>5.5412929606365848E-3</v>
      </c>
      <c r="T22">
        <v>2.2662081011848097E-3</v>
      </c>
      <c r="U22">
        <v>1.3022464218767869E-3</v>
      </c>
      <c r="V22">
        <v>2.6074815784732372E-3</v>
      </c>
      <c r="W22">
        <v>1.1026536471226908E-3</v>
      </c>
      <c r="X22">
        <v>2.3476058869951024</v>
      </c>
      <c r="Y22">
        <v>2658.1112143566461</v>
      </c>
      <c r="Z22">
        <v>0.31591990227478733</v>
      </c>
      <c r="AA22">
        <v>5.0680300329178979E-3</v>
      </c>
      <c r="AB22">
        <v>0.34180016121830448</v>
      </c>
      <c r="AC22">
        <v>5.7084833064350478E-3</v>
      </c>
      <c r="AD22">
        <v>0.31831760577402163</v>
      </c>
      <c r="AE22">
        <v>6.0516163832976203E-3</v>
      </c>
      <c r="AF22">
        <v>2.5681211979042113E-3</v>
      </c>
      <c r="AG22">
        <v>1.14663532856702E-3</v>
      </c>
      <c r="AH22">
        <v>2.2366831696661762E-3</v>
      </c>
      <c r="AI22">
        <v>1.1827613140985079E-3</v>
      </c>
      <c r="AJ22">
        <v>2.3418001612183046</v>
      </c>
      <c r="AK22">
        <v>2658.1112143566465</v>
      </c>
    </row>
    <row r="23" spans="1:37" x14ac:dyDescent="0.3">
      <c r="A23" t="s">
        <v>79</v>
      </c>
      <c r="B23">
        <v>0.3867435158501441</v>
      </c>
      <c r="C23">
        <v>2.8818443804034583E-4</v>
      </c>
      <c r="D23">
        <v>0.36772334293948128</v>
      </c>
      <c r="E23">
        <v>5.1873198847262247E-3</v>
      </c>
      <c r="F23">
        <v>0.22968299711815562</v>
      </c>
      <c r="G23">
        <v>4.6109510086455334E-3</v>
      </c>
      <c r="H23">
        <v>1.440922190201729E-3</v>
      </c>
      <c r="I23">
        <v>8.6455331412103745E-4</v>
      </c>
      <c r="J23">
        <v>1.1527377521613833E-3</v>
      </c>
      <c r="K23">
        <v>2.3054755043227667E-3</v>
      </c>
      <c r="L23">
        <v>0.3867435158501441</v>
      </c>
      <c r="M23">
        <v>3470</v>
      </c>
      <c r="N23">
        <v>0.37783738841206599</v>
      </c>
      <c r="O23">
        <v>8.648146551064348E-4</v>
      </c>
      <c r="P23">
        <v>0.35949520868637702</v>
      </c>
      <c r="Q23">
        <v>4.9435260797769491E-3</v>
      </c>
      <c r="R23">
        <v>0.24800841368635274</v>
      </c>
      <c r="S23">
        <v>3.7320986091806101E-3</v>
      </c>
      <c r="T23">
        <v>1.2148622378329904E-3</v>
      </c>
      <c r="U23">
        <v>9.1028798656557996E-4</v>
      </c>
      <c r="V23">
        <v>1.1273503421513514E-3</v>
      </c>
      <c r="W23">
        <v>1.8660493045903051E-3</v>
      </c>
      <c r="X23">
        <v>0.37783738841206599</v>
      </c>
      <c r="Y23">
        <v>4606.9711042311665</v>
      </c>
      <c r="Z23">
        <v>0.37785975015384909</v>
      </c>
      <c r="AA23">
        <v>8.5104040934725852E-4</v>
      </c>
      <c r="AB23">
        <v>0.36840692550035825</v>
      </c>
      <c r="AC23">
        <v>4.8229341484324019E-3</v>
      </c>
      <c r="AD23">
        <v>0.23855847372413674</v>
      </c>
      <c r="AE23">
        <v>3.9786404822094185E-3</v>
      </c>
      <c r="AF23">
        <v>1.3157836654646101E-3</v>
      </c>
      <c r="AG23">
        <v>9.5386157750180166E-4</v>
      </c>
      <c r="AH23">
        <v>1.157149687328397E-3</v>
      </c>
      <c r="AI23">
        <v>2.095440651371897E-3</v>
      </c>
      <c r="AJ23">
        <v>0.37785975015384909</v>
      </c>
      <c r="AK23">
        <v>4606.9711042311665</v>
      </c>
    </row>
    <row r="24" spans="1:37" x14ac:dyDescent="0.3">
      <c r="A24" t="s">
        <v>81</v>
      </c>
      <c r="B24">
        <v>0.36962750716332377</v>
      </c>
      <c r="C24">
        <v>2.8653295128939827E-3</v>
      </c>
      <c r="D24">
        <v>0.33524355300859598</v>
      </c>
      <c r="E24">
        <v>2.8653295128939827E-3</v>
      </c>
      <c r="F24">
        <v>0.28080229226361031</v>
      </c>
      <c r="G24">
        <v>0</v>
      </c>
      <c r="H24">
        <v>0</v>
      </c>
      <c r="I24">
        <v>2.8653295128939827E-3</v>
      </c>
      <c r="J24">
        <v>5.7306590257879654E-3</v>
      </c>
      <c r="K24">
        <v>0</v>
      </c>
      <c r="L24">
        <v>0.36962750716332377</v>
      </c>
      <c r="M24">
        <v>349</v>
      </c>
      <c r="N24">
        <v>0.35935832986519678</v>
      </c>
      <c r="O24">
        <v>3.8374057739733068E-3</v>
      </c>
      <c r="P24">
        <v>0.33385979147267558</v>
      </c>
      <c r="Q24">
        <v>3.4890950808350281E-3</v>
      </c>
      <c r="R24">
        <v>0.29125211207021307</v>
      </c>
      <c r="S24">
        <v>1.0449320794148381E-3</v>
      </c>
      <c r="T24">
        <v>0</v>
      </c>
      <c r="U24">
        <v>2.2700076548510498E-3</v>
      </c>
      <c r="V24">
        <v>4.5400153097020996E-3</v>
      </c>
      <c r="W24">
        <v>3.4831069313827936E-4</v>
      </c>
      <c r="X24">
        <v>0.35935832986519678</v>
      </c>
      <c r="Y24">
        <v>477.13285714285712</v>
      </c>
      <c r="Z24">
        <v>0.37338901385586493</v>
      </c>
      <c r="AA24">
        <v>3.8396042802721982E-3</v>
      </c>
      <c r="AB24">
        <v>0.32247995645189598</v>
      </c>
      <c r="AC24">
        <v>2.9158345633990331E-3</v>
      </c>
      <c r="AD24">
        <v>0.29050846731461294</v>
      </c>
      <c r="AE24">
        <v>-1.0598596805493357E-4</v>
      </c>
      <c r="AF24">
        <v>-5.1151913220878731E-4</v>
      </c>
      <c r="AG24">
        <v>2.4640258357282365E-3</v>
      </c>
      <c r="AH24">
        <v>4.8641117799303754E-3</v>
      </c>
      <c r="AI24">
        <v>1.5649101855998406E-4</v>
      </c>
      <c r="AJ24">
        <v>0.37338901385586493</v>
      </c>
      <c r="AK24">
        <v>477.13285714285718</v>
      </c>
    </row>
    <row r="25" spans="1:37" x14ac:dyDescent="0.3">
      <c r="A25" t="s">
        <v>83</v>
      </c>
      <c r="B25">
        <v>0.44231764097258147</v>
      </c>
      <c r="C25">
        <v>0</v>
      </c>
      <c r="D25">
        <v>0.20227625452664252</v>
      </c>
      <c r="E25">
        <v>6.2079668908432487E-3</v>
      </c>
      <c r="F25">
        <v>0.32695292291774442</v>
      </c>
      <c r="G25">
        <v>1.4485256078634247E-2</v>
      </c>
      <c r="H25">
        <v>3.6213140196585617E-3</v>
      </c>
      <c r="I25">
        <v>1.0346611484738748E-3</v>
      </c>
      <c r="J25">
        <v>1.5519917227108122E-3</v>
      </c>
      <c r="K25">
        <v>1.5519917227108122E-3</v>
      </c>
      <c r="L25">
        <v>0.44231764097258147</v>
      </c>
      <c r="M25">
        <v>1933</v>
      </c>
      <c r="N25">
        <v>0.42749785049012662</v>
      </c>
      <c r="O25">
        <v>6.6148736001782013E-5</v>
      </c>
      <c r="P25">
        <v>0.21803089629400976</v>
      </c>
      <c r="Q25">
        <v>6.6938949118904977E-3</v>
      </c>
      <c r="R25">
        <v>0.32645657654007404</v>
      </c>
      <c r="S25">
        <v>1.3581826116052889E-2</v>
      </c>
      <c r="T25">
        <v>3.3954565290132224E-3</v>
      </c>
      <c r="U25">
        <v>1.0627003988895039E-3</v>
      </c>
      <c r="V25">
        <v>1.8079463935520941E-3</v>
      </c>
      <c r="W25">
        <v>1.4067035903895903E-3</v>
      </c>
      <c r="X25">
        <v>0.42749785049012662</v>
      </c>
      <c r="Y25">
        <v>2636.763983615107</v>
      </c>
      <c r="Z25">
        <v>0.43918978808771808</v>
      </c>
      <c r="AA25">
        <v>-2.1670084873588564E-4</v>
      </c>
      <c r="AB25">
        <v>0.19856022638145823</v>
      </c>
      <c r="AC25">
        <v>6.8032205999875358E-3</v>
      </c>
      <c r="AD25">
        <v>0.33371164688000549</v>
      </c>
      <c r="AE25">
        <v>1.4319564059310707E-2</v>
      </c>
      <c r="AF25">
        <v>3.6545888972702818E-3</v>
      </c>
      <c r="AG25">
        <v>9.1899227634884744E-4</v>
      </c>
      <c r="AH25">
        <v>1.4830538651840902E-3</v>
      </c>
      <c r="AI25">
        <v>1.5756198014526086E-3</v>
      </c>
      <c r="AJ25">
        <v>0.43918978808771808</v>
      </c>
      <c r="AK25">
        <v>2636.763983615107</v>
      </c>
    </row>
    <row r="26" spans="1:37" x14ac:dyDescent="0.3">
      <c r="A26" t="s">
        <v>86</v>
      </c>
      <c r="B26">
        <v>0.39423076923076922</v>
      </c>
      <c r="C26">
        <v>1.3736263736263737E-3</v>
      </c>
      <c r="D26">
        <v>0.2620879120879121</v>
      </c>
      <c r="E26">
        <v>6.5934065934065934E-3</v>
      </c>
      <c r="F26">
        <v>0.31703296703296702</v>
      </c>
      <c r="G26">
        <v>1.1538461538461539E-2</v>
      </c>
      <c r="H26">
        <v>1.6483516483516484E-3</v>
      </c>
      <c r="I26">
        <v>1.0989010989010989E-3</v>
      </c>
      <c r="J26">
        <v>3.8461538461538464E-3</v>
      </c>
      <c r="K26">
        <v>5.4945054945054945E-4</v>
      </c>
      <c r="L26">
        <v>0.39423076923076922</v>
      </c>
      <c r="M26">
        <v>3640</v>
      </c>
      <c r="N26">
        <v>0.3934370643653548</v>
      </c>
      <c r="O26">
        <v>1.0257099024116093E-3</v>
      </c>
      <c r="P26">
        <v>0.2585645934040558</v>
      </c>
      <c r="Q26">
        <v>6.7727057946917408E-3</v>
      </c>
      <c r="R26">
        <v>0.32112784790423016</v>
      </c>
      <c r="S26">
        <v>1.1728926250525479E-2</v>
      </c>
      <c r="T26">
        <v>2.0371282946294142E-3</v>
      </c>
      <c r="U26">
        <v>1.1863252689057054E-3</v>
      </c>
      <c r="V26">
        <v>3.4302724784046742E-3</v>
      </c>
      <c r="W26">
        <v>6.8942633679072794E-4</v>
      </c>
      <c r="X26">
        <v>0.3934370643653548</v>
      </c>
      <c r="Y26">
        <v>5027.3528886168342</v>
      </c>
      <c r="Z26">
        <v>0.3931824553267082</v>
      </c>
      <c r="AA26">
        <v>1.1383876547348265E-3</v>
      </c>
      <c r="AB26">
        <v>0.25922033618135004</v>
      </c>
      <c r="AC26">
        <v>6.9912900802594127E-3</v>
      </c>
      <c r="AD26">
        <v>0.32109795463372509</v>
      </c>
      <c r="AE26">
        <v>1.1167103452132465E-2</v>
      </c>
      <c r="AF26">
        <v>1.7254905387377732E-3</v>
      </c>
      <c r="AG26">
        <v>1.0962766428167434E-3</v>
      </c>
      <c r="AH26">
        <v>3.8300505154702934E-3</v>
      </c>
      <c r="AI26">
        <v>5.506549740651762E-4</v>
      </c>
      <c r="AJ26">
        <v>0.3931824553267082</v>
      </c>
      <c r="AK26">
        <v>5027.3528886168342</v>
      </c>
    </row>
    <row r="27" spans="1:37" x14ac:dyDescent="0.3">
      <c r="A27" t="s">
        <v>89</v>
      </c>
      <c r="B27">
        <v>0.43274111675126903</v>
      </c>
      <c r="C27">
        <v>1.9035532994923859E-3</v>
      </c>
      <c r="D27">
        <v>0.39340101522842641</v>
      </c>
      <c r="E27">
        <v>3.8071065989847717E-3</v>
      </c>
      <c r="F27">
        <v>0.15228426395939088</v>
      </c>
      <c r="G27">
        <v>1.9035532994923859E-3</v>
      </c>
      <c r="H27">
        <v>4.4416243654822338E-3</v>
      </c>
      <c r="I27">
        <v>2.5380710659898475E-3</v>
      </c>
      <c r="J27">
        <v>6.9796954314720813E-3</v>
      </c>
      <c r="K27">
        <v>0</v>
      </c>
      <c r="L27">
        <v>0.43274111675126903</v>
      </c>
      <c r="M27">
        <v>1576</v>
      </c>
      <c r="N27">
        <v>0.42607763658829817</v>
      </c>
      <c r="O27">
        <v>1.8962479962596848E-3</v>
      </c>
      <c r="P27">
        <v>0.39463248063051032</v>
      </c>
      <c r="Q27">
        <v>3.9980880977825281E-3</v>
      </c>
      <c r="R27">
        <v>0.15725082654288006</v>
      </c>
      <c r="S27">
        <v>2.307432206786001E-3</v>
      </c>
      <c r="T27">
        <v>4.3560479561848787E-3</v>
      </c>
      <c r="U27">
        <v>2.8709841704515101E-3</v>
      </c>
      <c r="V27">
        <v>6.1990716003205984E-3</v>
      </c>
      <c r="W27">
        <v>4.1118421052631582E-4</v>
      </c>
      <c r="X27">
        <v>0.42607763658829817</v>
      </c>
      <c r="Y27">
        <v>1774.4592592592592</v>
      </c>
      <c r="Z27">
        <v>0.42766832191696097</v>
      </c>
      <c r="AA27">
        <v>1.6690260090440427E-3</v>
      </c>
      <c r="AB27">
        <v>0.39521479446819247</v>
      </c>
      <c r="AC27">
        <v>4.0614316477177144E-3</v>
      </c>
      <c r="AD27">
        <v>0.15504681269233433</v>
      </c>
      <c r="AE27">
        <v>2.3391039817535941E-3</v>
      </c>
      <c r="AF27">
        <v>4.4903573089520189E-3</v>
      </c>
      <c r="AG27">
        <v>2.8959536195960855E-3</v>
      </c>
      <c r="AH27">
        <v>6.2547928973590199E-3</v>
      </c>
      <c r="AI27">
        <v>3.5940545808966861E-4</v>
      </c>
      <c r="AJ27">
        <v>0.42766832191696097</v>
      </c>
      <c r="AK27">
        <v>1774.4592592592594</v>
      </c>
    </row>
    <row r="28" spans="1:37" x14ac:dyDescent="0.3">
      <c r="A28" t="s">
        <v>92</v>
      </c>
      <c r="B28">
        <v>0.44260700389105057</v>
      </c>
      <c r="C28">
        <v>9.727626459143969E-4</v>
      </c>
      <c r="D28">
        <v>0.21108949416342412</v>
      </c>
      <c r="E28">
        <v>4.8638132295719845E-3</v>
      </c>
      <c r="F28">
        <v>0.33268482490272372</v>
      </c>
      <c r="G28">
        <v>4.8638132295719845E-3</v>
      </c>
      <c r="H28">
        <v>0</v>
      </c>
      <c r="I28">
        <v>9.727626459143969E-4</v>
      </c>
      <c r="J28">
        <v>1.9455252918287938E-3</v>
      </c>
      <c r="K28">
        <v>0</v>
      </c>
      <c r="L28">
        <v>0.44260700389105057</v>
      </c>
      <c r="M28">
        <v>1028</v>
      </c>
      <c r="N28">
        <v>0.41991412367179271</v>
      </c>
      <c r="O28">
        <v>1.3804433246983163E-3</v>
      </c>
      <c r="P28">
        <v>0.24151759542248322</v>
      </c>
      <c r="Q28">
        <v>4.6998588051213258E-3</v>
      </c>
      <c r="R28">
        <v>0.32559004689525017</v>
      </c>
      <c r="S28">
        <v>3.9225560456965305E-3</v>
      </c>
      <c r="T28">
        <v>1.2955045990413266E-4</v>
      </c>
      <c r="U28">
        <v>9.9179194498591819E-4</v>
      </c>
      <c r="V28">
        <v>1.7244829701635713E-3</v>
      </c>
      <c r="W28">
        <v>1.2955045990413266E-4</v>
      </c>
      <c r="X28">
        <v>0.41991412367179271</v>
      </c>
      <c r="Y28">
        <v>1364.8317853457172</v>
      </c>
      <c r="Z28">
        <v>0.43372323819475567</v>
      </c>
      <c r="AA28">
        <v>1.5356186172213097E-3</v>
      </c>
      <c r="AB28">
        <v>0.21177307672430112</v>
      </c>
      <c r="AC28">
        <v>4.4994274932781625E-3</v>
      </c>
      <c r="AD28">
        <v>0.34156030150870492</v>
      </c>
      <c r="AE28">
        <v>4.2315027031358697E-3</v>
      </c>
      <c r="AF28">
        <v>-1.2513852473711884E-4</v>
      </c>
      <c r="AG28">
        <v>1.0620709092951613E-3</v>
      </c>
      <c r="AH28">
        <v>1.9499372269958075E-3</v>
      </c>
      <c r="AI28">
        <v>-2.1003485295086939E-4</v>
      </c>
      <c r="AJ28">
        <v>0.43372323819475567</v>
      </c>
      <c r="AK28">
        <v>1364.8317853457172</v>
      </c>
    </row>
    <row r="29" spans="1:37" x14ac:dyDescent="0.3">
      <c r="A29" t="s">
        <v>94</v>
      </c>
      <c r="B29">
        <v>0.4</v>
      </c>
      <c r="C29">
        <v>4.2553191489361703E-3</v>
      </c>
      <c r="D29">
        <v>0.34893617021276596</v>
      </c>
      <c r="E29">
        <v>0</v>
      </c>
      <c r="F29">
        <v>0.24255319148936169</v>
      </c>
      <c r="G29">
        <v>0</v>
      </c>
      <c r="H29">
        <v>0</v>
      </c>
      <c r="I29">
        <v>4.2553191489361703E-3</v>
      </c>
      <c r="J29">
        <v>0</v>
      </c>
      <c r="K29">
        <v>0</v>
      </c>
      <c r="L29">
        <v>0.4</v>
      </c>
      <c r="M29">
        <v>235</v>
      </c>
      <c r="N29">
        <v>0.38157436433298497</v>
      </c>
      <c r="O29">
        <v>4.8541171065015522E-3</v>
      </c>
      <c r="P29">
        <v>0.34387528995012484</v>
      </c>
      <c r="Q29">
        <v>1.3932427725531172E-3</v>
      </c>
      <c r="R29">
        <v>0.26327471338476471</v>
      </c>
      <c r="S29">
        <v>1.0449320794148379E-3</v>
      </c>
      <c r="T29">
        <v>0</v>
      </c>
      <c r="U29">
        <v>3.2867189873792952E-3</v>
      </c>
      <c r="V29">
        <v>3.4831069313827931E-4</v>
      </c>
      <c r="W29">
        <v>3.4831069313827931E-4</v>
      </c>
      <c r="X29">
        <v>0.38157436433298497</v>
      </c>
      <c r="Y29">
        <v>321.27857142857147</v>
      </c>
      <c r="Z29">
        <v>0.40376150669254124</v>
      </c>
      <c r="AA29">
        <v>5.2295939163143866E-3</v>
      </c>
      <c r="AB29">
        <v>0.33617257365606595</v>
      </c>
      <c r="AC29">
        <v>5.0505050505050315E-5</v>
      </c>
      <c r="AD29">
        <v>0.25225936654036435</v>
      </c>
      <c r="AE29">
        <v>-1.0598596805493365E-4</v>
      </c>
      <c r="AF29">
        <v>-5.1151913220878742E-4</v>
      </c>
      <c r="AG29">
        <v>3.8540154717704241E-3</v>
      </c>
      <c r="AH29">
        <v>-8.6654724585759086E-4</v>
      </c>
      <c r="AI29">
        <v>1.5649101855998409E-4</v>
      </c>
      <c r="AJ29">
        <v>0.40376150669254124</v>
      </c>
      <c r="AK29">
        <v>321.27857142857141</v>
      </c>
    </row>
    <row r="30" spans="1:37" x14ac:dyDescent="0.3">
      <c r="A30" t="s">
        <v>96</v>
      </c>
      <c r="B30">
        <v>0.36217948717948717</v>
      </c>
      <c r="C30">
        <v>1.3736263736263737E-3</v>
      </c>
      <c r="D30">
        <v>0.38003663003663002</v>
      </c>
      <c r="E30">
        <v>1.3736263736263737E-3</v>
      </c>
      <c r="F30">
        <v>0.23809523809523808</v>
      </c>
      <c r="G30">
        <v>6.41025641025641E-3</v>
      </c>
      <c r="H30">
        <v>9.1575091575091575E-4</v>
      </c>
      <c r="I30">
        <v>5.036630036630037E-3</v>
      </c>
      <c r="J30">
        <v>3.205128205128205E-3</v>
      </c>
      <c r="K30">
        <v>1.3736263736263737E-3</v>
      </c>
      <c r="L30">
        <v>2.38003663003663</v>
      </c>
      <c r="M30">
        <v>2184</v>
      </c>
      <c r="N30">
        <v>0.37028699827260186</v>
      </c>
      <c r="O30">
        <v>1.212011168289049E-3</v>
      </c>
      <c r="P30">
        <v>0.35675034835225228</v>
      </c>
      <c r="Q30">
        <v>3.4672009726707774E-3</v>
      </c>
      <c r="R30">
        <v>0.25261773129415693</v>
      </c>
      <c r="S30">
        <v>6.4099030127658498E-3</v>
      </c>
      <c r="T30">
        <v>1.0289797228601406E-3</v>
      </c>
      <c r="U30">
        <v>3.8416677193230235E-3</v>
      </c>
      <c r="V30">
        <v>3.0671376848182635E-3</v>
      </c>
      <c r="W30">
        <v>1.3180218002618656E-3</v>
      </c>
      <c r="X30">
        <v>0.37028699827260186</v>
      </c>
      <c r="Y30">
        <v>2911.5461634072685</v>
      </c>
      <c r="Z30">
        <v>0.3566112385221869</v>
      </c>
      <c r="AA30">
        <v>1.2666830519720321E-3</v>
      </c>
      <c r="AB30">
        <v>0.37148116555628435</v>
      </c>
      <c r="AC30">
        <v>2.6606319198029002E-3</v>
      </c>
      <c r="AD30">
        <v>0.25219229378828395</v>
      </c>
      <c r="AE30">
        <v>6.105250182794902E-3</v>
      </c>
      <c r="AF30">
        <v>7.4925619347167554E-4</v>
      </c>
      <c r="AG30">
        <v>4.710469384280388E-3</v>
      </c>
      <c r="AH30">
        <v>2.8489172350833819E-3</v>
      </c>
      <c r="AI30">
        <v>1.3740941658395057E-3</v>
      </c>
      <c r="AJ30">
        <v>2.3714811655562844</v>
      </c>
      <c r="AK30">
        <v>2911.5461634072685</v>
      </c>
    </row>
    <row r="31" spans="1:37" x14ac:dyDescent="0.3">
      <c r="A31" t="s">
        <v>102</v>
      </c>
      <c r="B31">
        <v>0.3989165752602496</v>
      </c>
      <c r="C31">
        <v>1.2727912415405947E-3</v>
      </c>
      <c r="D31">
        <v>0.31029719158095159</v>
      </c>
      <c r="E31">
        <v>5.4895589726608584E-3</v>
      </c>
      <c r="F31">
        <v>0.27180819139468948</v>
      </c>
      <c r="G31">
        <v>5.5102547652062335E-3</v>
      </c>
      <c r="H31">
        <v>1.8160557958567024E-3</v>
      </c>
      <c r="I31">
        <v>1.9350566029926117E-3</v>
      </c>
      <c r="J31">
        <v>1.5935760259939153E-3</v>
      </c>
      <c r="K31">
        <v>1.3607483598584407E-3</v>
      </c>
      <c r="L31">
        <v>0.3989165752602496</v>
      </c>
      <c r="M31">
        <v>193276</v>
      </c>
      <c r="N31">
        <v>0.39455519098619463</v>
      </c>
      <c r="O31">
        <v>1.2768525970407972E-3</v>
      </c>
      <c r="P31">
        <v>0.30285395901690082</v>
      </c>
      <c r="Q31">
        <v>5.3318269052188474E-3</v>
      </c>
      <c r="R31">
        <v>0.28428542685569247</v>
      </c>
      <c r="S31">
        <v>5.3356961555129064E-3</v>
      </c>
      <c r="T31">
        <v>1.6753853773292888E-3</v>
      </c>
      <c r="U31">
        <v>1.8146783879155574E-3</v>
      </c>
      <c r="V31">
        <v>1.4587073608617598E-3</v>
      </c>
      <c r="W31">
        <v>1.4122763573330033E-3</v>
      </c>
      <c r="X31">
        <v>0.39455519098619463</v>
      </c>
      <c r="Y31">
        <v>258447.99999999997</v>
      </c>
      <c r="Z31">
        <v>0.39455519098619468</v>
      </c>
      <c r="AA31">
        <v>1.2768525970407976E-3</v>
      </c>
      <c r="AB31">
        <v>0.30285395901690088</v>
      </c>
      <c r="AC31">
        <v>5.3318269052188456E-3</v>
      </c>
      <c r="AD31">
        <v>0.28428542685569247</v>
      </c>
      <c r="AE31">
        <v>5.3356961555129081E-3</v>
      </c>
      <c r="AF31">
        <v>1.6753853773292888E-3</v>
      </c>
      <c r="AG31">
        <v>1.8146783879155574E-3</v>
      </c>
      <c r="AH31">
        <v>1.4587073608617594E-3</v>
      </c>
      <c r="AI31">
        <v>1.4122763573330033E-3</v>
      </c>
      <c r="AJ31">
        <v>0.39455519098619468</v>
      </c>
      <c r="AK31">
        <v>258447.99999999997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8B7D-7C8A-4283-9AB1-F6EA41CF02D1}">
  <dimension ref="A1:AG31"/>
  <sheetViews>
    <sheetView workbookViewId="0"/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100</v>
      </c>
      <c r="Y1" t="s">
        <v>101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</row>
    <row r="2" spans="1:33" x14ac:dyDescent="0.3">
      <c r="A2" t="s">
        <v>30</v>
      </c>
      <c r="B2" t="s">
        <v>31</v>
      </c>
      <c r="C2" t="s">
        <v>31</v>
      </c>
      <c r="D2">
        <v>366</v>
      </c>
      <c r="E2">
        <v>0.42896174863387976</v>
      </c>
      <c r="F2">
        <v>5.4644808743169399E-3</v>
      </c>
      <c r="G2">
        <v>0.47814207650273222</v>
      </c>
      <c r="H2">
        <v>2.7322404371584699E-3</v>
      </c>
      <c r="I2">
        <v>7.3770491803278687E-2</v>
      </c>
      <c r="J2">
        <v>5.4644808743169399E-3</v>
      </c>
      <c r="K2">
        <v>0</v>
      </c>
      <c r="L2">
        <v>5.4644808743169399E-3</v>
      </c>
      <c r="M2">
        <v>2.4781420765027322</v>
      </c>
      <c r="N2">
        <v>532.86337209302326</v>
      </c>
      <c r="O2">
        <v>0.45436840238946019</v>
      </c>
      <c r="P2">
        <v>1.0741660074738823E-2</v>
      </c>
      <c r="Q2">
        <v>0.44022803524181009</v>
      </c>
      <c r="R2">
        <v>3.8733258776356347E-3</v>
      </c>
      <c r="S2">
        <v>7.8623059927443339E-2</v>
      </c>
      <c r="T2">
        <v>4.751643435803715E-3</v>
      </c>
      <c r="U2">
        <v>2.6622296173044926E-3</v>
      </c>
      <c r="V2">
        <v>4.751643435803715E-3</v>
      </c>
      <c r="W2">
        <v>0.45436840238946019</v>
      </c>
      <c r="X2">
        <v>532.86337209302326</v>
      </c>
      <c r="Y2">
        <v>0.4673215881777924</v>
      </c>
      <c r="Z2">
        <v>8.6598980730425781E-3</v>
      </c>
      <c r="AA2">
        <v>0.44976882262353862</v>
      </c>
      <c r="AB2">
        <v>2.9083035877214853E-3</v>
      </c>
      <c r="AC2">
        <v>5.8636154974479139E-2</v>
      </c>
      <c r="AD2">
        <v>5.400795027730501E-3</v>
      </c>
      <c r="AE2">
        <v>1.1450553986250306E-3</v>
      </c>
      <c r="AF2">
        <v>6.1593821370702325E-3</v>
      </c>
      <c r="AG2">
        <v>0.4673215881777924</v>
      </c>
    </row>
    <row r="3" spans="1:33" x14ac:dyDescent="0.3">
      <c r="A3" t="s">
        <v>32</v>
      </c>
      <c r="B3" t="s">
        <v>33</v>
      </c>
      <c r="C3" t="s">
        <v>33</v>
      </c>
      <c r="D3">
        <v>933</v>
      </c>
      <c r="E3">
        <v>0.35048231511254019</v>
      </c>
      <c r="F3">
        <v>1.607717041800643E-2</v>
      </c>
      <c r="G3">
        <v>0.46838156484458737</v>
      </c>
      <c r="H3">
        <v>1.0718113612004287E-2</v>
      </c>
      <c r="I3">
        <v>0.14576634512325831</v>
      </c>
      <c r="J3">
        <v>3.2154340836012861E-3</v>
      </c>
      <c r="K3">
        <v>5.3590568060021436E-3</v>
      </c>
      <c r="L3">
        <v>0</v>
      </c>
      <c r="M3">
        <v>2.4683815648445875</v>
      </c>
      <c r="N3">
        <v>1358.3648255813953</v>
      </c>
      <c r="O3">
        <v>0.4004643921438546</v>
      </c>
      <c r="P3">
        <v>1.8031041511735534E-2</v>
      </c>
      <c r="Q3">
        <v>0.4335239766519895</v>
      </c>
      <c r="R3">
        <v>9.3584647238525286E-3</v>
      </c>
      <c r="S3">
        <v>0.12807378912958575</v>
      </c>
      <c r="T3">
        <v>3.2068738597514326E-3</v>
      </c>
      <c r="U3">
        <v>6.3431258727415724E-3</v>
      </c>
      <c r="V3">
        <v>9.9833610648918472E-4</v>
      </c>
      <c r="W3">
        <v>2.4335239766519896</v>
      </c>
      <c r="X3">
        <v>1358.3648255813953</v>
      </c>
      <c r="Y3">
        <v>0.38884215465645278</v>
      </c>
      <c r="Z3">
        <v>1.9272587616732069E-2</v>
      </c>
      <c r="AA3">
        <v>0.44000831096539378</v>
      </c>
      <c r="AB3">
        <v>1.0894176762567303E-2</v>
      </c>
      <c r="AC3">
        <v>0.13063200829445876</v>
      </c>
      <c r="AD3">
        <v>3.1517482370148476E-3</v>
      </c>
      <c r="AE3">
        <v>6.5041122046271748E-3</v>
      </c>
      <c r="AF3">
        <v>6.9490126275329237E-4</v>
      </c>
      <c r="AG3">
        <v>2.4400083109653936</v>
      </c>
    </row>
    <row r="4" spans="1:33" x14ac:dyDescent="0.3">
      <c r="A4" t="s">
        <v>34</v>
      </c>
      <c r="B4" t="s">
        <v>35</v>
      </c>
      <c r="C4" t="s">
        <v>35</v>
      </c>
      <c r="D4">
        <v>77228</v>
      </c>
      <c r="E4">
        <v>0.52120992386181175</v>
      </c>
      <c r="F4">
        <v>2.7541824208836174E-2</v>
      </c>
      <c r="G4">
        <v>0.33763660848396954</v>
      </c>
      <c r="H4">
        <v>7.367794064329E-3</v>
      </c>
      <c r="I4">
        <v>9.8617081887398358E-2</v>
      </c>
      <c r="J4">
        <v>2.3178121924690527E-3</v>
      </c>
      <c r="K4">
        <v>2.8746050655202777E-3</v>
      </c>
      <c r="L4">
        <v>2.4343502356658207E-3</v>
      </c>
      <c r="M4">
        <v>0.52120992386181175</v>
      </c>
      <c r="N4">
        <v>97813.058119658119</v>
      </c>
      <c r="O4">
        <v>0.52788150443409065</v>
      </c>
      <c r="P4">
        <v>2.7044350203778742E-2</v>
      </c>
      <c r="Q4">
        <v>0.33365239070468961</v>
      </c>
      <c r="R4">
        <v>7.5841690617960414E-3</v>
      </c>
      <c r="S4">
        <v>9.6064114208860907E-2</v>
      </c>
      <c r="T4">
        <v>2.3815183189408282E-3</v>
      </c>
      <c r="U4">
        <v>2.8021707342345478E-3</v>
      </c>
      <c r="V4">
        <v>2.5897823336086829E-3</v>
      </c>
      <c r="W4">
        <v>0.52788150443409065</v>
      </c>
      <c r="X4">
        <v>97813.058119658119</v>
      </c>
      <c r="Y4">
        <v>0.52780366304711956</v>
      </c>
      <c r="Z4">
        <v>2.7049946727389224E-2</v>
      </c>
      <c r="AA4">
        <v>0.33374963137373165</v>
      </c>
      <c r="AB4">
        <v>7.5920924707973958E-3</v>
      </c>
      <c r="AC4">
        <v>9.6020481893851817E-2</v>
      </c>
      <c r="AD4">
        <v>2.3869562886664739E-3</v>
      </c>
      <c r="AE4">
        <v>2.806091728953985E-3</v>
      </c>
      <c r="AF4">
        <v>2.5911364694899308E-3</v>
      </c>
      <c r="AG4">
        <v>0.52780366304711956</v>
      </c>
    </row>
    <row r="5" spans="1:33" x14ac:dyDescent="0.3">
      <c r="A5" t="s">
        <v>36</v>
      </c>
      <c r="B5" t="s">
        <v>37</v>
      </c>
      <c r="C5" t="s">
        <v>37</v>
      </c>
      <c r="D5">
        <v>4142</v>
      </c>
      <c r="E5">
        <v>0.30154514727184933</v>
      </c>
      <c r="F5">
        <v>1.5451472718493481E-2</v>
      </c>
      <c r="G5">
        <v>0.58305166586190249</v>
      </c>
      <c r="H5">
        <v>7.9671656204732006E-3</v>
      </c>
      <c r="I5">
        <v>7.0497344278126511E-2</v>
      </c>
      <c r="J5">
        <v>9.1743119266055051E-3</v>
      </c>
      <c r="K5">
        <v>8.9328826653790432E-3</v>
      </c>
      <c r="L5">
        <v>3.3800096571704489E-3</v>
      </c>
      <c r="M5">
        <v>2.5830516658619027</v>
      </c>
      <c r="N5">
        <v>4827.3451444733319</v>
      </c>
      <c r="O5">
        <v>0.30958121996794841</v>
      </c>
      <c r="P5">
        <v>1.7222777557731661E-2</v>
      </c>
      <c r="Q5">
        <v>0.57066697491389851</v>
      </c>
      <c r="R5">
        <v>8.5730026907733618E-3</v>
      </c>
      <c r="S5">
        <v>7.3315884033734721E-2</v>
      </c>
      <c r="T5">
        <v>8.4549961603254346E-3</v>
      </c>
      <c r="U5">
        <v>8.8220480261086698E-3</v>
      </c>
      <c r="V5">
        <v>3.3630966494793118E-3</v>
      </c>
      <c r="W5">
        <v>2.5706669749138986</v>
      </c>
      <c r="X5">
        <v>4827.3451444733319</v>
      </c>
      <c r="Y5">
        <v>0.30440330107644703</v>
      </c>
      <c r="Z5">
        <v>1.6753062795368073E-2</v>
      </c>
      <c r="AA5">
        <v>0.57752969466883997</v>
      </c>
      <c r="AB5">
        <v>8.449922633612484E-3</v>
      </c>
      <c r="AC5">
        <v>7.147432007887522E-2</v>
      </c>
      <c r="AD5">
        <v>8.756086836913474E-3</v>
      </c>
      <c r="AE5">
        <v>9.1759705572954358E-3</v>
      </c>
      <c r="AF5">
        <v>3.4576413526482505E-3</v>
      </c>
      <c r="AG5">
        <v>2.57752969466884</v>
      </c>
    </row>
    <row r="6" spans="1:33" x14ac:dyDescent="0.3">
      <c r="A6" t="s">
        <v>38</v>
      </c>
      <c r="B6" t="s">
        <v>39</v>
      </c>
      <c r="C6" t="s">
        <v>39</v>
      </c>
      <c r="D6">
        <v>396</v>
      </c>
      <c r="E6">
        <v>0.42676767676767674</v>
      </c>
      <c r="F6">
        <v>1.2626262626262626E-2</v>
      </c>
      <c r="G6">
        <v>0.34595959595959597</v>
      </c>
      <c r="H6">
        <v>2.5252525252525255E-3</v>
      </c>
      <c r="I6">
        <v>0.20454545454545456</v>
      </c>
      <c r="J6">
        <v>0</v>
      </c>
      <c r="K6">
        <v>7.575757575757576E-3</v>
      </c>
      <c r="L6">
        <v>0</v>
      </c>
      <c r="M6">
        <v>0.42676767676767674</v>
      </c>
      <c r="N6">
        <v>576.54069767441865</v>
      </c>
      <c r="O6">
        <v>0.45286139262844749</v>
      </c>
      <c r="P6">
        <v>1.5660767407855592E-2</v>
      </c>
      <c r="Q6">
        <v>0.34943780567740634</v>
      </c>
      <c r="R6">
        <v>3.7311551454646298E-3</v>
      </c>
      <c r="S6">
        <v>0.16844652851308425</v>
      </c>
      <c r="T6">
        <v>9.9833610648918472E-4</v>
      </c>
      <c r="U6">
        <v>7.8656784147632733E-3</v>
      </c>
      <c r="V6">
        <v>9.9833610648918472E-4</v>
      </c>
      <c r="W6">
        <v>0.45286139262844749</v>
      </c>
      <c r="X6">
        <v>576.54069767441865</v>
      </c>
      <c r="Y6">
        <v>0.46512751631158933</v>
      </c>
      <c r="Z6">
        <v>1.5821679824988263E-2</v>
      </c>
      <c r="AA6">
        <v>0.31758634208040237</v>
      </c>
      <c r="AB6">
        <v>2.70131567581554E-3</v>
      </c>
      <c r="AC6">
        <v>0.189411117716655</v>
      </c>
      <c r="AD6">
        <v>-6.3685846586438496E-5</v>
      </c>
      <c r="AE6">
        <v>8.7208129743826055E-3</v>
      </c>
      <c r="AF6">
        <v>6.9490126275329226E-4</v>
      </c>
      <c r="AG6">
        <v>0.46512751631158933</v>
      </c>
    </row>
    <row r="7" spans="1:33" x14ac:dyDescent="0.3">
      <c r="A7" t="s">
        <v>40</v>
      </c>
      <c r="B7" t="s">
        <v>41</v>
      </c>
      <c r="C7" t="s">
        <v>41</v>
      </c>
      <c r="D7">
        <v>816</v>
      </c>
      <c r="E7">
        <v>0.42769607843137253</v>
      </c>
      <c r="F7">
        <v>5.1470588235294115E-2</v>
      </c>
      <c r="G7">
        <v>0.34558823529411764</v>
      </c>
      <c r="H7">
        <v>6.1274509803921568E-3</v>
      </c>
      <c r="I7">
        <v>0.15563725490196079</v>
      </c>
      <c r="J7">
        <v>4.9019607843137254E-3</v>
      </c>
      <c r="K7">
        <v>6.1274509803921568E-3</v>
      </c>
      <c r="L7">
        <v>2.4509803921568627E-3</v>
      </c>
      <c r="M7">
        <v>0.42769607843137253</v>
      </c>
      <c r="N7">
        <v>1163.3161503901633</v>
      </c>
      <c r="O7">
        <v>0.48809532520920124</v>
      </c>
      <c r="P7">
        <v>4.1245499692661933E-2</v>
      </c>
      <c r="Q7">
        <v>0.31091269647683251</v>
      </c>
      <c r="R7">
        <v>6.2884375843553541E-3</v>
      </c>
      <c r="S7">
        <v>0.14151433919064391</v>
      </c>
      <c r="T7">
        <v>4.4336361182389684E-3</v>
      </c>
      <c r="U7">
        <v>5.2932476689464963E-3</v>
      </c>
      <c r="V7">
        <v>2.2168180591194842E-3</v>
      </c>
      <c r="W7">
        <v>0.48809532520920124</v>
      </c>
      <c r="X7">
        <v>1163.3161503901633</v>
      </c>
      <c r="Y7">
        <v>0.43625744147523382</v>
      </c>
      <c r="Z7">
        <v>5.0470417271597359E-2</v>
      </c>
      <c r="AA7">
        <v>0.34525787805215774</v>
      </c>
      <c r="AB7">
        <v>5.8587096979620511E-3</v>
      </c>
      <c r="AC7">
        <v>0.14992885590148067</v>
      </c>
      <c r="AD7">
        <v>5.120577817043644E-3</v>
      </c>
      <c r="AE7">
        <v>5.3577025260761538E-3</v>
      </c>
      <c r="AF7">
        <v>1.748417258448387E-3</v>
      </c>
      <c r="AG7">
        <v>0.43625744147523382</v>
      </c>
    </row>
    <row r="8" spans="1:33" x14ac:dyDescent="0.3">
      <c r="A8" t="s">
        <v>42</v>
      </c>
      <c r="B8" t="s">
        <v>43</v>
      </c>
      <c r="C8" t="s">
        <v>43</v>
      </c>
      <c r="D8">
        <v>1204</v>
      </c>
      <c r="E8">
        <v>0.39285714285714285</v>
      </c>
      <c r="F8">
        <v>2.9900332225913623E-2</v>
      </c>
      <c r="G8">
        <v>0.46096345514950166</v>
      </c>
      <c r="H8">
        <v>5.8139534883720929E-3</v>
      </c>
      <c r="I8">
        <v>9.3853820598006649E-2</v>
      </c>
      <c r="J8">
        <v>7.4750830564784057E-3</v>
      </c>
      <c r="K8">
        <v>5.8139534883720929E-3</v>
      </c>
      <c r="L8">
        <v>3.3222591362126247E-3</v>
      </c>
      <c r="M8">
        <v>2.4609634551495017</v>
      </c>
      <c r="N8">
        <v>1394.9676208352885</v>
      </c>
      <c r="O8">
        <v>0.38180582074871267</v>
      </c>
      <c r="P8">
        <v>2.9654762241159149E-2</v>
      </c>
      <c r="Q8">
        <v>0.47238279583782428</v>
      </c>
      <c r="R8">
        <v>6.2331044486516538E-3</v>
      </c>
      <c r="S8">
        <v>9.356115499973762E-2</v>
      </c>
      <c r="T8">
        <v>7.059296068592744E-3</v>
      </c>
      <c r="U8">
        <v>6.030593310539057E-3</v>
      </c>
      <c r="V8">
        <v>3.2724723447829502E-3</v>
      </c>
      <c r="W8">
        <v>2.4723827958378242</v>
      </c>
      <c r="X8">
        <v>1394.9676208352885</v>
      </c>
      <c r="Y8">
        <v>0.39039346324401802</v>
      </c>
      <c r="Z8">
        <v>3.1114163651118784E-2</v>
      </c>
      <c r="AA8">
        <v>0.46083953467831501</v>
      </c>
      <c r="AB8">
        <v>6.065405610120536E-3</v>
      </c>
      <c r="AC8">
        <v>9.5424303502018276E-2</v>
      </c>
      <c r="AD8">
        <v>6.9262788225036322E-3</v>
      </c>
      <c r="AE8">
        <v>5.8307739817770338E-3</v>
      </c>
      <c r="AF8">
        <v>3.4060765101287722E-3</v>
      </c>
      <c r="AG8">
        <v>2.460839534678315</v>
      </c>
    </row>
    <row r="9" spans="1:33" x14ac:dyDescent="0.3">
      <c r="A9" t="s">
        <v>44</v>
      </c>
      <c r="B9" t="s">
        <v>45</v>
      </c>
      <c r="C9" t="s">
        <v>46</v>
      </c>
      <c r="D9">
        <v>27306</v>
      </c>
      <c r="E9">
        <v>0.51988573939793448</v>
      </c>
      <c r="F9">
        <v>3.6036036036036036E-2</v>
      </c>
      <c r="G9">
        <v>0.3048780487804878</v>
      </c>
      <c r="H9">
        <v>1.3843111404087014E-2</v>
      </c>
      <c r="I9">
        <v>0.11426060206548011</v>
      </c>
      <c r="J9">
        <v>3.2227349300520034E-3</v>
      </c>
      <c r="K9">
        <v>4.6143704680290049E-3</v>
      </c>
      <c r="L9">
        <v>3.2593569178935031E-3</v>
      </c>
      <c r="M9">
        <v>0.51988573939793448</v>
      </c>
      <c r="N9">
        <v>35345.683849609835</v>
      </c>
      <c r="O9">
        <v>0.52204933716278579</v>
      </c>
      <c r="P9">
        <v>3.465821878815159E-2</v>
      </c>
      <c r="Q9">
        <v>0.30762766636773309</v>
      </c>
      <c r="R9">
        <v>1.3175146390682702E-2</v>
      </c>
      <c r="S9">
        <v>0.1116508058098102</v>
      </c>
      <c r="T9">
        <v>3.4188694725178835E-3</v>
      </c>
      <c r="U9">
        <v>4.2676293982741691E-3</v>
      </c>
      <c r="V9">
        <v>3.1523266100446277E-3</v>
      </c>
      <c r="W9">
        <v>0.52204933716278579</v>
      </c>
      <c r="X9">
        <v>35345.683849609835</v>
      </c>
      <c r="Y9">
        <v>0.5237554534627662</v>
      </c>
      <c r="Z9">
        <v>3.4354603341036336E-2</v>
      </c>
      <c r="AA9">
        <v>0.30649727928611209</v>
      </c>
      <c r="AB9">
        <v>1.3189289825921964E-2</v>
      </c>
      <c r="AC9">
        <v>0.11137386271177611</v>
      </c>
      <c r="AD9">
        <v>3.3962604779940796E-3</v>
      </c>
      <c r="AE9">
        <v>4.2655080253623011E-3</v>
      </c>
      <c r="AF9">
        <v>3.1677428690310102E-3</v>
      </c>
      <c r="AG9">
        <v>0.5237554534627662</v>
      </c>
    </row>
    <row r="10" spans="1:33" x14ac:dyDescent="0.3">
      <c r="A10" t="s">
        <v>47</v>
      </c>
      <c r="B10" t="s">
        <v>48</v>
      </c>
      <c r="C10" t="s">
        <v>48</v>
      </c>
      <c r="D10">
        <v>1158</v>
      </c>
      <c r="E10">
        <v>0.44818652849740931</v>
      </c>
      <c r="F10">
        <v>7.599309153713299E-2</v>
      </c>
      <c r="G10">
        <v>0.34369602763385149</v>
      </c>
      <c r="H10">
        <v>8.6355785837651123E-3</v>
      </c>
      <c r="I10">
        <v>0.11485319516407599</v>
      </c>
      <c r="J10">
        <v>8.6355785837651119E-4</v>
      </c>
      <c r="K10">
        <v>5.1813471502590676E-3</v>
      </c>
      <c r="L10">
        <v>2.5906735751295338E-3</v>
      </c>
      <c r="M10">
        <v>0.44818652849740931</v>
      </c>
      <c r="N10">
        <v>1501.3457330415756</v>
      </c>
      <c r="O10">
        <v>0.4506687654401958</v>
      </c>
      <c r="P10">
        <v>7.1778637691932101E-2</v>
      </c>
      <c r="Q10">
        <v>0.34323896139859933</v>
      </c>
      <c r="R10">
        <v>9.3611129329631317E-3</v>
      </c>
      <c r="S10">
        <v>0.1169416205738105</v>
      </c>
      <c r="T10">
        <v>8.3484547051150299E-4</v>
      </c>
      <c r="U10">
        <v>4.6715200804529847E-3</v>
      </c>
      <c r="V10">
        <v>2.5045364115345095E-3</v>
      </c>
      <c r="W10">
        <v>0.4506687654401958</v>
      </c>
      <c r="X10">
        <v>1501.3457330415756</v>
      </c>
      <c r="Y10">
        <v>0.45598384912635054</v>
      </c>
      <c r="Z10">
        <v>7.8598784508169553E-2</v>
      </c>
      <c r="AA10">
        <v>0.3375187016498612</v>
      </c>
      <c r="AB10">
        <v>9.3843621566907232E-3</v>
      </c>
      <c r="AC10">
        <v>0.11027998333495743</v>
      </c>
      <c r="AD10">
        <v>5.8195614476083744E-4</v>
      </c>
      <c r="AE10">
        <v>5.0557804845156847E-3</v>
      </c>
      <c r="AF10">
        <v>2.5965825946939278E-3</v>
      </c>
      <c r="AG10">
        <v>0.45598384912635054</v>
      </c>
    </row>
    <row r="11" spans="1:33" x14ac:dyDescent="0.3">
      <c r="A11" t="s">
        <v>49</v>
      </c>
      <c r="B11" t="s">
        <v>50</v>
      </c>
      <c r="C11" t="s">
        <v>50</v>
      </c>
      <c r="D11">
        <v>723</v>
      </c>
      <c r="E11">
        <v>0.30428769017980634</v>
      </c>
      <c r="F11">
        <v>6.9156293222683268E-2</v>
      </c>
      <c r="G11">
        <v>0.46749654218533887</v>
      </c>
      <c r="H11">
        <v>1.1065006915629323E-2</v>
      </c>
      <c r="I11">
        <v>0.1396957123098202</v>
      </c>
      <c r="J11">
        <v>0</v>
      </c>
      <c r="K11">
        <v>5.5325034578146614E-3</v>
      </c>
      <c r="L11">
        <v>2.7662517289073307E-3</v>
      </c>
      <c r="M11">
        <v>2.467496542185339</v>
      </c>
      <c r="N11">
        <v>937.36870897155359</v>
      </c>
      <c r="O11">
        <v>0.3396784378264498</v>
      </c>
      <c r="P11">
        <v>6.6505360342221528E-2</v>
      </c>
      <c r="Q11">
        <v>0.43872729076573819</v>
      </c>
      <c r="R11">
        <v>1.1234950481759664E-2</v>
      </c>
      <c r="S11">
        <v>0.13610285320774318</v>
      </c>
      <c r="T11">
        <v>1.687763713080169E-4</v>
      </c>
      <c r="U11">
        <v>4.9423697556477643E-3</v>
      </c>
      <c r="V11">
        <v>2.6399612491318988E-3</v>
      </c>
      <c r="W11">
        <v>2.4387272907657382</v>
      </c>
      <c r="X11">
        <v>937.36870897155359</v>
      </c>
      <c r="Y11">
        <v>0.31208501080874762</v>
      </c>
      <c r="Z11">
        <v>7.1761986193719846E-2</v>
      </c>
      <c r="AA11">
        <v>0.46131921620134864</v>
      </c>
      <c r="AB11">
        <v>1.1813790488554934E-2</v>
      </c>
      <c r="AC11">
        <v>0.13512250048070165</v>
      </c>
      <c r="AD11">
        <v>-2.8160171361567374E-4</v>
      </c>
      <c r="AE11">
        <v>5.4069367920712786E-3</v>
      </c>
      <c r="AF11">
        <v>2.7721607484717252E-3</v>
      </c>
      <c r="AG11">
        <v>2.4613192162013489</v>
      </c>
    </row>
    <row r="12" spans="1:33" x14ac:dyDescent="0.3">
      <c r="A12" t="s">
        <v>51</v>
      </c>
      <c r="B12" t="s">
        <v>52</v>
      </c>
      <c r="C12" t="s">
        <v>52</v>
      </c>
      <c r="D12">
        <v>11957</v>
      </c>
      <c r="E12">
        <v>0.39374425022999082</v>
      </c>
      <c r="F12">
        <v>6.3811992974826467E-2</v>
      </c>
      <c r="G12">
        <v>0.43865518106548468</v>
      </c>
      <c r="H12">
        <v>7.3597056117755289E-3</v>
      </c>
      <c r="I12">
        <v>8.9403696579409553E-2</v>
      </c>
      <c r="J12">
        <v>2.5926235677845612E-3</v>
      </c>
      <c r="K12">
        <v>1.9235594212595132E-3</v>
      </c>
      <c r="L12">
        <v>2.5089905494689304E-3</v>
      </c>
      <c r="M12">
        <v>2.4386551810654846</v>
      </c>
      <c r="N12">
        <v>15278</v>
      </c>
      <c r="O12">
        <v>0.39317973556748265</v>
      </c>
      <c r="P12">
        <v>6.0740934677313785E-2</v>
      </c>
      <c r="Q12">
        <v>0.44253174499280012</v>
      </c>
      <c r="R12">
        <v>7.4617096478596674E-3</v>
      </c>
      <c r="S12">
        <v>8.8231443906270454E-2</v>
      </c>
      <c r="T12">
        <v>2.9454117031025005E-3</v>
      </c>
      <c r="U12">
        <v>2.1599685822751668E-3</v>
      </c>
      <c r="V12">
        <v>2.7490509228956669E-3</v>
      </c>
      <c r="W12">
        <v>2.4425317449928001</v>
      </c>
      <c r="X12">
        <v>15278</v>
      </c>
      <c r="Y12">
        <v>0.39317973556748265</v>
      </c>
      <c r="Z12">
        <v>6.0740934677313785E-2</v>
      </c>
      <c r="AA12">
        <v>0.44253174499280012</v>
      </c>
      <c r="AB12">
        <v>7.4617096478596674E-3</v>
      </c>
      <c r="AC12">
        <v>8.8231443906270454E-2</v>
      </c>
      <c r="AD12">
        <v>2.9454117031025005E-3</v>
      </c>
      <c r="AE12">
        <v>2.1599685822751668E-3</v>
      </c>
      <c r="AF12">
        <v>2.7490509228956669E-3</v>
      </c>
      <c r="AG12">
        <v>2.4425317449928001</v>
      </c>
    </row>
    <row r="13" spans="1:33" x14ac:dyDescent="0.3">
      <c r="A13" t="s">
        <v>53</v>
      </c>
      <c r="B13" t="s">
        <v>54</v>
      </c>
      <c r="C13" t="s">
        <v>55</v>
      </c>
      <c r="D13">
        <v>15097</v>
      </c>
      <c r="E13">
        <v>0.5428230774326025</v>
      </c>
      <c r="F13">
        <v>3.762336888123468E-2</v>
      </c>
      <c r="G13">
        <v>0.26819897992978736</v>
      </c>
      <c r="H13">
        <v>1.165794528714314E-2</v>
      </c>
      <c r="I13">
        <v>0.13161555275882625</v>
      </c>
      <c r="J13">
        <v>3.0469629727760484E-3</v>
      </c>
      <c r="K13">
        <v>3.4443929257468369E-3</v>
      </c>
      <c r="L13">
        <v>1.5897198118831556E-3</v>
      </c>
      <c r="M13">
        <v>0.5428230774326025</v>
      </c>
      <c r="N13">
        <v>19389.014489133151</v>
      </c>
      <c r="O13">
        <v>0.5472358063228745</v>
      </c>
      <c r="P13">
        <v>3.8798828436410977E-2</v>
      </c>
      <c r="Q13">
        <v>0.26722619468274017</v>
      </c>
      <c r="R13">
        <v>1.1152504582761728E-2</v>
      </c>
      <c r="S13">
        <v>0.12712060192574234</v>
      </c>
      <c r="T13">
        <v>3.3537666581093862E-3</v>
      </c>
      <c r="U13">
        <v>3.6148012815949652E-3</v>
      </c>
      <c r="V13">
        <v>1.4974961097659609E-3</v>
      </c>
      <c r="W13">
        <v>0.5472358063228745</v>
      </c>
      <c r="X13">
        <v>19389.014489133151</v>
      </c>
      <c r="Y13">
        <v>0.54714210401152885</v>
      </c>
      <c r="Z13">
        <v>3.8789885286321511E-2</v>
      </c>
      <c r="AA13">
        <v>0.267318635993331</v>
      </c>
      <c r="AB13">
        <v>1.1146116618412111E-2</v>
      </c>
      <c r="AC13">
        <v>0.12713099522669974</v>
      </c>
      <c r="AD13">
        <v>3.3648435542127765E-3</v>
      </c>
      <c r="AE13">
        <v>3.6110846477915505E-3</v>
      </c>
      <c r="AF13">
        <v>1.496334661702394E-3</v>
      </c>
      <c r="AG13">
        <v>0.54714210401152885</v>
      </c>
    </row>
    <row r="14" spans="1:33" x14ac:dyDescent="0.3">
      <c r="A14" t="s">
        <v>56</v>
      </c>
      <c r="B14" t="s">
        <v>57</v>
      </c>
      <c r="C14" t="s">
        <v>58</v>
      </c>
      <c r="D14">
        <v>5181</v>
      </c>
      <c r="E14">
        <v>0.6371356880911021</v>
      </c>
      <c r="F14">
        <v>2.2196487164640032E-2</v>
      </c>
      <c r="G14">
        <v>0.2208067940552017</v>
      </c>
      <c r="H14">
        <v>7.3344914109245317E-3</v>
      </c>
      <c r="I14">
        <v>0.10094576336614554</v>
      </c>
      <c r="J14">
        <v>3.6672457054622658E-3</v>
      </c>
      <c r="K14">
        <v>3.6672457054622658E-3</v>
      </c>
      <c r="L14">
        <v>4.246284501061571E-3</v>
      </c>
      <c r="M14">
        <v>0.6371356880911021</v>
      </c>
      <c r="N14">
        <v>6609.591848450058</v>
      </c>
      <c r="O14">
        <v>0.63216905744174279</v>
      </c>
      <c r="P14">
        <v>2.3398656355543543E-2</v>
      </c>
      <c r="Q14">
        <v>0.2224293243936529</v>
      </c>
      <c r="R14">
        <v>7.3991378601307341E-3</v>
      </c>
      <c r="S14">
        <v>0.10342621259209185</v>
      </c>
      <c r="T14">
        <v>3.3245876791279136E-3</v>
      </c>
      <c r="U14">
        <v>3.4745801795028949E-3</v>
      </c>
      <c r="V14">
        <v>4.3784434982072551E-3</v>
      </c>
      <c r="W14">
        <v>0.63216905744174279</v>
      </c>
      <c r="X14">
        <v>6609.591848450058</v>
      </c>
      <c r="Y14">
        <v>0.63240360552186647</v>
      </c>
      <c r="Z14">
        <v>2.3398608459264159E-2</v>
      </c>
      <c r="AA14">
        <v>0.22255076541002086</v>
      </c>
      <c r="AB14">
        <v>7.4127882997540272E-3</v>
      </c>
      <c r="AC14">
        <v>0.1031591429382691</v>
      </c>
      <c r="AD14">
        <v>3.331412898939561E-3</v>
      </c>
      <c r="AE14">
        <v>3.3573300875807031E-3</v>
      </c>
      <c r="AF14">
        <v>4.3863463843049517E-3</v>
      </c>
      <c r="AG14">
        <v>0.63240360552186647</v>
      </c>
    </row>
    <row r="15" spans="1:33" x14ac:dyDescent="0.3">
      <c r="A15" t="s">
        <v>59</v>
      </c>
      <c r="B15" t="s">
        <v>60</v>
      </c>
      <c r="C15" t="s">
        <v>61</v>
      </c>
      <c r="D15">
        <v>3712</v>
      </c>
      <c r="E15">
        <v>0.51535560344827591</v>
      </c>
      <c r="F15">
        <v>2.6939655172413791E-2</v>
      </c>
      <c r="G15">
        <v>0.32246767241379309</v>
      </c>
      <c r="H15">
        <v>1.2661637931034482E-2</v>
      </c>
      <c r="I15">
        <v>0.11233836206896551</v>
      </c>
      <c r="J15">
        <v>3.2327586206896551E-3</v>
      </c>
      <c r="K15">
        <v>4.8491379310344829E-3</v>
      </c>
      <c r="L15">
        <v>2.1551724137931034E-3</v>
      </c>
      <c r="M15">
        <v>0.51535560344827591</v>
      </c>
      <c r="N15">
        <v>5100</v>
      </c>
      <c r="O15">
        <v>0.53078431372549018</v>
      </c>
      <c r="P15">
        <v>2.7843137254901961E-2</v>
      </c>
      <c r="Q15">
        <v>0.30901960784313726</v>
      </c>
      <c r="R15">
        <v>1.2941176470588235E-2</v>
      </c>
      <c r="S15">
        <v>0.10921568627450981</v>
      </c>
      <c r="T15">
        <v>2.9411764705882353E-3</v>
      </c>
      <c r="U15">
        <v>4.3137254901960782E-3</v>
      </c>
      <c r="V15">
        <v>2.9411764705882353E-3</v>
      </c>
      <c r="W15">
        <v>0.53078431372549018</v>
      </c>
      <c r="X15">
        <v>5100</v>
      </c>
      <c r="Y15">
        <v>0.53078431372549018</v>
      </c>
      <c r="Z15">
        <v>2.7843137254901961E-2</v>
      </c>
      <c r="AA15">
        <v>0.30901960784313726</v>
      </c>
      <c r="AB15">
        <v>1.2941176470588235E-2</v>
      </c>
      <c r="AC15">
        <v>0.10921568627450981</v>
      </c>
      <c r="AD15">
        <v>2.9411764705882353E-3</v>
      </c>
      <c r="AE15">
        <v>4.3137254901960782E-3</v>
      </c>
      <c r="AF15">
        <v>2.9411764705882353E-3</v>
      </c>
      <c r="AG15">
        <v>0.53078431372549018</v>
      </c>
    </row>
    <row r="16" spans="1:33" x14ac:dyDescent="0.3">
      <c r="A16" t="s">
        <v>62</v>
      </c>
      <c r="B16" t="s">
        <v>63</v>
      </c>
      <c r="C16" t="s">
        <v>63</v>
      </c>
      <c r="D16">
        <v>369</v>
      </c>
      <c r="E16">
        <v>0.3983739837398374</v>
      </c>
      <c r="F16">
        <v>8.130081300813009E-3</v>
      </c>
      <c r="G16">
        <v>0.4742547425474255</v>
      </c>
      <c r="H16">
        <v>0</v>
      </c>
      <c r="I16">
        <v>0.10840108401084012</v>
      </c>
      <c r="J16">
        <v>5.4200542005420054E-3</v>
      </c>
      <c r="K16">
        <v>5.4200542005420054E-3</v>
      </c>
      <c r="L16">
        <v>0</v>
      </c>
      <c r="M16">
        <v>2.4742547425474255</v>
      </c>
      <c r="N16">
        <v>537.23110465116281</v>
      </c>
      <c r="O16">
        <v>0.43335903575341911</v>
      </c>
      <c r="P16">
        <v>1.2572541698794694E-2</v>
      </c>
      <c r="Q16">
        <v>0.43755799954006191</v>
      </c>
      <c r="R16">
        <v>1.9966722129783694E-3</v>
      </c>
      <c r="S16">
        <v>0.1024092636933025</v>
      </c>
      <c r="T16">
        <v>4.7211287420694508E-3</v>
      </c>
      <c r="U16">
        <v>6.385022252884758E-3</v>
      </c>
      <c r="V16">
        <v>9.9833610648918472E-4</v>
      </c>
      <c r="W16">
        <v>2.4375579995400618</v>
      </c>
      <c r="X16">
        <v>537.23110465116281</v>
      </c>
      <c r="Y16">
        <v>0.43673382328375004</v>
      </c>
      <c r="Z16">
        <v>1.1325498499538646E-2</v>
      </c>
      <c r="AA16">
        <v>0.44588148866823191</v>
      </c>
      <c r="AB16">
        <v>1.7606315056301506E-4</v>
      </c>
      <c r="AC16">
        <v>9.326674718204056E-2</v>
      </c>
      <c r="AD16">
        <v>5.3563683539555665E-3</v>
      </c>
      <c r="AE16">
        <v>6.5651095991670358E-3</v>
      </c>
      <c r="AF16">
        <v>6.9490126275329226E-4</v>
      </c>
      <c r="AG16">
        <v>2.4458814886682321</v>
      </c>
    </row>
    <row r="17" spans="1:33" x14ac:dyDescent="0.3">
      <c r="A17" t="s">
        <v>64</v>
      </c>
      <c r="B17" t="s">
        <v>65</v>
      </c>
      <c r="C17" t="s">
        <v>66</v>
      </c>
      <c r="D17">
        <v>16047</v>
      </c>
      <c r="E17">
        <v>0.56546394964790925</v>
      </c>
      <c r="F17">
        <v>2.5362996198666419E-2</v>
      </c>
      <c r="G17">
        <v>0.22938867077958497</v>
      </c>
      <c r="H17">
        <v>1.2027170187574002E-2</v>
      </c>
      <c r="I17">
        <v>0.15853430547765937</v>
      </c>
      <c r="J17">
        <v>2.0564591512432229E-3</v>
      </c>
      <c r="K17">
        <v>4.7360877422571194E-3</v>
      </c>
      <c r="L17">
        <v>2.4303608151056274E-3</v>
      </c>
      <c r="M17">
        <v>0.56546394964790925</v>
      </c>
      <c r="N17">
        <v>19834.941880341881</v>
      </c>
      <c r="O17">
        <v>0.56966618781445943</v>
      </c>
      <c r="P17">
        <v>2.5445469150056434E-2</v>
      </c>
      <c r="Q17">
        <v>0.22860865151983795</v>
      </c>
      <c r="R17">
        <v>1.1452981921483463E-2</v>
      </c>
      <c r="S17">
        <v>0.15516431720555998</v>
      </c>
      <c r="T17">
        <v>2.1707353878905405E-3</v>
      </c>
      <c r="U17">
        <v>4.9362943285530553E-3</v>
      </c>
      <c r="V17">
        <v>2.5553626721590604E-3</v>
      </c>
      <c r="W17">
        <v>0.56966618781445943</v>
      </c>
      <c r="X17">
        <v>19834.941880341881</v>
      </c>
      <c r="Y17">
        <v>0.57005005100669137</v>
      </c>
      <c r="Z17">
        <v>2.5417870728418408E-2</v>
      </c>
      <c r="AA17">
        <v>0.22812912366087149</v>
      </c>
      <c r="AB17">
        <v>1.1413908811522731E-2</v>
      </c>
      <c r="AC17">
        <v>0.15537948346062766</v>
      </c>
      <c r="AD17">
        <v>2.1439188510921797E-3</v>
      </c>
      <c r="AE17">
        <v>4.9169585277882809E-3</v>
      </c>
      <c r="AF17">
        <v>2.5486849529878374E-3</v>
      </c>
      <c r="AG17">
        <v>0.57005005100669137</v>
      </c>
    </row>
    <row r="18" spans="1:33" x14ac:dyDescent="0.3">
      <c r="A18" t="s">
        <v>67</v>
      </c>
      <c r="B18" t="s">
        <v>68</v>
      </c>
      <c r="C18" t="s">
        <v>68</v>
      </c>
      <c r="D18">
        <v>2682</v>
      </c>
      <c r="E18">
        <v>0.39746457867263235</v>
      </c>
      <c r="F18">
        <v>1.7524235645041013E-2</v>
      </c>
      <c r="G18">
        <v>0.49440715883668906</v>
      </c>
      <c r="H18">
        <v>3.7285607755406414E-3</v>
      </c>
      <c r="I18">
        <v>7.9418344519015666E-2</v>
      </c>
      <c r="J18">
        <v>2.9828486204325128E-3</v>
      </c>
      <c r="K18">
        <v>2.9828486204325128E-3</v>
      </c>
      <c r="L18">
        <v>1.4914243102162564E-3</v>
      </c>
      <c r="M18">
        <v>2.494407158836689</v>
      </c>
      <c r="N18">
        <v>2984.0858396123717</v>
      </c>
      <c r="O18">
        <v>0.40147938903070834</v>
      </c>
      <c r="P18">
        <v>1.7872198867026488E-2</v>
      </c>
      <c r="Q18">
        <v>0.48673780969436964</v>
      </c>
      <c r="R18">
        <v>4.0732718862588405E-3</v>
      </c>
      <c r="S18">
        <v>8.1310894257717092E-2</v>
      </c>
      <c r="T18">
        <v>3.1266762036610131E-3</v>
      </c>
      <c r="U18">
        <v>3.6563115403560669E-3</v>
      </c>
      <c r="V18">
        <v>1.7434485199025042E-3</v>
      </c>
      <c r="W18">
        <v>2.4867378096943695</v>
      </c>
      <c r="X18">
        <v>2984.0858396123717</v>
      </c>
      <c r="Y18">
        <v>0.40517769212071986</v>
      </c>
      <c r="Z18">
        <v>1.7998785223062298E-2</v>
      </c>
      <c r="AA18">
        <v>0.48442582039903387</v>
      </c>
      <c r="AB18">
        <v>3.7297223437727594E-3</v>
      </c>
      <c r="AC18">
        <v>8.079537084912683E-2</v>
      </c>
      <c r="AD18">
        <v>2.9043034392316649E-3</v>
      </c>
      <c r="AE18">
        <v>3.3679002495429497E-3</v>
      </c>
      <c r="AF18">
        <v>1.6004053755098021E-3</v>
      </c>
      <c r="AG18">
        <v>2.4844258203990339</v>
      </c>
    </row>
    <row r="19" spans="1:33" x14ac:dyDescent="0.3">
      <c r="A19" t="s">
        <v>69</v>
      </c>
      <c r="B19" t="s">
        <v>70</v>
      </c>
      <c r="C19" t="s">
        <v>70</v>
      </c>
      <c r="D19">
        <v>1938</v>
      </c>
      <c r="E19">
        <v>0.42414860681114552</v>
      </c>
      <c r="F19">
        <v>1.4963880288957688E-2</v>
      </c>
      <c r="G19">
        <v>0.42879256965944273</v>
      </c>
      <c r="H19">
        <v>7.7399380804953561E-3</v>
      </c>
      <c r="I19">
        <v>0.1130030959752322</v>
      </c>
      <c r="J19">
        <v>4.1279669762641896E-3</v>
      </c>
      <c r="K19">
        <v>5.1599587203302374E-3</v>
      </c>
      <c r="L19">
        <v>2.0639834881320948E-3</v>
      </c>
      <c r="M19">
        <v>2.4287925696594428</v>
      </c>
      <c r="N19">
        <v>2202.272727272727</v>
      </c>
      <c r="O19">
        <v>0.42767700350200483</v>
      </c>
      <c r="P19">
        <v>1.5354007004009544E-2</v>
      </c>
      <c r="Q19">
        <v>0.42629920993418946</v>
      </c>
      <c r="R19">
        <v>8.3412001556446586E-3</v>
      </c>
      <c r="S19">
        <v>0.11124600314672894</v>
      </c>
      <c r="T19">
        <v>4.2883486440305207E-3</v>
      </c>
      <c r="U19">
        <v>4.7593429088632873E-3</v>
      </c>
      <c r="V19">
        <v>2.0348847045289211E-3</v>
      </c>
      <c r="W19">
        <v>0.42767700350200483</v>
      </c>
      <c r="X19">
        <v>2202.272727272727</v>
      </c>
      <c r="Y19">
        <v>0.43130210904661503</v>
      </c>
      <c r="Z19">
        <v>1.5569940895018295E-2</v>
      </c>
      <c r="AA19">
        <v>0.42082436300271153</v>
      </c>
      <c r="AB19">
        <v>8.5546425017571561E-3</v>
      </c>
      <c r="AC19">
        <v>0.11282425841934547</v>
      </c>
      <c r="AD19">
        <v>4.0385481983208219E-3</v>
      </c>
      <c r="AE19">
        <v>4.7824127690137951E-3</v>
      </c>
      <c r="AF19">
        <v>2.1037251672180366E-3</v>
      </c>
      <c r="AG19">
        <v>0.43130210904661503</v>
      </c>
    </row>
    <row r="20" spans="1:33" x14ac:dyDescent="0.3">
      <c r="A20" t="s">
        <v>71</v>
      </c>
      <c r="B20" t="s">
        <v>72</v>
      </c>
      <c r="C20" t="s">
        <v>73</v>
      </c>
      <c r="D20">
        <v>1831</v>
      </c>
      <c r="E20">
        <v>0.37028945931185142</v>
      </c>
      <c r="F20">
        <v>1.2015292190060076E-2</v>
      </c>
      <c r="G20">
        <v>0.50409612233752044</v>
      </c>
      <c r="H20">
        <v>4.3691971600218456E-3</v>
      </c>
      <c r="I20">
        <v>9.4483888585472423E-2</v>
      </c>
      <c r="J20">
        <v>8.1922446750409619E-3</v>
      </c>
      <c r="K20">
        <v>5.4614964500273077E-3</v>
      </c>
      <c r="L20">
        <v>1.0922992900054614E-3</v>
      </c>
      <c r="M20">
        <v>2.5040961223375202</v>
      </c>
      <c r="N20">
        <v>2080.681818181818</v>
      </c>
      <c r="O20">
        <v>0.38028095370262605</v>
      </c>
      <c r="P20">
        <v>1.2759249476979644E-2</v>
      </c>
      <c r="Q20">
        <v>0.4925663362908978</v>
      </c>
      <c r="R20">
        <v>5.3749481456279681E-3</v>
      </c>
      <c r="S20">
        <v>9.4949100643740333E-2</v>
      </c>
      <c r="T20">
        <v>7.864913018954079E-3</v>
      </c>
      <c r="U20">
        <v>5.0246961109967087E-3</v>
      </c>
      <c r="V20">
        <v>1.1798026101774838E-3</v>
      </c>
      <c r="W20">
        <v>2.4925663362908979</v>
      </c>
      <c r="X20">
        <v>2080.681818181818</v>
      </c>
      <c r="Y20">
        <v>0.37744296154732093</v>
      </c>
      <c r="Z20">
        <v>1.2621352796120684E-2</v>
      </c>
      <c r="AA20">
        <v>0.49612791568078923</v>
      </c>
      <c r="AB20">
        <v>5.1839015812836448E-3</v>
      </c>
      <c r="AC20">
        <v>9.4305051029585696E-2</v>
      </c>
      <c r="AD20">
        <v>8.1028258970975934E-3</v>
      </c>
      <c r="AE20">
        <v>5.0839504987108654E-3</v>
      </c>
      <c r="AF20">
        <v>1.132040969091403E-3</v>
      </c>
      <c r="AG20">
        <v>2.4961279156807894</v>
      </c>
    </row>
    <row r="21" spans="1:33" x14ac:dyDescent="0.3">
      <c r="A21" t="s">
        <v>74</v>
      </c>
      <c r="B21" t="s">
        <v>75</v>
      </c>
      <c r="C21" t="s">
        <v>75</v>
      </c>
      <c r="D21">
        <v>1270</v>
      </c>
      <c r="E21">
        <v>0.4464566929133858</v>
      </c>
      <c r="F21">
        <v>5.5118110236220472E-2</v>
      </c>
      <c r="G21">
        <v>0.3606299212598425</v>
      </c>
      <c r="H21">
        <v>7.0866141732283464E-3</v>
      </c>
      <c r="I21">
        <v>0.12440944881889764</v>
      </c>
      <c r="J21">
        <v>3.937007874015748E-3</v>
      </c>
      <c r="K21">
        <v>1.5748031496062992E-3</v>
      </c>
      <c r="L21">
        <v>7.874015748031496E-4</v>
      </c>
      <c r="M21">
        <v>0.4464566929133858</v>
      </c>
      <c r="N21">
        <v>1623.06678539626</v>
      </c>
      <c r="O21">
        <v>0.44869764920689265</v>
      </c>
      <c r="P21">
        <v>5.4555210280989128E-2</v>
      </c>
      <c r="Q21">
        <v>0.35938364100808468</v>
      </c>
      <c r="R21">
        <v>7.9140661347097494E-3</v>
      </c>
      <c r="S21">
        <v>0.12187277802649252</v>
      </c>
      <c r="T21">
        <v>3.9167083629596464E-3</v>
      </c>
      <c r="U21">
        <v>2.2077089862095E-3</v>
      </c>
      <c r="V21">
        <v>1.4522379936621633E-3</v>
      </c>
      <c r="W21">
        <v>0.44869764920689265</v>
      </c>
      <c r="X21">
        <v>1623.06678539626</v>
      </c>
      <c r="Y21">
        <v>0.44764599910966091</v>
      </c>
      <c r="Z21">
        <v>5.7247251501603945E-2</v>
      </c>
      <c r="AA21">
        <v>0.3600010564676342</v>
      </c>
      <c r="AB21">
        <v>7.6735364460463178E-3</v>
      </c>
      <c r="AC21">
        <v>0.12042227876258049</v>
      </c>
      <c r="AD21">
        <v>4.0757904588860638E-3</v>
      </c>
      <c r="AE21">
        <v>1.7367161652883341E-3</v>
      </c>
      <c r="AF21">
        <v>1.1973710882997063E-3</v>
      </c>
      <c r="AG21">
        <v>0.44764599910966091</v>
      </c>
    </row>
    <row r="22" spans="1:33" x14ac:dyDescent="0.3">
      <c r="A22" t="s">
        <v>76</v>
      </c>
      <c r="B22" t="s">
        <v>77</v>
      </c>
      <c r="C22" t="s">
        <v>78</v>
      </c>
      <c r="D22">
        <v>2140</v>
      </c>
      <c r="E22">
        <v>0.47289719626168225</v>
      </c>
      <c r="F22">
        <v>2.4766355140186914E-2</v>
      </c>
      <c r="G22">
        <v>0.32710280373831774</v>
      </c>
      <c r="H22">
        <v>7.9439252336448597E-3</v>
      </c>
      <c r="I22">
        <v>0.16121495327102803</v>
      </c>
      <c r="J22">
        <v>2.8037383177570091E-3</v>
      </c>
      <c r="K22">
        <v>2.8037383177570091E-3</v>
      </c>
      <c r="L22">
        <v>4.6728971962616824E-4</v>
      </c>
      <c r="M22">
        <v>0.47289719626168225</v>
      </c>
      <c r="N22">
        <v>2773.5733594274043</v>
      </c>
      <c r="O22">
        <v>0.47042584628940204</v>
      </c>
      <c r="P22">
        <v>3.212517995322979E-2</v>
      </c>
      <c r="Q22">
        <v>0.32992943726079271</v>
      </c>
      <c r="R22">
        <v>8.807955539962135E-3</v>
      </c>
      <c r="S22">
        <v>0.15265875848667318</v>
      </c>
      <c r="T22">
        <v>2.3378710579971618E-3</v>
      </c>
      <c r="U22">
        <v>2.836824622886648E-3</v>
      </c>
      <c r="V22">
        <v>8.781267890563074E-4</v>
      </c>
      <c r="W22">
        <v>0.47042584628940204</v>
      </c>
      <c r="X22">
        <v>2773.5733594274043</v>
      </c>
      <c r="Y22">
        <v>0.48042230735783936</v>
      </c>
      <c r="Z22">
        <v>2.7343853625631666E-2</v>
      </c>
      <c r="AA22">
        <v>0.32114722184322231</v>
      </c>
      <c r="AB22">
        <v>8.6815068681216218E-3</v>
      </c>
      <c r="AC22">
        <v>0.15675417561217048</v>
      </c>
      <c r="AD22">
        <v>2.521958575214602E-3</v>
      </c>
      <c r="AE22">
        <v>2.6528432372354516E-3</v>
      </c>
      <c r="AF22">
        <v>4.7613288056451842E-4</v>
      </c>
      <c r="AG22">
        <v>0.48042230735783936</v>
      </c>
    </row>
    <row r="23" spans="1:33" x14ac:dyDescent="0.3">
      <c r="A23" t="s">
        <v>79</v>
      </c>
      <c r="B23" t="s">
        <v>80</v>
      </c>
      <c r="C23" t="s">
        <v>80</v>
      </c>
      <c r="D23">
        <v>3388</v>
      </c>
      <c r="E23">
        <v>0.41971664698937428</v>
      </c>
      <c r="F23">
        <v>4.2207792207792208E-2</v>
      </c>
      <c r="G23">
        <v>0.40023612750885479</v>
      </c>
      <c r="H23">
        <v>9.1499409681227856E-3</v>
      </c>
      <c r="I23">
        <v>0.11894923258559623</v>
      </c>
      <c r="J23">
        <v>3.5419126328217238E-3</v>
      </c>
      <c r="K23">
        <v>3.5419126328217238E-3</v>
      </c>
      <c r="L23">
        <v>2.6564344746162929E-3</v>
      </c>
      <c r="M23">
        <v>0.41971664698937428</v>
      </c>
      <c r="N23">
        <v>4329.8821015138019</v>
      </c>
      <c r="O23">
        <v>0.42777438306094434</v>
      </c>
      <c r="P23">
        <v>4.4453282225021359E-2</v>
      </c>
      <c r="Q23">
        <v>0.39037428316084449</v>
      </c>
      <c r="R23">
        <v>9.5285560947616296E-3</v>
      </c>
      <c r="S23">
        <v>0.11760032622186772</v>
      </c>
      <c r="T23">
        <v>3.6075584494556826E-3</v>
      </c>
      <c r="U23">
        <v>3.7469118496786481E-3</v>
      </c>
      <c r="V23">
        <v>2.9146989374262103E-3</v>
      </c>
      <c r="W23">
        <v>0.42777438306094434</v>
      </c>
      <c r="X23">
        <v>4329.8821015138019</v>
      </c>
      <c r="Y23">
        <v>0.42090595318564944</v>
      </c>
      <c r="Z23">
        <v>4.4336933473175688E-2</v>
      </c>
      <c r="AA23">
        <v>0.39960726271664648</v>
      </c>
      <c r="AB23">
        <v>9.7368632409407588E-3</v>
      </c>
      <c r="AC23">
        <v>0.1149620625292791</v>
      </c>
      <c r="AD23">
        <v>3.6806952176920401E-3</v>
      </c>
      <c r="AE23">
        <v>3.7038256485037589E-3</v>
      </c>
      <c r="AF23">
        <v>3.0664039881128499E-3</v>
      </c>
      <c r="AG23">
        <v>0.42090595318564944</v>
      </c>
    </row>
    <row r="24" spans="1:33" x14ac:dyDescent="0.3">
      <c r="A24" t="s">
        <v>81</v>
      </c>
      <c r="B24" t="s">
        <v>82</v>
      </c>
      <c r="C24" t="s">
        <v>82</v>
      </c>
      <c r="D24">
        <v>346</v>
      </c>
      <c r="E24">
        <v>0.3554913294797688</v>
      </c>
      <c r="F24">
        <v>4.6242774566473986E-2</v>
      </c>
      <c r="G24">
        <v>0.40462427745664742</v>
      </c>
      <c r="H24">
        <v>1.1560693641618497E-2</v>
      </c>
      <c r="I24">
        <v>0.15895953757225434</v>
      </c>
      <c r="J24">
        <v>2.8901734104046241E-3</v>
      </c>
      <c r="K24">
        <v>8.670520231213872E-3</v>
      </c>
      <c r="L24">
        <v>1.1560693641618497E-2</v>
      </c>
      <c r="M24">
        <v>2.4046242774566475</v>
      </c>
      <c r="N24">
        <v>448.58862144420129</v>
      </c>
      <c r="O24">
        <v>0.37917221531182166</v>
      </c>
      <c r="P24">
        <v>4.8831979707812008E-2</v>
      </c>
      <c r="Q24">
        <v>0.39023340894124536</v>
      </c>
      <c r="R24">
        <v>1.1617277627374942E-2</v>
      </c>
      <c r="S24">
        <v>0.15096119606838859</v>
      </c>
      <c r="T24">
        <v>2.3979902929196851E-3</v>
      </c>
      <c r="U24">
        <v>7.3627472500670714E-3</v>
      </c>
      <c r="V24">
        <v>9.4231848003707239E-3</v>
      </c>
      <c r="W24">
        <v>2.3902334089412456</v>
      </c>
      <c r="X24">
        <v>448.58862144420129</v>
      </c>
      <c r="Y24">
        <v>0.36328865010871009</v>
      </c>
      <c r="Z24">
        <v>4.8848467537510556E-2</v>
      </c>
      <c r="AA24">
        <v>0.39844695147265713</v>
      </c>
      <c r="AB24">
        <v>1.2309477214544107E-2</v>
      </c>
      <c r="AC24">
        <v>0.15438632574313582</v>
      </c>
      <c r="AD24">
        <v>2.6085716967889508E-3</v>
      </c>
      <c r="AE24">
        <v>8.5449535654704908E-3</v>
      </c>
      <c r="AF24">
        <v>1.1566602661182892E-2</v>
      </c>
      <c r="AG24">
        <v>2.398446951472657</v>
      </c>
    </row>
    <row r="25" spans="1:33" x14ac:dyDescent="0.3">
      <c r="A25" t="s">
        <v>83</v>
      </c>
      <c r="B25" t="s">
        <v>84</v>
      </c>
      <c r="C25" t="s">
        <v>85</v>
      </c>
      <c r="D25">
        <v>1931</v>
      </c>
      <c r="E25">
        <v>0.60538581046090112</v>
      </c>
      <c r="F25">
        <v>1.9678922837907821E-2</v>
      </c>
      <c r="G25">
        <v>0.23355774210253755</v>
      </c>
      <c r="H25">
        <v>1.0357327809425169E-2</v>
      </c>
      <c r="I25">
        <v>0.11341273951320559</v>
      </c>
      <c r="J25">
        <v>3.6250647332988087E-3</v>
      </c>
      <c r="K25">
        <v>1.0875194199896427E-2</v>
      </c>
      <c r="L25">
        <v>3.1071983428275505E-3</v>
      </c>
      <c r="M25">
        <v>0.60538581046090112</v>
      </c>
      <c r="N25">
        <v>2490.6821565267451</v>
      </c>
      <c r="O25">
        <v>0.58593682539102443</v>
      </c>
      <c r="P25">
        <v>2.2522915229834007E-2</v>
      </c>
      <c r="Q25">
        <v>0.24839338097073221</v>
      </c>
      <c r="R25">
        <v>1.1450191465893961E-2</v>
      </c>
      <c r="S25">
        <v>0.11557978447871016</v>
      </c>
      <c r="T25">
        <v>3.3632153861345368E-3</v>
      </c>
      <c r="U25">
        <v>9.9408071411522039E-3</v>
      </c>
      <c r="V25">
        <v>2.8128799365183936E-3</v>
      </c>
      <c r="W25">
        <v>0.58593682539102443</v>
      </c>
      <c r="X25">
        <v>2490.6821565267451</v>
      </c>
      <c r="Y25">
        <v>0.61540017452330242</v>
      </c>
      <c r="Z25">
        <v>2.0684039599179475E-2</v>
      </c>
      <c r="AA25">
        <v>0.22590148021781639</v>
      </c>
      <c r="AB25">
        <v>1.0689415686482118E-2</v>
      </c>
      <c r="AC25">
        <v>0.11112537396377349</v>
      </c>
      <c r="AD25">
        <v>3.0697491279951996E-3</v>
      </c>
      <c r="AE25">
        <v>1.0406603557395836E-2</v>
      </c>
      <c r="AF25">
        <v>2.7231633240550244E-3</v>
      </c>
      <c r="AG25">
        <v>0.61540017452330242</v>
      </c>
    </row>
    <row r="26" spans="1:33" x14ac:dyDescent="0.3">
      <c r="A26" t="s">
        <v>86</v>
      </c>
      <c r="B26" t="s">
        <v>87</v>
      </c>
      <c r="C26" t="s">
        <v>88</v>
      </c>
      <c r="D26">
        <v>3441</v>
      </c>
      <c r="E26">
        <v>0.48910200523103747</v>
      </c>
      <c r="F26">
        <v>3.5745422842197033E-2</v>
      </c>
      <c r="G26">
        <v>0.27579192095321126</v>
      </c>
      <c r="H26">
        <v>1.4530659691950014E-2</v>
      </c>
      <c r="I26">
        <v>0.16710258645742518</v>
      </c>
      <c r="J26">
        <v>5.2310374891020054E-3</v>
      </c>
      <c r="K26">
        <v>7.5559430398140079E-3</v>
      </c>
      <c r="L26">
        <v>4.9404242952630047E-3</v>
      </c>
      <c r="M26">
        <v>0.48910200523103747</v>
      </c>
      <c r="N26">
        <v>4490.3438239878697</v>
      </c>
      <c r="O26">
        <v>0.4992689286977301</v>
      </c>
      <c r="P26">
        <v>3.515796485352822E-2</v>
      </c>
      <c r="Q26">
        <v>0.27569299095601107</v>
      </c>
      <c r="R26">
        <v>1.3678631175305154E-2</v>
      </c>
      <c r="S26">
        <v>0.16056172623022402</v>
      </c>
      <c r="T26">
        <v>4.541850662199455E-3</v>
      </c>
      <c r="U26">
        <v>7.0843530807299911E-3</v>
      </c>
      <c r="V26">
        <v>4.0135543442717352E-3</v>
      </c>
      <c r="W26">
        <v>0.4992689286977301</v>
      </c>
      <c r="X26">
        <v>4490.3438239878697</v>
      </c>
      <c r="Y26">
        <v>0.49286151412820473</v>
      </c>
      <c r="Z26">
        <v>3.6132435412599855E-2</v>
      </c>
      <c r="AA26">
        <v>0.27744249842986834</v>
      </c>
      <c r="AB26">
        <v>1.4035332876253002E-2</v>
      </c>
      <c r="AC26">
        <v>0.1640306741559398</v>
      </c>
      <c r="AD26">
        <v>4.6539197067858541E-3</v>
      </c>
      <c r="AE26">
        <v>6.5836024787484116E-3</v>
      </c>
      <c r="AF26">
        <v>4.260022811599793E-3</v>
      </c>
      <c r="AG26">
        <v>0.49286151412820473</v>
      </c>
    </row>
    <row r="27" spans="1:33" x14ac:dyDescent="0.3">
      <c r="A27" t="s">
        <v>89</v>
      </c>
      <c r="B27" t="s">
        <v>90</v>
      </c>
      <c r="C27" t="s">
        <v>91</v>
      </c>
      <c r="D27">
        <v>1602</v>
      </c>
      <c r="E27">
        <v>0.30586766541822724</v>
      </c>
      <c r="F27">
        <v>1.5605493133583021E-2</v>
      </c>
      <c r="G27">
        <v>0.56242197253433213</v>
      </c>
      <c r="H27">
        <v>9.9875156054931337E-3</v>
      </c>
      <c r="I27">
        <v>8.3021223470661668E-2</v>
      </c>
      <c r="J27">
        <v>9.9875156054931337E-3</v>
      </c>
      <c r="K27">
        <v>1.1235955056179775E-2</v>
      </c>
      <c r="L27">
        <v>1.8726591760299626E-3</v>
      </c>
      <c r="M27">
        <v>2.5624219725343322</v>
      </c>
      <c r="N27">
        <v>1823.0852708085745</v>
      </c>
      <c r="O27">
        <v>0.323622361909495</v>
      </c>
      <c r="P27">
        <v>1.6673110336064688E-2</v>
      </c>
      <c r="Q27">
        <v>0.54262031990692716</v>
      </c>
      <c r="R27">
        <v>1.0399250675551711E-2</v>
      </c>
      <c r="S27">
        <v>8.4178168194955244E-2</v>
      </c>
      <c r="T27">
        <v>9.2354879433224485E-3</v>
      </c>
      <c r="U27">
        <v>1.1125062823694194E-2</v>
      </c>
      <c r="V27">
        <v>2.1462382099896957E-3</v>
      </c>
      <c r="W27">
        <v>2.5426203199069271</v>
      </c>
      <c r="X27">
        <v>1823.0852708085745</v>
      </c>
      <c r="Y27">
        <v>0.31724337320944823</v>
      </c>
      <c r="Z27">
        <v>1.6717148842587851E-2</v>
      </c>
      <c r="AA27">
        <v>0.54853910606898693</v>
      </c>
      <c r="AB27">
        <v>1.0287311230892372E-2</v>
      </c>
      <c r="AC27">
        <v>8.3582070626319588E-2</v>
      </c>
      <c r="AD27">
        <v>9.9169410278100063E-3</v>
      </c>
      <c r="AE27">
        <v>1.1733036364169176E-2</v>
      </c>
      <c r="AF27">
        <v>1.9810126297858787E-3</v>
      </c>
      <c r="AG27">
        <v>2.5485391060689868</v>
      </c>
    </row>
    <row r="28" spans="1:33" x14ac:dyDescent="0.3">
      <c r="A28" t="s">
        <v>92</v>
      </c>
      <c r="B28" t="s">
        <v>93</v>
      </c>
      <c r="C28" t="s">
        <v>93</v>
      </c>
      <c r="D28">
        <v>957</v>
      </c>
      <c r="E28">
        <v>0.56948798328108674</v>
      </c>
      <c r="F28">
        <v>2.8213166144200628E-2</v>
      </c>
      <c r="G28">
        <v>0.20376175548589343</v>
      </c>
      <c r="H28">
        <v>6.269592476489028E-3</v>
      </c>
      <c r="I28">
        <v>0.18286311389759666</v>
      </c>
      <c r="J28">
        <v>1.0449320794148381E-3</v>
      </c>
      <c r="K28">
        <v>7.3145245559038665E-3</v>
      </c>
      <c r="L28">
        <v>1.0449320794148381E-3</v>
      </c>
      <c r="M28">
        <v>0.56948798328108674</v>
      </c>
      <c r="N28">
        <v>1223.0511130899376</v>
      </c>
      <c r="O28">
        <v>0.54496586205731634</v>
      </c>
      <c r="P28">
        <v>3.3502916373980847E-2</v>
      </c>
      <c r="Q28">
        <v>0.23663911051467273</v>
      </c>
      <c r="R28">
        <v>7.2747717050565628E-3</v>
      </c>
      <c r="S28">
        <v>0.16761097889283796</v>
      </c>
      <c r="T28">
        <v>1.6537477182154844E-3</v>
      </c>
      <c r="U28">
        <v>6.6988650197046E-3</v>
      </c>
      <c r="V28">
        <v>1.6537477182154844E-3</v>
      </c>
      <c r="W28">
        <v>0.54496586205731634</v>
      </c>
      <c r="X28">
        <v>1223.0511130899376</v>
      </c>
      <c r="Y28">
        <v>0.57067728947736185</v>
      </c>
      <c r="Z28">
        <v>3.0342307409584102E-2</v>
      </c>
      <c r="AA28">
        <v>0.20313289069368509</v>
      </c>
      <c r="AB28">
        <v>6.8565147493069994E-3</v>
      </c>
      <c r="AC28">
        <v>0.17887594384127953</v>
      </c>
      <c r="AD28">
        <v>1.1837146642851538E-3</v>
      </c>
      <c r="AE28">
        <v>7.4764375715859008E-3</v>
      </c>
      <c r="AF28">
        <v>1.4549015929113949E-3</v>
      </c>
      <c r="AG28">
        <v>0.57067728947736185</v>
      </c>
    </row>
    <row r="29" spans="1:33" x14ac:dyDescent="0.3">
      <c r="A29" t="s">
        <v>94</v>
      </c>
      <c r="B29" t="s">
        <v>95</v>
      </c>
      <c r="C29" t="s">
        <v>95</v>
      </c>
      <c r="D29">
        <v>248</v>
      </c>
      <c r="E29">
        <v>0.36693548387096775</v>
      </c>
      <c r="F29">
        <v>2.0161290322580645E-2</v>
      </c>
      <c r="G29">
        <v>0.46774193548387094</v>
      </c>
      <c r="H29">
        <v>0</v>
      </c>
      <c r="I29">
        <v>0.14112903225806453</v>
      </c>
      <c r="J29">
        <v>4.0322580645161289E-3</v>
      </c>
      <c r="K29">
        <v>0</v>
      </c>
      <c r="L29">
        <v>0</v>
      </c>
      <c r="M29">
        <v>2.467741935483871</v>
      </c>
      <c r="N29">
        <v>321.53172866520788</v>
      </c>
      <c r="O29">
        <v>0.38799918334013883</v>
      </c>
      <c r="P29">
        <v>2.8715121818429289E-2</v>
      </c>
      <c r="Q29">
        <v>0.43891656458418404</v>
      </c>
      <c r="R29">
        <v>2.7004219409282699E-3</v>
      </c>
      <c r="S29">
        <v>0.13720838437457467</v>
      </c>
      <c r="T29">
        <v>3.278889342588812E-3</v>
      </c>
      <c r="U29">
        <v>6.7510548523206748E-4</v>
      </c>
      <c r="V29">
        <v>5.0632911392405056E-4</v>
      </c>
      <c r="W29">
        <v>2.4389165645841842</v>
      </c>
      <c r="X29">
        <v>321.53172866520788</v>
      </c>
      <c r="Y29">
        <v>0.37473280449990898</v>
      </c>
      <c r="Z29">
        <v>2.2766983293617215E-2</v>
      </c>
      <c r="AA29">
        <v>0.46156460949988076</v>
      </c>
      <c r="AB29">
        <v>7.4878357292561097E-4</v>
      </c>
      <c r="AC29">
        <v>0.13655582042894596</v>
      </c>
      <c r="AD29">
        <v>3.7506563509004556E-3</v>
      </c>
      <c r="AE29">
        <v>-1.2556666574338243E-4</v>
      </c>
      <c r="AF29">
        <v>5.9090195643945233E-6</v>
      </c>
      <c r="AG29">
        <v>2.4615646094998809</v>
      </c>
    </row>
    <row r="30" spans="1:33" x14ac:dyDescent="0.3">
      <c r="A30" t="s">
        <v>96</v>
      </c>
      <c r="B30" t="s">
        <v>97</v>
      </c>
      <c r="C30" t="s">
        <v>98</v>
      </c>
      <c r="D30">
        <v>2087</v>
      </c>
      <c r="E30">
        <v>0.31480594154288455</v>
      </c>
      <c r="F30">
        <v>1.9166267369429803E-2</v>
      </c>
      <c r="G30">
        <v>0.54288452323909919</v>
      </c>
      <c r="H30">
        <v>1.8207954000958312E-2</v>
      </c>
      <c r="I30">
        <v>9.5831336847149021E-2</v>
      </c>
      <c r="J30">
        <v>1.4374700527072352E-3</v>
      </c>
      <c r="K30">
        <v>6.7081935793004309E-3</v>
      </c>
      <c r="L30">
        <v>9.5831336847149022E-4</v>
      </c>
      <c r="M30">
        <v>2.5428845232390991</v>
      </c>
      <c r="N30">
        <v>2624.521109168124</v>
      </c>
      <c r="O30">
        <v>0.3494573269757979</v>
      </c>
      <c r="P30">
        <v>2.1399000452885876E-2</v>
      </c>
      <c r="Q30">
        <v>0.5055953012566774</v>
      </c>
      <c r="R30">
        <v>1.9842359925672653E-2</v>
      </c>
      <c r="S30">
        <v>9.3089559276745629E-2</v>
      </c>
      <c r="T30">
        <v>1.7390132342048196E-3</v>
      </c>
      <c r="U30">
        <v>7.3207983508024686E-3</v>
      </c>
      <c r="V30">
        <v>1.5566405272132251E-3</v>
      </c>
      <c r="W30">
        <v>2.5055953012566774</v>
      </c>
      <c r="X30">
        <v>2624.521109168124</v>
      </c>
      <c r="Y30">
        <v>0.33754484683947822</v>
      </c>
      <c r="Z30">
        <v>2.1384806087560455E-2</v>
      </c>
      <c r="AA30">
        <v>0.51706444650086425</v>
      </c>
      <c r="AB30">
        <v>2.0757491986523567E-2</v>
      </c>
      <c r="AC30">
        <v>9.3888366184800121E-2</v>
      </c>
      <c r="AD30">
        <v>1.0613119646781042E-3</v>
      </c>
      <c r="AE30">
        <v>7.0574548752831518E-3</v>
      </c>
      <c r="AF30">
        <v>1.2412755608121372E-3</v>
      </c>
      <c r="AG30">
        <v>2.5170644465008642</v>
      </c>
    </row>
    <row r="31" spans="1:33" x14ac:dyDescent="0.3">
      <c r="A31" t="s">
        <v>102</v>
      </c>
      <c r="B31" t="s">
        <v>103</v>
      </c>
      <c r="C31" t="s">
        <v>104</v>
      </c>
      <c r="D31">
        <v>190496</v>
      </c>
      <c r="E31">
        <v>0.50171132202250968</v>
      </c>
      <c r="F31">
        <v>3.153347051906602E-2</v>
      </c>
      <c r="G31">
        <v>0.33652675121787334</v>
      </c>
      <c r="H31">
        <v>9.3860238535192347E-3</v>
      </c>
      <c r="I31">
        <v>0.11144066017134217</v>
      </c>
      <c r="J31">
        <v>2.9816899042499579E-3</v>
      </c>
      <c r="K31">
        <v>3.8950949101293464E-3</v>
      </c>
      <c r="L31">
        <v>2.5249874013102639E-3</v>
      </c>
      <c r="M31">
        <v>0.50171132202250968</v>
      </c>
      <c r="N31">
        <v>241615</v>
      </c>
      <c r="O31">
        <v>0.50801481696086759</v>
      </c>
      <c r="P31">
        <v>3.1442584276638444E-2</v>
      </c>
      <c r="Q31">
        <v>0.33266560437058956</v>
      </c>
      <c r="R31">
        <v>9.4199449537487306E-3</v>
      </c>
      <c r="S31">
        <v>0.10898743869378973</v>
      </c>
      <c r="T31">
        <v>3.0171967800012417E-3</v>
      </c>
      <c r="U31">
        <v>3.8284046934172135E-3</v>
      </c>
      <c r="V31">
        <v>2.624009270947583E-3</v>
      </c>
      <c r="W31">
        <v>0.50801481696086759</v>
      </c>
      <c r="X31">
        <v>241615</v>
      </c>
      <c r="Y31">
        <v>0.50801481696086759</v>
      </c>
      <c r="Z31">
        <v>3.1442584276638458E-2</v>
      </c>
      <c r="AA31">
        <v>0.33266560437058956</v>
      </c>
      <c r="AB31">
        <v>9.4199449537487323E-3</v>
      </c>
      <c r="AC31">
        <v>0.10898743869378973</v>
      </c>
      <c r="AD31">
        <v>3.0171967800012413E-3</v>
      </c>
      <c r="AE31">
        <v>3.8284046934172144E-3</v>
      </c>
      <c r="AF31">
        <v>2.6240092709475817E-3</v>
      </c>
      <c r="AG31">
        <v>0.50801481696086759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8D62-AD9D-4BB7-B4A9-9BDE5CF8D4D4}">
  <dimension ref="A1:AG31"/>
  <sheetViews>
    <sheetView topLeftCell="V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105</v>
      </c>
      <c r="F1" t="s">
        <v>5</v>
      </c>
      <c r="G1" t="s">
        <v>106</v>
      </c>
      <c r="H1" t="s">
        <v>7</v>
      </c>
      <c r="I1" t="s">
        <v>107</v>
      </c>
      <c r="J1" t="s">
        <v>9</v>
      </c>
      <c r="K1" t="s">
        <v>10</v>
      </c>
      <c r="L1" t="s">
        <v>108</v>
      </c>
      <c r="M1" t="s">
        <v>12</v>
      </c>
      <c r="N1" t="s">
        <v>99</v>
      </c>
      <c r="O1" t="s">
        <v>109</v>
      </c>
      <c r="P1" t="s">
        <v>14</v>
      </c>
      <c r="Q1" t="s">
        <v>110</v>
      </c>
      <c r="R1" t="s">
        <v>16</v>
      </c>
      <c r="S1" t="s">
        <v>111</v>
      </c>
      <c r="T1" t="s">
        <v>18</v>
      </c>
      <c r="U1" t="s">
        <v>19</v>
      </c>
      <c r="V1" t="s">
        <v>112</v>
      </c>
      <c r="W1" t="s">
        <v>21</v>
      </c>
      <c r="X1" t="s">
        <v>113</v>
      </c>
      <c r="Y1" t="s">
        <v>114</v>
      </c>
      <c r="Z1" t="s">
        <v>22</v>
      </c>
      <c r="AA1" t="s">
        <v>115</v>
      </c>
      <c r="AB1" t="s">
        <v>24</v>
      </c>
      <c r="AC1" t="s">
        <v>116</v>
      </c>
      <c r="AD1" t="s">
        <v>26</v>
      </c>
      <c r="AE1" t="s">
        <v>27</v>
      </c>
      <c r="AF1" t="s">
        <v>117</v>
      </c>
      <c r="AG1" t="s">
        <v>29</v>
      </c>
    </row>
    <row r="2" spans="1:33" x14ac:dyDescent="0.3">
      <c r="A2" t="s">
        <v>30</v>
      </c>
      <c r="B2" t="s">
        <v>31</v>
      </c>
      <c r="C2" t="s">
        <v>31</v>
      </c>
      <c r="D2">
        <v>417</v>
      </c>
      <c r="E2">
        <v>0.70743405275779381</v>
      </c>
      <c r="F2">
        <v>4.0767386091127102E-2</v>
      </c>
      <c r="G2">
        <v>0.2038369304556355</v>
      </c>
      <c r="H2">
        <v>9.5923261390887284E-3</v>
      </c>
      <c r="I2">
        <v>2.8776978417266189E-2</v>
      </c>
      <c r="J2">
        <v>0</v>
      </c>
      <c r="K2">
        <v>2.3980815347721821E-3</v>
      </c>
      <c r="L2">
        <v>7.1942446043165471E-3</v>
      </c>
      <c r="M2">
        <v>0.70743405275779381</v>
      </c>
      <c r="N2">
        <v>610.08707482993202</v>
      </c>
      <c r="O2">
        <v>0.68006574281802079</v>
      </c>
      <c r="P2">
        <v>5.2353405558256433E-2</v>
      </c>
      <c r="Q2">
        <v>0.22549920386071801</v>
      </c>
      <c r="R2">
        <v>9.6562551570646762E-3</v>
      </c>
      <c r="S2">
        <v>2.3699081652223168E-2</v>
      </c>
      <c r="T2">
        <v>1.2399256044637321E-3</v>
      </c>
      <c r="U2">
        <v>1.6391102864763364E-3</v>
      </c>
      <c r="V2">
        <v>5.8472750627768088E-3</v>
      </c>
      <c r="W2">
        <v>0.68006574281802079</v>
      </c>
      <c r="X2">
        <v>610.08707482993202</v>
      </c>
      <c r="Y2">
        <v>0.73215285534392427</v>
      </c>
      <c r="Z2">
        <v>4.0424649285720912E-2</v>
      </c>
      <c r="AA2">
        <v>0.18293588973349834</v>
      </c>
      <c r="AB2">
        <v>9.5344067117600368E-3</v>
      </c>
      <c r="AC2">
        <v>2.6347736416684184E-2</v>
      </c>
      <c r="AD2">
        <v>-5.1874438554095029E-5</v>
      </c>
      <c r="AE2">
        <v>1.5368815060936307E-3</v>
      </c>
      <c r="AF2">
        <v>7.1194554408727014E-3</v>
      </c>
      <c r="AG2">
        <v>0.73215285534392427</v>
      </c>
    </row>
    <row r="3" spans="1:33" x14ac:dyDescent="0.3">
      <c r="A3" t="s">
        <v>32</v>
      </c>
      <c r="B3" t="s">
        <v>33</v>
      </c>
      <c r="C3" t="s">
        <v>33</v>
      </c>
      <c r="D3">
        <v>940</v>
      </c>
      <c r="E3">
        <v>0.48723404255319147</v>
      </c>
      <c r="F3">
        <v>8.9361702127659579E-2</v>
      </c>
      <c r="G3">
        <v>0.39468085106382977</v>
      </c>
      <c r="H3">
        <v>7.4468085106382982E-3</v>
      </c>
      <c r="I3">
        <v>1.276595744680851E-2</v>
      </c>
      <c r="J3">
        <v>4.2553191489361703E-3</v>
      </c>
      <c r="K3">
        <v>3.1914893617021275E-3</v>
      </c>
      <c r="L3">
        <v>1.0638297872340426E-3</v>
      </c>
      <c r="M3">
        <v>0.48723404255319147</v>
      </c>
      <c r="N3">
        <v>1375.2562358276643</v>
      </c>
      <c r="O3">
        <v>0.5295570563638522</v>
      </c>
      <c r="P3">
        <v>8.5568057405917358E-2</v>
      </c>
      <c r="Q3">
        <v>0.35594273918033004</v>
      </c>
      <c r="R3">
        <v>8.1897745709725508E-3</v>
      </c>
      <c r="S3">
        <v>1.2755404888472648E-2</v>
      </c>
      <c r="T3">
        <v>4.1484744957855715E-3</v>
      </c>
      <c r="U3">
        <v>2.1814116684913802E-3</v>
      </c>
      <c r="V3">
        <v>1.6570814261782593E-3</v>
      </c>
      <c r="W3">
        <v>0.5295570563638522</v>
      </c>
      <c r="X3">
        <v>1375.2562358276643</v>
      </c>
      <c r="Y3">
        <v>0.51195284513932204</v>
      </c>
      <c r="Z3">
        <v>8.9018965322253396E-2</v>
      </c>
      <c r="AA3">
        <v>0.37377981034169261</v>
      </c>
      <c r="AB3">
        <v>7.3888890833096067E-3</v>
      </c>
      <c r="AC3">
        <v>1.0336715446226505E-2</v>
      </c>
      <c r="AD3">
        <v>4.203444710382075E-3</v>
      </c>
      <c r="AE3">
        <v>2.3302893330235763E-3</v>
      </c>
      <c r="AF3">
        <v>9.8904062379019837E-4</v>
      </c>
      <c r="AG3">
        <v>0.51195284513932204</v>
      </c>
    </row>
    <row r="4" spans="1:33" x14ac:dyDescent="0.3">
      <c r="A4" t="s">
        <v>34</v>
      </c>
      <c r="B4" t="s">
        <v>35</v>
      </c>
      <c r="C4" t="s">
        <v>35</v>
      </c>
      <c r="D4">
        <v>89518</v>
      </c>
      <c r="E4">
        <v>0.56753948926472886</v>
      </c>
      <c r="F4">
        <v>0.10582229272325119</v>
      </c>
      <c r="G4">
        <v>0.29484572935052167</v>
      </c>
      <c r="H4">
        <v>6.9259813668759353E-3</v>
      </c>
      <c r="I4">
        <v>1.7650081547845125E-2</v>
      </c>
      <c r="J4">
        <v>2.4017516030295583E-3</v>
      </c>
      <c r="K4">
        <v>1.4187090864407159E-3</v>
      </c>
      <c r="L4">
        <v>3.3959650573069104E-3</v>
      </c>
      <c r="M4">
        <v>0.56753948926472886</v>
      </c>
      <c r="N4">
        <v>118883.87083523505</v>
      </c>
      <c r="O4">
        <v>0.57166316137874207</v>
      </c>
      <c r="P4">
        <v>0.10516420449980142</v>
      </c>
      <c r="Q4">
        <v>0.29182990733594133</v>
      </c>
      <c r="R4">
        <v>7.24582850914182E-3</v>
      </c>
      <c r="S4">
        <v>1.6664153241436885E-2</v>
      </c>
      <c r="T4">
        <v>2.4120013777468273E-3</v>
      </c>
      <c r="U4">
        <v>1.4512204130368034E-3</v>
      </c>
      <c r="V4">
        <v>3.5695232441528141E-3</v>
      </c>
      <c r="W4">
        <v>0.57166316137874207</v>
      </c>
      <c r="X4">
        <v>118883.87083523505</v>
      </c>
      <c r="Y4">
        <v>0.57149922719412494</v>
      </c>
      <c r="Z4">
        <v>0.10521843414908166</v>
      </c>
      <c r="AA4">
        <v>0.29194833795339969</v>
      </c>
      <c r="AB4">
        <v>7.2369033305063673E-3</v>
      </c>
      <c r="AC4">
        <v>1.6675937634505845E-2</v>
      </c>
      <c r="AD4">
        <v>2.4094991233353041E-3</v>
      </c>
      <c r="AE4">
        <v>1.4429844146418122E-3</v>
      </c>
      <c r="AF4">
        <v>3.5686762004042802E-3</v>
      </c>
      <c r="AG4">
        <v>0.57149922719412494</v>
      </c>
    </row>
    <row r="5" spans="1:33" x14ac:dyDescent="0.3">
      <c r="A5" t="s">
        <v>36</v>
      </c>
      <c r="B5" t="s">
        <v>37</v>
      </c>
      <c r="C5" t="s">
        <v>37</v>
      </c>
      <c r="D5">
        <v>3992</v>
      </c>
      <c r="E5">
        <v>0.41357715430861725</v>
      </c>
      <c r="F5">
        <v>6.0621242484969938E-2</v>
      </c>
      <c r="G5">
        <v>0.47795591182364727</v>
      </c>
      <c r="H5">
        <v>8.2665330661322641E-3</v>
      </c>
      <c r="I5">
        <v>2.2545090180360723E-2</v>
      </c>
      <c r="J5">
        <v>7.5150300601202402E-3</v>
      </c>
      <c r="K5">
        <v>6.513026052104208E-3</v>
      </c>
      <c r="L5">
        <v>3.0060120240480962E-3</v>
      </c>
      <c r="M5">
        <v>2.4779559118236474</v>
      </c>
      <c r="N5">
        <v>4809.9441546544567</v>
      </c>
      <c r="O5">
        <v>0.42823824945672817</v>
      </c>
      <c r="P5">
        <v>6.8493255617780219E-2</v>
      </c>
      <c r="Q5">
        <v>0.45751512408650835</v>
      </c>
      <c r="R5">
        <v>8.4797761273503313E-3</v>
      </c>
      <c r="S5">
        <v>2.1492448543866921E-2</v>
      </c>
      <c r="T5">
        <v>6.511154122745411E-3</v>
      </c>
      <c r="U5">
        <v>6.1495178310325754E-3</v>
      </c>
      <c r="V5">
        <v>3.1204742139880289E-3</v>
      </c>
      <c r="W5">
        <v>2.4575151240865085</v>
      </c>
      <c r="X5">
        <v>4809.9441546544567</v>
      </c>
      <c r="Y5">
        <v>0.42095232588618969</v>
      </c>
      <c r="Z5">
        <v>6.7884734283028242E-2</v>
      </c>
      <c r="AA5">
        <v>0.464207840584902</v>
      </c>
      <c r="AB5">
        <v>8.5768683087931365E-3</v>
      </c>
      <c r="AC5">
        <v>2.169125928435495E-2</v>
      </c>
      <c r="AD5">
        <v>6.9083546777967651E-3</v>
      </c>
      <c r="AE5">
        <v>6.5419375386195277E-3</v>
      </c>
      <c r="AF5">
        <v>3.2366794363156317E-3</v>
      </c>
      <c r="AG5">
        <v>2.4642078405849022</v>
      </c>
    </row>
    <row r="6" spans="1:33" x14ac:dyDescent="0.3">
      <c r="A6" t="s">
        <v>38</v>
      </c>
      <c r="B6" t="s">
        <v>39</v>
      </c>
      <c r="C6" t="s">
        <v>39</v>
      </c>
      <c r="D6">
        <v>479</v>
      </c>
      <c r="E6">
        <v>0.52192066805845516</v>
      </c>
      <c r="F6">
        <v>0.11482254697286012</v>
      </c>
      <c r="G6">
        <v>0.3089770354906054</v>
      </c>
      <c r="H6">
        <v>1.2526096033402923E-2</v>
      </c>
      <c r="I6">
        <v>3.1315240083507306E-2</v>
      </c>
      <c r="J6">
        <v>4.1753653444676405E-3</v>
      </c>
      <c r="K6">
        <v>4.1753653444676405E-3</v>
      </c>
      <c r="L6">
        <v>2.0876826722338203E-3</v>
      </c>
      <c r="M6">
        <v>0.52192066805845516</v>
      </c>
      <c r="N6">
        <v>700.79546485260767</v>
      </c>
      <c r="O6">
        <v>0.55326567671075433</v>
      </c>
      <c r="P6">
        <v>0.10297077373687433</v>
      </c>
      <c r="Q6">
        <v>0.29736341080495504</v>
      </c>
      <c r="R6">
        <v>1.1661513252837399E-2</v>
      </c>
      <c r="S6">
        <v>2.5434006318702303E-2</v>
      </c>
      <c r="T6">
        <v>4.0938253516897552E-3</v>
      </c>
      <c r="U6">
        <v>2.8538997472260224E-3</v>
      </c>
      <c r="V6">
        <v>2.3568940769608106E-3</v>
      </c>
      <c r="W6">
        <v>0.55326567671075433</v>
      </c>
      <c r="X6">
        <v>700.79546485260767</v>
      </c>
      <c r="Y6">
        <v>0.54663947064458573</v>
      </c>
      <c r="Z6">
        <v>0.11447981016745394</v>
      </c>
      <c r="AA6">
        <v>0.28807599476846824</v>
      </c>
      <c r="AB6">
        <v>1.2468176606074233E-2</v>
      </c>
      <c r="AC6">
        <v>2.8885998082925302E-2</v>
      </c>
      <c r="AD6">
        <v>4.1234909059135461E-3</v>
      </c>
      <c r="AE6">
        <v>3.3141653157890897E-3</v>
      </c>
      <c r="AF6">
        <v>2.0128935087899763E-3</v>
      </c>
      <c r="AG6">
        <v>0.54663947064458573</v>
      </c>
    </row>
    <row r="7" spans="1:33" x14ac:dyDescent="0.3">
      <c r="A7" t="s">
        <v>40</v>
      </c>
      <c r="B7" t="s">
        <v>41</v>
      </c>
      <c r="C7" t="s">
        <v>41</v>
      </c>
      <c r="D7">
        <v>873</v>
      </c>
      <c r="E7">
        <v>0.54982817869415812</v>
      </c>
      <c r="F7">
        <v>0.16151202749140894</v>
      </c>
      <c r="G7">
        <v>0.24169530355097366</v>
      </c>
      <c r="H7">
        <v>1.0309278350515464E-2</v>
      </c>
      <c r="I7">
        <v>1.9473081328751432E-2</v>
      </c>
      <c r="J7">
        <v>5.7273768613974796E-3</v>
      </c>
      <c r="K7">
        <v>1.145475372279496E-3</v>
      </c>
      <c r="L7">
        <v>1.0309278350515464E-2</v>
      </c>
      <c r="M7">
        <v>0.54982817869415812</v>
      </c>
      <c r="N7">
        <v>1262.981193124368</v>
      </c>
      <c r="O7">
        <v>0.60873641929586408</v>
      </c>
      <c r="P7">
        <v>0.12785532232946845</v>
      </c>
      <c r="Q7">
        <v>0.2235369410203473</v>
      </c>
      <c r="R7">
        <v>8.9431620692338523E-3</v>
      </c>
      <c r="S7">
        <v>1.7094546711025418E-2</v>
      </c>
      <c r="T7">
        <v>4.3782329577314143E-3</v>
      </c>
      <c r="U7">
        <v>9.315593676156148E-4</v>
      </c>
      <c r="V7">
        <v>8.523816248713862E-3</v>
      </c>
      <c r="W7">
        <v>0.60873641929586408</v>
      </c>
      <c r="X7">
        <v>1262.981193124368</v>
      </c>
      <c r="Y7">
        <v>0.55328123076003344</v>
      </c>
      <c r="Z7">
        <v>0.15955595661617047</v>
      </c>
      <c r="AA7">
        <v>0.24221870140825361</v>
      </c>
      <c r="AB7">
        <v>1.0253167703145582E-2</v>
      </c>
      <c r="AC7">
        <v>1.7862239338313136E-2</v>
      </c>
      <c r="AD7">
        <v>5.3349698050807635E-3</v>
      </c>
      <c r="AE7">
        <v>9.7304466751563148E-4</v>
      </c>
      <c r="AF7">
        <v>1.0520689701487422E-2</v>
      </c>
      <c r="AG7">
        <v>0.55328123076003344</v>
      </c>
    </row>
    <row r="8" spans="1:33" x14ac:dyDescent="0.3">
      <c r="A8" t="s">
        <v>42</v>
      </c>
      <c r="B8" t="s">
        <v>43</v>
      </c>
      <c r="C8" t="s">
        <v>43</v>
      </c>
      <c r="D8">
        <v>1378</v>
      </c>
      <c r="E8">
        <v>0.53265602322206096</v>
      </c>
      <c r="F8">
        <v>6.095791001451379E-2</v>
      </c>
      <c r="G8">
        <v>0.37082728592162556</v>
      </c>
      <c r="H8">
        <v>7.2568940493468797E-3</v>
      </c>
      <c r="I8">
        <v>2.2496371552975326E-2</v>
      </c>
      <c r="J8">
        <v>2.9027576197387518E-3</v>
      </c>
      <c r="K8">
        <v>7.2568940493468795E-4</v>
      </c>
      <c r="L8">
        <v>2.1770682148040637E-3</v>
      </c>
      <c r="M8">
        <v>0.53265602322206096</v>
      </c>
      <c r="N8">
        <v>1652.9627745664739</v>
      </c>
      <c r="O8">
        <v>0.52346516970613222</v>
      </c>
      <c r="P8">
        <v>6.9707586895291468E-2</v>
      </c>
      <c r="Q8">
        <v>0.37178643246164816</v>
      </c>
      <c r="R8">
        <v>7.5917630615700187E-3</v>
      </c>
      <c r="S8">
        <v>2.125998592263267E-2</v>
      </c>
      <c r="T8">
        <v>2.4198972061237668E-3</v>
      </c>
      <c r="U8">
        <v>1.3759843246612424E-3</v>
      </c>
      <c r="V8">
        <v>2.393180421940551E-3</v>
      </c>
      <c r="W8">
        <v>0.52346516970613222</v>
      </c>
      <c r="X8">
        <v>1652.9627745664739</v>
      </c>
      <c r="Y8">
        <v>0.53864730590642373</v>
      </c>
      <c r="Z8">
        <v>6.8886165972014649E-2</v>
      </c>
      <c r="AA8">
        <v>0.35820295498451415</v>
      </c>
      <c r="AB8">
        <v>7.4912276159144605E-3</v>
      </c>
      <c r="AC8">
        <v>2.165601519481666E-2</v>
      </c>
      <c r="AD8">
        <v>2.0181461775934722E-3</v>
      </c>
      <c r="AE8">
        <v>7.2747208706909331E-4</v>
      </c>
      <c r="AF8">
        <v>2.3707120616538418E-3</v>
      </c>
      <c r="AG8">
        <v>0.53864730590642373</v>
      </c>
    </row>
    <row r="9" spans="1:33" x14ac:dyDescent="0.3">
      <c r="A9" t="s">
        <v>44</v>
      </c>
      <c r="B9" t="s">
        <v>45</v>
      </c>
      <c r="C9" t="s">
        <v>46</v>
      </c>
      <c r="D9">
        <v>30474</v>
      </c>
      <c r="E9">
        <v>0.61413007809936337</v>
      </c>
      <c r="F9">
        <v>9.6672573341208906E-2</v>
      </c>
      <c r="G9">
        <v>0.25264159611472076</v>
      </c>
      <c r="H9">
        <v>1.0533569600315023E-2</v>
      </c>
      <c r="I9">
        <v>1.7982542495241845E-2</v>
      </c>
      <c r="J9">
        <v>2.6251886854367656E-3</v>
      </c>
      <c r="K9">
        <v>1.6735577869659382E-3</v>
      </c>
      <c r="L9">
        <v>3.7408938767473912E-3</v>
      </c>
      <c r="M9">
        <v>0.61413007809936337</v>
      </c>
      <c r="N9">
        <v>41507.018806875632</v>
      </c>
      <c r="O9">
        <v>0.6133463226860878</v>
      </c>
      <c r="P9">
        <v>9.6863644945539396E-2</v>
      </c>
      <c r="Q9">
        <v>0.25313012954286951</v>
      </c>
      <c r="R9">
        <v>1.0376677653085222E-2</v>
      </c>
      <c r="S9">
        <v>1.7524985650824276E-2</v>
      </c>
      <c r="T9">
        <v>2.9746866352833583E-3</v>
      </c>
      <c r="U9">
        <v>1.8749469433235037E-3</v>
      </c>
      <c r="V9">
        <v>3.9086059429869809E-3</v>
      </c>
      <c r="W9">
        <v>0.6133463226860878</v>
      </c>
      <c r="X9">
        <v>41507.018806875632</v>
      </c>
      <c r="Y9">
        <v>0.61503372067792617</v>
      </c>
      <c r="Z9">
        <v>9.5899053749517724E-2</v>
      </c>
      <c r="AA9">
        <v>0.25256167840610727</v>
      </c>
      <c r="AB9">
        <v>1.0336816624129719E-2</v>
      </c>
      <c r="AC9">
        <v>1.7501626195526466E-2</v>
      </c>
      <c r="AD9">
        <v>2.9455749168389787E-3</v>
      </c>
      <c r="AE9">
        <v>1.8736846229962204E-3</v>
      </c>
      <c r="AF9">
        <v>3.8478448069575117E-3</v>
      </c>
      <c r="AG9">
        <v>0.61503372067792617</v>
      </c>
    </row>
    <row r="10" spans="1:33" x14ac:dyDescent="0.3">
      <c r="A10" t="s">
        <v>47</v>
      </c>
      <c r="B10" t="s">
        <v>48</v>
      </c>
      <c r="C10" t="s">
        <v>48</v>
      </c>
      <c r="D10">
        <v>989</v>
      </c>
      <c r="E10">
        <v>0.55409504550050559</v>
      </c>
      <c r="F10">
        <v>0.15672396359959556</v>
      </c>
      <c r="G10">
        <v>0.26390293225480282</v>
      </c>
      <c r="H10">
        <v>1.2133468149646108E-2</v>
      </c>
      <c r="I10">
        <v>5.0556117290192111E-3</v>
      </c>
      <c r="J10">
        <v>4.0444893832153692E-3</v>
      </c>
      <c r="K10">
        <v>0</v>
      </c>
      <c r="L10">
        <v>4.0444893832153692E-3</v>
      </c>
      <c r="M10">
        <v>0.55409504550050559</v>
      </c>
      <c r="N10">
        <v>1340.5333754474627</v>
      </c>
      <c r="O10">
        <v>0.55249298913809242</v>
      </c>
      <c r="P10">
        <v>0.15430823413616268</v>
      </c>
      <c r="Q10">
        <v>0.26553907492279921</v>
      </c>
      <c r="R10">
        <v>1.1592642573041691E-2</v>
      </c>
      <c r="S10">
        <v>7.1475998292857279E-3</v>
      </c>
      <c r="T10">
        <v>3.9159981483439157E-3</v>
      </c>
      <c r="U10">
        <v>1.0874631039304024E-3</v>
      </c>
      <c r="V10">
        <v>3.9159981483439157E-3</v>
      </c>
      <c r="W10">
        <v>0.55249298913809242</v>
      </c>
      <c r="X10">
        <v>1340.5333754474627</v>
      </c>
      <c r="Y10">
        <v>0.5531223380013216</v>
      </c>
      <c r="Z10">
        <v>0.16768675494528262</v>
      </c>
      <c r="AA10">
        <v>0.25329569355107401</v>
      </c>
      <c r="AB10">
        <v>1.2289605122694863E-2</v>
      </c>
      <c r="AC10">
        <v>5.9885080620182551E-3</v>
      </c>
      <c r="AD10">
        <v>3.5409124791482083E-3</v>
      </c>
      <c r="AE10">
        <v>4.2483781038847693E-4</v>
      </c>
      <c r="AF10">
        <v>3.6513500280718632E-3</v>
      </c>
      <c r="AG10">
        <v>0.5531223380013216</v>
      </c>
    </row>
    <row r="11" spans="1:33" x14ac:dyDescent="0.3">
      <c r="A11" t="s">
        <v>49</v>
      </c>
      <c r="B11" t="s">
        <v>50</v>
      </c>
      <c r="C11" t="s">
        <v>50</v>
      </c>
      <c r="D11">
        <v>992</v>
      </c>
      <c r="E11">
        <v>0.44254032258064518</v>
      </c>
      <c r="F11">
        <v>0.11794354838709678</v>
      </c>
      <c r="G11">
        <v>0.41129032258064518</v>
      </c>
      <c r="H11">
        <v>9.0725806451612909E-3</v>
      </c>
      <c r="I11">
        <v>7.0564516129032256E-3</v>
      </c>
      <c r="J11">
        <v>4.0322580645161289E-3</v>
      </c>
      <c r="K11">
        <v>4.0322580645161289E-3</v>
      </c>
      <c r="L11">
        <v>4.0322580645161289E-3</v>
      </c>
      <c r="M11">
        <v>0.44254032258064518</v>
      </c>
      <c r="N11">
        <v>1344.599705201095</v>
      </c>
      <c r="O11">
        <v>0.47019170295719798</v>
      </c>
      <c r="P11">
        <v>0.12569736077214891</v>
      </c>
      <c r="Q11">
        <v>0.37427648624133664</v>
      </c>
      <c r="R11">
        <v>9.3344237197251767E-3</v>
      </c>
      <c r="S11">
        <v>8.6237515472545306E-3</v>
      </c>
      <c r="T11">
        <v>3.9069742967822122E-3</v>
      </c>
      <c r="U11">
        <v>4.0623261687722694E-3</v>
      </c>
      <c r="V11">
        <v>3.9069742967822122E-3</v>
      </c>
      <c r="W11">
        <v>0.47019170295719798</v>
      </c>
      <c r="X11">
        <v>1344.599705201095</v>
      </c>
      <c r="Y11">
        <v>0.44156761508146125</v>
      </c>
      <c r="Z11">
        <v>0.12890633973278387</v>
      </c>
      <c r="AA11">
        <v>0.40068308387691631</v>
      </c>
      <c r="AB11">
        <v>9.2287176182100448E-3</v>
      </c>
      <c r="AC11">
        <v>7.9893479459022688E-3</v>
      </c>
      <c r="AD11">
        <v>3.5286811604489689E-3</v>
      </c>
      <c r="AE11">
        <v>4.4570958749046057E-3</v>
      </c>
      <c r="AF11">
        <v>3.6391187093726229E-3</v>
      </c>
      <c r="AG11">
        <v>0.44156761508146125</v>
      </c>
    </row>
    <row r="12" spans="1:33" x14ac:dyDescent="0.3">
      <c r="A12" t="s">
        <v>51</v>
      </c>
      <c r="B12" t="s">
        <v>52</v>
      </c>
      <c r="C12" t="s">
        <v>52</v>
      </c>
      <c r="D12">
        <v>11528</v>
      </c>
      <c r="E12">
        <v>0.45437196391394863</v>
      </c>
      <c r="F12">
        <v>0.11684594031922277</v>
      </c>
      <c r="G12">
        <v>0.40232477446217907</v>
      </c>
      <c r="H12">
        <v>7.9805690492713386E-3</v>
      </c>
      <c r="I12">
        <v>9.368494101318528E-3</v>
      </c>
      <c r="J12">
        <v>4.510756419153366E-3</v>
      </c>
      <c r="K12">
        <v>1.1276891047883415E-3</v>
      </c>
      <c r="L12">
        <v>3.4698126301179735E-3</v>
      </c>
      <c r="M12">
        <v>0.45437196391394863</v>
      </c>
      <c r="N12">
        <v>16048</v>
      </c>
      <c r="O12">
        <v>0.45251744765702889</v>
      </c>
      <c r="P12">
        <v>0.12020189431704885</v>
      </c>
      <c r="Q12">
        <v>0.39930209371884345</v>
      </c>
      <c r="R12">
        <v>8.1006979062811565E-3</v>
      </c>
      <c r="S12">
        <v>9.845463609172482E-3</v>
      </c>
      <c r="T12">
        <v>4.7981056829511466E-3</v>
      </c>
      <c r="U12">
        <v>1.3708873379860418E-3</v>
      </c>
      <c r="V12">
        <v>3.8634097706879362E-3</v>
      </c>
      <c r="W12">
        <v>0.45251744765702889</v>
      </c>
      <c r="X12">
        <v>16048</v>
      </c>
      <c r="Y12">
        <v>0.45251744765702889</v>
      </c>
      <c r="Z12">
        <v>0.12020189431704885</v>
      </c>
      <c r="AA12">
        <v>0.39930209371884345</v>
      </c>
      <c r="AB12">
        <v>8.1006979062811565E-3</v>
      </c>
      <c r="AC12">
        <v>9.845463609172482E-3</v>
      </c>
      <c r="AD12">
        <v>4.7981056829511466E-3</v>
      </c>
      <c r="AE12">
        <v>1.3708873379860418E-3</v>
      </c>
      <c r="AF12">
        <v>3.8634097706879362E-3</v>
      </c>
      <c r="AG12">
        <v>0.45251744765702889</v>
      </c>
    </row>
    <row r="13" spans="1:33" x14ac:dyDescent="0.3">
      <c r="A13" t="s">
        <v>53</v>
      </c>
      <c r="B13" t="s">
        <v>54</v>
      </c>
      <c r="C13" t="s">
        <v>55</v>
      </c>
      <c r="D13">
        <v>17165</v>
      </c>
      <c r="E13">
        <v>0.63530439848528986</v>
      </c>
      <c r="F13">
        <v>0.12391494319836878</v>
      </c>
      <c r="G13">
        <v>0.19854354791727352</v>
      </c>
      <c r="H13">
        <v>1.1593358578502768E-2</v>
      </c>
      <c r="I13">
        <v>2.2662394407224003E-2</v>
      </c>
      <c r="J13">
        <v>3.0294203320710747E-3</v>
      </c>
      <c r="K13">
        <v>2.4468394989804834E-3</v>
      </c>
      <c r="L13">
        <v>2.5050975822895425E-3</v>
      </c>
      <c r="M13">
        <v>0.63530439848528986</v>
      </c>
      <c r="N13">
        <v>23520.015155047797</v>
      </c>
      <c r="O13">
        <v>0.64006882813975718</v>
      </c>
      <c r="P13">
        <v>0.12132434690861463</v>
      </c>
      <c r="Q13">
        <v>0.19678388641176073</v>
      </c>
      <c r="R13">
        <v>1.1828146349410762E-2</v>
      </c>
      <c r="S13">
        <v>2.1229850964059372E-2</v>
      </c>
      <c r="T13">
        <v>3.3183069994556259E-3</v>
      </c>
      <c r="U13">
        <v>2.2983951451140986E-3</v>
      </c>
      <c r="V13">
        <v>3.1482390818275401E-3</v>
      </c>
      <c r="W13">
        <v>0.64006882813975718</v>
      </c>
      <c r="X13">
        <v>23520.015155047797</v>
      </c>
      <c r="Y13">
        <v>0.63995868830480052</v>
      </c>
      <c r="Z13">
        <v>0.1213126714550036</v>
      </c>
      <c r="AA13">
        <v>0.19693308930186368</v>
      </c>
      <c r="AB13">
        <v>1.182189483166902E-2</v>
      </c>
      <c r="AC13">
        <v>2.1216157163291744E-2</v>
      </c>
      <c r="AD13">
        <v>3.3153300862452718E-3</v>
      </c>
      <c r="AE13">
        <v>2.2951205405827096E-3</v>
      </c>
      <c r="AF13">
        <v>3.1470483165433982E-3</v>
      </c>
      <c r="AG13">
        <v>0.63995868830480052</v>
      </c>
    </row>
    <row r="14" spans="1:33" x14ac:dyDescent="0.3">
      <c r="A14" t="s">
        <v>56</v>
      </c>
      <c r="B14" t="s">
        <v>57</v>
      </c>
      <c r="C14" t="s">
        <v>58</v>
      </c>
      <c r="D14">
        <v>4902</v>
      </c>
      <c r="E14">
        <v>0.70542635658914732</v>
      </c>
      <c r="F14">
        <v>6.8543451652386775E-2</v>
      </c>
      <c r="G14">
        <v>0.19379844961240311</v>
      </c>
      <c r="H14">
        <v>1.0811913504691963E-2</v>
      </c>
      <c r="I14">
        <v>1.2851897184822521E-2</v>
      </c>
      <c r="J14">
        <v>3.4679722562219501E-3</v>
      </c>
      <c r="K14">
        <v>1.0199918400652795E-3</v>
      </c>
      <c r="L14">
        <v>4.0799673602611181E-3</v>
      </c>
      <c r="M14">
        <v>0.70542635658914732</v>
      </c>
      <c r="N14">
        <v>6656</v>
      </c>
      <c r="O14">
        <v>0.70327524038461542</v>
      </c>
      <c r="P14">
        <v>7.1364182692307696E-2</v>
      </c>
      <c r="Q14">
        <v>0.19290865384615385</v>
      </c>
      <c r="R14">
        <v>1.0516826923076924E-2</v>
      </c>
      <c r="S14">
        <v>1.2169471153846154E-2</v>
      </c>
      <c r="T14">
        <v>4.206730769230769E-3</v>
      </c>
      <c r="U14">
        <v>1.3521634615384615E-3</v>
      </c>
      <c r="V14">
        <v>4.206730769230769E-3</v>
      </c>
      <c r="W14">
        <v>0.70327524038461542</v>
      </c>
      <c r="X14">
        <v>6656</v>
      </c>
      <c r="Y14">
        <v>0.70327524038461542</v>
      </c>
      <c r="Z14">
        <v>7.1364182692307696E-2</v>
      </c>
      <c r="AA14">
        <v>0.19290865384615385</v>
      </c>
      <c r="AB14">
        <v>1.0516826923076924E-2</v>
      </c>
      <c r="AC14">
        <v>1.2169471153846154E-2</v>
      </c>
      <c r="AD14">
        <v>4.206730769230769E-3</v>
      </c>
      <c r="AE14">
        <v>1.3521634615384615E-3</v>
      </c>
      <c r="AF14">
        <v>4.206730769230769E-3</v>
      </c>
      <c r="AG14">
        <v>0.70327524038461542</v>
      </c>
    </row>
    <row r="15" spans="1:33" x14ac:dyDescent="0.3">
      <c r="A15" t="s">
        <v>59</v>
      </c>
      <c r="B15" t="s">
        <v>60</v>
      </c>
      <c r="C15" t="s">
        <v>61</v>
      </c>
      <c r="D15">
        <v>4195</v>
      </c>
      <c r="E15">
        <v>0.61525625744934442</v>
      </c>
      <c r="F15">
        <v>8.0572109654350424E-2</v>
      </c>
      <c r="G15">
        <v>0.26817640047675806</v>
      </c>
      <c r="H15">
        <v>1.0488676996424315E-2</v>
      </c>
      <c r="I15">
        <v>1.5017878426698451E-2</v>
      </c>
      <c r="J15">
        <v>4.5292014302741358E-3</v>
      </c>
      <c r="K15">
        <v>2.8605482717520858E-3</v>
      </c>
      <c r="L15">
        <v>3.0989272943980932E-3</v>
      </c>
      <c r="M15">
        <v>0.61525625744934442</v>
      </c>
      <c r="N15">
        <v>6100</v>
      </c>
      <c r="O15">
        <v>0.63311475409836071</v>
      </c>
      <c r="P15">
        <v>8.0983606557377047E-2</v>
      </c>
      <c r="Q15">
        <v>0.25278688524590165</v>
      </c>
      <c r="R15">
        <v>1.0163934426229508E-2</v>
      </c>
      <c r="S15">
        <v>1.2622950819672131E-2</v>
      </c>
      <c r="T15">
        <v>3.6065573770491803E-3</v>
      </c>
      <c r="U15">
        <v>2.7868852459016396E-3</v>
      </c>
      <c r="V15">
        <v>3.9344262295081967E-3</v>
      </c>
      <c r="W15">
        <v>0.63311475409836071</v>
      </c>
      <c r="X15">
        <v>6100</v>
      </c>
      <c r="Y15">
        <v>0.63311475409836071</v>
      </c>
      <c r="Z15">
        <v>8.0983606557377047E-2</v>
      </c>
      <c r="AA15">
        <v>0.25278688524590165</v>
      </c>
      <c r="AB15">
        <v>1.0163934426229508E-2</v>
      </c>
      <c r="AC15">
        <v>1.2622950819672131E-2</v>
      </c>
      <c r="AD15">
        <v>3.6065573770491803E-3</v>
      </c>
      <c r="AE15">
        <v>2.7868852459016396E-3</v>
      </c>
      <c r="AF15">
        <v>3.9344262295081967E-3</v>
      </c>
      <c r="AG15">
        <v>0.63311475409836071</v>
      </c>
    </row>
    <row r="16" spans="1:33" x14ac:dyDescent="0.3">
      <c r="A16" t="s">
        <v>62</v>
      </c>
      <c r="B16" t="s">
        <v>63</v>
      </c>
      <c r="C16" t="s">
        <v>63</v>
      </c>
      <c r="D16">
        <v>369</v>
      </c>
      <c r="E16">
        <v>0.5257452574525745</v>
      </c>
      <c r="F16">
        <v>4.6070460704607047E-2</v>
      </c>
      <c r="G16">
        <v>0.38482384823848237</v>
      </c>
      <c r="H16">
        <v>1.3550135501355014E-2</v>
      </c>
      <c r="I16">
        <v>1.6260162601626018E-2</v>
      </c>
      <c r="J16">
        <v>8.130081300813009E-3</v>
      </c>
      <c r="K16">
        <v>0</v>
      </c>
      <c r="L16">
        <v>5.4200542005420054E-3</v>
      </c>
      <c r="M16">
        <v>0.5257452574525745</v>
      </c>
      <c r="N16">
        <v>539.86122448979586</v>
      </c>
      <c r="O16">
        <v>0.55587981794263086</v>
      </c>
      <c r="P16">
        <v>5.5978104728350457E-2</v>
      </c>
      <c r="Q16">
        <v>0.34920538914006627</v>
      </c>
      <c r="R16">
        <v>1.2361453434745135E-2</v>
      </c>
      <c r="S16">
        <v>1.5143725522810096E-2</v>
      </c>
      <c r="T16">
        <v>6.7969092586152155E-3</v>
      </c>
      <c r="U16">
        <v>0</v>
      </c>
      <c r="V16">
        <v>4.6345999727821219E-3</v>
      </c>
      <c r="W16">
        <v>0.55587981794263086</v>
      </c>
      <c r="X16">
        <v>539.86122448979586</v>
      </c>
      <c r="Y16">
        <v>0.55046406003870518</v>
      </c>
      <c r="Z16">
        <v>4.5727723899200864E-2</v>
      </c>
      <c r="AA16">
        <v>0.36392280751634526</v>
      </c>
      <c r="AB16">
        <v>1.3492216074026323E-2</v>
      </c>
      <c r="AC16">
        <v>1.3830920601044013E-2</v>
      </c>
      <c r="AD16">
        <v>8.0782068622589145E-3</v>
      </c>
      <c r="AE16">
        <v>-8.612000286785514E-4</v>
      </c>
      <c r="AF16">
        <v>5.3452650370981623E-3</v>
      </c>
      <c r="AG16">
        <v>0.55046406003870518</v>
      </c>
    </row>
    <row r="17" spans="1:33" x14ac:dyDescent="0.3">
      <c r="A17" t="s">
        <v>64</v>
      </c>
      <c r="B17" t="s">
        <v>65</v>
      </c>
      <c r="C17" t="s">
        <v>66</v>
      </c>
      <c r="D17">
        <v>21254</v>
      </c>
      <c r="E17">
        <v>0.65263009315893483</v>
      </c>
      <c r="F17">
        <v>9.4476333866566287E-2</v>
      </c>
      <c r="G17">
        <v>0.19883316081678742</v>
      </c>
      <c r="H17">
        <v>1.3644490448856687E-2</v>
      </c>
      <c r="I17">
        <v>3.1194128164110286E-2</v>
      </c>
      <c r="J17">
        <v>2.7288980897713371E-3</v>
      </c>
      <c r="K17">
        <v>2.9170979580314294E-3</v>
      </c>
      <c r="L17">
        <v>3.575797496941752E-3</v>
      </c>
      <c r="M17">
        <v>0.65263009315893483</v>
      </c>
      <c r="N17">
        <v>27445.129164764949</v>
      </c>
      <c r="O17">
        <v>0.65466882861148212</v>
      </c>
      <c r="P17">
        <v>9.4358174822513796E-2</v>
      </c>
      <c r="Q17">
        <v>0.19625088874896771</v>
      </c>
      <c r="R17">
        <v>1.3502864468231188E-2</v>
      </c>
      <c r="S17">
        <v>3.0712224140252924E-2</v>
      </c>
      <c r="T17">
        <v>3.0698321457237991E-3</v>
      </c>
      <c r="U17">
        <v>3.3329520627839843E-3</v>
      </c>
      <c r="V17">
        <v>4.1042350000444015E-3</v>
      </c>
      <c r="W17">
        <v>0.65466882861148212</v>
      </c>
      <c r="X17">
        <v>27445.129164764949</v>
      </c>
      <c r="Y17">
        <v>0.65537894115321937</v>
      </c>
      <c r="Z17">
        <v>9.412326863636436E-2</v>
      </c>
      <c r="AA17">
        <v>0.19573788368550687</v>
      </c>
      <c r="AB17">
        <v>1.3541525601057655E-2</v>
      </c>
      <c r="AC17">
        <v>3.0661177768597281E-2</v>
      </c>
      <c r="AD17">
        <v>3.0806711433641661E-3</v>
      </c>
      <c r="AE17">
        <v>3.3686278784637422E-3</v>
      </c>
      <c r="AF17">
        <v>4.1079041334264287E-3</v>
      </c>
      <c r="AG17">
        <v>0.65537894115321937</v>
      </c>
    </row>
    <row r="18" spans="1:33" x14ac:dyDescent="0.3">
      <c r="A18" t="s">
        <v>67</v>
      </c>
      <c r="B18" t="s">
        <v>68</v>
      </c>
      <c r="C18" t="s">
        <v>68</v>
      </c>
      <c r="D18">
        <v>2782</v>
      </c>
      <c r="E18">
        <v>0.50898634076204174</v>
      </c>
      <c r="F18">
        <v>6.0388209920920199E-2</v>
      </c>
      <c r="G18">
        <v>0.38964773544212794</v>
      </c>
      <c r="H18">
        <v>8.6268871315600282E-3</v>
      </c>
      <c r="I18">
        <v>1.7972681524083392E-2</v>
      </c>
      <c r="J18">
        <v>7.1890726096333572E-3</v>
      </c>
      <c r="K18">
        <v>4.3134435657800141E-3</v>
      </c>
      <c r="L18">
        <v>2.875629043853343E-3</v>
      </c>
      <c r="M18">
        <v>0.50898634076204174</v>
      </c>
      <c r="N18">
        <v>3178.2581957739358</v>
      </c>
      <c r="O18">
        <v>0.51388735935760088</v>
      </c>
      <c r="P18">
        <v>6.0579168732552265E-2</v>
      </c>
      <c r="Q18">
        <v>0.38491135018389699</v>
      </c>
      <c r="R18">
        <v>8.0385904194623572E-3</v>
      </c>
      <c r="S18">
        <v>1.7560002451714504E-2</v>
      </c>
      <c r="T18">
        <v>7.6121346598913321E-3</v>
      </c>
      <c r="U18">
        <v>4.1342321276253372E-3</v>
      </c>
      <c r="V18">
        <v>3.2771620672564488E-3</v>
      </c>
      <c r="W18">
        <v>0.51388735935760088</v>
      </c>
      <c r="X18">
        <v>3178.2581957739358</v>
      </c>
      <c r="Y18">
        <v>0.51532254473526307</v>
      </c>
      <c r="Z18">
        <v>6.1506657327144741E-2</v>
      </c>
      <c r="AA18">
        <v>0.38325947252100256</v>
      </c>
      <c r="AB18">
        <v>8.1480456321718266E-3</v>
      </c>
      <c r="AC18">
        <v>1.6996407449627864E-2</v>
      </c>
      <c r="AD18">
        <v>7.3902899812887078E-3</v>
      </c>
      <c r="AE18">
        <v>4.1530019025624318E-3</v>
      </c>
      <c r="AF18">
        <v>3.2235804509388594E-3</v>
      </c>
      <c r="AG18">
        <v>0.51532254473526307</v>
      </c>
    </row>
    <row r="19" spans="1:33" x14ac:dyDescent="0.3">
      <c r="A19" t="s">
        <v>69</v>
      </c>
      <c r="B19" t="s">
        <v>70</v>
      </c>
      <c r="C19" t="s">
        <v>70</v>
      </c>
      <c r="D19">
        <v>2159</v>
      </c>
      <c r="E19">
        <v>0.57804539138490041</v>
      </c>
      <c r="F19">
        <v>4.6780917091245947E-2</v>
      </c>
      <c r="G19">
        <v>0.3320981936081519</v>
      </c>
      <c r="H19">
        <v>8.3371931449745251E-3</v>
      </c>
      <c r="I19">
        <v>1.9916628068550254E-2</v>
      </c>
      <c r="J19">
        <v>6.9476609541454376E-3</v>
      </c>
      <c r="K19">
        <v>9.2635479388605835E-4</v>
      </c>
      <c r="L19">
        <v>6.9476609541454376E-3</v>
      </c>
      <c r="M19">
        <v>0.57804539138490041</v>
      </c>
      <c r="N19">
        <v>2560.8520877565461</v>
      </c>
      <c r="O19">
        <v>0.57425107678611631</v>
      </c>
      <c r="P19">
        <v>5.1174285511096179E-2</v>
      </c>
      <c r="Q19">
        <v>0.33408198940034928</v>
      </c>
      <c r="R19">
        <v>8.2222278722249437E-3</v>
      </c>
      <c r="S19">
        <v>1.8780148445223657E-2</v>
      </c>
      <c r="T19">
        <v>6.4540840860426631E-3</v>
      </c>
      <c r="U19">
        <v>7.8099004997673061E-4</v>
      </c>
      <c r="V19">
        <v>6.2551978489702696E-3</v>
      </c>
      <c r="W19">
        <v>0.57425107678611631</v>
      </c>
      <c r="X19">
        <v>2560.8520877565461</v>
      </c>
      <c r="Y19">
        <v>0.58026044638334928</v>
      </c>
      <c r="Z19">
        <v>5.1259587422036131E-2</v>
      </c>
      <c r="AA19">
        <v>0.32885365953118395</v>
      </c>
      <c r="AB19">
        <v>8.2348645573229826E-3</v>
      </c>
      <c r="AC19">
        <v>1.7685386292137235E-2</v>
      </c>
      <c r="AD19">
        <v>6.6928951444490238E-3</v>
      </c>
      <c r="AE19">
        <v>6.3020713443785021E-4</v>
      </c>
      <c r="AF19">
        <v>6.3829535350835506E-3</v>
      </c>
      <c r="AG19">
        <v>0.58026044638334928</v>
      </c>
    </row>
    <row r="20" spans="1:33" x14ac:dyDescent="0.3">
      <c r="A20" t="s">
        <v>71</v>
      </c>
      <c r="B20" t="s">
        <v>72</v>
      </c>
      <c r="C20" t="s">
        <v>73</v>
      </c>
      <c r="D20">
        <v>1791</v>
      </c>
      <c r="E20">
        <v>0.50697934115019538</v>
      </c>
      <c r="F20">
        <v>4.8017867113344499E-2</v>
      </c>
      <c r="G20">
        <v>0.38860971524288107</v>
      </c>
      <c r="H20">
        <v>9.4919039642657726E-3</v>
      </c>
      <c r="I20">
        <v>3.350083752093802E-2</v>
      </c>
      <c r="J20">
        <v>3.9084310441094361E-3</v>
      </c>
      <c r="K20">
        <v>3.3500837520938024E-3</v>
      </c>
      <c r="L20">
        <v>6.1418202121719711E-3</v>
      </c>
      <c r="M20">
        <v>0.50697934115019538</v>
      </c>
      <c r="N20">
        <v>2124.3566878980891</v>
      </c>
      <c r="O20">
        <v>0.51433679935077137</v>
      </c>
      <c r="P20">
        <v>5.221713180061005E-2</v>
      </c>
      <c r="Q20">
        <v>0.38172565292652599</v>
      </c>
      <c r="R20">
        <v>9.1957400366990093E-3</v>
      </c>
      <c r="S20">
        <v>3.0232706891657968E-2</v>
      </c>
      <c r="T20">
        <v>3.8917739053261537E-3</v>
      </c>
      <c r="U20">
        <v>2.8243844520934027E-3</v>
      </c>
      <c r="V20">
        <v>5.5758106363160273E-3</v>
      </c>
      <c r="W20">
        <v>0.51433679935077137</v>
      </c>
      <c r="X20">
        <v>2124.3566878980891</v>
      </c>
      <c r="Y20">
        <v>0.50919439614864426</v>
      </c>
      <c r="Z20">
        <v>5.2496537444134676E-2</v>
      </c>
      <c r="AA20">
        <v>0.38536518116591306</v>
      </c>
      <c r="AB20">
        <v>9.3895753766142301E-3</v>
      </c>
      <c r="AC20">
        <v>3.1269595744525008E-2</v>
      </c>
      <c r="AD20">
        <v>3.6536652344130211E-3</v>
      </c>
      <c r="AE20">
        <v>3.0539360926455945E-3</v>
      </c>
      <c r="AF20">
        <v>5.5771127931100841E-3</v>
      </c>
      <c r="AG20">
        <v>0.50919439614864426</v>
      </c>
    </row>
    <row r="21" spans="1:33" x14ac:dyDescent="0.3">
      <c r="A21" t="s">
        <v>74</v>
      </c>
      <c r="B21" t="s">
        <v>75</v>
      </c>
      <c r="C21" t="s">
        <v>75</v>
      </c>
      <c r="D21">
        <v>1334</v>
      </c>
      <c r="E21">
        <v>0.64692653673163414</v>
      </c>
      <c r="F21">
        <v>0.10419790104947527</v>
      </c>
      <c r="G21">
        <v>0.22563718140929534</v>
      </c>
      <c r="H21">
        <v>8.2458770614692659E-3</v>
      </c>
      <c r="I21">
        <v>7.4962518740629685E-3</v>
      </c>
      <c r="J21">
        <v>2.2488755622188904E-3</v>
      </c>
      <c r="K21">
        <v>0</v>
      </c>
      <c r="L21">
        <v>5.2473763118440781E-3</v>
      </c>
      <c r="M21">
        <v>0.64692653673163414</v>
      </c>
      <c r="N21">
        <v>1758.3571810883141</v>
      </c>
      <c r="O21">
        <v>0.62385263107482536</v>
      </c>
      <c r="P21">
        <v>0.10801695118872616</v>
      </c>
      <c r="Q21">
        <v>0.24156691957215762</v>
      </c>
      <c r="R21">
        <v>8.5568680196988663E-3</v>
      </c>
      <c r="S21">
        <v>8.6649284994752204E-3</v>
      </c>
      <c r="T21">
        <v>2.5182657723655769E-3</v>
      </c>
      <c r="U21">
        <v>1.488900920411478E-3</v>
      </c>
      <c r="V21">
        <v>5.334534952339748E-3</v>
      </c>
      <c r="W21">
        <v>0.62385263107482536</v>
      </c>
      <c r="X21">
        <v>1758.3571810883141</v>
      </c>
      <c r="Y21">
        <v>0.63995713774482577</v>
      </c>
      <c r="Z21">
        <v>0.10595144985224485</v>
      </c>
      <c r="AA21">
        <v>0.22880882653433116</v>
      </c>
      <c r="AB21">
        <v>8.4801456176108875E-3</v>
      </c>
      <c r="AC21">
        <v>7.6322585237062644E-3</v>
      </c>
      <c r="AD21">
        <v>2.3290257877455422E-3</v>
      </c>
      <c r="AE21">
        <v>8.8609587985821682E-4</v>
      </c>
      <c r="AF21">
        <v>5.9550600596773176E-3</v>
      </c>
      <c r="AG21">
        <v>0.63995713774482577</v>
      </c>
    </row>
    <row r="22" spans="1:33" x14ac:dyDescent="0.3">
      <c r="A22" t="s">
        <v>76</v>
      </c>
      <c r="B22" t="s">
        <v>77</v>
      </c>
      <c r="C22" t="s">
        <v>77</v>
      </c>
      <c r="D22">
        <v>2142</v>
      </c>
      <c r="E22">
        <v>0.61624649859943981</v>
      </c>
      <c r="F22">
        <v>6.7693744164332395E-2</v>
      </c>
      <c r="G22">
        <v>0.27871148459383754</v>
      </c>
      <c r="H22">
        <v>7.9365079365079361E-3</v>
      </c>
      <c r="I22">
        <v>1.1671335200746966E-2</v>
      </c>
      <c r="J22">
        <v>7.4696545284780582E-3</v>
      </c>
      <c r="K22">
        <v>3.7348272642390291E-3</v>
      </c>
      <c r="L22">
        <v>6.5359477124183009E-3</v>
      </c>
      <c r="M22">
        <v>0.61624649859943981</v>
      </c>
      <c r="N22">
        <v>2903.359444093493</v>
      </c>
      <c r="O22">
        <v>0.59834622057615972</v>
      </c>
      <c r="P22">
        <v>8.8624761695885457E-2</v>
      </c>
      <c r="Q22">
        <v>0.27646432194129794</v>
      </c>
      <c r="R22">
        <v>8.4962678562181451E-3</v>
      </c>
      <c r="S22">
        <v>1.2028455937291805E-2</v>
      </c>
      <c r="T22">
        <v>6.4429686741870901E-3</v>
      </c>
      <c r="U22">
        <v>3.8428918250537751E-3</v>
      </c>
      <c r="V22">
        <v>5.7541114939062468E-3</v>
      </c>
      <c r="W22">
        <v>0.59834622057615972</v>
      </c>
      <c r="X22">
        <v>2903.359444093493</v>
      </c>
      <c r="Y22">
        <v>0.61527379110025593</v>
      </c>
      <c r="Z22">
        <v>7.8656535510019499E-2</v>
      </c>
      <c r="AA22">
        <v>0.26810424589010878</v>
      </c>
      <c r="AB22">
        <v>8.0926449095566934E-3</v>
      </c>
      <c r="AC22">
        <v>1.260423153374601E-2</v>
      </c>
      <c r="AD22">
        <v>6.9660776244108982E-3</v>
      </c>
      <c r="AE22">
        <v>4.1596650746275063E-3</v>
      </c>
      <c r="AF22">
        <v>6.1428083572747953E-3</v>
      </c>
      <c r="AG22">
        <v>0.61527379110025593</v>
      </c>
    </row>
    <row r="23" spans="1:33" x14ac:dyDescent="0.3">
      <c r="A23" t="s">
        <v>79</v>
      </c>
      <c r="B23" t="s">
        <v>80</v>
      </c>
      <c r="C23" t="s">
        <v>80</v>
      </c>
      <c r="D23">
        <v>3253</v>
      </c>
      <c r="E23">
        <v>0.48939440516446359</v>
      </c>
      <c r="F23">
        <v>0.13556716876729172</v>
      </c>
      <c r="G23">
        <v>0.34306793728865664</v>
      </c>
      <c r="H23">
        <v>9.529664924684907E-3</v>
      </c>
      <c r="I23">
        <v>1.2911158930218261E-2</v>
      </c>
      <c r="J23">
        <v>3.3814940055333538E-3</v>
      </c>
      <c r="K23">
        <v>3.6889025514909315E-3</v>
      </c>
      <c r="L23">
        <v>2.4592683676606208E-3</v>
      </c>
      <c r="M23">
        <v>0.48939440516446359</v>
      </c>
      <c r="N23">
        <v>4287.8080285459409</v>
      </c>
      <c r="O23">
        <v>0.50433887939182709</v>
      </c>
      <c r="P23">
        <v>0.1318156444153587</v>
      </c>
      <c r="Q23">
        <v>0.3306572534519383</v>
      </c>
      <c r="R23">
        <v>9.5308299814373179E-3</v>
      </c>
      <c r="S23">
        <v>1.2773016486718103E-2</v>
      </c>
      <c r="T23">
        <v>3.3775411344091027E-3</v>
      </c>
      <c r="U23">
        <v>4.2875336763815199E-3</v>
      </c>
      <c r="V23">
        <v>3.2193014619298567E-3</v>
      </c>
      <c r="W23">
        <v>0.50433887939182709</v>
      </c>
      <c r="X23">
        <v>4287.8080285459409</v>
      </c>
      <c r="Y23">
        <v>0.48242500617765516</v>
      </c>
      <c r="Z23">
        <v>0.13732071757006131</v>
      </c>
      <c r="AA23">
        <v>0.34623958241369246</v>
      </c>
      <c r="AB23">
        <v>9.7639334808265303E-3</v>
      </c>
      <c r="AC23">
        <v>1.3047165579861558E-2</v>
      </c>
      <c r="AD23">
        <v>3.4616442310600056E-3</v>
      </c>
      <c r="AE23">
        <v>4.5749984313491485E-3</v>
      </c>
      <c r="AF23">
        <v>3.1669521154938604E-3</v>
      </c>
      <c r="AG23">
        <v>0.48242500617765516</v>
      </c>
    </row>
    <row r="24" spans="1:33" x14ac:dyDescent="0.3">
      <c r="A24" t="s">
        <v>81</v>
      </c>
      <c r="B24" t="s">
        <v>82</v>
      </c>
      <c r="C24" t="s">
        <v>82</v>
      </c>
      <c r="D24">
        <v>365</v>
      </c>
      <c r="E24">
        <v>0.49863013698630138</v>
      </c>
      <c r="F24">
        <v>0.14794520547945206</v>
      </c>
      <c r="G24">
        <v>0.32602739726027397</v>
      </c>
      <c r="H24">
        <v>5.4794520547945206E-3</v>
      </c>
      <c r="I24">
        <v>1.643835616438356E-2</v>
      </c>
      <c r="J24">
        <v>2.7397260273972603E-3</v>
      </c>
      <c r="K24">
        <v>0</v>
      </c>
      <c r="L24">
        <v>2.7397260273972603E-3</v>
      </c>
      <c r="M24">
        <v>0.49863013698630138</v>
      </c>
      <c r="N24">
        <v>494.73678669193509</v>
      </c>
      <c r="O24">
        <v>0.51157286322012518</v>
      </c>
      <c r="P24">
        <v>0.14783156452103743</v>
      </c>
      <c r="Q24">
        <v>0.31137239546202289</v>
      </c>
      <c r="R24">
        <v>6.6835354681092397E-3</v>
      </c>
      <c r="S24">
        <v>1.5545402116616055E-2</v>
      </c>
      <c r="T24">
        <v>2.9533880540794769E-3</v>
      </c>
      <c r="U24">
        <v>1.0874631039304026E-3</v>
      </c>
      <c r="V24">
        <v>2.9533880540794769E-3</v>
      </c>
      <c r="W24">
        <v>0.51157286322012518</v>
      </c>
      <c r="X24">
        <v>494.73678669193509</v>
      </c>
      <c r="Y24">
        <v>0.4976574294871175</v>
      </c>
      <c r="Z24">
        <v>0.15890799682513915</v>
      </c>
      <c r="AA24">
        <v>0.31542015855654515</v>
      </c>
      <c r="AB24">
        <v>5.6355890278432779E-3</v>
      </c>
      <c r="AC24">
        <v>1.7371252497382608E-2</v>
      </c>
      <c r="AD24">
        <v>2.2361491233301002E-3</v>
      </c>
      <c r="AE24">
        <v>4.2483781038847688E-4</v>
      </c>
      <c r="AF24">
        <v>2.3465866722537543E-3</v>
      </c>
      <c r="AG24">
        <v>0.4976574294871175</v>
      </c>
    </row>
    <row r="25" spans="1:33" x14ac:dyDescent="0.3">
      <c r="A25" t="s">
        <v>83</v>
      </c>
      <c r="B25" t="s">
        <v>84</v>
      </c>
      <c r="C25" t="s">
        <v>85</v>
      </c>
      <c r="D25">
        <v>2126</v>
      </c>
      <c r="E25">
        <v>0.73236124176857953</v>
      </c>
      <c r="F25">
        <v>4.7036688617121354E-2</v>
      </c>
      <c r="G25">
        <v>0.17262464722483536</v>
      </c>
      <c r="H25">
        <v>1.5992474129821261E-2</v>
      </c>
      <c r="I25">
        <v>1.9285042333019756E-2</v>
      </c>
      <c r="J25">
        <v>1.8814675446848542E-3</v>
      </c>
      <c r="K25">
        <v>5.1740357478833494E-3</v>
      </c>
      <c r="L25">
        <v>5.6444026340545629E-3</v>
      </c>
      <c r="M25">
        <v>0.73236124176857953</v>
      </c>
      <c r="N25">
        <v>2887.059790708754</v>
      </c>
      <c r="O25">
        <v>0.70590389042292923</v>
      </c>
      <c r="P25">
        <v>6.1581011024097583E-2</v>
      </c>
      <c r="Q25">
        <v>0.18578214491653841</v>
      </c>
      <c r="R25">
        <v>1.5159593342868337E-2</v>
      </c>
      <c r="S25">
        <v>1.9406745016724642E-2</v>
      </c>
      <c r="T25">
        <v>1.9538586097358757E-3</v>
      </c>
      <c r="U25">
        <v>4.7329074428632415E-3</v>
      </c>
      <c r="V25">
        <v>5.4798492242426524E-3</v>
      </c>
      <c r="W25">
        <v>0.70590389042292923</v>
      </c>
      <c r="X25">
        <v>2887.059790708754</v>
      </c>
      <c r="Y25">
        <v>0.73654013298445087</v>
      </c>
      <c r="Z25">
        <v>5.3403298178733481E-2</v>
      </c>
      <c r="AA25">
        <v>0.16313062468503647</v>
      </c>
      <c r="AB25">
        <v>1.6002118273784661E-2</v>
      </c>
      <c r="AC25">
        <v>1.8704650663658607E-2</v>
      </c>
      <c r="AD25">
        <v>1.249985778647002E-3</v>
      </c>
      <c r="AE25">
        <v>5.0120487387948472E-3</v>
      </c>
      <c r="AF25">
        <v>5.9571406968941141E-3</v>
      </c>
      <c r="AG25">
        <v>0.73654013298445087</v>
      </c>
    </row>
    <row r="26" spans="1:33" x14ac:dyDescent="0.3">
      <c r="A26" t="s">
        <v>86</v>
      </c>
      <c r="B26" t="s">
        <v>87</v>
      </c>
      <c r="C26" t="s">
        <v>88</v>
      </c>
      <c r="D26">
        <v>3647</v>
      </c>
      <c r="E26">
        <v>0.63257471894707984</v>
      </c>
      <c r="F26">
        <v>0.10090485330408555</v>
      </c>
      <c r="G26">
        <v>0.21743899095146696</v>
      </c>
      <c r="H26">
        <v>1.3435700575815739E-2</v>
      </c>
      <c r="I26">
        <v>2.3581025500411298E-2</v>
      </c>
      <c r="J26">
        <v>5.2097614477652869E-3</v>
      </c>
      <c r="K26">
        <v>2.741979709350151E-3</v>
      </c>
      <c r="L26">
        <v>4.112969564025226E-3</v>
      </c>
      <c r="M26">
        <v>0.63257471894707984</v>
      </c>
      <c r="N26">
        <v>5069.6072645488812</v>
      </c>
      <c r="O26">
        <v>0.64090811883222987</v>
      </c>
      <c r="P26">
        <v>0.10114482025954116</v>
      </c>
      <c r="Q26">
        <v>0.21071352433347393</v>
      </c>
      <c r="R26">
        <v>1.3222582635571746E-2</v>
      </c>
      <c r="S26">
        <v>2.2265506271480426E-2</v>
      </c>
      <c r="T26">
        <v>4.2386901080273673E-3</v>
      </c>
      <c r="U26">
        <v>2.9090151267925943E-3</v>
      </c>
      <c r="V26">
        <v>4.5977424328829519E-3</v>
      </c>
      <c r="W26">
        <v>0.64090811883222987</v>
      </c>
      <c r="X26">
        <v>5069.6072645488812</v>
      </c>
      <c r="Y26">
        <v>0.63294566975476019</v>
      </c>
      <c r="Z26">
        <v>0.10547091226946172</v>
      </c>
      <c r="AA26">
        <v>0.21457544086197133</v>
      </c>
      <c r="AB26">
        <v>1.3165799575179068E-2</v>
      </c>
      <c r="AC26">
        <v>2.2429802570424786E-2</v>
      </c>
      <c r="AD26">
        <v>4.3642645785447994E-3</v>
      </c>
      <c r="AE26">
        <v>2.7375081358503809E-3</v>
      </c>
      <c r="AF26">
        <v>4.3106022538077528E-3</v>
      </c>
      <c r="AG26">
        <v>0.63294566975476019</v>
      </c>
    </row>
    <row r="27" spans="1:33" x14ac:dyDescent="0.3">
      <c r="A27" t="s">
        <v>89</v>
      </c>
      <c r="B27" t="s">
        <v>90</v>
      </c>
      <c r="C27" t="s">
        <v>91</v>
      </c>
      <c r="D27">
        <v>1682</v>
      </c>
      <c r="E27">
        <v>0.48097502972651607</v>
      </c>
      <c r="F27">
        <v>3.4482758620689655E-2</v>
      </c>
      <c r="G27">
        <v>0.43341260404280618</v>
      </c>
      <c r="H27">
        <v>5.945303210463734E-3</v>
      </c>
      <c r="I27">
        <v>2.794292508917955E-2</v>
      </c>
      <c r="J27">
        <v>1.1890606420927468E-2</v>
      </c>
      <c r="K27">
        <v>4.7562425683709865E-3</v>
      </c>
      <c r="L27">
        <v>5.9453032104637331E-4</v>
      </c>
      <c r="M27">
        <v>0.48097502972651607</v>
      </c>
      <c r="N27">
        <v>1964.3822196582619</v>
      </c>
      <c r="O27">
        <v>0.49119676430829096</v>
      </c>
      <c r="P27">
        <v>4.0224589463054357E-2</v>
      </c>
      <c r="Q27">
        <v>0.41881302289219668</v>
      </c>
      <c r="R27">
        <v>6.044372093555999E-3</v>
      </c>
      <c r="S27">
        <v>2.6404503754599087E-2</v>
      </c>
      <c r="T27">
        <v>1.1444297625838436E-2</v>
      </c>
      <c r="U27">
        <v>4.5775881402151343E-3</v>
      </c>
      <c r="V27">
        <v>1.2948617222494298E-3</v>
      </c>
      <c r="W27">
        <v>0.49119676430829096</v>
      </c>
      <c r="X27">
        <v>1964.3822196582619</v>
      </c>
      <c r="Y27">
        <v>0.48876461240869112</v>
      </c>
      <c r="Z27">
        <v>3.7089768792180025E-2</v>
      </c>
      <c r="AA27">
        <v>0.42345742115864632</v>
      </c>
      <c r="AB27">
        <v>5.9046791140587862E-3</v>
      </c>
      <c r="AC27">
        <v>2.7241613011542862E-2</v>
      </c>
      <c r="AD27">
        <v>1.188838354966585E-2</v>
      </c>
      <c r="AE27">
        <v>4.6407559193040173E-3</v>
      </c>
      <c r="AF27">
        <v>1.0127660459110491E-3</v>
      </c>
      <c r="AG27">
        <v>0.48876461240869112</v>
      </c>
    </row>
    <row r="28" spans="1:33" x14ac:dyDescent="0.3">
      <c r="A28" t="s">
        <v>92</v>
      </c>
      <c r="B28" t="s">
        <v>93</v>
      </c>
      <c r="C28" t="s">
        <v>93</v>
      </c>
      <c r="D28">
        <v>1018</v>
      </c>
      <c r="E28">
        <v>0.78290766208251472</v>
      </c>
      <c r="F28">
        <v>5.1080550098231828E-2</v>
      </c>
      <c r="G28">
        <v>0.14145383104125736</v>
      </c>
      <c r="H28">
        <v>5.893909626719057E-3</v>
      </c>
      <c r="I28">
        <v>1.37524557956778E-2</v>
      </c>
      <c r="J28">
        <v>2.9469548133595285E-3</v>
      </c>
      <c r="K28">
        <v>1.9646365422396855E-3</v>
      </c>
      <c r="L28">
        <v>0</v>
      </c>
      <c r="M28">
        <v>0.78290766208251472</v>
      </c>
      <c r="N28">
        <v>1341.834790365745</v>
      </c>
      <c r="O28">
        <v>0.72701643827456619</v>
      </c>
      <c r="P28">
        <v>6.7718798497643395E-2</v>
      </c>
      <c r="Q28">
        <v>0.17770015200138703</v>
      </c>
      <c r="R28">
        <v>6.7725180641256518E-3</v>
      </c>
      <c r="S28">
        <v>1.3411277035026268E-2</v>
      </c>
      <c r="T28">
        <v>3.0478724592420351E-3</v>
      </c>
      <c r="U28">
        <v>2.979397376726237E-3</v>
      </c>
      <c r="V28">
        <v>1.3535462912831618E-3</v>
      </c>
      <c r="W28">
        <v>0.72701643827456619</v>
      </c>
      <c r="X28">
        <v>1341.834790365745</v>
      </c>
      <c r="Y28">
        <v>0.77593826309570635</v>
      </c>
      <c r="Z28">
        <v>5.2834098901001415E-2</v>
      </c>
      <c r="AA28">
        <v>0.14462547616629315</v>
      </c>
      <c r="AB28">
        <v>6.1281781828606795E-3</v>
      </c>
      <c r="AC28">
        <v>1.3888462445321095E-2</v>
      </c>
      <c r="AD28">
        <v>3.0271050388861799E-3</v>
      </c>
      <c r="AE28">
        <v>2.8507324220979021E-3</v>
      </c>
      <c r="AF28">
        <v>7.0768374783323931E-4</v>
      </c>
      <c r="AG28">
        <v>0.77593826309570635</v>
      </c>
    </row>
    <row r="29" spans="1:33" x14ac:dyDescent="0.3">
      <c r="A29" t="s">
        <v>94</v>
      </c>
      <c r="B29" t="s">
        <v>95</v>
      </c>
      <c r="C29" t="s">
        <v>95</v>
      </c>
      <c r="D29">
        <v>261</v>
      </c>
      <c r="E29">
        <v>0.50191570881226055</v>
      </c>
      <c r="F29">
        <v>0.11877394636015326</v>
      </c>
      <c r="G29">
        <v>0.34482758620689657</v>
      </c>
      <c r="H29">
        <v>1.9157088122605363E-2</v>
      </c>
      <c r="I29">
        <v>7.6628352490421452E-3</v>
      </c>
      <c r="J29">
        <v>3.8314176245210726E-3</v>
      </c>
      <c r="K29">
        <v>0</v>
      </c>
      <c r="L29">
        <v>3.8314176245210726E-3</v>
      </c>
      <c r="M29">
        <v>0.50191570881226055</v>
      </c>
      <c r="N29">
        <v>353.77068856601392</v>
      </c>
      <c r="O29">
        <v>0.51399684653556388</v>
      </c>
      <c r="P29">
        <v>0.12631000019642191</v>
      </c>
      <c r="Q29">
        <v>0.32524253641394307</v>
      </c>
      <c r="R29">
        <v>1.6774430867524136E-2</v>
      </c>
      <c r="S29">
        <v>9.0711208012585285E-3</v>
      </c>
      <c r="T29">
        <v>3.7588010406789771E-3</v>
      </c>
      <c r="U29">
        <v>1.0874631039304024E-3</v>
      </c>
      <c r="V29">
        <v>3.7588010406789771E-3</v>
      </c>
      <c r="W29">
        <v>0.51399684653556388</v>
      </c>
      <c r="X29">
        <v>353.77068856601392</v>
      </c>
      <c r="Y29">
        <v>0.50094300131307667</v>
      </c>
      <c r="Z29">
        <v>0.12973673770584035</v>
      </c>
      <c r="AA29">
        <v>0.33422034750316776</v>
      </c>
      <c r="AB29">
        <v>1.931322509565412E-2</v>
      </c>
      <c r="AC29">
        <v>8.5957315820411901E-3</v>
      </c>
      <c r="AD29">
        <v>3.3278407204539121E-3</v>
      </c>
      <c r="AE29">
        <v>4.2483781038847688E-4</v>
      </c>
      <c r="AF29">
        <v>3.4382782693775666E-3</v>
      </c>
      <c r="AG29">
        <v>0.50094300131307667</v>
      </c>
    </row>
    <row r="30" spans="1:33" x14ac:dyDescent="0.3">
      <c r="A30" t="s">
        <v>96</v>
      </c>
      <c r="B30" t="s">
        <v>97</v>
      </c>
      <c r="C30" t="s">
        <v>98</v>
      </c>
      <c r="D30">
        <v>2183</v>
      </c>
      <c r="E30">
        <v>0.47182775996335319</v>
      </c>
      <c r="F30">
        <v>7.1461291800274857E-2</v>
      </c>
      <c r="G30">
        <v>0.41868987631699495</v>
      </c>
      <c r="H30">
        <v>5.4970224461749883E-3</v>
      </c>
      <c r="I30">
        <v>2.2446174988547871E-2</v>
      </c>
      <c r="J30">
        <v>4.5808520384791572E-3</v>
      </c>
      <c r="K30">
        <v>3.6646816307833257E-3</v>
      </c>
      <c r="L30">
        <v>1.8323408153916628E-3</v>
      </c>
      <c r="M30">
        <v>0.47182775996335319</v>
      </c>
      <c r="N30">
        <v>2838.5616693868033</v>
      </c>
      <c r="O30">
        <v>0.4924994194876855</v>
      </c>
      <c r="P30">
        <v>7.8805357814484278E-2</v>
      </c>
      <c r="Q30">
        <v>0.38905520522208925</v>
      </c>
      <c r="R30">
        <v>7.2757269628195322E-3</v>
      </c>
      <c r="S30">
        <v>2.2282884082101814E-2</v>
      </c>
      <c r="T30">
        <v>4.2401424409247096E-3</v>
      </c>
      <c r="U30">
        <v>3.7148681216477831E-3</v>
      </c>
      <c r="V30">
        <v>2.1263958682472377E-3</v>
      </c>
      <c r="W30">
        <v>0.4924994194876855</v>
      </c>
      <c r="X30">
        <v>2838.5616693868033</v>
      </c>
      <c r="Y30">
        <v>0.47848146579384404</v>
      </c>
      <c r="Z30">
        <v>8.1847561257154283E-2</v>
      </c>
      <c r="AA30">
        <v>0.40115783909236308</v>
      </c>
      <c r="AB30">
        <v>6.2836944490171579E-3</v>
      </c>
      <c r="AC30">
        <v>2.2512898085563129E-2</v>
      </c>
      <c r="AD30">
        <v>4.2211493275021673E-3</v>
      </c>
      <c r="AE30">
        <v>3.3765933716779746E-3</v>
      </c>
      <c r="AF30">
        <v>2.1187986228782202E-3</v>
      </c>
      <c r="AG30">
        <v>0.47848146579384404</v>
      </c>
    </row>
    <row r="31" spans="1:33" x14ac:dyDescent="0.3">
      <c r="A31" t="s">
        <v>102</v>
      </c>
      <c r="B31" t="s">
        <v>103</v>
      </c>
      <c r="C31" t="s">
        <v>104</v>
      </c>
      <c r="D31">
        <v>214208</v>
      </c>
      <c r="E31">
        <v>0.58252726322079473</v>
      </c>
      <c r="F31">
        <v>9.9837541081565576E-2</v>
      </c>
      <c r="G31">
        <v>0.28081117418583806</v>
      </c>
      <c r="H31">
        <v>9.1033014639976106E-3</v>
      </c>
      <c r="I31">
        <v>1.9065581117418583E-2</v>
      </c>
      <c r="J31">
        <v>3.1698162533612189E-3</v>
      </c>
      <c r="K31">
        <v>2.002726322079474E-3</v>
      </c>
      <c r="L31">
        <v>3.4825963549447265E-3</v>
      </c>
      <c r="M31">
        <v>0.58252726322079473</v>
      </c>
      <c r="N31">
        <v>285560.00000000006</v>
      </c>
      <c r="O31">
        <v>0.58620955315870571</v>
      </c>
      <c r="P31">
        <v>0.10066886118503994</v>
      </c>
      <c r="Q31">
        <v>0.27666339823504682</v>
      </c>
      <c r="R31">
        <v>9.2309847317551454E-3</v>
      </c>
      <c r="S31">
        <v>1.8181818181818174E-2</v>
      </c>
      <c r="T31">
        <v>3.2182378484381562E-3</v>
      </c>
      <c r="U31">
        <v>2.0871270486062469E-3</v>
      </c>
      <c r="V31">
        <v>3.7400196105897192E-3</v>
      </c>
      <c r="W31">
        <v>0.58620955315870571</v>
      </c>
      <c r="X31">
        <v>285560.00000000006</v>
      </c>
      <c r="Y31">
        <v>0.5862095531587056</v>
      </c>
      <c r="Z31">
        <v>0.10066886118503988</v>
      </c>
      <c r="AA31">
        <v>0.27666339823504676</v>
      </c>
      <c r="AB31">
        <v>9.230984731755142E-3</v>
      </c>
      <c r="AC31">
        <v>1.8181818181818174E-2</v>
      </c>
      <c r="AD31">
        <v>3.2182378484381558E-3</v>
      </c>
      <c r="AE31">
        <v>2.0871270486062469E-3</v>
      </c>
      <c r="AF31">
        <v>3.7400196105897175E-3</v>
      </c>
      <c r="AG31">
        <v>0.5862095531587056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E5C5-B24A-4257-91C2-4B337A7E7BAC}">
  <dimension ref="A1:S31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146</v>
      </c>
      <c r="B1" t="s">
        <v>119</v>
      </c>
      <c r="C1" t="s">
        <v>147</v>
      </c>
      <c r="D1" t="s">
        <v>120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147</v>
      </c>
      <c r="L1" t="s">
        <v>127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</row>
    <row r="2" spans="1:19" x14ac:dyDescent="0.3">
      <c r="A2" t="s">
        <v>57</v>
      </c>
      <c r="B2" t="s">
        <v>58</v>
      </c>
      <c r="C2">
        <v>4696</v>
      </c>
      <c r="D2">
        <v>85</v>
      </c>
      <c r="E2">
        <v>18</v>
      </c>
      <c r="F2">
        <v>33</v>
      </c>
      <c r="G2">
        <v>1343</v>
      </c>
      <c r="H2">
        <v>37</v>
      </c>
      <c r="I2">
        <v>3171</v>
      </c>
      <c r="J2">
        <v>9</v>
      </c>
      <c r="K2">
        <v>4696</v>
      </c>
      <c r="L2">
        <v>1.8100511073253833E-2</v>
      </c>
      <c r="M2">
        <v>3.8330494037478705E-3</v>
      </c>
      <c r="N2">
        <v>7.0272572402044296E-3</v>
      </c>
      <c r="O2">
        <v>0.28598807495741058</v>
      </c>
      <c r="P2">
        <v>7.8790459965928442E-3</v>
      </c>
      <c r="Q2">
        <v>0.67525553662691651</v>
      </c>
      <c r="R2">
        <v>1.9165247018739352E-3</v>
      </c>
      <c r="S2">
        <v>0.67525553662691651</v>
      </c>
    </row>
    <row r="3" spans="1:19" x14ac:dyDescent="0.3">
      <c r="A3" t="s">
        <v>77</v>
      </c>
      <c r="B3" t="s">
        <v>78</v>
      </c>
      <c r="C3">
        <v>1954</v>
      </c>
      <c r="D3">
        <v>41</v>
      </c>
      <c r="E3">
        <v>6</v>
      </c>
      <c r="F3">
        <v>26</v>
      </c>
      <c r="G3">
        <v>678</v>
      </c>
      <c r="H3">
        <v>16</v>
      </c>
      <c r="I3">
        <v>1182</v>
      </c>
      <c r="J3">
        <v>5</v>
      </c>
      <c r="K3">
        <v>1954</v>
      </c>
      <c r="L3">
        <v>2.0982599795291709E-2</v>
      </c>
      <c r="M3">
        <v>3.0706243602865915E-3</v>
      </c>
      <c r="N3">
        <v>1.3306038894575231E-2</v>
      </c>
      <c r="O3">
        <v>0.34698055271238487</v>
      </c>
      <c r="P3">
        <v>8.1883316274309111E-3</v>
      </c>
      <c r="Q3">
        <v>0.60491299897645856</v>
      </c>
      <c r="R3">
        <v>2.5588536335721598E-3</v>
      </c>
      <c r="S3">
        <v>0.60491299897645856</v>
      </c>
    </row>
    <row r="4" spans="1:19" x14ac:dyDescent="0.3">
      <c r="A4" t="s">
        <v>80</v>
      </c>
      <c r="B4" t="s">
        <v>80</v>
      </c>
      <c r="C4">
        <v>3627</v>
      </c>
      <c r="D4">
        <v>88</v>
      </c>
      <c r="E4">
        <v>17</v>
      </c>
      <c r="F4">
        <v>31</v>
      </c>
      <c r="G4">
        <v>1739</v>
      </c>
      <c r="H4">
        <v>16</v>
      </c>
      <c r="I4">
        <v>1728</v>
      </c>
      <c r="J4">
        <v>8</v>
      </c>
      <c r="K4">
        <v>3627</v>
      </c>
      <c r="L4">
        <v>2.4262475875379101E-2</v>
      </c>
      <c r="M4">
        <v>4.6870692031982355E-3</v>
      </c>
      <c r="N4">
        <v>8.5470085470085479E-3</v>
      </c>
      <c r="O4">
        <v>0.47945960849186653</v>
      </c>
      <c r="P4">
        <v>4.4113592500689275E-3</v>
      </c>
      <c r="Q4">
        <v>0.47642679900744417</v>
      </c>
      <c r="R4">
        <v>2.2056796250344637E-3</v>
      </c>
      <c r="S4">
        <v>2.4794596084918665</v>
      </c>
    </row>
    <row r="5" spans="1:19" x14ac:dyDescent="0.3">
      <c r="A5" t="s">
        <v>75</v>
      </c>
      <c r="B5" t="s">
        <v>75</v>
      </c>
      <c r="C5">
        <v>1263</v>
      </c>
      <c r="D5">
        <v>37</v>
      </c>
      <c r="E5">
        <v>6</v>
      </c>
      <c r="F5">
        <v>5</v>
      </c>
      <c r="G5">
        <v>452</v>
      </c>
      <c r="H5">
        <v>7</v>
      </c>
      <c r="I5">
        <v>753</v>
      </c>
      <c r="J5">
        <v>3</v>
      </c>
      <c r="K5">
        <v>1263</v>
      </c>
      <c r="L5">
        <v>2.9295328582739508E-2</v>
      </c>
      <c r="M5">
        <v>4.7505938242280287E-3</v>
      </c>
      <c r="N5">
        <v>3.95882818685669E-3</v>
      </c>
      <c r="O5">
        <v>0.3578780680918448</v>
      </c>
      <c r="P5">
        <v>5.5423594615993665E-3</v>
      </c>
      <c r="Q5">
        <v>0.59619952494061756</v>
      </c>
      <c r="R5">
        <v>2.3752969121140144E-3</v>
      </c>
      <c r="S5">
        <v>0.59619952494061756</v>
      </c>
    </row>
    <row r="6" spans="1:19" x14ac:dyDescent="0.3">
      <c r="A6" t="s">
        <v>93</v>
      </c>
      <c r="B6" t="s">
        <v>93</v>
      </c>
      <c r="C6">
        <v>890</v>
      </c>
      <c r="D6">
        <v>19</v>
      </c>
      <c r="E6">
        <v>3</v>
      </c>
      <c r="F6">
        <v>8</v>
      </c>
      <c r="G6">
        <v>164</v>
      </c>
      <c r="H6">
        <v>3</v>
      </c>
      <c r="I6">
        <v>693</v>
      </c>
      <c r="J6">
        <v>0</v>
      </c>
      <c r="K6">
        <v>890</v>
      </c>
      <c r="L6">
        <v>2.1348314606741574E-2</v>
      </c>
      <c r="M6">
        <v>3.3707865168539327E-3</v>
      </c>
      <c r="N6">
        <v>8.988764044943821E-3</v>
      </c>
      <c r="O6">
        <v>0.1842696629213483</v>
      </c>
      <c r="P6">
        <v>3.3707865168539327E-3</v>
      </c>
      <c r="Q6">
        <v>0.77865168539325846</v>
      </c>
      <c r="R6">
        <v>0</v>
      </c>
      <c r="S6">
        <v>0.77865168539325846</v>
      </c>
    </row>
    <row r="7" spans="1:19" x14ac:dyDescent="0.3">
      <c r="A7" t="s">
        <v>50</v>
      </c>
      <c r="B7" t="s">
        <v>50</v>
      </c>
      <c r="C7">
        <v>1011</v>
      </c>
      <c r="D7">
        <v>22</v>
      </c>
      <c r="E7">
        <v>7</v>
      </c>
      <c r="F7">
        <v>18</v>
      </c>
      <c r="G7">
        <v>494</v>
      </c>
      <c r="H7">
        <v>6</v>
      </c>
      <c r="I7">
        <v>463</v>
      </c>
      <c r="J7">
        <v>1</v>
      </c>
      <c r="K7">
        <v>1011</v>
      </c>
      <c r="L7">
        <v>2.1760633036597428E-2</v>
      </c>
      <c r="M7">
        <v>6.923837784371909E-3</v>
      </c>
      <c r="N7">
        <v>1.7804154302670624E-2</v>
      </c>
      <c r="O7">
        <v>0.48862512363996041</v>
      </c>
      <c r="P7">
        <v>5.9347181008902079E-3</v>
      </c>
      <c r="Q7">
        <v>0.45796241345202771</v>
      </c>
      <c r="R7">
        <v>9.8911968348170125E-4</v>
      </c>
      <c r="S7">
        <v>2.4886251236399604</v>
      </c>
    </row>
    <row r="8" spans="1:19" x14ac:dyDescent="0.3">
      <c r="A8" t="s">
        <v>52</v>
      </c>
      <c r="B8" t="s">
        <v>121</v>
      </c>
      <c r="C8">
        <v>11685</v>
      </c>
      <c r="D8">
        <v>188</v>
      </c>
      <c r="E8">
        <v>53</v>
      </c>
      <c r="F8">
        <v>57</v>
      </c>
      <c r="G8">
        <v>5782</v>
      </c>
      <c r="H8">
        <v>60</v>
      </c>
      <c r="I8">
        <v>5521</v>
      </c>
      <c r="J8">
        <v>24</v>
      </c>
      <c r="K8">
        <v>11685</v>
      </c>
      <c r="L8">
        <v>1.608900299529311E-2</v>
      </c>
      <c r="M8">
        <v>4.5357295678219939E-3</v>
      </c>
      <c r="N8">
        <v>4.8780487804878049E-3</v>
      </c>
      <c r="O8">
        <v>0.49482242190842962</v>
      </c>
      <c r="P8">
        <v>5.1347881899871627E-3</v>
      </c>
      <c r="Q8">
        <v>0.47248609328198543</v>
      </c>
      <c r="R8">
        <v>2.0539152759948653E-3</v>
      </c>
      <c r="S8">
        <v>2.4948224219084296</v>
      </c>
    </row>
    <row r="9" spans="1:19" x14ac:dyDescent="0.3">
      <c r="A9" t="s">
        <v>87</v>
      </c>
      <c r="B9" t="s">
        <v>88</v>
      </c>
      <c r="C9">
        <v>3644</v>
      </c>
      <c r="D9">
        <v>71</v>
      </c>
      <c r="E9">
        <v>20</v>
      </c>
      <c r="F9">
        <v>33</v>
      </c>
      <c r="G9">
        <v>1152</v>
      </c>
      <c r="H9">
        <v>23</v>
      </c>
      <c r="I9">
        <v>2338</v>
      </c>
      <c r="J9">
        <v>7</v>
      </c>
      <c r="K9">
        <v>3644</v>
      </c>
      <c r="L9">
        <v>1.9484083424807903E-2</v>
      </c>
      <c r="M9">
        <v>5.4884742041712408E-3</v>
      </c>
      <c r="N9">
        <v>9.0559824368825464E-3</v>
      </c>
      <c r="O9">
        <v>0.31613611416026344</v>
      </c>
      <c r="P9">
        <v>6.3117453347969268E-3</v>
      </c>
      <c r="Q9">
        <v>0.641602634467618</v>
      </c>
      <c r="R9">
        <v>1.9209659714599342E-3</v>
      </c>
      <c r="S9">
        <v>0.641602634467618</v>
      </c>
    </row>
    <row r="10" spans="1:19" x14ac:dyDescent="0.3">
      <c r="A10" t="s">
        <v>48</v>
      </c>
      <c r="B10" t="s">
        <v>48</v>
      </c>
      <c r="C10">
        <v>1026</v>
      </c>
      <c r="D10">
        <v>21</v>
      </c>
      <c r="E10">
        <v>4</v>
      </c>
      <c r="F10">
        <v>13</v>
      </c>
      <c r="G10">
        <v>420</v>
      </c>
      <c r="H10">
        <v>6</v>
      </c>
      <c r="I10">
        <v>561</v>
      </c>
      <c r="J10">
        <v>1</v>
      </c>
      <c r="K10">
        <v>1026</v>
      </c>
      <c r="L10">
        <v>2.046783625730994E-2</v>
      </c>
      <c r="M10">
        <v>3.8986354775828458E-3</v>
      </c>
      <c r="N10">
        <v>1.2670565302144249E-2</v>
      </c>
      <c r="O10">
        <v>0.40935672514619881</v>
      </c>
      <c r="P10">
        <v>5.8479532163742687E-3</v>
      </c>
      <c r="Q10">
        <v>0.54678362573099415</v>
      </c>
      <c r="R10">
        <v>9.7465886939571145E-4</v>
      </c>
      <c r="S10">
        <v>0.54678362573099415</v>
      </c>
    </row>
    <row r="11" spans="1:19" x14ac:dyDescent="0.3">
      <c r="A11" t="s">
        <v>82</v>
      </c>
      <c r="B11" t="s">
        <v>82</v>
      </c>
      <c r="C11">
        <v>401</v>
      </c>
      <c r="D11">
        <v>15</v>
      </c>
      <c r="E11">
        <v>5</v>
      </c>
      <c r="F11">
        <v>1</v>
      </c>
      <c r="G11">
        <v>207</v>
      </c>
      <c r="H11">
        <v>6</v>
      </c>
      <c r="I11">
        <v>165</v>
      </c>
      <c r="J11">
        <v>2</v>
      </c>
      <c r="K11">
        <v>401</v>
      </c>
      <c r="L11">
        <v>3.7406483790523692E-2</v>
      </c>
      <c r="M11">
        <v>1.2468827930174564E-2</v>
      </c>
      <c r="N11">
        <v>2.4937655860349127E-3</v>
      </c>
      <c r="O11">
        <v>0.51620947630922698</v>
      </c>
      <c r="P11">
        <v>1.4962593516209476E-2</v>
      </c>
      <c r="Q11">
        <v>0.41147132169576062</v>
      </c>
      <c r="R11">
        <v>4.9875311720698253E-3</v>
      </c>
      <c r="S11">
        <v>2.5162094763092271</v>
      </c>
    </row>
    <row r="12" spans="1:19" x14ac:dyDescent="0.3">
      <c r="A12" t="s">
        <v>95</v>
      </c>
      <c r="B12" t="s">
        <v>95</v>
      </c>
      <c r="C12">
        <v>245</v>
      </c>
      <c r="D12">
        <v>4</v>
      </c>
      <c r="E12">
        <v>0</v>
      </c>
      <c r="F12">
        <v>3</v>
      </c>
      <c r="G12">
        <v>105</v>
      </c>
      <c r="H12">
        <v>1</v>
      </c>
      <c r="I12">
        <v>132</v>
      </c>
      <c r="J12">
        <v>0</v>
      </c>
      <c r="K12">
        <v>245</v>
      </c>
      <c r="L12">
        <v>1.6326530612244899E-2</v>
      </c>
      <c r="M12">
        <v>0</v>
      </c>
      <c r="N12">
        <v>1.2244897959183673E-2</v>
      </c>
      <c r="O12">
        <v>0.42857142857142855</v>
      </c>
      <c r="P12">
        <v>4.0816326530612249E-3</v>
      </c>
      <c r="Q12">
        <v>0.53877551020408165</v>
      </c>
      <c r="R12">
        <v>0</v>
      </c>
      <c r="S12">
        <v>0.53877551020408165</v>
      </c>
    </row>
    <row r="13" spans="1:19" x14ac:dyDescent="0.3">
      <c r="A13" t="s">
        <v>97</v>
      </c>
      <c r="B13" t="s">
        <v>98</v>
      </c>
      <c r="C13">
        <v>3346</v>
      </c>
      <c r="D13">
        <v>57</v>
      </c>
      <c r="E13">
        <v>11</v>
      </c>
      <c r="F13">
        <v>40</v>
      </c>
      <c r="G13">
        <v>1216</v>
      </c>
      <c r="H13">
        <v>24</v>
      </c>
      <c r="I13">
        <v>1988</v>
      </c>
      <c r="J13">
        <v>10</v>
      </c>
      <c r="K13">
        <v>3346</v>
      </c>
      <c r="L13">
        <v>1.7035265989240884E-2</v>
      </c>
      <c r="M13">
        <v>3.2875074716078902E-3</v>
      </c>
      <c r="N13">
        <v>1.1954572624028692E-2</v>
      </c>
      <c r="O13">
        <v>0.3634190077704722</v>
      </c>
      <c r="P13">
        <v>7.1727435744172148E-3</v>
      </c>
      <c r="Q13">
        <v>0.59414225941422594</v>
      </c>
      <c r="R13">
        <v>2.9886431560071729E-3</v>
      </c>
      <c r="S13">
        <v>0.59414225941422594</v>
      </c>
    </row>
    <row r="14" spans="1:19" x14ac:dyDescent="0.3">
      <c r="A14" t="s">
        <v>37</v>
      </c>
      <c r="B14" t="s">
        <v>37</v>
      </c>
      <c r="C14">
        <v>3948</v>
      </c>
      <c r="D14">
        <v>51</v>
      </c>
      <c r="E14">
        <v>16</v>
      </c>
      <c r="F14">
        <v>83</v>
      </c>
      <c r="G14">
        <v>1831</v>
      </c>
      <c r="H14">
        <v>22</v>
      </c>
      <c r="I14">
        <v>1935</v>
      </c>
      <c r="J14">
        <v>10</v>
      </c>
      <c r="K14">
        <v>3948</v>
      </c>
      <c r="L14">
        <v>1.2917933130699088E-2</v>
      </c>
      <c r="M14">
        <v>4.0526849037487338E-3</v>
      </c>
      <c r="N14">
        <v>2.1023302938196556E-2</v>
      </c>
      <c r="O14">
        <v>0.46377912867274568</v>
      </c>
      <c r="P14">
        <v>5.5724417426545082E-3</v>
      </c>
      <c r="Q14">
        <v>0.49012158054711247</v>
      </c>
      <c r="R14">
        <v>2.5329280648429585E-3</v>
      </c>
      <c r="S14">
        <v>0.49012158054711247</v>
      </c>
    </row>
    <row r="15" spans="1:19" x14ac:dyDescent="0.3">
      <c r="A15" t="s">
        <v>84</v>
      </c>
      <c r="B15" t="s">
        <v>122</v>
      </c>
      <c r="C15">
        <v>2166</v>
      </c>
      <c r="D15">
        <v>36</v>
      </c>
      <c r="E15">
        <v>6</v>
      </c>
      <c r="F15">
        <v>22</v>
      </c>
      <c r="G15">
        <v>414</v>
      </c>
      <c r="H15">
        <v>15</v>
      </c>
      <c r="I15">
        <v>1668</v>
      </c>
      <c r="J15">
        <v>5</v>
      </c>
      <c r="K15">
        <v>2166</v>
      </c>
      <c r="L15">
        <v>1.662049861495845E-2</v>
      </c>
      <c r="M15">
        <v>2.7700831024930748E-3</v>
      </c>
      <c r="N15">
        <v>1.0156971375807941E-2</v>
      </c>
      <c r="O15">
        <v>0.19113573407202217</v>
      </c>
      <c r="P15">
        <v>6.9252077562326868E-3</v>
      </c>
      <c r="Q15">
        <v>0.77008310249307477</v>
      </c>
      <c r="R15">
        <v>2.3084025854108957E-3</v>
      </c>
      <c r="S15">
        <v>0.77008310249307477</v>
      </c>
    </row>
    <row r="16" spans="1:19" x14ac:dyDescent="0.3">
      <c r="A16" t="s">
        <v>90</v>
      </c>
      <c r="B16" t="s">
        <v>91</v>
      </c>
      <c r="C16">
        <v>1697</v>
      </c>
      <c r="D16">
        <v>17</v>
      </c>
      <c r="E16">
        <v>10</v>
      </c>
      <c r="F16">
        <v>59</v>
      </c>
      <c r="G16">
        <v>753</v>
      </c>
      <c r="H16">
        <v>16</v>
      </c>
      <c r="I16">
        <v>841</v>
      </c>
      <c r="J16">
        <v>1</v>
      </c>
      <c r="K16">
        <v>1697</v>
      </c>
      <c r="L16">
        <v>1.0017678255745434E-2</v>
      </c>
      <c r="M16">
        <v>5.8927519151443725E-3</v>
      </c>
      <c r="N16">
        <v>3.47672362993518E-2</v>
      </c>
      <c r="O16">
        <v>0.44372421921037125</v>
      </c>
      <c r="P16">
        <v>9.4284030642309957E-3</v>
      </c>
      <c r="Q16">
        <v>0.49558043606364172</v>
      </c>
      <c r="R16">
        <v>5.8927519151443723E-4</v>
      </c>
      <c r="S16">
        <v>0.49558043606364172</v>
      </c>
    </row>
    <row r="17" spans="1:19" x14ac:dyDescent="0.3">
      <c r="A17" t="s">
        <v>54</v>
      </c>
      <c r="B17" t="s">
        <v>123</v>
      </c>
      <c r="C17">
        <v>15757</v>
      </c>
      <c r="D17">
        <v>292</v>
      </c>
      <c r="E17">
        <v>61</v>
      </c>
      <c r="F17">
        <v>141</v>
      </c>
      <c r="G17">
        <v>4643</v>
      </c>
      <c r="H17">
        <v>116</v>
      </c>
      <c r="I17">
        <v>10473</v>
      </c>
      <c r="J17">
        <v>31</v>
      </c>
      <c r="K17">
        <v>15757</v>
      </c>
      <c r="L17">
        <v>1.8531446341308624E-2</v>
      </c>
      <c r="M17">
        <v>3.8712952973281715E-3</v>
      </c>
      <c r="N17">
        <v>8.9484038839880691E-3</v>
      </c>
      <c r="O17">
        <v>0.2946626895982738</v>
      </c>
      <c r="P17">
        <v>7.361807450656851E-3</v>
      </c>
      <c r="Q17">
        <v>0.66465697785111377</v>
      </c>
      <c r="R17">
        <v>1.9673795773307102E-3</v>
      </c>
      <c r="S17">
        <v>0.66465697785111377</v>
      </c>
    </row>
    <row r="18" spans="1:19" x14ac:dyDescent="0.3">
      <c r="A18" t="s">
        <v>45</v>
      </c>
      <c r="B18" t="s">
        <v>124</v>
      </c>
      <c r="C18">
        <v>31472</v>
      </c>
      <c r="D18">
        <v>478</v>
      </c>
      <c r="E18">
        <v>109</v>
      </c>
      <c r="F18">
        <v>228</v>
      </c>
      <c r="G18">
        <v>10118</v>
      </c>
      <c r="H18">
        <v>184</v>
      </c>
      <c r="I18">
        <v>20283</v>
      </c>
      <c r="J18">
        <v>72</v>
      </c>
      <c r="K18">
        <v>31472</v>
      </c>
      <c r="L18">
        <v>1.5188103711235384E-2</v>
      </c>
      <c r="M18">
        <v>3.4633960345704117E-3</v>
      </c>
      <c r="N18">
        <v>7.2445348246059993E-3</v>
      </c>
      <c r="O18">
        <v>0.32149211997966448</v>
      </c>
      <c r="P18">
        <v>5.8464667005592276E-3</v>
      </c>
      <c r="Q18">
        <v>0.6444776309100152</v>
      </c>
      <c r="R18">
        <v>2.287747839349263E-3</v>
      </c>
      <c r="S18">
        <v>0.6444776309100152</v>
      </c>
    </row>
    <row r="19" spans="1:19" x14ac:dyDescent="0.3">
      <c r="A19" t="s">
        <v>41</v>
      </c>
      <c r="B19" t="s">
        <v>41</v>
      </c>
      <c r="C19">
        <v>818</v>
      </c>
      <c r="D19">
        <v>23</v>
      </c>
      <c r="E19">
        <v>3</v>
      </c>
      <c r="F19">
        <v>4</v>
      </c>
      <c r="G19">
        <v>309</v>
      </c>
      <c r="H19">
        <v>7</v>
      </c>
      <c r="I19">
        <v>467</v>
      </c>
      <c r="J19">
        <v>5</v>
      </c>
      <c r="K19">
        <v>818</v>
      </c>
      <c r="L19">
        <v>2.8117359413202935E-2</v>
      </c>
      <c r="M19">
        <v>3.667481662591687E-3</v>
      </c>
      <c r="N19">
        <v>4.8899755501222494E-3</v>
      </c>
      <c r="O19">
        <v>0.37775061124694376</v>
      </c>
      <c r="P19">
        <v>8.557457212713936E-3</v>
      </c>
      <c r="Q19">
        <v>0.57090464547677267</v>
      </c>
      <c r="R19">
        <v>6.1124694376528121E-3</v>
      </c>
      <c r="S19">
        <v>0.57090464547677267</v>
      </c>
    </row>
    <row r="20" spans="1:19" x14ac:dyDescent="0.3">
      <c r="A20" t="s">
        <v>65</v>
      </c>
      <c r="B20" t="s">
        <v>125</v>
      </c>
      <c r="C20">
        <v>24606</v>
      </c>
      <c r="D20">
        <v>399</v>
      </c>
      <c r="E20">
        <v>74</v>
      </c>
      <c r="F20">
        <v>144</v>
      </c>
      <c r="G20">
        <v>6202</v>
      </c>
      <c r="H20">
        <v>140</v>
      </c>
      <c r="I20">
        <v>17572</v>
      </c>
      <c r="J20">
        <v>75</v>
      </c>
      <c r="K20">
        <v>24606</v>
      </c>
      <c r="L20">
        <v>1.6215557181175323E-2</v>
      </c>
      <c r="M20">
        <v>3.0073965699422907E-3</v>
      </c>
      <c r="N20">
        <v>5.8522311631309439E-3</v>
      </c>
      <c r="O20">
        <v>0.25205234495651468</v>
      </c>
      <c r="P20">
        <v>5.6896691863773064E-3</v>
      </c>
      <c r="Q20">
        <v>0.71413476387872876</v>
      </c>
      <c r="R20">
        <v>3.0480370641306999E-3</v>
      </c>
      <c r="S20">
        <v>0.71413476387872876</v>
      </c>
    </row>
    <row r="21" spans="1:19" x14ac:dyDescent="0.3">
      <c r="A21" t="s">
        <v>35</v>
      </c>
      <c r="B21" t="s">
        <v>126</v>
      </c>
      <c r="C21">
        <v>88994</v>
      </c>
      <c r="D21">
        <v>1343</v>
      </c>
      <c r="E21">
        <v>204</v>
      </c>
      <c r="F21">
        <v>354</v>
      </c>
      <c r="G21">
        <v>32238</v>
      </c>
      <c r="H21">
        <v>402</v>
      </c>
      <c r="I21">
        <v>54261</v>
      </c>
      <c r="J21">
        <v>192</v>
      </c>
      <c r="K21">
        <v>88994</v>
      </c>
      <c r="L21">
        <v>1.5090905004831786E-2</v>
      </c>
      <c r="M21">
        <v>2.2922893678225496E-3</v>
      </c>
      <c r="N21">
        <v>3.9777962559273657E-3</v>
      </c>
      <c r="O21">
        <v>0.36224914039148709</v>
      </c>
      <c r="P21">
        <v>4.5171584601209069E-3</v>
      </c>
      <c r="Q21">
        <v>0.60971526170303614</v>
      </c>
      <c r="R21">
        <v>2.1574488167741645E-3</v>
      </c>
      <c r="S21">
        <v>0.60971526170303614</v>
      </c>
    </row>
    <row r="22" spans="1:19" x14ac:dyDescent="0.3">
      <c r="A22" t="s">
        <v>60</v>
      </c>
      <c r="B22" t="s">
        <v>61</v>
      </c>
      <c r="C22">
        <v>4202</v>
      </c>
      <c r="D22">
        <v>75</v>
      </c>
      <c r="E22">
        <v>15</v>
      </c>
      <c r="F22">
        <v>37</v>
      </c>
      <c r="G22">
        <v>1350</v>
      </c>
      <c r="H22">
        <v>20</v>
      </c>
      <c r="I22">
        <v>2696</v>
      </c>
      <c r="J22">
        <v>9</v>
      </c>
      <c r="K22">
        <v>4202</v>
      </c>
      <c r="L22">
        <v>1.7848643503093765E-2</v>
      </c>
      <c r="M22">
        <v>3.569728700618753E-3</v>
      </c>
      <c r="N22">
        <v>8.8053307948595914E-3</v>
      </c>
      <c r="O22">
        <v>0.32127558305568776</v>
      </c>
      <c r="P22">
        <v>4.7596382674916704E-3</v>
      </c>
      <c r="Q22">
        <v>0.64159923845787725</v>
      </c>
      <c r="R22">
        <v>2.1418372203712518E-3</v>
      </c>
      <c r="S22">
        <v>0.64159923845787725</v>
      </c>
    </row>
    <row r="23" spans="1:19" x14ac:dyDescent="0.3">
      <c r="A23" t="s">
        <v>63</v>
      </c>
      <c r="B23" t="s">
        <v>63</v>
      </c>
      <c r="C23">
        <v>355</v>
      </c>
      <c r="D23">
        <v>2</v>
      </c>
      <c r="E23">
        <v>2</v>
      </c>
      <c r="F23">
        <v>9</v>
      </c>
      <c r="G23">
        <v>114</v>
      </c>
      <c r="H23">
        <v>4</v>
      </c>
      <c r="I23">
        <v>224</v>
      </c>
      <c r="J23">
        <v>0</v>
      </c>
      <c r="K23">
        <v>355</v>
      </c>
      <c r="L23">
        <v>5.6338028169014088E-3</v>
      </c>
      <c r="M23">
        <v>5.6338028169014088E-3</v>
      </c>
      <c r="N23">
        <v>2.5352112676056339E-2</v>
      </c>
      <c r="O23">
        <v>0.3211267605633803</v>
      </c>
      <c r="P23">
        <v>1.1267605633802818E-2</v>
      </c>
      <c r="Q23">
        <v>0.63098591549295779</v>
      </c>
      <c r="R23">
        <v>0</v>
      </c>
      <c r="S23">
        <v>0.63098591549295779</v>
      </c>
    </row>
    <row r="24" spans="1:19" x14ac:dyDescent="0.3">
      <c r="A24" t="s">
        <v>31</v>
      </c>
      <c r="B24" t="s">
        <v>31</v>
      </c>
      <c r="C24">
        <v>422</v>
      </c>
      <c r="D24">
        <v>4</v>
      </c>
      <c r="E24">
        <v>1</v>
      </c>
      <c r="F24">
        <v>3</v>
      </c>
      <c r="G24">
        <v>98</v>
      </c>
      <c r="H24">
        <v>1</v>
      </c>
      <c r="I24">
        <v>315</v>
      </c>
      <c r="J24">
        <v>0</v>
      </c>
      <c r="K24">
        <v>422</v>
      </c>
      <c r="L24">
        <v>9.4786729857819912E-3</v>
      </c>
      <c r="M24">
        <v>2.3696682464454978E-3</v>
      </c>
      <c r="N24">
        <v>7.1090047393364926E-3</v>
      </c>
      <c r="O24">
        <v>0.23222748815165878</v>
      </c>
      <c r="P24">
        <v>2.3696682464454978E-3</v>
      </c>
      <c r="Q24">
        <v>0.74644549763033174</v>
      </c>
      <c r="R24">
        <v>0</v>
      </c>
      <c r="S24">
        <v>0.74644549763033174</v>
      </c>
    </row>
    <row r="25" spans="1:19" x14ac:dyDescent="0.3">
      <c r="A25" t="s">
        <v>43</v>
      </c>
      <c r="B25" t="s">
        <v>43</v>
      </c>
      <c r="C25">
        <v>1363</v>
      </c>
      <c r="D25">
        <v>17</v>
      </c>
      <c r="E25">
        <v>4</v>
      </c>
      <c r="F25">
        <v>18</v>
      </c>
      <c r="G25">
        <v>521</v>
      </c>
      <c r="H25">
        <v>3</v>
      </c>
      <c r="I25">
        <v>798</v>
      </c>
      <c r="J25">
        <v>2</v>
      </c>
      <c r="K25">
        <v>1363</v>
      </c>
      <c r="L25">
        <v>1.2472487160674981E-2</v>
      </c>
      <c r="M25">
        <v>2.93470286133529E-3</v>
      </c>
      <c r="N25">
        <v>1.3206162876008804E-2</v>
      </c>
      <c r="O25">
        <v>0.38224504768892148</v>
      </c>
      <c r="P25">
        <v>2.2010271460014674E-3</v>
      </c>
      <c r="Q25">
        <v>0.58547322083639031</v>
      </c>
      <c r="R25">
        <v>1.467351430667645E-3</v>
      </c>
      <c r="S25">
        <v>0.58547322083639031</v>
      </c>
    </row>
    <row r="26" spans="1:19" x14ac:dyDescent="0.3">
      <c r="A26" t="s">
        <v>33</v>
      </c>
      <c r="B26" t="s">
        <v>33</v>
      </c>
      <c r="C26">
        <v>996</v>
      </c>
      <c r="D26">
        <v>20</v>
      </c>
      <c r="E26">
        <v>4</v>
      </c>
      <c r="F26">
        <v>6</v>
      </c>
      <c r="G26">
        <v>455</v>
      </c>
      <c r="H26">
        <v>3</v>
      </c>
      <c r="I26">
        <v>508</v>
      </c>
      <c r="J26">
        <v>0</v>
      </c>
      <c r="K26">
        <v>996</v>
      </c>
      <c r="L26">
        <v>2.0080321285140562E-2</v>
      </c>
      <c r="M26">
        <v>4.0160642570281121E-3</v>
      </c>
      <c r="N26">
        <v>6.024096385542169E-3</v>
      </c>
      <c r="O26">
        <v>0.45682730923694781</v>
      </c>
      <c r="P26">
        <v>3.0120481927710845E-3</v>
      </c>
      <c r="Q26">
        <v>0.51004016064257029</v>
      </c>
      <c r="R26">
        <v>0</v>
      </c>
      <c r="S26">
        <v>0.51004016064257029</v>
      </c>
    </row>
    <row r="27" spans="1:19" x14ac:dyDescent="0.3">
      <c r="A27" t="s">
        <v>39</v>
      </c>
      <c r="B27" t="s">
        <v>39</v>
      </c>
      <c r="C27">
        <v>418</v>
      </c>
      <c r="D27">
        <v>5</v>
      </c>
      <c r="E27">
        <v>0</v>
      </c>
      <c r="F27">
        <v>4</v>
      </c>
      <c r="G27">
        <v>122</v>
      </c>
      <c r="H27">
        <v>1</v>
      </c>
      <c r="I27">
        <v>285</v>
      </c>
      <c r="J27">
        <v>1</v>
      </c>
      <c r="K27">
        <v>418</v>
      </c>
      <c r="L27">
        <v>1.1961722488038277E-2</v>
      </c>
      <c r="M27">
        <v>0</v>
      </c>
      <c r="N27">
        <v>9.5693779904306216E-3</v>
      </c>
      <c r="O27">
        <v>0.291866028708134</v>
      </c>
      <c r="P27">
        <v>2.3923444976076554E-3</v>
      </c>
      <c r="Q27">
        <v>0.68181818181818177</v>
      </c>
      <c r="R27">
        <v>2.3923444976076554E-3</v>
      </c>
      <c r="S27">
        <v>0.68181818181818177</v>
      </c>
    </row>
    <row r="28" spans="1:19" x14ac:dyDescent="0.3">
      <c r="A28" t="s">
        <v>68</v>
      </c>
      <c r="B28" t="s">
        <v>68</v>
      </c>
      <c r="C28">
        <v>2814</v>
      </c>
      <c r="D28">
        <v>44</v>
      </c>
      <c r="E28">
        <v>12</v>
      </c>
      <c r="F28">
        <v>81</v>
      </c>
      <c r="G28">
        <v>1170</v>
      </c>
      <c r="H28">
        <v>13</v>
      </c>
      <c r="I28">
        <v>1488</v>
      </c>
      <c r="J28">
        <v>6</v>
      </c>
      <c r="K28">
        <v>2814</v>
      </c>
      <c r="L28">
        <v>1.5636105188343994E-2</v>
      </c>
      <c r="M28">
        <v>4.2643923240938165E-3</v>
      </c>
      <c r="N28">
        <v>2.8784648187633263E-2</v>
      </c>
      <c r="O28">
        <v>0.41577825159914711</v>
      </c>
      <c r="P28">
        <v>4.6197583511016346E-3</v>
      </c>
      <c r="Q28">
        <v>0.52878464818763327</v>
      </c>
      <c r="R28">
        <v>2.1321961620469083E-3</v>
      </c>
      <c r="S28">
        <v>0.52878464818763327</v>
      </c>
    </row>
    <row r="29" spans="1:19" x14ac:dyDescent="0.3">
      <c r="A29" t="s">
        <v>72</v>
      </c>
      <c r="B29" t="s">
        <v>73</v>
      </c>
      <c r="C29">
        <v>1998</v>
      </c>
      <c r="D29">
        <v>21</v>
      </c>
      <c r="E29">
        <v>7</v>
      </c>
      <c r="F29">
        <v>41</v>
      </c>
      <c r="G29">
        <v>801</v>
      </c>
      <c r="H29">
        <v>5</v>
      </c>
      <c r="I29">
        <v>1123</v>
      </c>
      <c r="J29">
        <v>0</v>
      </c>
      <c r="K29">
        <v>1998</v>
      </c>
      <c r="L29">
        <v>1.0510510510510511E-2</v>
      </c>
      <c r="M29">
        <v>3.5035035035035035E-3</v>
      </c>
      <c r="N29">
        <v>2.0520520520520519E-2</v>
      </c>
      <c r="O29">
        <v>0.40090090090090091</v>
      </c>
      <c r="P29">
        <v>2.5025025025025025E-3</v>
      </c>
      <c r="Q29">
        <v>0.56206206206206211</v>
      </c>
      <c r="R29">
        <v>0</v>
      </c>
      <c r="S29">
        <v>0.56206206206206211</v>
      </c>
    </row>
    <row r="30" spans="1:19" x14ac:dyDescent="0.3">
      <c r="A30" t="s">
        <v>70</v>
      </c>
      <c r="B30" t="s">
        <v>70</v>
      </c>
      <c r="C30">
        <v>2030</v>
      </c>
      <c r="D30">
        <v>25</v>
      </c>
      <c r="E30">
        <v>9</v>
      </c>
      <c r="F30">
        <v>49</v>
      </c>
      <c r="G30">
        <v>767</v>
      </c>
      <c r="H30">
        <v>5</v>
      </c>
      <c r="I30">
        <v>1171</v>
      </c>
      <c r="J30">
        <v>4</v>
      </c>
      <c r="K30">
        <v>2030</v>
      </c>
      <c r="L30">
        <v>1.2315270935960592E-2</v>
      </c>
      <c r="M30">
        <v>4.4334975369458131E-3</v>
      </c>
      <c r="N30">
        <v>2.4137931034482758E-2</v>
      </c>
      <c r="O30">
        <v>0.37783251231527093</v>
      </c>
      <c r="P30">
        <v>2.4630541871921183E-3</v>
      </c>
      <c r="Q30">
        <v>0.57684729064039408</v>
      </c>
      <c r="R30">
        <v>1.9704433497536944E-3</v>
      </c>
      <c r="S30">
        <v>0.57684729064039408</v>
      </c>
    </row>
    <row r="31" spans="1:19" x14ac:dyDescent="0.3">
      <c r="A31" t="s">
        <v>103</v>
      </c>
      <c r="B31" t="s">
        <v>103</v>
      </c>
      <c r="C31">
        <v>217844</v>
      </c>
      <c r="D31">
        <v>3500</v>
      </c>
      <c r="E31">
        <v>687</v>
      </c>
      <c r="F31">
        <v>1551</v>
      </c>
      <c r="G31">
        <v>75658</v>
      </c>
      <c r="H31">
        <v>1162</v>
      </c>
      <c r="I31">
        <v>134803</v>
      </c>
      <c r="J31">
        <v>483</v>
      </c>
      <c r="K31">
        <v>217844</v>
      </c>
      <c r="L31">
        <v>1.6066543030792677E-2</v>
      </c>
      <c r="M31">
        <v>3.1536328749013054E-3</v>
      </c>
      <c r="N31">
        <v>7.1197737830741266E-3</v>
      </c>
      <c r="O31">
        <v>0.34730357503534637</v>
      </c>
      <c r="P31">
        <v>5.3340922862231688E-3</v>
      </c>
      <c r="Q31">
        <v>0.61880520005141293</v>
      </c>
      <c r="R31">
        <v>2.2171829382493895E-3</v>
      </c>
      <c r="S31">
        <v>0.61880520005141293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E7DF-9F85-4C3B-ADF6-2228B5E19C01}">
  <dimension ref="A1:Z31"/>
  <sheetViews>
    <sheetView topLeftCell="Q1" workbookViewId="0">
      <selection activeCell="Z1" sqref="Z1:Z1048576"/>
    </sheetView>
  </sheetViews>
  <sheetFormatPr defaultRowHeight="14.4" x14ac:dyDescent="0.3"/>
  <sheetData>
    <row r="1" spans="1:26" x14ac:dyDescent="0.3">
      <c r="A1" t="s">
        <v>118</v>
      </c>
      <c r="B1" t="s">
        <v>119</v>
      </c>
      <c r="C1" t="s">
        <v>133</v>
      </c>
      <c r="D1" t="s">
        <v>128</v>
      </c>
      <c r="E1" t="s">
        <v>129</v>
      </c>
      <c r="F1" t="s">
        <v>5</v>
      </c>
      <c r="G1" t="s">
        <v>130</v>
      </c>
      <c r="H1" t="s">
        <v>131</v>
      </c>
      <c r="I1" t="s">
        <v>108</v>
      </c>
      <c r="J1" t="s">
        <v>132</v>
      </c>
      <c r="K1" t="s">
        <v>134</v>
      </c>
      <c r="L1" t="s">
        <v>135</v>
      </c>
      <c r="M1" t="s">
        <v>136</v>
      </c>
      <c r="N1" t="s">
        <v>14</v>
      </c>
      <c r="O1" t="s">
        <v>137</v>
      </c>
      <c r="P1" t="s">
        <v>138</v>
      </c>
      <c r="Q1" t="s">
        <v>112</v>
      </c>
      <c r="R1" t="s">
        <v>139</v>
      </c>
      <c r="S1" t="s">
        <v>145</v>
      </c>
      <c r="T1" t="s">
        <v>140</v>
      </c>
      <c r="U1" t="s">
        <v>141</v>
      </c>
      <c r="V1" t="s">
        <v>22</v>
      </c>
      <c r="W1" t="s">
        <v>142</v>
      </c>
      <c r="X1" t="s">
        <v>143</v>
      </c>
      <c r="Y1" t="s">
        <v>117</v>
      </c>
      <c r="Z1" t="s">
        <v>144</v>
      </c>
    </row>
    <row r="2" spans="1:26" x14ac:dyDescent="0.3">
      <c r="A2" t="s">
        <v>57</v>
      </c>
      <c r="B2" t="s">
        <v>58</v>
      </c>
      <c r="C2">
        <v>4326</v>
      </c>
      <c r="D2">
        <v>0.35668053629218677</v>
      </c>
      <c r="E2">
        <v>0.61280628756356914</v>
      </c>
      <c r="F2">
        <v>1.2251502542764678E-2</v>
      </c>
      <c r="G2">
        <v>5.0855293573740176E-3</v>
      </c>
      <c r="H2">
        <v>8.0906148867313909E-3</v>
      </c>
      <c r="I2">
        <v>5.0855293573740176E-3</v>
      </c>
      <c r="J2">
        <v>0.61280628756356914</v>
      </c>
      <c r="K2">
        <v>6519.3989189189197</v>
      </c>
      <c r="L2">
        <v>0.37871556389546107</v>
      </c>
      <c r="M2">
        <v>0.59013329698443429</v>
      </c>
      <c r="N2">
        <v>1.2433744513670965E-2</v>
      </c>
      <c r="O2">
        <v>5.8135686194913669E-3</v>
      </c>
      <c r="P2">
        <v>7.377201413361934E-3</v>
      </c>
      <c r="Q2">
        <v>5.5266245735803195E-3</v>
      </c>
      <c r="R2">
        <v>0.59013329698443429</v>
      </c>
      <c r="S2">
        <v>6519.3989189189197</v>
      </c>
      <c r="T2">
        <v>0.38181792044822221</v>
      </c>
      <c r="U2">
        <v>0.58753117026549628</v>
      </c>
      <c r="V2">
        <v>1.2263755829049528E-2</v>
      </c>
      <c r="W2">
        <v>5.7059489161006066E-3</v>
      </c>
      <c r="X2">
        <v>7.1894554776810206E-3</v>
      </c>
      <c r="Y2">
        <v>5.4917490634502509E-3</v>
      </c>
      <c r="Z2">
        <v>0.58753117026549628</v>
      </c>
    </row>
    <row r="3" spans="1:26" x14ac:dyDescent="0.3">
      <c r="A3" t="s">
        <v>77</v>
      </c>
      <c r="B3" t="s">
        <v>78</v>
      </c>
      <c r="C3">
        <v>1877</v>
      </c>
      <c r="D3">
        <v>0.41395844432605222</v>
      </c>
      <c r="E3">
        <v>0.53329781566329248</v>
      </c>
      <c r="F3">
        <v>2.2376132125732553E-2</v>
      </c>
      <c r="G3">
        <v>5.8604155567394782E-3</v>
      </c>
      <c r="H3">
        <v>1.6515716568993075E-2</v>
      </c>
      <c r="I3">
        <v>7.9914757591901964E-3</v>
      </c>
      <c r="J3">
        <v>0.53329781566329248</v>
      </c>
      <c r="K3">
        <v>2739.5894053020443</v>
      </c>
      <c r="L3">
        <v>0.43770558059231462</v>
      </c>
      <c r="M3">
        <v>0.51270798590547106</v>
      </c>
      <c r="N3">
        <v>2.1515325289998725E-2</v>
      </c>
      <c r="O3">
        <v>6.1803366177889249E-3</v>
      </c>
      <c r="P3">
        <v>1.3969236071314966E-2</v>
      </c>
      <c r="Q3">
        <v>7.9215355231117175E-3</v>
      </c>
      <c r="R3">
        <v>0.51270798590547106</v>
      </c>
      <c r="S3">
        <v>2739.5894053020443</v>
      </c>
      <c r="T3">
        <v>0.42733060469847012</v>
      </c>
      <c r="U3">
        <v>0.51898840938964219</v>
      </c>
      <c r="V3">
        <v>2.3246293591329847E-2</v>
      </c>
      <c r="W3">
        <v>6.326516581666543E-3</v>
      </c>
      <c r="X3">
        <v>1.5601137333949253E-2</v>
      </c>
      <c r="Y3">
        <v>8.5070384049420172E-3</v>
      </c>
      <c r="Z3">
        <v>0.51898840938964219</v>
      </c>
    </row>
    <row r="4" spans="1:26" x14ac:dyDescent="0.3">
      <c r="A4" t="s">
        <v>80</v>
      </c>
      <c r="B4" t="s">
        <v>80</v>
      </c>
      <c r="C4">
        <v>3170</v>
      </c>
      <c r="D4">
        <v>0.49432176656151422</v>
      </c>
      <c r="E4">
        <v>0.47318611987381703</v>
      </c>
      <c r="F4">
        <v>1.7034700315457414E-2</v>
      </c>
      <c r="G4">
        <v>4.4164037854889588E-3</v>
      </c>
      <c r="H4">
        <v>5.0473186119873821E-3</v>
      </c>
      <c r="I4">
        <v>5.9936908517350162E-3</v>
      </c>
      <c r="J4">
        <v>2.4943217665615141</v>
      </c>
      <c r="K4">
        <v>4628.1521328803319</v>
      </c>
      <c r="L4">
        <v>0.49009912336689104</v>
      </c>
      <c r="M4">
        <v>0.47937169529301654</v>
      </c>
      <c r="N4">
        <v>1.5416915613612589E-2</v>
      </c>
      <c r="O4">
        <v>5.4813325475786051E-3</v>
      </c>
      <c r="P4">
        <v>4.4913631553082289E-3</v>
      </c>
      <c r="Q4">
        <v>5.1395700235930342E-3</v>
      </c>
      <c r="R4">
        <v>2.4900991233668912</v>
      </c>
      <c r="S4">
        <v>4628.1521328803319</v>
      </c>
      <c r="T4">
        <v>0.50930233148545401</v>
      </c>
      <c r="U4">
        <v>0.46027890628710177</v>
      </c>
      <c r="V4">
        <v>1.5610177200174189E-2</v>
      </c>
      <c r="W4">
        <v>5.2671352271204076E-3</v>
      </c>
      <c r="X4">
        <v>4.2380707905485008E-3</v>
      </c>
      <c r="Y4">
        <v>5.3033790096011762E-3</v>
      </c>
      <c r="Z4">
        <v>2.5093023314854541</v>
      </c>
    </row>
    <row r="5" spans="1:26" x14ac:dyDescent="0.3">
      <c r="A5" t="s">
        <v>75</v>
      </c>
      <c r="B5" t="s">
        <v>75</v>
      </c>
      <c r="C5">
        <v>1179</v>
      </c>
      <c r="D5">
        <v>0.3944020356234097</v>
      </c>
      <c r="E5">
        <v>0.5725190839694656</v>
      </c>
      <c r="F5">
        <v>1.6115351993214587E-2</v>
      </c>
      <c r="G5">
        <v>8.4817642069550461E-3</v>
      </c>
      <c r="H5">
        <v>5.9372349448685328E-3</v>
      </c>
      <c r="I5">
        <v>2.5445292620865142E-3</v>
      </c>
      <c r="J5">
        <v>0.5725190839694656</v>
      </c>
      <c r="K5">
        <v>1721.3221970554928</v>
      </c>
      <c r="L5">
        <v>0.42166024366293786</v>
      </c>
      <c r="M5">
        <v>0.54740867574275742</v>
      </c>
      <c r="N5">
        <v>1.4787218469301989E-2</v>
      </c>
      <c r="O5">
        <v>8.265854785836824E-3</v>
      </c>
      <c r="P5">
        <v>5.1009011943003854E-3</v>
      </c>
      <c r="Q5">
        <v>2.7771061448654622E-3</v>
      </c>
      <c r="R5">
        <v>0.54740867574275742</v>
      </c>
      <c r="S5">
        <v>1721.3221970554928</v>
      </c>
      <c r="T5">
        <v>0.40938260054734943</v>
      </c>
      <c r="U5">
        <v>0.55961187038275029</v>
      </c>
      <c r="V5">
        <v>1.4690828877931363E-2</v>
      </c>
      <c r="W5">
        <v>9.332495648586495E-3</v>
      </c>
      <c r="X5">
        <v>5.1279871234296507E-3</v>
      </c>
      <c r="Y5">
        <v>1.8542174199526744E-3</v>
      </c>
      <c r="Z5">
        <v>0.55961187038275029</v>
      </c>
    </row>
    <row r="6" spans="1:26" x14ac:dyDescent="0.3">
      <c r="A6" t="s">
        <v>93</v>
      </c>
      <c r="B6" t="s">
        <v>93</v>
      </c>
      <c r="C6">
        <v>853</v>
      </c>
      <c r="D6">
        <v>0.27080890973036342</v>
      </c>
      <c r="E6">
        <v>0.70222743259085585</v>
      </c>
      <c r="F6">
        <v>1.0550996483001172E-2</v>
      </c>
      <c r="G6">
        <v>3.5169988276670576E-3</v>
      </c>
      <c r="H6">
        <v>8.2063305978898014E-3</v>
      </c>
      <c r="I6">
        <v>4.6893317702227429E-3</v>
      </c>
      <c r="J6">
        <v>0.70222743259085585</v>
      </c>
      <c r="K6">
        <v>1245.3671196677992</v>
      </c>
      <c r="L6">
        <v>0.33700654217859927</v>
      </c>
      <c r="M6">
        <v>0.6362509292652041</v>
      </c>
      <c r="N6">
        <v>1.0975976647309659E-2</v>
      </c>
      <c r="O6">
        <v>4.8652953831907E-3</v>
      </c>
      <c r="P6">
        <v>6.6550923733187028E-3</v>
      </c>
      <c r="Q6">
        <v>4.246164152377517E-3</v>
      </c>
      <c r="R6">
        <v>0.6362509292652041</v>
      </c>
      <c r="S6">
        <v>1245.3671196677992</v>
      </c>
      <c r="T6">
        <v>0.28578947465430321</v>
      </c>
      <c r="U6">
        <v>0.68932021900414053</v>
      </c>
      <c r="V6">
        <v>9.1264733677179476E-3</v>
      </c>
      <c r="W6">
        <v>4.3677302692985056E-3</v>
      </c>
      <c r="X6">
        <v>7.3970827764509202E-3</v>
      </c>
      <c r="Y6">
        <v>3.9990199280889038E-3</v>
      </c>
      <c r="Z6">
        <v>0.68932021900414053</v>
      </c>
    </row>
    <row r="7" spans="1:26" x14ac:dyDescent="0.3">
      <c r="A7" t="s">
        <v>50</v>
      </c>
      <c r="B7" t="s">
        <v>50</v>
      </c>
      <c r="C7">
        <v>902</v>
      </c>
      <c r="D7">
        <v>0.5</v>
      </c>
      <c r="E7">
        <v>0.46008869179600886</v>
      </c>
      <c r="F7">
        <v>1.2195121951219513E-2</v>
      </c>
      <c r="G7">
        <v>8.869179600886918E-3</v>
      </c>
      <c r="H7">
        <v>1.1086474501108648E-2</v>
      </c>
      <c r="I7">
        <v>7.7605321507760536E-3</v>
      </c>
      <c r="J7">
        <v>2.5</v>
      </c>
      <c r="K7">
        <v>1308.9653799119228</v>
      </c>
      <c r="L7">
        <v>0.50067926820009923</v>
      </c>
      <c r="M7">
        <v>0.45824203112521911</v>
      </c>
      <c r="N7">
        <v>1.4773120562609323E-2</v>
      </c>
      <c r="O7">
        <v>8.2457000316772718E-3</v>
      </c>
      <c r="P7">
        <v>1.0304999239026289E-2</v>
      </c>
      <c r="Q7">
        <v>7.754880841368628E-3</v>
      </c>
      <c r="R7">
        <v>2.5006792682000993</v>
      </c>
      <c r="S7">
        <v>1308.9653799119228</v>
      </c>
      <c r="T7">
        <v>0.51257815399097439</v>
      </c>
      <c r="U7">
        <v>0.44659181639116491</v>
      </c>
      <c r="V7">
        <v>1.3119722477039119E-2</v>
      </c>
      <c r="W7">
        <v>9.2993570023031866E-3</v>
      </c>
      <c r="X7">
        <v>1.0166762367865827E-2</v>
      </c>
      <c r="Y7">
        <v>8.2441877706524534E-3</v>
      </c>
      <c r="Z7">
        <v>2.5125781539909742</v>
      </c>
    </row>
    <row r="8" spans="1:26" x14ac:dyDescent="0.3">
      <c r="A8" t="s">
        <v>52</v>
      </c>
      <c r="B8" t="s">
        <v>121</v>
      </c>
      <c r="C8">
        <v>9920</v>
      </c>
      <c r="D8">
        <v>0.51481854838709673</v>
      </c>
      <c r="E8">
        <v>0.45060483870967744</v>
      </c>
      <c r="F8">
        <v>1.7036290322580645E-2</v>
      </c>
      <c r="G8">
        <v>6.5524193548387099E-3</v>
      </c>
      <c r="H8">
        <v>6.5524193548387099E-3</v>
      </c>
      <c r="I8">
        <v>4.435483870967742E-3</v>
      </c>
      <c r="J8">
        <v>2.5148185483870966</v>
      </c>
      <c r="K8">
        <v>17503</v>
      </c>
      <c r="L8">
        <v>0.56093241158658513</v>
      </c>
      <c r="M8">
        <v>0.40741587156487458</v>
      </c>
      <c r="N8">
        <v>1.5825858424270124E-2</v>
      </c>
      <c r="O8">
        <v>5.5419071016397188E-3</v>
      </c>
      <c r="P8">
        <v>5.9989716048677371E-3</v>
      </c>
      <c r="Q8">
        <v>4.2849797177626691E-3</v>
      </c>
      <c r="R8">
        <v>2.560932411586585</v>
      </c>
      <c r="S8">
        <v>17503</v>
      </c>
      <c r="T8">
        <v>0.56093241158658513</v>
      </c>
      <c r="U8">
        <v>0.40741587156487458</v>
      </c>
      <c r="V8">
        <v>1.5825858424270124E-2</v>
      </c>
      <c r="W8">
        <v>5.5419071016397188E-3</v>
      </c>
      <c r="X8">
        <v>5.9989716048677371E-3</v>
      </c>
      <c r="Y8">
        <v>4.2849797177626691E-3</v>
      </c>
      <c r="Z8">
        <v>2.560932411586585</v>
      </c>
    </row>
    <row r="9" spans="1:26" x14ac:dyDescent="0.3">
      <c r="A9" t="s">
        <v>87</v>
      </c>
      <c r="B9" t="s">
        <v>88</v>
      </c>
      <c r="C9">
        <v>3331</v>
      </c>
      <c r="D9">
        <v>0.31161813269288502</v>
      </c>
      <c r="E9">
        <v>0.65776043230261183</v>
      </c>
      <c r="F9">
        <v>1.3509456619633743E-2</v>
      </c>
      <c r="G9">
        <v>4.2029420594416091E-3</v>
      </c>
      <c r="H9">
        <v>6.6046232362653862E-3</v>
      </c>
      <c r="I9">
        <v>6.3044130891624136E-3</v>
      </c>
      <c r="J9">
        <v>0.65776043230261183</v>
      </c>
      <c r="K9">
        <v>5109.6292154825105</v>
      </c>
      <c r="L9">
        <v>0.32015869315095896</v>
      </c>
      <c r="M9">
        <v>0.64880452671461553</v>
      </c>
      <c r="N9">
        <v>1.3245856746876748E-2</v>
      </c>
      <c r="O9">
        <v>4.679097750431971E-3</v>
      </c>
      <c r="P9">
        <v>6.6174045182378878E-3</v>
      </c>
      <c r="Q9">
        <v>6.4944211188788644E-3</v>
      </c>
      <c r="R9">
        <v>0.64880452671461553</v>
      </c>
      <c r="S9">
        <v>5109.6292154825105</v>
      </c>
      <c r="T9">
        <v>0.31894658903380368</v>
      </c>
      <c r="U9">
        <v>0.650400422679558</v>
      </c>
      <c r="V9">
        <v>1.3715355643423806E-2</v>
      </c>
      <c r="W9">
        <v>4.4650153471148517E-3</v>
      </c>
      <c r="X9">
        <v>5.6266052283564542E-3</v>
      </c>
      <c r="Y9">
        <v>6.8460120677430883E-3</v>
      </c>
      <c r="Z9">
        <v>0.650400422679558</v>
      </c>
    </row>
    <row r="10" spans="1:26" x14ac:dyDescent="0.3">
      <c r="A10" t="s">
        <v>48</v>
      </c>
      <c r="B10" t="s">
        <v>48</v>
      </c>
      <c r="C10">
        <v>1064</v>
      </c>
      <c r="D10">
        <v>0.43890977443609025</v>
      </c>
      <c r="E10">
        <v>0.52349624060150379</v>
      </c>
      <c r="F10">
        <v>1.5037593984962405E-2</v>
      </c>
      <c r="G10">
        <v>4.6992481203007516E-3</v>
      </c>
      <c r="H10">
        <v>1.3157894736842105E-2</v>
      </c>
      <c r="I10">
        <v>4.6992481203007516E-3</v>
      </c>
      <c r="J10">
        <v>0.52349624060150379</v>
      </c>
      <c r="K10">
        <v>1543.2441457951538</v>
      </c>
      <c r="L10">
        <v>0.45914444788089837</v>
      </c>
      <c r="M10">
        <v>0.50089709919893088</v>
      </c>
      <c r="N10">
        <v>1.6966113163014232E-2</v>
      </c>
      <c r="O10">
        <v>5.3457823275020336E-3</v>
      </c>
      <c r="P10">
        <v>1.1879604247175568E-2</v>
      </c>
      <c r="Q10">
        <v>5.7669531824788697E-3</v>
      </c>
      <c r="R10">
        <v>0.50089709919893088</v>
      </c>
      <c r="S10">
        <v>1543.2441457951538</v>
      </c>
      <c r="T10">
        <v>0.45139736307443112</v>
      </c>
      <c r="U10">
        <v>0.50986940666943203</v>
      </c>
      <c r="V10">
        <v>1.6134559247843426E-2</v>
      </c>
      <c r="W10">
        <v>5.0977781473985637E-3</v>
      </c>
      <c r="X10">
        <v>1.2234880784117467E-2</v>
      </c>
      <c r="Y10">
        <v>5.2660120767774191E-3</v>
      </c>
      <c r="Z10">
        <v>0.50986940666943203</v>
      </c>
    </row>
    <row r="11" spans="1:26" x14ac:dyDescent="0.3">
      <c r="A11" t="s">
        <v>82</v>
      </c>
      <c r="B11" t="s">
        <v>82</v>
      </c>
      <c r="C11">
        <v>393</v>
      </c>
      <c r="D11">
        <v>0.54452926208651398</v>
      </c>
      <c r="E11">
        <v>0.3944020356234097</v>
      </c>
      <c r="F11">
        <v>3.5623409669211195E-2</v>
      </c>
      <c r="G11">
        <v>5.0890585241730284E-3</v>
      </c>
      <c r="H11">
        <v>1.2722646310432569E-2</v>
      </c>
      <c r="I11">
        <v>7.6335877862595417E-3</v>
      </c>
      <c r="J11">
        <v>2.5445292620865141</v>
      </c>
      <c r="K11">
        <v>570.01405009163102</v>
      </c>
      <c r="L11">
        <v>0.53196451019329916</v>
      </c>
      <c r="M11">
        <v>0.41189223598856728</v>
      </c>
      <c r="N11">
        <v>3.1159141497332052E-2</v>
      </c>
      <c r="O11">
        <v>5.6145397181263145E-3</v>
      </c>
      <c r="P11">
        <v>1.1579519307950913E-2</v>
      </c>
      <c r="Q11">
        <v>7.7900532947242189E-3</v>
      </c>
      <c r="R11">
        <v>2.531964510193299</v>
      </c>
      <c r="S11">
        <v>570.01405009163102</v>
      </c>
      <c r="T11">
        <v>0.55701685072485496</v>
      </c>
      <c r="U11">
        <v>0.38077520169133788</v>
      </c>
      <c r="V11">
        <v>3.6720374932092216E-2</v>
      </c>
      <c r="W11">
        <v>5.4875885512708404E-3</v>
      </c>
      <c r="X11">
        <v>1.1799632357707934E-2</v>
      </c>
      <c r="Y11">
        <v>8.2003517427362092E-3</v>
      </c>
      <c r="Z11">
        <v>2.557016850724855</v>
      </c>
    </row>
    <row r="12" spans="1:26" x14ac:dyDescent="0.3">
      <c r="A12" t="s">
        <v>95</v>
      </c>
      <c r="B12" t="s">
        <v>95</v>
      </c>
      <c r="C12">
        <v>257</v>
      </c>
      <c r="D12">
        <v>0.49027237354085601</v>
      </c>
      <c r="E12">
        <v>0.47081712062256809</v>
      </c>
      <c r="F12">
        <v>1.9455252918287938E-2</v>
      </c>
      <c r="G12">
        <v>3.8910505836575876E-3</v>
      </c>
      <c r="H12">
        <v>1.1673151750972763E-2</v>
      </c>
      <c r="I12">
        <v>3.8910505836575876E-3</v>
      </c>
      <c r="J12">
        <v>2.4902723735408561</v>
      </c>
      <c r="K12">
        <v>372.75727957646103</v>
      </c>
      <c r="L12">
        <v>0.49455673542877215</v>
      </c>
      <c r="M12">
        <v>0.46457712752736652</v>
      </c>
      <c r="N12">
        <v>2.0011897666953819E-2</v>
      </c>
      <c r="O12">
        <v>4.7885651293475238E-3</v>
      </c>
      <c r="P12">
        <v>1.0855938263235608E-2</v>
      </c>
      <c r="Q12">
        <v>5.2097359843243591E-3</v>
      </c>
      <c r="R12">
        <v>2.4945567354287723</v>
      </c>
      <c r="S12">
        <v>372.75727957646097</v>
      </c>
      <c r="T12">
        <v>0.50275996217919694</v>
      </c>
      <c r="U12">
        <v>0.45719028669049638</v>
      </c>
      <c r="V12">
        <v>2.0552218181168962E-2</v>
      </c>
      <c r="W12">
        <v>4.2895806107554005E-3</v>
      </c>
      <c r="X12">
        <v>1.0750137798248127E-2</v>
      </c>
      <c r="Y12">
        <v>4.4578145401342559E-3</v>
      </c>
      <c r="Z12">
        <v>2.5027599621791969</v>
      </c>
    </row>
    <row r="13" spans="1:26" x14ac:dyDescent="0.3">
      <c r="A13" t="s">
        <v>97</v>
      </c>
      <c r="B13" t="s">
        <v>98</v>
      </c>
      <c r="C13">
        <v>2048</v>
      </c>
      <c r="D13">
        <v>0.447265625</v>
      </c>
      <c r="E13">
        <v>0.52294921875</v>
      </c>
      <c r="F13">
        <v>1.220703125E-2</v>
      </c>
      <c r="G13">
        <v>3.41796875E-3</v>
      </c>
      <c r="H13">
        <v>1.171875E-2</v>
      </c>
      <c r="I13">
        <v>2.44140625E-3</v>
      </c>
      <c r="J13">
        <v>0.52294921875</v>
      </c>
      <c r="K13">
        <v>2916.4340567612689</v>
      </c>
      <c r="L13">
        <v>0.4140235748827667</v>
      </c>
      <c r="M13">
        <v>0.55275097541764351</v>
      </c>
      <c r="N13">
        <v>1.3407985602286048E-2</v>
      </c>
      <c r="O13">
        <v>4.7448573050996477E-3</v>
      </c>
      <c r="P13">
        <v>1.0427351992966001E-2</v>
      </c>
      <c r="Q13">
        <v>4.6452547992379828E-3</v>
      </c>
      <c r="R13">
        <v>0.55275097541764351</v>
      </c>
      <c r="S13">
        <v>2916.4340567612689</v>
      </c>
      <c r="T13">
        <v>0.44349615380240021</v>
      </c>
      <c r="U13">
        <v>0.52404081924868184</v>
      </c>
      <c r="V13">
        <v>1.3190254558875479E-2</v>
      </c>
      <c r="W13">
        <v>4.7684023566167324E-3</v>
      </c>
      <c r="X13">
        <v>1.0685619362184335E-2</v>
      </c>
      <c r="Y13">
        <v>3.8187506712413421E-3</v>
      </c>
      <c r="Z13">
        <v>0.52404081924868184</v>
      </c>
    </row>
    <row r="14" spans="1:26" x14ac:dyDescent="0.3">
      <c r="A14" t="s">
        <v>37</v>
      </c>
      <c r="B14" t="s">
        <v>37</v>
      </c>
      <c r="C14">
        <v>4220</v>
      </c>
      <c r="D14">
        <v>0.51350710900473928</v>
      </c>
      <c r="E14">
        <v>0.44075829383886256</v>
      </c>
      <c r="F14">
        <v>1.2559241706161137E-2</v>
      </c>
      <c r="G14">
        <v>9.71563981042654E-3</v>
      </c>
      <c r="H14">
        <v>2.1563981042654029E-2</v>
      </c>
      <c r="I14">
        <v>1.8957345971563982E-3</v>
      </c>
      <c r="J14">
        <v>2.5135071090047392</v>
      </c>
      <c r="K14">
        <v>5173.1619365609349</v>
      </c>
      <c r="L14">
        <v>0.51966196408586252</v>
      </c>
      <c r="M14">
        <v>0.43639059174034217</v>
      </c>
      <c r="N14">
        <v>1.3474901281947022E-2</v>
      </c>
      <c r="O14">
        <v>8.8588076898749295E-3</v>
      </c>
      <c r="P14">
        <v>1.9480599111117998E-2</v>
      </c>
      <c r="Q14">
        <v>2.1331360908554619E-3</v>
      </c>
      <c r="R14">
        <v>2.5196619640858624</v>
      </c>
      <c r="S14">
        <v>5173.1619365609349</v>
      </c>
      <c r="T14">
        <v>0.52110662033307098</v>
      </c>
      <c r="U14">
        <v>0.43494771445791658</v>
      </c>
      <c r="V14">
        <v>1.3457795851341634E-2</v>
      </c>
      <c r="W14">
        <v>8.7909333412327546E-3</v>
      </c>
      <c r="X14">
        <v>1.966985359533599E-2</v>
      </c>
      <c r="Y14">
        <v>2.0270824211020663E-3</v>
      </c>
      <c r="Z14">
        <v>2.5211066203330708</v>
      </c>
    </row>
    <row r="15" spans="1:26" x14ac:dyDescent="0.3">
      <c r="A15" t="s">
        <v>84</v>
      </c>
      <c r="B15" t="s">
        <v>122</v>
      </c>
      <c r="C15">
        <v>2383</v>
      </c>
      <c r="D15">
        <v>0.19597146454049516</v>
      </c>
      <c r="E15">
        <v>0.77423415862358369</v>
      </c>
      <c r="F15">
        <v>1.0910616869492237E-2</v>
      </c>
      <c r="G15">
        <v>3.7767519932857744E-3</v>
      </c>
      <c r="H15">
        <v>1.0071338648762064E-2</v>
      </c>
      <c r="I15">
        <v>5.035669324381032E-3</v>
      </c>
      <c r="J15">
        <v>0.77423415862358369</v>
      </c>
      <c r="K15">
        <v>3572.6361008097274</v>
      </c>
      <c r="L15">
        <v>0.23181685240429944</v>
      </c>
      <c r="M15">
        <v>0.73715314231056817</v>
      </c>
      <c r="N15">
        <v>1.1537508295673198E-2</v>
      </c>
      <c r="O15">
        <v>4.6057917623320843E-3</v>
      </c>
      <c r="P15">
        <v>8.9329929157840847E-3</v>
      </c>
      <c r="Q15">
        <v>5.953712311343025E-3</v>
      </c>
      <c r="R15">
        <v>0.73715314231056817</v>
      </c>
      <c r="S15">
        <v>3572.6361008097274</v>
      </c>
      <c r="T15">
        <v>0.19582902332523189</v>
      </c>
      <c r="U15">
        <v>0.77352378995720894</v>
      </c>
      <c r="V15">
        <v>1.0945941226945055E-2</v>
      </c>
      <c r="W15">
        <v>4.5595887358387951E-3</v>
      </c>
      <c r="X15">
        <v>9.2197889462924155E-3</v>
      </c>
      <c r="Y15">
        <v>5.9218678084828179E-3</v>
      </c>
      <c r="Z15">
        <v>0.77352378995720894</v>
      </c>
    </row>
    <row r="16" spans="1:26" x14ac:dyDescent="0.3">
      <c r="A16" t="s">
        <v>90</v>
      </c>
      <c r="B16" t="s">
        <v>91</v>
      </c>
      <c r="C16">
        <v>1826</v>
      </c>
      <c r="D16">
        <v>0.556407447973713</v>
      </c>
      <c r="E16">
        <v>0.40416210295728366</v>
      </c>
      <c r="F16">
        <v>1.1500547645125958E-2</v>
      </c>
      <c r="G16">
        <v>8.2146768893756848E-3</v>
      </c>
      <c r="H16">
        <v>1.7524644030668127E-2</v>
      </c>
      <c r="I16">
        <v>2.1905805038335158E-3</v>
      </c>
      <c r="J16">
        <v>2.5564074479737129</v>
      </c>
      <c r="K16">
        <v>2271.4133177938074</v>
      </c>
      <c r="L16">
        <v>0.54501940077191402</v>
      </c>
      <c r="M16">
        <v>0.41585822079597645</v>
      </c>
      <c r="N16">
        <v>1.2543447763556776E-2</v>
      </c>
      <c r="O16">
        <v>7.565762359799554E-3</v>
      </c>
      <c r="P16">
        <v>1.5541038777918993E-2</v>
      </c>
      <c r="Q16">
        <v>3.4721295308340599E-3</v>
      </c>
      <c r="R16">
        <v>2.5450194007719142</v>
      </c>
      <c r="S16">
        <v>2271.4133177938074</v>
      </c>
      <c r="T16">
        <v>0.55940197051532015</v>
      </c>
      <c r="U16">
        <v>0.39946511151882236</v>
      </c>
      <c r="V16">
        <v>1.2829292341233143E-2</v>
      </c>
      <c r="W16">
        <v>8.2248013860662349E-3</v>
      </c>
      <c r="X16">
        <v>1.6414012686876433E-2</v>
      </c>
      <c r="Y16">
        <v>3.6648115516816292E-3</v>
      </c>
      <c r="Z16">
        <v>2.5594019705153199</v>
      </c>
    </row>
    <row r="17" spans="1:26" x14ac:dyDescent="0.3">
      <c r="A17" t="s">
        <v>54</v>
      </c>
      <c r="B17" t="s">
        <v>123</v>
      </c>
      <c r="C17">
        <v>16661</v>
      </c>
      <c r="D17">
        <v>0.26132885180961529</v>
      </c>
      <c r="E17">
        <v>0.70746053658243802</v>
      </c>
      <c r="F17">
        <v>1.5605305803973351E-2</v>
      </c>
      <c r="G17">
        <v>4.9216733689454416E-3</v>
      </c>
      <c r="H17">
        <v>5.7619590660824681E-3</v>
      </c>
      <c r="I17">
        <v>4.9216733689454416E-3</v>
      </c>
      <c r="J17">
        <v>0.70746053658243802</v>
      </c>
      <c r="K17">
        <v>28155.656741927865</v>
      </c>
      <c r="L17">
        <v>0.29699985631461107</v>
      </c>
      <c r="M17">
        <v>0.67391956822568411</v>
      </c>
      <c r="N17">
        <v>1.4088900442765302E-2</v>
      </c>
      <c r="O17">
        <v>4.4885292828875196E-3</v>
      </c>
      <c r="P17">
        <v>5.1941017458986515E-3</v>
      </c>
      <c r="Q17">
        <v>5.3090439881533502E-3</v>
      </c>
      <c r="R17">
        <v>0.67391956822568411</v>
      </c>
      <c r="S17">
        <v>28155.656741927865</v>
      </c>
      <c r="T17">
        <v>0.29740960062812766</v>
      </c>
      <c r="U17">
        <v>0.67342654273019609</v>
      </c>
      <c r="V17">
        <v>1.410018521519002E-2</v>
      </c>
      <c r="W17">
        <v>4.4776436507499816E-3</v>
      </c>
      <c r="X17">
        <v>5.219059895854296E-3</v>
      </c>
      <c r="Y17">
        <v>5.3669678798819159E-3</v>
      </c>
      <c r="Z17">
        <v>0.67342654273019609</v>
      </c>
    </row>
    <row r="18" spans="1:26" x14ac:dyDescent="0.3">
      <c r="A18" t="s">
        <v>45</v>
      </c>
      <c r="B18" t="s">
        <v>124</v>
      </c>
      <c r="C18">
        <v>27023</v>
      </c>
      <c r="D18">
        <v>0.30433334566850462</v>
      </c>
      <c r="E18">
        <v>0.66702438663360841</v>
      </c>
      <c r="F18">
        <v>1.010250527328572E-2</v>
      </c>
      <c r="G18">
        <v>6.0689042667357437E-3</v>
      </c>
      <c r="H18">
        <v>5.920882211449506E-3</v>
      </c>
      <c r="I18">
        <v>6.5499759464160163E-3</v>
      </c>
      <c r="J18">
        <v>0.66702438663360841</v>
      </c>
      <c r="K18">
        <v>44392.885864521952</v>
      </c>
      <c r="L18">
        <v>0.3579515435497701</v>
      </c>
      <c r="M18">
        <v>0.61485868210089978</v>
      </c>
      <c r="N18">
        <v>1.0111282572287801E-2</v>
      </c>
      <c r="O18">
        <v>5.2971419565845113E-3</v>
      </c>
      <c r="P18">
        <v>5.4791231130848781E-3</v>
      </c>
      <c r="Q18">
        <v>6.3022267073727144E-3</v>
      </c>
      <c r="R18">
        <v>0.61485868210089978</v>
      </c>
      <c r="S18">
        <v>44392.885864521952</v>
      </c>
      <c r="T18">
        <v>0.35789171485094001</v>
      </c>
      <c r="U18">
        <v>0.61500812367875901</v>
      </c>
      <c r="V18">
        <v>9.9241511499633603E-3</v>
      </c>
      <c r="W18">
        <v>5.4574861432548577E-3</v>
      </c>
      <c r="X18">
        <v>5.4028227284100977E-3</v>
      </c>
      <c r="Y18">
        <v>6.3157014486725426E-3</v>
      </c>
      <c r="Z18">
        <v>0.61500812367875901</v>
      </c>
    </row>
    <row r="19" spans="1:26" x14ac:dyDescent="0.3">
      <c r="A19" t="s">
        <v>41</v>
      </c>
      <c r="B19" t="s">
        <v>41</v>
      </c>
      <c r="C19">
        <v>766</v>
      </c>
      <c r="D19">
        <v>0.40078328981723238</v>
      </c>
      <c r="E19">
        <v>0.56396866840731075</v>
      </c>
      <c r="F19">
        <v>1.8276762402088774E-2</v>
      </c>
      <c r="G19">
        <v>3.9164490861618795E-3</v>
      </c>
      <c r="H19">
        <v>6.5274151436031328E-3</v>
      </c>
      <c r="I19">
        <v>6.5274151436031328E-3</v>
      </c>
      <c r="J19">
        <v>0.56396866840731075</v>
      </c>
      <c r="K19">
        <v>1259.9808734459675</v>
      </c>
      <c r="L19">
        <v>0.46749170158074765</v>
      </c>
      <c r="M19">
        <v>0.50061428542514219</v>
      </c>
      <c r="N19">
        <v>1.6150039468091567E-2</v>
      </c>
      <c r="O19">
        <v>3.9313761207926002E-3</v>
      </c>
      <c r="P19">
        <v>5.4218025785819817E-3</v>
      </c>
      <c r="Q19">
        <v>6.3907948266439989E-3</v>
      </c>
      <c r="R19">
        <v>0.50061428542514219</v>
      </c>
      <c r="S19">
        <v>1259.9808734459675</v>
      </c>
      <c r="T19">
        <v>0.44031834492045374</v>
      </c>
      <c r="U19">
        <v>0.52983638067338379</v>
      </c>
      <c r="V19">
        <v>1.8806782743626307E-2</v>
      </c>
      <c r="W19">
        <v>-5.9973615740637582E-4</v>
      </c>
      <c r="X19">
        <v>5.7330876616176942E-3</v>
      </c>
      <c r="Y19">
        <v>5.9051401583249119E-3</v>
      </c>
      <c r="Z19">
        <v>0.52983638067338379</v>
      </c>
    </row>
    <row r="20" spans="1:26" x14ac:dyDescent="0.3">
      <c r="A20" t="s">
        <v>65</v>
      </c>
      <c r="B20" t="s">
        <v>125</v>
      </c>
      <c r="C20">
        <v>25602</v>
      </c>
      <c r="D20">
        <v>0.20396843996562769</v>
      </c>
      <c r="E20">
        <v>0.76853370830403878</v>
      </c>
      <c r="F20">
        <v>1.2303726271385047E-2</v>
      </c>
      <c r="G20">
        <v>4.101242090461683E-3</v>
      </c>
      <c r="H20">
        <v>5.0777283024763687E-3</v>
      </c>
      <c r="I20">
        <v>6.0151550660104683E-3</v>
      </c>
      <c r="J20">
        <v>0.76853370830403878</v>
      </c>
      <c r="K20">
        <v>40598.313832999112</v>
      </c>
      <c r="L20">
        <v>0.22888456237943372</v>
      </c>
      <c r="M20">
        <v>0.74471716974721092</v>
      </c>
      <c r="N20">
        <v>1.1400441149238166E-2</v>
      </c>
      <c r="O20">
        <v>4.4674235827896975E-3</v>
      </c>
      <c r="P20">
        <v>4.6380144987393001E-3</v>
      </c>
      <c r="Q20">
        <v>5.8923886425880593E-3</v>
      </c>
      <c r="R20">
        <v>0.74471716974721092</v>
      </c>
      <c r="S20">
        <v>40598.313832999112</v>
      </c>
      <c r="T20">
        <v>0.22891526922498451</v>
      </c>
      <c r="U20">
        <v>0.74455000300043406</v>
      </c>
      <c r="V20">
        <v>1.151999940245917E-2</v>
      </c>
      <c r="W20">
        <v>4.4482103269618892E-3</v>
      </c>
      <c r="X20">
        <v>4.6569861476756834E-3</v>
      </c>
      <c r="Y20">
        <v>5.9095318974845693E-3</v>
      </c>
      <c r="Z20">
        <v>0.74455000300043406</v>
      </c>
    </row>
    <row r="21" spans="1:26" x14ac:dyDescent="0.3">
      <c r="A21" t="s">
        <v>35</v>
      </c>
      <c r="B21" t="s">
        <v>126</v>
      </c>
      <c r="C21">
        <v>86259</v>
      </c>
      <c r="D21">
        <v>0.36978170393813981</v>
      </c>
      <c r="E21">
        <v>0.60658018293743265</v>
      </c>
      <c r="F21">
        <v>1.0909006596413128E-2</v>
      </c>
      <c r="G21">
        <v>4.4053374140669383E-3</v>
      </c>
      <c r="H21">
        <v>2.9446202715079006E-3</v>
      </c>
      <c r="I21">
        <v>5.3791488424396296E-3</v>
      </c>
      <c r="J21">
        <v>0.60658018293743265</v>
      </c>
      <c r="K21">
        <v>135069.65101540278</v>
      </c>
      <c r="L21">
        <v>0.40900507990568191</v>
      </c>
      <c r="M21">
        <v>0.56845282557010446</v>
      </c>
      <c r="N21">
        <v>1.0142921241481258E-2</v>
      </c>
      <c r="O21">
        <v>4.4640167129723395E-3</v>
      </c>
      <c r="P21">
        <v>2.7703383893878169E-3</v>
      </c>
      <c r="Q21">
        <v>5.1648181803722664E-3</v>
      </c>
      <c r="R21">
        <v>0.56845282557010446</v>
      </c>
      <c r="S21">
        <v>135069.65101540278</v>
      </c>
      <c r="T21">
        <v>0.40922213122775325</v>
      </c>
      <c r="U21">
        <v>0.56826841025922126</v>
      </c>
      <c r="V21">
        <v>1.0125196676637872E-2</v>
      </c>
      <c r="W21">
        <v>4.4638839321084608E-3</v>
      </c>
      <c r="X21">
        <v>2.7667935161388656E-3</v>
      </c>
      <c r="Y21">
        <v>5.1535843881400914E-3</v>
      </c>
      <c r="Z21">
        <v>0.56826841025922126</v>
      </c>
    </row>
    <row r="22" spans="1:26" x14ac:dyDescent="0.3">
      <c r="A22" t="s">
        <v>60</v>
      </c>
      <c r="B22" t="s">
        <v>61</v>
      </c>
      <c r="C22">
        <v>3924</v>
      </c>
      <c r="D22">
        <v>0.32849133537206932</v>
      </c>
      <c r="E22">
        <v>0.64118246687054026</v>
      </c>
      <c r="F22">
        <v>1.3761467889908258E-2</v>
      </c>
      <c r="G22">
        <v>4.8419979612640161E-3</v>
      </c>
      <c r="H22">
        <v>5.6065239551478085E-3</v>
      </c>
      <c r="I22">
        <v>6.1162079510703364E-3</v>
      </c>
      <c r="J22">
        <v>0.64118246687054026</v>
      </c>
      <c r="K22">
        <v>6276.3307766059443</v>
      </c>
      <c r="L22">
        <v>0.33650020248348173</v>
      </c>
      <c r="M22">
        <v>0.6325510642565404</v>
      </c>
      <c r="N22">
        <v>1.459805844997711E-2</v>
      </c>
      <c r="O22">
        <v>5.1252533334922032E-3</v>
      </c>
      <c r="P22">
        <v>6.5023854249777703E-3</v>
      </c>
      <c r="Q22">
        <v>4.7230360515308619E-3</v>
      </c>
      <c r="R22">
        <v>0.6325510642565404</v>
      </c>
      <c r="S22">
        <v>6276.3307766059443</v>
      </c>
      <c r="T22">
        <v>0.33483517689137005</v>
      </c>
      <c r="U22">
        <v>0.63434896588727008</v>
      </c>
      <c r="V22">
        <v>1.4545310966693844E-2</v>
      </c>
      <c r="W22">
        <v>5.2331292628458263E-3</v>
      </c>
      <c r="X22">
        <v>6.2679521659410346E-3</v>
      </c>
      <c r="Y22">
        <v>4.7694648258791534E-3</v>
      </c>
      <c r="Z22">
        <v>0.63434896588727008</v>
      </c>
    </row>
    <row r="23" spans="1:26" x14ac:dyDescent="0.3">
      <c r="A23" t="s">
        <v>63</v>
      </c>
      <c r="B23" t="s">
        <v>63</v>
      </c>
      <c r="C23">
        <v>326</v>
      </c>
      <c r="D23">
        <v>0.35582822085889571</v>
      </c>
      <c r="E23">
        <v>0.6073619631901841</v>
      </c>
      <c r="F23">
        <v>1.2269938650306749E-2</v>
      </c>
      <c r="G23">
        <v>3.0674846625766872E-3</v>
      </c>
      <c r="H23">
        <v>1.2269938650306749E-2</v>
      </c>
      <c r="I23">
        <v>9.202453987730062E-3</v>
      </c>
      <c r="J23">
        <v>0.6073619631901841</v>
      </c>
      <c r="K23">
        <v>501.65191237270534</v>
      </c>
      <c r="L23">
        <v>0.35775429380387141</v>
      </c>
      <c r="M23">
        <v>0.60785810051062816</v>
      </c>
      <c r="N23">
        <v>1.3117253735545158E-2</v>
      </c>
      <c r="O23">
        <v>3.7869440971158297E-3</v>
      </c>
      <c r="P23">
        <v>1.0523024863817253E-2</v>
      </c>
      <c r="Q23">
        <v>6.9603829890222445E-3</v>
      </c>
      <c r="R23">
        <v>0.60785810051062816</v>
      </c>
      <c r="S23">
        <v>501.65191237270534</v>
      </c>
      <c r="T23">
        <v>0.36852948322473045</v>
      </c>
      <c r="U23">
        <v>0.5951208261124572</v>
      </c>
      <c r="V23">
        <v>1.3109892364501391E-2</v>
      </c>
      <c r="W23">
        <v>2.80096684870094E-3</v>
      </c>
      <c r="X23">
        <v>1.2912942795490046E-2</v>
      </c>
      <c r="Y23">
        <v>7.5258886541200295E-3</v>
      </c>
      <c r="Z23">
        <v>0.5951208261124572</v>
      </c>
    </row>
    <row r="24" spans="1:26" x14ac:dyDescent="0.3">
      <c r="A24" t="s">
        <v>31</v>
      </c>
      <c r="B24" t="s">
        <v>31</v>
      </c>
      <c r="C24">
        <v>502</v>
      </c>
      <c r="D24">
        <v>0.29482071713147412</v>
      </c>
      <c r="E24">
        <v>0.66533864541832666</v>
      </c>
      <c r="F24">
        <v>1.1952191235059761E-2</v>
      </c>
      <c r="G24">
        <v>9.9601593625498006E-3</v>
      </c>
      <c r="H24">
        <v>1.7928286852589643E-2</v>
      </c>
      <c r="I24">
        <v>0</v>
      </c>
      <c r="J24">
        <v>0.66533864541832666</v>
      </c>
      <c r="K24">
        <v>675.65781881130988</v>
      </c>
      <c r="L24">
        <v>0.32815618554720022</v>
      </c>
      <c r="M24">
        <v>0.63752706216932908</v>
      </c>
      <c r="N24">
        <v>1.0809495138417391E-2</v>
      </c>
      <c r="O24">
        <v>8.0432823902674404E-3</v>
      </c>
      <c r="P24">
        <v>1.4177801121345271E-2</v>
      </c>
      <c r="Q24">
        <v>1.2861736334405143E-3</v>
      </c>
      <c r="R24">
        <v>0.63752706216932908</v>
      </c>
      <c r="S24">
        <v>675.65781881130988</v>
      </c>
      <c r="T24">
        <v>0.30315480809257284</v>
      </c>
      <c r="U24">
        <v>0.66074222599806964</v>
      </c>
      <c r="V24">
        <v>1.0692797423858126E-2</v>
      </c>
      <c r="W24">
        <v>9.0459964237209756E-3</v>
      </c>
      <c r="X24">
        <v>1.6190319682301516E-2</v>
      </c>
      <c r="Y24">
        <v>1.7385237947688435E-4</v>
      </c>
      <c r="Z24">
        <v>0.66074222599806964</v>
      </c>
    </row>
    <row r="25" spans="1:26" x14ac:dyDescent="0.3">
      <c r="A25" t="s">
        <v>43</v>
      </c>
      <c r="B25" t="s">
        <v>43</v>
      </c>
      <c r="C25">
        <v>1473</v>
      </c>
      <c r="D25">
        <v>0.42090970807875083</v>
      </c>
      <c r="E25">
        <v>0.55125594025797697</v>
      </c>
      <c r="F25">
        <v>7.4677528852681602E-3</v>
      </c>
      <c r="G25">
        <v>4.0733197556008143E-3</v>
      </c>
      <c r="H25">
        <v>1.2219959266802444E-2</v>
      </c>
      <c r="I25">
        <v>4.0733197556008143E-3</v>
      </c>
      <c r="J25">
        <v>0.55125594025797697</v>
      </c>
      <c r="K25">
        <v>1982.5577034045009</v>
      </c>
      <c r="L25">
        <v>0.42183773809237946</v>
      </c>
      <c r="M25">
        <v>0.55276593546283981</v>
      </c>
      <c r="N25">
        <v>7.4776487674896976E-3</v>
      </c>
      <c r="O25">
        <v>3.6694804443542176E-3</v>
      </c>
      <c r="P25">
        <v>9.9366299718622233E-3</v>
      </c>
      <c r="Q25">
        <v>4.3125672610744752E-3</v>
      </c>
      <c r="R25">
        <v>0.55276593546283981</v>
      </c>
      <c r="S25">
        <v>1982.5577034045009</v>
      </c>
      <c r="T25">
        <v>0.42924379903984955</v>
      </c>
      <c r="U25">
        <v>0.54665952083771985</v>
      </c>
      <c r="V25">
        <v>6.2083590740665256E-3</v>
      </c>
      <c r="W25">
        <v>3.1591568167719897E-3</v>
      </c>
      <c r="X25">
        <v>1.0481992096514316E-2</v>
      </c>
      <c r="Y25">
        <v>4.2471721350776986E-3</v>
      </c>
      <c r="Z25">
        <v>0.54665952083771985</v>
      </c>
    </row>
    <row r="26" spans="1:26" x14ac:dyDescent="0.3">
      <c r="A26" t="s">
        <v>33</v>
      </c>
      <c r="B26" t="s">
        <v>33</v>
      </c>
      <c r="C26">
        <v>1024</v>
      </c>
      <c r="D26">
        <v>0.4619140625</v>
      </c>
      <c r="E26">
        <v>0.501953125</v>
      </c>
      <c r="F26">
        <v>1.85546875E-2</v>
      </c>
      <c r="G26">
        <v>5.859375E-3</v>
      </c>
      <c r="H26">
        <v>5.859375E-3</v>
      </c>
      <c r="I26">
        <v>5.859375E-3</v>
      </c>
      <c r="J26">
        <v>0.501953125</v>
      </c>
      <c r="K26">
        <v>1378.2342758222735</v>
      </c>
      <c r="L26">
        <v>0.45230313839764202</v>
      </c>
      <c r="M26">
        <v>0.5161349477491961</v>
      </c>
      <c r="N26">
        <v>1.5715015407288317E-2</v>
      </c>
      <c r="O26">
        <v>4.9964831189710608E-3</v>
      </c>
      <c r="P26">
        <v>5.2108453912111464E-3</v>
      </c>
      <c r="Q26">
        <v>5.6395699356913184E-3</v>
      </c>
      <c r="R26">
        <v>0.5161349477491961</v>
      </c>
      <c r="S26">
        <v>1378.2342758222735</v>
      </c>
      <c r="T26">
        <v>0.47024815346109877</v>
      </c>
      <c r="U26">
        <v>0.49735670557974299</v>
      </c>
      <c r="V26">
        <v>1.7295293688798365E-2</v>
      </c>
      <c r="W26">
        <v>4.9452120611711749E-3</v>
      </c>
      <c r="X26">
        <v>4.1214078297118727E-3</v>
      </c>
      <c r="Y26">
        <v>6.0332273794768843E-3</v>
      </c>
      <c r="Z26">
        <v>0.49735670557974299</v>
      </c>
    </row>
    <row r="27" spans="1:26" x14ac:dyDescent="0.3">
      <c r="A27" t="s">
        <v>39</v>
      </c>
      <c r="B27" t="s">
        <v>39</v>
      </c>
      <c r="C27">
        <v>389</v>
      </c>
      <c r="D27">
        <v>0.26221079691516708</v>
      </c>
      <c r="E27">
        <v>0.70437017994858608</v>
      </c>
      <c r="F27">
        <v>1.7994858611825194E-2</v>
      </c>
      <c r="G27">
        <v>7.7120822622107968E-3</v>
      </c>
      <c r="H27">
        <v>5.1413881748071976E-3</v>
      </c>
      <c r="I27">
        <v>2.5706940874035988E-3</v>
      </c>
      <c r="J27">
        <v>0.70437017994858608</v>
      </c>
      <c r="K27">
        <v>523.56751298326606</v>
      </c>
      <c r="L27">
        <v>0.30392767890846067</v>
      </c>
      <c r="M27">
        <v>0.66652669747091087</v>
      </c>
      <c r="N27">
        <v>1.5299073943962724E-2</v>
      </c>
      <c r="O27">
        <v>6.3730068854925227E-3</v>
      </c>
      <c r="P27">
        <v>4.6773958014751874E-3</v>
      </c>
      <c r="Q27">
        <v>3.1961469896979364E-3</v>
      </c>
      <c r="R27">
        <v>0.66652669747091087</v>
      </c>
      <c r="S27">
        <v>523.56751298326594</v>
      </c>
      <c r="T27">
        <v>0.2705448878762659</v>
      </c>
      <c r="U27">
        <v>0.69977376052832918</v>
      </c>
      <c r="V27">
        <v>1.6735464800623562E-2</v>
      </c>
      <c r="W27">
        <v>6.7979193233819726E-3</v>
      </c>
      <c r="X27">
        <v>3.4034210045190707E-3</v>
      </c>
      <c r="Y27">
        <v>2.744546466880484E-3</v>
      </c>
      <c r="Z27">
        <v>0.69977376052832918</v>
      </c>
    </row>
    <row r="28" spans="1:26" x14ac:dyDescent="0.3">
      <c r="A28" t="s">
        <v>68</v>
      </c>
      <c r="B28" t="s">
        <v>68</v>
      </c>
      <c r="C28">
        <v>2815</v>
      </c>
      <c r="D28">
        <v>0.49875666074600356</v>
      </c>
      <c r="E28">
        <v>0.47460035523978683</v>
      </c>
      <c r="F28">
        <v>9.5914742451154531E-3</v>
      </c>
      <c r="G28">
        <v>4.2628774422735346E-3</v>
      </c>
      <c r="H28">
        <v>1.1367673179396092E-2</v>
      </c>
      <c r="I28">
        <v>1.4209591474245115E-3</v>
      </c>
      <c r="J28">
        <v>2.4987566607460034</v>
      </c>
      <c r="K28">
        <v>3443.2060511002419</v>
      </c>
      <c r="L28">
        <v>0.50407408383687446</v>
      </c>
      <c r="M28">
        <v>0.46752246197002262</v>
      </c>
      <c r="N28">
        <v>1.0802672505637387E-2</v>
      </c>
      <c r="O28">
        <v>4.2588382610396257E-3</v>
      </c>
      <c r="P28">
        <v>1.0662521007083023E-2</v>
      </c>
      <c r="Q28">
        <v>2.679422419342976E-3</v>
      </c>
      <c r="R28">
        <v>2.5040740838368745</v>
      </c>
      <c r="S28">
        <v>3443.2060511002423</v>
      </c>
      <c r="T28">
        <v>0.50214599565204132</v>
      </c>
      <c r="U28">
        <v>0.47031972678469236</v>
      </c>
      <c r="V28">
        <v>1.0642206063632151E-2</v>
      </c>
      <c r="W28">
        <v>4.035723152395719E-3</v>
      </c>
      <c r="X28">
        <v>1.0152556774840022E-2</v>
      </c>
      <c r="Y28">
        <v>2.7037915723985015E-3</v>
      </c>
      <c r="Z28">
        <v>2.5021459956520413</v>
      </c>
    </row>
    <row r="29" spans="1:26" x14ac:dyDescent="0.3">
      <c r="A29" t="s">
        <v>72</v>
      </c>
      <c r="B29" t="s">
        <v>73</v>
      </c>
      <c r="C29">
        <v>1926</v>
      </c>
      <c r="D29">
        <v>0.39875389408099687</v>
      </c>
      <c r="E29">
        <v>0.56230529595015577</v>
      </c>
      <c r="F29">
        <v>9.3457943925233638E-3</v>
      </c>
      <c r="G29">
        <v>6.7497403946002073E-3</v>
      </c>
      <c r="H29">
        <v>2.0249221183800622E-2</v>
      </c>
      <c r="I29">
        <v>2.5960539979231569E-3</v>
      </c>
      <c r="J29">
        <v>0.56230529595015577</v>
      </c>
      <c r="K29">
        <v>2368.4210526315792</v>
      </c>
      <c r="L29">
        <v>0.40686666666666665</v>
      </c>
      <c r="M29">
        <v>0.55646666666666667</v>
      </c>
      <c r="N29">
        <v>8.9999999999999993E-3</v>
      </c>
      <c r="O29">
        <v>6.2888888888888881E-3</v>
      </c>
      <c r="P29">
        <v>1.8066666666666665E-2</v>
      </c>
      <c r="Q29">
        <v>3.3111111111111106E-3</v>
      </c>
      <c r="R29">
        <v>0.55646666666666667</v>
      </c>
      <c r="S29">
        <v>2368.4210526315792</v>
      </c>
      <c r="T29">
        <v>0.40214995900967365</v>
      </c>
      <c r="U29">
        <v>0.5608924085915723</v>
      </c>
      <c r="V29">
        <v>8.6324643384161331E-3</v>
      </c>
      <c r="W29">
        <v>6.3552494944526415E-3</v>
      </c>
      <c r="X29">
        <v>1.8679226102639775E-2</v>
      </c>
      <c r="Y29">
        <v>3.2906924632453401E-3</v>
      </c>
      <c r="Z29">
        <v>0.5608924085915723</v>
      </c>
    </row>
    <row r="30" spans="1:26" x14ac:dyDescent="0.3">
      <c r="A30" t="s">
        <v>70</v>
      </c>
      <c r="B30" t="s">
        <v>70</v>
      </c>
      <c r="C30">
        <v>1932</v>
      </c>
      <c r="D30">
        <v>0.43426501035196685</v>
      </c>
      <c r="E30">
        <v>0.52795031055900621</v>
      </c>
      <c r="F30">
        <v>1.4492753623188406E-2</v>
      </c>
      <c r="G30">
        <v>5.693581780538302E-3</v>
      </c>
      <c r="H30">
        <v>1.5010351966873706E-2</v>
      </c>
      <c r="I30">
        <v>2.587991718426501E-3</v>
      </c>
      <c r="J30">
        <v>0.52795031055900621</v>
      </c>
      <c r="K30">
        <v>2375.7993113625184</v>
      </c>
      <c r="L30">
        <v>0.43574430641821948</v>
      </c>
      <c r="M30">
        <v>0.52852919254658381</v>
      </c>
      <c r="N30">
        <v>1.318550724637681E-2</v>
      </c>
      <c r="O30">
        <v>5.4300207039337479E-3</v>
      </c>
      <c r="P30">
        <v>1.3806418219461698E-2</v>
      </c>
      <c r="Q30">
        <v>3.3045548654244308E-3</v>
      </c>
      <c r="R30">
        <v>0.52852919254658381</v>
      </c>
      <c r="S30">
        <v>2375.7993113625184</v>
      </c>
      <c r="T30">
        <v>0.43766107528064374</v>
      </c>
      <c r="U30">
        <v>0.52653742320042285</v>
      </c>
      <c r="V30">
        <v>1.3779423569081174E-2</v>
      </c>
      <c r="W30">
        <v>5.2990908803907371E-3</v>
      </c>
      <c r="X30">
        <v>1.3440356885712859E-2</v>
      </c>
      <c r="Y30">
        <v>3.282630183748685E-3</v>
      </c>
      <c r="Z30">
        <v>0.52653742320042285</v>
      </c>
    </row>
    <row r="31" spans="1:26" x14ac:dyDescent="0.3">
      <c r="A31" t="s">
        <v>103</v>
      </c>
      <c r="B31" t="s">
        <v>103</v>
      </c>
      <c r="C31">
        <v>208371</v>
      </c>
      <c r="D31">
        <v>0.34704925349496812</v>
      </c>
      <c r="E31">
        <v>0.62474624587874517</v>
      </c>
      <c r="F31">
        <v>1.2184996952550979E-2</v>
      </c>
      <c r="G31">
        <v>4.9767002126015619E-3</v>
      </c>
      <c r="H31">
        <v>5.7205657217175134E-3</v>
      </c>
      <c r="I31">
        <v>5.3222377394167132E-3</v>
      </c>
      <c r="J31">
        <v>0.62474624587874517</v>
      </c>
      <c r="K31">
        <v>326197.00000000006</v>
      </c>
      <c r="L31">
        <v>0.37889373599389325</v>
      </c>
      <c r="M31">
        <v>0.59424519538806286</v>
      </c>
      <c r="N31">
        <v>1.1597286302449128E-2</v>
      </c>
      <c r="O31">
        <v>4.8712894355251576E-3</v>
      </c>
      <c r="P31">
        <v>5.0889493159041923E-3</v>
      </c>
      <c r="Q31">
        <v>5.3035435641652119E-3</v>
      </c>
      <c r="R31">
        <v>0.59424519538806286</v>
      </c>
      <c r="S31">
        <v>326197.00000000006</v>
      </c>
      <c r="T31">
        <v>0.3788937359938932</v>
      </c>
      <c r="U31">
        <v>0.59424519538806275</v>
      </c>
      <c r="V31">
        <v>1.1597286302449132E-2</v>
      </c>
      <c r="W31">
        <v>4.8712894355251576E-3</v>
      </c>
      <c r="X31">
        <v>5.0889493159041914E-3</v>
      </c>
      <c r="Y31">
        <v>5.3035435641652128E-3</v>
      </c>
      <c r="Z31">
        <v>0.59424519538806275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7930-A535-4084-B268-6C08EB904481}">
  <dimension ref="A1:JI31"/>
  <sheetViews>
    <sheetView topLeftCell="GC1" workbookViewId="0">
      <selection activeCell="GJ2" sqref="GJ2"/>
    </sheetView>
  </sheetViews>
  <sheetFormatPr defaultRowHeight="14.4" x14ac:dyDescent="0.3"/>
  <sheetData>
    <row r="1" spans="1:269" x14ac:dyDescent="0.3">
      <c r="A1" t="s">
        <v>0</v>
      </c>
      <c r="B1" t="s">
        <v>1</v>
      </c>
      <c r="C1" t="s">
        <v>2</v>
      </c>
      <c r="D1" t="s">
        <v>5683</v>
      </c>
      <c r="E1" t="s">
        <v>5761</v>
      </c>
      <c r="F1" t="s">
        <v>5762</v>
      </c>
      <c r="G1" t="s">
        <v>5763</v>
      </c>
      <c r="H1" t="s">
        <v>5764</v>
      </c>
      <c r="I1" t="s">
        <v>5765</v>
      </c>
      <c r="J1" t="s">
        <v>5766</v>
      </c>
      <c r="K1" t="s">
        <v>5688</v>
      </c>
      <c r="L1" t="s">
        <v>5767</v>
      </c>
      <c r="M1" t="s">
        <v>5768</v>
      </c>
      <c r="N1" t="s">
        <v>5769</v>
      </c>
      <c r="O1" t="s">
        <v>5770</v>
      </c>
      <c r="P1" t="s">
        <v>5771</v>
      </c>
      <c r="Q1" t="s">
        <v>5772</v>
      </c>
      <c r="R1" t="s">
        <v>5780</v>
      </c>
      <c r="S1" t="s">
        <v>5781</v>
      </c>
      <c r="T1" t="s">
        <v>5699</v>
      </c>
      <c r="U1" t="s">
        <v>5773</v>
      </c>
      <c r="V1" t="s">
        <v>5774</v>
      </c>
      <c r="W1" t="s">
        <v>5775</v>
      </c>
      <c r="X1" t="s">
        <v>5776</v>
      </c>
      <c r="Y1" t="s">
        <v>5777</v>
      </c>
      <c r="Z1" t="s">
        <v>5778</v>
      </c>
      <c r="AA1" t="s">
        <v>5779</v>
      </c>
      <c r="AB1" t="s">
        <v>5782</v>
      </c>
      <c r="AC1" t="s">
        <v>5709</v>
      </c>
      <c r="AD1" t="s">
        <v>5783</v>
      </c>
      <c r="AE1" t="s">
        <v>5784</v>
      </c>
      <c r="AF1" t="s">
        <v>5785</v>
      </c>
      <c r="AG1" t="s">
        <v>5786</v>
      </c>
      <c r="AH1" t="s">
        <v>5787</v>
      </c>
      <c r="AI1" t="s">
        <v>5788</v>
      </c>
      <c r="AJ1" t="s">
        <v>5789</v>
      </c>
      <c r="AK1" t="s">
        <v>5790</v>
      </c>
      <c r="AL1" t="s">
        <v>5718</v>
      </c>
      <c r="AM1" t="s">
        <v>5791</v>
      </c>
      <c r="AN1" t="s">
        <v>5792</v>
      </c>
      <c r="AO1" t="s">
        <v>5793</v>
      </c>
      <c r="AP1" t="s">
        <v>5794</v>
      </c>
      <c r="AQ1" t="s">
        <v>5795</v>
      </c>
      <c r="AR1" t="s">
        <v>5796</v>
      </c>
      <c r="AS1" t="s">
        <v>5797</v>
      </c>
      <c r="AT1" t="s">
        <v>5798</v>
      </c>
      <c r="AU1" t="s">
        <v>5731</v>
      </c>
      <c r="AV1" t="s">
        <v>5799</v>
      </c>
      <c r="AW1" t="s">
        <v>5800</v>
      </c>
      <c r="AX1" t="s">
        <v>5801</v>
      </c>
      <c r="AY1" t="s">
        <v>5802</v>
      </c>
      <c r="AZ1" t="s">
        <v>5803</v>
      </c>
      <c r="BA1" t="s">
        <v>5804</v>
      </c>
      <c r="BB1" t="s">
        <v>5805</v>
      </c>
      <c r="BC1" t="s">
        <v>5806</v>
      </c>
      <c r="BD1" t="s">
        <v>5744</v>
      </c>
      <c r="BE1" t="s">
        <v>5807</v>
      </c>
      <c r="BF1" t="s">
        <v>5808</v>
      </c>
      <c r="BG1" t="s">
        <v>5809</v>
      </c>
      <c r="BH1" t="s">
        <v>5810</v>
      </c>
      <c r="BI1" t="s">
        <v>5811</v>
      </c>
      <c r="BJ1" t="s">
        <v>5812</v>
      </c>
      <c r="BK1" t="s">
        <v>5813</v>
      </c>
      <c r="BL1" t="s">
        <v>5814</v>
      </c>
      <c r="BM1" t="s">
        <v>5753</v>
      </c>
      <c r="BN1" t="s">
        <v>5815</v>
      </c>
      <c r="BO1" t="s">
        <v>5816</v>
      </c>
      <c r="BP1" t="s">
        <v>5817</v>
      </c>
      <c r="BQ1" t="s">
        <v>5818</v>
      </c>
      <c r="BR1" t="s">
        <v>5819</v>
      </c>
      <c r="BS1" t="s">
        <v>5820</v>
      </c>
      <c r="BT1" t="s">
        <v>5821</v>
      </c>
      <c r="BU1" t="s">
        <v>5822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  <c r="CC1" t="s">
        <v>5823</v>
      </c>
      <c r="CD1" t="s">
        <v>5824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328</v>
      </c>
      <c r="CM1" t="s">
        <v>329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205</v>
      </c>
      <c r="CX1" t="s">
        <v>206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t="s">
        <v>212</v>
      </c>
      <c r="DE1" t="s">
        <v>213</v>
      </c>
      <c r="DF1" t="s">
        <v>196</v>
      </c>
      <c r="DG1" t="s">
        <v>197</v>
      </c>
      <c r="DH1" t="s">
        <v>198</v>
      </c>
      <c r="DI1" t="s">
        <v>199</v>
      </c>
      <c r="DJ1" t="s">
        <v>200</v>
      </c>
      <c r="DK1" t="s">
        <v>201</v>
      </c>
      <c r="DL1" t="s">
        <v>202</v>
      </c>
      <c r="DM1" t="s">
        <v>203</v>
      </c>
      <c r="DN1" t="s">
        <v>204</v>
      </c>
      <c r="DO1" t="s">
        <v>214</v>
      </c>
      <c r="DP1" t="s">
        <v>215</v>
      </c>
      <c r="DQ1" t="s">
        <v>216</v>
      </c>
      <c r="DR1" t="s">
        <v>217</v>
      </c>
      <c r="DS1" t="s">
        <v>218</v>
      </c>
      <c r="DT1" t="s">
        <v>219</v>
      </c>
      <c r="DU1" t="s">
        <v>220</v>
      </c>
      <c r="DV1" t="s">
        <v>221</v>
      </c>
      <c r="DW1" t="s">
        <v>222</v>
      </c>
      <c r="DX1" t="s">
        <v>223</v>
      </c>
      <c r="DY1" t="s">
        <v>224</v>
      </c>
      <c r="DZ1" t="s">
        <v>225</v>
      </c>
      <c r="EA1" t="s">
        <v>226</v>
      </c>
      <c r="EB1" t="s">
        <v>227</v>
      </c>
      <c r="EC1" t="s">
        <v>228</v>
      </c>
      <c r="ED1" t="s">
        <v>229</v>
      </c>
      <c r="EE1" t="s">
        <v>230</v>
      </c>
      <c r="EF1" t="s">
        <v>231</v>
      </c>
      <c r="EG1" t="s">
        <v>5685</v>
      </c>
      <c r="EH1" t="s">
        <v>5827</v>
      </c>
      <c r="EI1" t="s">
        <v>5828</v>
      </c>
      <c r="EJ1" t="s">
        <v>5829</v>
      </c>
      <c r="EK1" t="s">
        <v>5830</v>
      </c>
      <c r="EL1" t="s">
        <v>5831</v>
      </c>
      <c r="EM1" t="s">
        <v>5832</v>
      </c>
      <c r="EN1" t="s">
        <v>5690</v>
      </c>
      <c r="EO1" t="s">
        <v>5833</v>
      </c>
      <c r="EP1" t="s">
        <v>5834</v>
      </c>
      <c r="EQ1" t="s">
        <v>5835</v>
      </c>
      <c r="ER1" t="s">
        <v>5836</v>
      </c>
      <c r="ES1" t="s">
        <v>5837</v>
      </c>
      <c r="ET1" t="s">
        <v>5838</v>
      </c>
      <c r="EU1" t="s">
        <v>5839</v>
      </c>
      <c r="EV1" t="s">
        <v>5840</v>
      </c>
      <c r="EW1" t="s">
        <v>5701</v>
      </c>
      <c r="EX1" t="s">
        <v>5841</v>
      </c>
      <c r="EY1" t="s">
        <v>5842</v>
      </c>
      <c r="EZ1" t="s">
        <v>5843</v>
      </c>
      <c r="FA1" t="s">
        <v>5844</v>
      </c>
      <c r="FB1" t="s">
        <v>5845</v>
      </c>
      <c r="FC1" t="s">
        <v>5846</v>
      </c>
      <c r="FD1" t="s">
        <v>5847</v>
      </c>
      <c r="FE1" t="s">
        <v>5848</v>
      </c>
      <c r="FF1" t="s">
        <v>5711</v>
      </c>
      <c r="FG1" t="s">
        <v>5849</v>
      </c>
      <c r="FH1" t="s">
        <v>5850</v>
      </c>
      <c r="FI1" t="s">
        <v>5851</v>
      </c>
      <c r="FJ1" t="s">
        <v>5852</v>
      </c>
      <c r="FK1" t="s">
        <v>5853</v>
      </c>
      <c r="FL1" t="s">
        <v>5854</v>
      </c>
      <c r="FM1" t="s">
        <v>5855</v>
      </c>
      <c r="FN1" t="s">
        <v>5856</v>
      </c>
      <c r="FO1" t="s">
        <v>5720</v>
      </c>
      <c r="FP1" t="s">
        <v>5857</v>
      </c>
      <c r="FQ1" t="s">
        <v>5858</v>
      </c>
      <c r="FR1" t="s">
        <v>5859</v>
      </c>
      <c r="FS1" t="s">
        <v>5860</v>
      </c>
      <c r="FT1" t="s">
        <v>5861</v>
      </c>
      <c r="FU1" t="s">
        <v>5862</v>
      </c>
      <c r="FV1" t="s">
        <v>5863</v>
      </c>
      <c r="FW1" t="s">
        <v>5864</v>
      </c>
      <c r="FX1" t="s">
        <v>5733</v>
      </c>
      <c r="FY1" t="s">
        <v>5865</v>
      </c>
      <c r="FZ1" t="s">
        <v>5866</v>
      </c>
      <c r="GA1" t="s">
        <v>5867</v>
      </c>
      <c r="GB1" t="s">
        <v>5868</v>
      </c>
      <c r="GC1" t="s">
        <v>5869</v>
      </c>
      <c r="GD1" t="s">
        <v>5870</v>
      </c>
      <c r="GE1" t="s">
        <v>5871</v>
      </c>
      <c r="GF1" t="s">
        <v>5872</v>
      </c>
      <c r="GG1" t="s">
        <v>5746</v>
      </c>
      <c r="GH1" t="s">
        <v>5873</v>
      </c>
      <c r="GI1" t="s">
        <v>5874</v>
      </c>
      <c r="GJ1" t="s">
        <v>5875</v>
      </c>
      <c r="GK1" t="s">
        <v>5876</v>
      </c>
      <c r="GL1" t="s">
        <v>5877</v>
      </c>
      <c r="GM1" t="s">
        <v>5878</v>
      </c>
      <c r="GN1" t="s">
        <v>5879</v>
      </c>
      <c r="GO1" t="s">
        <v>5880</v>
      </c>
      <c r="GP1" t="s">
        <v>5755</v>
      </c>
      <c r="GQ1" t="s">
        <v>5881</v>
      </c>
      <c r="GR1" t="s">
        <v>5882</v>
      </c>
      <c r="GS1" t="s">
        <v>5883</v>
      </c>
      <c r="GT1" t="s">
        <v>5884</v>
      </c>
      <c r="GU1" t="s">
        <v>5885</v>
      </c>
      <c r="GV1" t="s">
        <v>5886</v>
      </c>
      <c r="GW1" t="s">
        <v>5887</v>
      </c>
      <c r="GX1" t="s">
        <v>5888</v>
      </c>
      <c r="GY1" t="s">
        <v>330</v>
      </c>
      <c r="GZ1" t="s">
        <v>331</v>
      </c>
      <c r="HA1" t="s">
        <v>332</v>
      </c>
      <c r="HB1" t="s">
        <v>333</v>
      </c>
      <c r="HC1" t="s">
        <v>334</v>
      </c>
      <c r="HD1" t="s">
        <v>335</v>
      </c>
      <c r="HE1" t="s">
        <v>336</v>
      </c>
      <c r="HF1" t="s">
        <v>5825</v>
      </c>
      <c r="HG1" t="s">
        <v>5826</v>
      </c>
      <c r="HH1" t="s">
        <v>232</v>
      </c>
      <c r="HI1" t="s">
        <v>233</v>
      </c>
      <c r="HJ1" t="s">
        <v>234</v>
      </c>
      <c r="HK1" t="s">
        <v>235</v>
      </c>
      <c r="HL1" t="s">
        <v>236</v>
      </c>
      <c r="HM1" t="s">
        <v>237</v>
      </c>
      <c r="HN1" t="s">
        <v>238</v>
      </c>
      <c r="HO1" t="s">
        <v>337</v>
      </c>
      <c r="HP1" t="s">
        <v>338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</row>
    <row r="2" spans="1:269" x14ac:dyDescent="0.3">
      <c r="A2" t="s">
        <v>30</v>
      </c>
      <c r="B2" t="s">
        <v>31</v>
      </c>
      <c r="C2" t="s">
        <v>31</v>
      </c>
      <c r="D2">
        <v>2.7116279069767444</v>
      </c>
      <c r="E2">
        <v>0.28837209302325584</v>
      </c>
      <c r="F2">
        <v>0.71162790697674416</v>
      </c>
      <c r="G2">
        <v>-0.42325581395348832</v>
      </c>
      <c r="H2">
        <v>0.28837209302325584</v>
      </c>
      <c r="I2">
        <v>0.71162790697674416</v>
      </c>
      <c r="J2">
        <v>-0.42325581395348832</v>
      </c>
      <c r="K2">
        <v>2.8333333333333335</v>
      </c>
      <c r="L2">
        <v>0.16666666666666666</v>
      </c>
      <c r="M2">
        <v>0.83333333333333337</v>
      </c>
      <c r="N2">
        <v>-0.66666666666666674</v>
      </c>
      <c r="O2">
        <v>0.16666666666666666</v>
      </c>
      <c r="P2">
        <v>0.83333333333333337</v>
      </c>
      <c r="Q2">
        <v>-0.66666666666666674</v>
      </c>
      <c r="R2">
        <v>-0.24341085271317842</v>
      </c>
      <c r="S2">
        <v>-0.24341085271317842</v>
      </c>
      <c r="T2">
        <v>0.52014652014652019</v>
      </c>
      <c r="U2">
        <v>0.52014652014652019</v>
      </c>
      <c r="V2">
        <v>0.37728937728937728</v>
      </c>
      <c r="W2">
        <v>0.1428571428571429</v>
      </c>
      <c r="X2">
        <v>0.57959183673469394</v>
      </c>
      <c r="Y2">
        <v>0.42040816326530611</v>
      </c>
      <c r="Z2">
        <v>0.15918367346938783</v>
      </c>
      <c r="AA2">
        <v>0.80952380952380965</v>
      </c>
      <c r="AB2">
        <v>0.82585034013605463</v>
      </c>
      <c r="AC2">
        <v>0.64919354838709675</v>
      </c>
      <c r="AD2">
        <v>0.64919354838709675</v>
      </c>
      <c r="AE2">
        <v>0.31451612903225806</v>
      </c>
      <c r="AF2">
        <v>0.33467741935483869</v>
      </c>
      <c r="AG2">
        <v>0.67364016736401677</v>
      </c>
      <c r="AH2">
        <v>0.32635983263598328</v>
      </c>
      <c r="AI2">
        <v>0.34728033472803349</v>
      </c>
      <c r="AJ2">
        <v>0.19182027649769579</v>
      </c>
      <c r="AK2">
        <v>0.18809666125864566</v>
      </c>
      <c r="AL2">
        <v>0.63670411985018727</v>
      </c>
      <c r="AM2">
        <v>0.63670411985018727</v>
      </c>
      <c r="AN2">
        <v>0.34831460674157305</v>
      </c>
      <c r="AO2">
        <v>0.28838951310861421</v>
      </c>
      <c r="AP2">
        <v>0.64638783269961975</v>
      </c>
      <c r="AQ2">
        <v>0.35361216730038025</v>
      </c>
      <c r="AR2">
        <v>0.29277566539923949</v>
      </c>
      <c r="AS2">
        <v>-4.6287906246224475E-2</v>
      </c>
      <c r="AT2">
        <v>-5.4504669328793998E-2</v>
      </c>
      <c r="AU2">
        <v>0.46567164179104475</v>
      </c>
      <c r="AV2">
        <v>0.46567164179104475</v>
      </c>
      <c r="AW2">
        <v>0.34328358208955223</v>
      </c>
      <c r="AX2">
        <v>0.12238805970149252</v>
      </c>
      <c r="AY2">
        <v>0.57564575645756455</v>
      </c>
      <c r="AZ2">
        <v>0.42435424354243539</v>
      </c>
      <c r="BA2">
        <v>0.15129151291512916</v>
      </c>
      <c r="BB2">
        <v>-0.16600145340712169</v>
      </c>
      <c r="BC2">
        <v>-0.14148415248411034</v>
      </c>
      <c r="BD2">
        <v>0.72926829268292681</v>
      </c>
      <c r="BE2">
        <v>0.72926829268292681</v>
      </c>
      <c r="BF2">
        <v>0.24146341463414633</v>
      </c>
      <c r="BG2">
        <v>0.48780487804878048</v>
      </c>
      <c r="BH2">
        <v>0.75125628140703515</v>
      </c>
      <c r="BI2">
        <v>0.24874371859296482</v>
      </c>
      <c r="BJ2">
        <v>0.50251256281407031</v>
      </c>
      <c r="BK2">
        <v>0.36541681834728795</v>
      </c>
      <c r="BL2">
        <v>0.35122104989894115</v>
      </c>
      <c r="BM2">
        <v>0.64171122994652408</v>
      </c>
      <c r="BN2">
        <v>0.64171122994652408</v>
      </c>
      <c r="BO2">
        <v>0.33155080213903743</v>
      </c>
      <c r="BP2">
        <v>0.31016042780748665</v>
      </c>
      <c r="BQ2">
        <v>0.65934065934065933</v>
      </c>
      <c r="BR2">
        <v>0.34065934065934067</v>
      </c>
      <c r="BS2">
        <v>0.31868131868131866</v>
      </c>
      <c r="BT2">
        <v>-0.17764445024129383</v>
      </c>
      <c r="BU2">
        <v>-0.18383124413275165</v>
      </c>
      <c r="BV2">
        <v>0.50512820512820511</v>
      </c>
      <c r="BW2">
        <v>0.50512820512820511</v>
      </c>
      <c r="BX2">
        <v>0.29230769230769232</v>
      </c>
      <c r="BY2">
        <v>0.21282051282051279</v>
      </c>
      <c r="BZ2">
        <v>0.556858202038925</v>
      </c>
      <c r="CA2">
        <v>0.32224281742354038</v>
      </c>
      <c r="CB2">
        <v>0.23461538461538461</v>
      </c>
      <c r="CC2">
        <v>-9.7339914986973863E-2</v>
      </c>
      <c r="CD2">
        <v>-8.4065934065934045E-2</v>
      </c>
      <c r="CE2">
        <v>2.4781420765027322</v>
      </c>
      <c r="CF2">
        <v>0.42896174863387976</v>
      </c>
      <c r="CG2">
        <v>0.47814207650273222</v>
      </c>
      <c r="CH2">
        <v>-4.9180327868852458E-2</v>
      </c>
      <c r="CI2">
        <v>0.47289156626506029</v>
      </c>
      <c r="CJ2">
        <v>0.52710843373493976</v>
      </c>
      <c r="CK2">
        <v>-5.4216867469879471E-2</v>
      </c>
      <c r="CL2">
        <v>-0.26200084068936524</v>
      </c>
      <c r="CM2">
        <v>-0.28883225208526409</v>
      </c>
      <c r="CN2">
        <v>0.70743405275779381</v>
      </c>
      <c r="CO2">
        <v>0.70743405275779381</v>
      </c>
      <c r="CP2">
        <v>0.2038369304556355</v>
      </c>
      <c r="CQ2">
        <v>0.50359712230215825</v>
      </c>
      <c r="CR2">
        <v>0.77631578947368418</v>
      </c>
      <c r="CS2">
        <v>0.22368421052631576</v>
      </c>
      <c r="CT2">
        <v>0.55263157894736836</v>
      </c>
      <c r="CU2">
        <v>0.55277745017101076</v>
      </c>
      <c r="CV2">
        <v>0.60684844641724789</v>
      </c>
      <c r="CW2">
        <v>0.74644549763033174</v>
      </c>
      <c r="CX2">
        <v>0.74644549763033174</v>
      </c>
      <c r="CY2">
        <v>0.23222748815165878</v>
      </c>
      <c r="CZ2">
        <v>0.51421800947867302</v>
      </c>
      <c r="DA2">
        <v>0.76271186440677974</v>
      </c>
      <c r="DB2">
        <v>0.23728813559322037</v>
      </c>
      <c r="DC2">
        <v>0.52542372881355937</v>
      </c>
      <c r="DD2">
        <v>1.0620887176514771E-2</v>
      </c>
      <c r="DE2">
        <v>-8.1424717603688523E-2</v>
      </c>
      <c r="DF2">
        <v>0.66533864541832666</v>
      </c>
      <c r="DG2">
        <v>0.66533864541832666</v>
      </c>
      <c r="DH2">
        <v>0.29482071713147412</v>
      </c>
      <c r="DI2">
        <v>0.37051792828685254</v>
      </c>
      <c r="DJ2">
        <v>0.69294605809128629</v>
      </c>
      <c r="DK2">
        <v>0.30705394190871371</v>
      </c>
      <c r="DL2">
        <v>0.38589211618257258</v>
      </c>
      <c r="DM2">
        <v>0.14370008119182048</v>
      </c>
      <c r="DN2">
        <v>0.13953161263098679</v>
      </c>
      <c r="DO2">
        <v>0.51941747572815533</v>
      </c>
      <c r="DP2">
        <v>0.51941747572815533</v>
      </c>
      <c r="DQ2">
        <v>0.43689320388349512</v>
      </c>
      <c r="DR2">
        <v>8.2524271844660213E-2</v>
      </c>
      <c r="DS2">
        <v>0.54314720812182737</v>
      </c>
      <c r="DT2">
        <v>0.45685279187817257</v>
      </c>
      <c r="DU2">
        <v>8.6294416243654803E-2</v>
      </c>
      <c r="DV2">
        <v>-0.28799365644219233</v>
      </c>
      <c r="DW2">
        <v>-0.29959769993891777</v>
      </c>
      <c r="DX2">
        <v>0.53658536585365857</v>
      </c>
      <c r="DY2">
        <v>0.53658536585365857</v>
      </c>
      <c r="DZ2">
        <v>0.32791327913279134</v>
      </c>
      <c r="EA2">
        <v>0.20867208672086723</v>
      </c>
      <c r="EB2">
        <v>0.62068965517241381</v>
      </c>
      <c r="EC2">
        <v>0.37931034482758619</v>
      </c>
      <c r="ED2">
        <v>0.24137931034482762</v>
      </c>
      <c r="EE2">
        <v>0.12614781487620702</v>
      </c>
      <c r="EF2">
        <v>0.15508489410117282</v>
      </c>
      <c r="EG2">
        <v>2.701888463217867</v>
      </c>
      <c r="EH2">
        <v>0.29811153678213331</v>
      </c>
      <c r="EI2">
        <v>0.7018884632178668</v>
      </c>
      <c r="EJ2">
        <v>-0.40377692643573349</v>
      </c>
      <c r="EK2">
        <v>0.29811153678213331</v>
      </c>
      <c r="EL2">
        <v>0.7018884632178668</v>
      </c>
      <c r="EM2">
        <v>-0.40377692643573349</v>
      </c>
      <c r="EN2">
        <v>2.8237333559614473</v>
      </c>
      <c r="EO2">
        <v>0.17626664403855266</v>
      </c>
      <c r="EP2">
        <v>0.82373335596144726</v>
      </c>
      <c r="EQ2">
        <v>-0.64746671192289462</v>
      </c>
      <c r="ER2">
        <v>0.17626664403855269</v>
      </c>
      <c r="ES2">
        <v>0.82373335596144737</v>
      </c>
      <c r="ET2">
        <v>-0.64746671192289473</v>
      </c>
      <c r="EU2">
        <v>-0.24368978548716114</v>
      </c>
      <c r="EV2">
        <v>-0.24368978548716125</v>
      </c>
      <c r="EW2">
        <v>0.5070883930905139</v>
      </c>
      <c r="EX2">
        <v>0.5070883930905139</v>
      </c>
      <c r="EY2">
        <v>0.38243715497161945</v>
      </c>
      <c r="EZ2">
        <v>0.12465123811889445</v>
      </c>
      <c r="FA2">
        <v>0.57006613716180055</v>
      </c>
      <c r="FB2">
        <v>0.42993386283819945</v>
      </c>
      <c r="FC2">
        <v>0.14013227432360109</v>
      </c>
      <c r="FD2">
        <v>0.77211795004178907</v>
      </c>
      <c r="FE2">
        <v>0.78759898624649582</v>
      </c>
      <c r="FF2">
        <v>0.65337457200252658</v>
      </c>
      <c r="FG2">
        <v>0.65337457200252658</v>
      </c>
      <c r="FH2">
        <v>0.31056621727496753</v>
      </c>
      <c r="FI2">
        <v>0.34280835472755905</v>
      </c>
      <c r="FJ2">
        <v>0.67781608504424085</v>
      </c>
      <c r="FK2">
        <v>0.32218391495575921</v>
      </c>
      <c r="FL2">
        <v>0.35563217008848164</v>
      </c>
      <c r="FM2">
        <v>0.2181571166086646</v>
      </c>
      <c r="FN2">
        <v>0.21549989576488054</v>
      </c>
      <c r="FO2">
        <v>0.64062756919704023</v>
      </c>
      <c r="FP2">
        <v>0.64062756919704023</v>
      </c>
      <c r="FQ2">
        <v>0.34190319591799451</v>
      </c>
      <c r="FR2">
        <v>0.29872437327904572</v>
      </c>
      <c r="FS2">
        <v>0.6520178216730298</v>
      </c>
      <c r="FT2">
        <v>0.3479821783269702</v>
      </c>
      <c r="FU2">
        <v>0.30403564334605959</v>
      </c>
      <c r="FV2">
        <v>-4.4083981448513332E-2</v>
      </c>
      <c r="FW2">
        <v>-5.1596526742422044E-2</v>
      </c>
      <c r="FX2">
        <v>0.47539390237151408</v>
      </c>
      <c r="FY2">
        <v>0.47539390237151408</v>
      </c>
      <c r="FZ2">
        <v>0.31945154095226042</v>
      </c>
      <c r="GA2">
        <v>0.15594236141925366</v>
      </c>
      <c r="GB2">
        <v>0.59809602780583071</v>
      </c>
      <c r="GC2">
        <v>0.40190397219416929</v>
      </c>
      <c r="GD2">
        <v>0.19619205561166142</v>
      </c>
      <c r="GE2">
        <v>-0.14278201185979206</v>
      </c>
      <c r="GF2">
        <v>-0.10784358773439817</v>
      </c>
      <c r="GG2">
        <v>0.72924059630530391</v>
      </c>
      <c r="GH2">
        <v>0.72924059630530391</v>
      </c>
      <c r="GI2">
        <v>0.23988922982227304</v>
      </c>
      <c r="GJ2">
        <v>0.4893513664830309</v>
      </c>
      <c r="GK2">
        <v>0.75246945934909881</v>
      </c>
      <c r="GL2">
        <v>0.24753054065090124</v>
      </c>
      <c r="GM2">
        <v>0.50493891869819763</v>
      </c>
      <c r="GN2">
        <v>0.33340900506377724</v>
      </c>
      <c r="GO2">
        <v>0.30874686308653621</v>
      </c>
      <c r="GP2">
        <v>0.66030314420461989</v>
      </c>
      <c r="GQ2">
        <v>0.66030314420461989</v>
      </c>
      <c r="GR2">
        <v>0.31187042720891367</v>
      </c>
      <c r="GS2">
        <v>0.34843271699570622</v>
      </c>
      <c r="GT2">
        <v>0.67920293620463656</v>
      </c>
      <c r="GU2">
        <v>0.32079706379536349</v>
      </c>
      <c r="GV2">
        <v>0.35840587240927307</v>
      </c>
      <c r="GW2">
        <v>-0.14091864948732469</v>
      </c>
      <c r="GX2">
        <v>-0.14653304628892455</v>
      </c>
      <c r="GY2">
        <v>0.50201026414077832</v>
      </c>
      <c r="GZ2">
        <v>0.50201026414077832</v>
      </c>
      <c r="HA2">
        <v>0.27465168101733017</v>
      </c>
      <c r="HB2">
        <v>0.22735858312344814</v>
      </c>
      <c r="HC2">
        <v>0.64636907636640017</v>
      </c>
      <c r="HD2">
        <v>0.35363092363359983</v>
      </c>
      <c r="HE2">
        <v>0.29273815273280035</v>
      </c>
      <c r="HF2">
        <v>-0.12107413387225807</v>
      </c>
      <c r="HG2">
        <v>-6.5667719676472724E-2</v>
      </c>
      <c r="HH2">
        <v>0.4673215881777924</v>
      </c>
      <c r="HI2">
        <v>0.4673215881777924</v>
      </c>
      <c r="HJ2">
        <v>0.44976882262353862</v>
      </c>
      <c r="HK2">
        <v>1.755276555425378E-2</v>
      </c>
      <c r="HL2">
        <v>0.50956981195502671</v>
      </c>
      <c r="HM2">
        <v>0.49043018804497335</v>
      </c>
      <c r="HN2">
        <v>1.9139623910053361E-2</v>
      </c>
      <c r="HO2">
        <v>-0.20980581756919436</v>
      </c>
      <c r="HP2">
        <v>-0.27359852882274699</v>
      </c>
      <c r="HQ2">
        <v>0.73215285534392427</v>
      </c>
      <c r="HR2">
        <v>0.70743405275779381</v>
      </c>
      <c r="HS2">
        <v>0.2038369304556355</v>
      </c>
      <c r="HT2">
        <v>0.50359712230215825</v>
      </c>
      <c r="HU2">
        <v>0.77631578947368418</v>
      </c>
      <c r="HV2">
        <v>0.22368421052631576</v>
      </c>
      <c r="HW2">
        <v>0.55263157894736836</v>
      </c>
      <c r="HX2">
        <v>0.48604435674790447</v>
      </c>
      <c r="HY2">
        <v>0.53349195503731495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0.66074222599806964</v>
      </c>
      <c r="IJ2">
        <v>0.66074222599806964</v>
      </c>
      <c r="IK2">
        <v>0.30315480809257284</v>
      </c>
      <c r="IL2">
        <v>0.35758741790549681</v>
      </c>
      <c r="IM2">
        <v>0.68549046488292753</v>
      </c>
      <c r="IN2">
        <v>0.31450953511707236</v>
      </c>
      <c r="IO2">
        <v>0.37098092976585517</v>
      </c>
      <c r="IP2">
        <v>0</v>
      </c>
      <c r="IQ2">
        <v>0</v>
      </c>
      <c r="IR2">
        <v>0.53223276776676853</v>
      </c>
      <c r="IS2">
        <v>0.53223276776676853</v>
      </c>
      <c r="IT2">
        <v>0.42615751329481283</v>
      </c>
      <c r="IU2">
        <v>0.1060752544719557</v>
      </c>
      <c r="IV2">
        <v>0.55534032250121479</v>
      </c>
      <c r="IW2">
        <v>0.4446596774987851</v>
      </c>
      <c r="IX2">
        <v>0.11068064500242969</v>
      </c>
      <c r="IY2">
        <v>-0.2515121634335411</v>
      </c>
      <c r="IZ2">
        <v>-0.26030028476342548</v>
      </c>
      <c r="JA2">
        <v>0.55786247612998374</v>
      </c>
      <c r="JB2">
        <v>0.55786247612998374</v>
      </c>
      <c r="JC2">
        <v>0.31510877921625624</v>
      </c>
      <c r="JD2">
        <v>0.2427536969137275</v>
      </c>
      <c r="JE2">
        <v>0.63903876870347009</v>
      </c>
      <c r="JF2">
        <v>0.36096123129652996</v>
      </c>
      <c r="JG2">
        <v>0.27807753740694013</v>
      </c>
      <c r="JH2">
        <v>0.1366784424417718</v>
      </c>
      <c r="JI2">
        <v>0.16739689240451044</v>
      </c>
    </row>
    <row r="3" spans="1:269" x14ac:dyDescent="0.3">
      <c r="A3" t="s">
        <v>32</v>
      </c>
      <c r="B3" t="s">
        <v>33</v>
      </c>
      <c r="C3" t="s">
        <v>33</v>
      </c>
      <c r="D3">
        <v>2.7234042553191489</v>
      </c>
      <c r="E3">
        <v>0.27659574468085107</v>
      </c>
      <c r="F3">
        <v>0.72340425531914898</v>
      </c>
      <c r="G3">
        <v>-0.44680851063829791</v>
      </c>
      <c r="H3">
        <v>0.27659574468085107</v>
      </c>
      <c r="I3">
        <v>0.72340425531914898</v>
      </c>
      <c r="J3">
        <v>-0.44680851063829791</v>
      </c>
      <c r="K3">
        <v>2.9002932551319649</v>
      </c>
      <c r="L3">
        <v>9.9706744868035185E-2</v>
      </c>
      <c r="M3">
        <v>0.90029325513196479</v>
      </c>
      <c r="N3">
        <v>-0.80058651026392957</v>
      </c>
      <c r="O3">
        <v>9.9706744868035185E-2</v>
      </c>
      <c r="P3">
        <v>0.90029325513196479</v>
      </c>
      <c r="Q3">
        <v>-0.80058651026392957</v>
      </c>
      <c r="R3">
        <v>-0.35377799962563167</v>
      </c>
      <c r="S3">
        <v>-0.35377799962563167</v>
      </c>
      <c r="T3">
        <v>0.51384615384615384</v>
      </c>
      <c r="U3">
        <v>0.51384615384615384</v>
      </c>
      <c r="V3">
        <v>0.43384615384615383</v>
      </c>
      <c r="W3">
        <v>8.0000000000000016E-2</v>
      </c>
      <c r="X3">
        <v>0.54220779220779225</v>
      </c>
      <c r="Y3">
        <v>0.45779220779220781</v>
      </c>
      <c r="Z3">
        <v>8.4415584415584444E-2</v>
      </c>
      <c r="AA3">
        <v>0.88058651026392964</v>
      </c>
      <c r="AB3">
        <v>0.88500209467951407</v>
      </c>
      <c r="AC3">
        <v>0.6472868217054264</v>
      </c>
      <c r="AD3">
        <v>0.6472868217054264</v>
      </c>
      <c r="AE3">
        <v>0.31395348837209303</v>
      </c>
      <c r="AF3">
        <v>0.33333333333333337</v>
      </c>
      <c r="AG3">
        <v>0.67338709677419351</v>
      </c>
      <c r="AH3">
        <v>0.32661290322580644</v>
      </c>
      <c r="AI3">
        <v>0.34677419354838707</v>
      </c>
      <c r="AJ3">
        <v>0.25333333333333335</v>
      </c>
      <c r="AK3">
        <v>0.26235860913280262</v>
      </c>
      <c r="AL3">
        <v>0.58695652173913049</v>
      </c>
      <c r="AM3">
        <v>0.58695652173913049</v>
      </c>
      <c r="AN3">
        <v>0.36775362318840582</v>
      </c>
      <c r="AO3">
        <v>0.21920289855072467</v>
      </c>
      <c r="AP3">
        <v>0.61480075901328268</v>
      </c>
      <c r="AQ3">
        <v>0.38519924098671726</v>
      </c>
      <c r="AR3">
        <v>0.22960151802656542</v>
      </c>
      <c r="AS3">
        <v>-0.1141304347826087</v>
      </c>
      <c r="AT3">
        <v>-0.11717267552182165</v>
      </c>
      <c r="AU3">
        <v>0.46701846965699206</v>
      </c>
      <c r="AV3">
        <v>0.46701846965699206</v>
      </c>
      <c r="AW3">
        <v>0.37203166226912932</v>
      </c>
      <c r="AX3">
        <v>9.4986807387862748E-2</v>
      </c>
      <c r="AY3">
        <v>0.55660377358490565</v>
      </c>
      <c r="AZ3">
        <v>0.44339622641509435</v>
      </c>
      <c r="BA3">
        <v>0.1132075471698113</v>
      </c>
      <c r="BB3">
        <v>-0.12421609116286192</v>
      </c>
      <c r="BC3">
        <v>-0.11639397085675413</v>
      </c>
      <c r="BD3">
        <v>0.65967588179218306</v>
      </c>
      <c r="BE3">
        <v>0.65967588179218306</v>
      </c>
      <c r="BF3">
        <v>0.32221163012392756</v>
      </c>
      <c r="BG3">
        <v>0.3374642516682555</v>
      </c>
      <c r="BH3">
        <v>0.67184466019417477</v>
      </c>
      <c r="BI3">
        <v>0.32815533980582529</v>
      </c>
      <c r="BJ3">
        <v>0.34368932038834948</v>
      </c>
      <c r="BK3">
        <v>0.24247744428039275</v>
      </c>
      <c r="BL3">
        <v>0.23048177321853819</v>
      </c>
      <c r="BM3">
        <v>0.64689462665736219</v>
      </c>
      <c r="BN3">
        <v>0.64689462665736219</v>
      </c>
      <c r="BO3">
        <v>0.33077459874389392</v>
      </c>
      <c r="BP3">
        <v>0.31612002791346827</v>
      </c>
      <c r="BQ3">
        <v>0.66167023554603854</v>
      </c>
      <c r="BR3">
        <v>0.33832976445396146</v>
      </c>
      <c r="BS3">
        <v>0.32334047109207709</v>
      </c>
      <c r="BT3">
        <v>-2.1344223754787228E-2</v>
      </c>
      <c r="BU3">
        <v>-2.0348849296272398E-2</v>
      </c>
      <c r="BV3">
        <v>0.37385159010600705</v>
      </c>
      <c r="BW3">
        <v>0.37385159010600705</v>
      </c>
      <c r="BX3">
        <v>0.33498233215547701</v>
      </c>
      <c r="BY3">
        <v>3.8869257950530034E-2</v>
      </c>
      <c r="BZ3">
        <v>0.45654912770799033</v>
      </c>
      <c r="CA3">
        <v>0.40908182709562835</v>
      </c>
      <c r="CB3">
        <v>4.7467300612361985E-2</v>
      </c>
      <c r="CC3">
        <v>-0.27725076996293824</v>
      </c>
      <c r="CD3">
        <v>-0.2758731704797151</v>
      </c>
      <c r="CE3">
        <v>2.4683815648445875</v>
      </c>
      <c r="CF3">
        <v>0.35048231511254019</v>
      </c>
      <c r="CG3">
        <v>0.46838156484458737</v>
      </c>
      <c r="CH3">
        <v>-0.11789924973204718</v>
      </c>
      <c r="CI3">
        <v>0.4280104712041885</v>
      </c>
      <c r="CJ3">
        <v>0.57198952879581155</v>
      </c>
      <c r="CK3">
        <v>-0.14397905759162305</v>
      </c>
      <c r="CL3">
        <v>-0.15676850768257722</v>
      </c>
      <c r="CM3">
        <v>-0.19144635820398503</v>
      </c>
      <c r="CN3">
        <v>0.48723404255319147</v>
      </c>
      <c r="CO3">
        <v>0.48723404255319147</v>
      </c>
      <c r="CP3">
        <v>0.39468085106382977</v>
      </c>
      <c r="CQ3">
        <v>9.2553191489361697E-2</v>
      </c>
      <c r="CR3">
        <v>0.55247285886610376</v>
      </c>
      <c r="CS3">
        <v>0.44752714113389624</v>
      </c>
      <c r="CT3">
        <v>0.10494571773220751</v>
      </c>
      <c r="CU3">
        <v>0.21045244122140888</v>
      </c>
      <c r="CV3">
        <v>0.24892477532383056</v>
      </c>
      <c r="CW3">
        <v>0.51004016064257029</v>
      </c>
      <c r="CX3">
        <v>0.51004016064257029</v>
      </c>
      <c r="CY3">
        <v>0.45682730923694781</v>
      </c>
      <c r="CZ3">
        <v>5.3212851405622486E-2</v>
      </c>
      <c r="DA3">
        <v>0.52751817237798548</v>
      </c>
      <c r="DB3">
        <v>0.47248182762201452</v>
      </c>
      <c r="DC3">
        <v>5.5036344755970967E-2</v>
      </c>
      <c r="DD3">
        <v>-3.9340340083739211E-2</v>
      </c>
      <c r="DE3">
        <v>-0.19388843056785959</v>
      </c>
      <c r="DF3">
        <v>0.501953125</v>
      </c>
      <c r="DG3">
        <v>0.501953125</v>
      </c>
      <c r="DH3">
        <v>0.4619140625</v>
      </c>
      <c r="DI3">
        <v>4.00390625E-2</v>
      </c>
      <c r="DJ3">
        <v>0.52077001013171231</v>
      </c>
      <c r="DK3">
        <v>0.47922998986828774</v>
      </c>
      <c r="DL3">
        <v>4.1540020263424571E-2</v>
      </c>
      <c r="DM3">
        <v>1.3173788905622486E-2</v>
      </c>
      <c r="DN3">
        <v>1.3496324492546397E-2</v>
      </c>
      <c r="DO3">
        <v>2.6383207750269104</v>
      </c>
      <c r="DP3">
        <v>0.33153928955866524</v>
      </c>
      <c r="DQ3">
        <v>0.63832077502691065</v>
      </c>
      <c r="DR3">
        <v>-0.30678148546824541</v>
      </c>
      <c r="DS3">
        <v>0.34184239733629301</v>
      </c>
      <c r="DT3">
        <v>0.65815760266370693</v>
      </c>
      <c r="DU3">
        <v>-0.31631520532741392</v>
      </c>
      <c r="DV3">
        <v>-0.34682054796824541</v>
      </c>
      <c r="DW3">
        <v>-0.35785522559083849</v>
      </c>
      <c r="DX3">
        <v>2.58274231678487</v>
      </c>
      <c r="DY3">
        <v>0.30732860520094563</v>
      </c>
      <c r="DZ3">
        <v>0.58274231678486998</v>
      </c>
      <c r="EA3">
        <v>-0.27541371158392436</v>
      </c>
      <c r="EB3">
        <v>0.34528552456839307</v>
      </c>
      <c r="EC3">
        <v>0.65471447543160688</v>
      </c>
      <c r="ED3">
        <v>-0.30942895086321381</v>
      </c>
      <c r="EE3">
        <v>3.1367773884321049E-2</v>
      </c>
      <c r="EF3">
        <v>6.8862544642001033E-3</v>
      </c>
      <c r="EG3">
        <v>2.7136648115602715</v>
      </c>
      <c r="EH3">
        <v>0.28633518843972855</v>
      </c>
      <c r="EI3">
        <v>0.71366481156027151</v>
      </c>
      <c r="EJ3">
        <v>-0.42732962312054296</v>
      </c>
      <c r="EK3">
        <v>0.28633518843972855</v>
      </c>
      <c r="EL3">
        <v>0.71366481156027151</v>
      </c>
      <c r="EM3">
        <v>-0.42732962312054296</v>
      </c>
      <c r="EN3">
        <v>2.8906932777600787</v>
      </c>
      <c r="EO3">
        <v>0.10930672223992118</v>
      </c>
      <c r="EP3">
        <v>0.89069327776007889</v>
      </c>
      <c r="EQ3">
        <v>-0.78138655552015768</v>
      </c>
      <c r="ER3">
        <v>0.10930672223992118</v>
      </c>
      <c r="ES3">
        <v>0.89069327776007889</v>
      </c>
      <c r="ET3">
        <v>-0.78138655552015768</v>
      </c>
      <c r="EU3">
        <v>-0.35405693239961472</v>
      </c>
      <c r="EV3">
        <v>-0.35405693239961472</v>
      </c>
      <c r="EW3">
        <v>0.50078802679014767</v>
      </c>
      <c r="EX3">
        <v>0.50078802679014767</v>
      </c>
      <c r="EY3">
        <v>0.438993931528396</v>
      </c>
      <c r="EZ3">
        <v>6.1794095261751669E-2</v>
      </c>
      <c r="FA3">
        <v>0.53287682569067063</v>
      </c>
      <c r="FB3">
        <v>0.46712317430932943</v>
      </c>
      <c r="FC3">
        <v>6.5753651381341205E-2</v>
      </c>
      <c r="FD3">
        <v>0.84318065078190929</v>
      </c>
      <c r="FE3">
        <v>0.84714020690149883</v>
      </c>
      <c r="FF3">
        <v>0.64994441187262353</v>
      </c>
      <c r="FG3">
        <v>0.64994441187262353</v>
      </c>
      <c r="FH3">
        <v>0.31090339249576482</v>
      </c>
      <c r="FI3">
        <v>0.33904101937685871</v>
      </c>
      <c r="FJ3">
        <v>0.67642805542951034</v>
      </c>
      <c r="FK3">
        <v>0.32357194457048966</v>
      </c>
      <c r="FL3">
        <v>0.35285611085902069</v>
      </c>
      <c r="FM3">
        <v>0.27724692411510704</v>
      </c>
      <c r="FN3">
        <v>0.28710245947767948</v>
      </c>
      <c r="FO3">
        <v>0.59087997108598345</v>
      </c>
      <c r="FP3">
        <v>0.59087997108598345</v>
      </c>
      <c r="FQ3">
        <v>0.36134221236482728</v>
      </c>
      <c r="FR3">
        <v>0.22953775872115617</v>
      </c>
      <c r="FS3">
        <v>0.62052741613796569</v>
      </c>
      <c r="FT3">
        <v>0.37947258386203442</v>
      </c>
      <c r="FU3">
        <v>0.24105483227593127</v>
      </c>
      <c r="FV3">
        <v>-0.10950326065570254</v>
      </c>
      <c r="FW3">
        <v>-0.11180127858308941</v>
      </c>
      <c r="FX3">
        <v>0.47674073023746144</v>
      </c>
      <c r="FY3">
        <v>0.47674073023746144</v>
      </c>
      <c r="FZ3">
        <v>0.34819962113183756</v>
      </c>
      <c r="GA3">
        <v>0.12854110910562389</v>
      </c>
      <c r="GB3">
        <v>0.57790933543998757</v>
      </c>
      <c r="GC3">
        <v>0.42209066456001243</v>
      </c>
      <c r="GD3">
        <v>0.15581867087997514</v>
      </c>
      <c r="GE3">
        <v>-0.10099664961553229</v>
      </c>
      <c r="GF3">
        <v>-8.5236161395956134E-2</v>
      </c>
      <c r="GG3">
        <v>0.65964818541456016</v>
      </c>
      <c r="GH3">
        <v>0.65964818541456016</v>
      </c>
      <c r="GI3">
        <v>0.32063744531205424</v>
      </c>
      <c r="GJ3">
        <v>0.33901074010250593</v>
      </c>
      <c r="GK3">
        <v>0.67291426573866131</v>
      </c>
      <c r="GL3">
        <v>0.32708573426133875</v>
      </c>
      <c r="GM3">
        <v>0.34582853147732256</v>
      </c>
      <c r="GN3">
        <v>0.21046963099688204</v>
      </c>
      <c r="GO3">
        <v>0.19000986059734742</v>
      </c>
      <c r="GP3">
        <v>0.66548654091545789</v>
      </c>
      <c r="GQ3">
        <v>0.66548654091545789</v>
      </c>
      <c r="GR3">
        <v>0.31109422381377017</v>
      </c>
      <c r="GS3">
        <v>0.35439231710168773</v>
      </c>
      <c r="GT3">
        <v>0.68144547276637601</v>
      </c>
      <c r="GU3">
        <v>0.31855452723362393</v>
      </c>
      <c r="GV3">
        <v>0.36289094553275208</v>
      </c>
      <c r="GW3">
        <v>1.5381576999181801E-2</v>
      </c>
      <c r="GX3">
        <v>1.706241405542952E-2</v>
      </c>
      <c r="GY3">
        <v>0.37073364911858026</v>
      </c>
      <c r="GZ3">
        <v>0.37073364911858026</v>
      </c>
      <c r="HA3">
        <v>0.31732632086511492</v>
      </c>
      <c r="HB3">
        <v>5.3407328253465336E-2</v>
      </c>
      <c r="HC3">
        <v>0.5388100823934947</v>
      </c>
      <c r="HD3">
        <v>0.46118991760650541</v>
      </c>
      <c r="HE3">
        <v>7.7620164786989299E-2</v>
      </c>
      <c r="HF3">
        <v>-0.30098498884822239</v>
      </c>
      <c r="HG3">
        <v>-0.28527078074576279</v>
      </c>
      <c r="HH3">
        <v>2.4400083109653936</v>
      </c>
      <c r="HI3">
        <v>0.38884215465645278</v>
      </c>
      <c r="HJ3">
        <v>0.44000831096539378</v>
      </c>
      <c r="HK3">
        <v>-5.1166156308941002E-2</v>
      </c>
      <c r="HL3">
        <v>0.46913426581080975</v>
      </c>
      <c r="HM3">
        <v>0.53086573418919025</v>
      </c>
      <c r="HN3">
        <v>-6.1731468378380505E-2</v>
      </c>
      <c r="HO3">
        <v>-0.10457348456240634</v>
      </c>
      <c r="HP3">
        <v>-0.1393516331653698</v>
      </c>
      <c r="HQ3">
        <v>0.51195284513932204</v>
      </c>
      <c r="HR3">
        <v>0.48723404255319147</v>
      </c>
      <c r="HS3">
        <v>0.39468085106382977</v>
      </c>
      <c r="HT3">
        <v>9.2553191489361697E-2</v>
      </c>
      <c r="HU3">
        <v>0.55247285886610376</v>
      </c>
      <c r="HV3">
        <v>0.44752714113389624</v>
      </c>
      <c r="HW3">
        <v>0.10494571773220751</v>
      </c>
      <c r="HX3">
        <v>0.1437193477983027</v>
      </c>
      <c r="HY3">
        <v>0.16667718611058802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0.49735670557974299</v>
      </c>
      <c r="IJ3">
        <v>0.49735670557974299</v>
      </c>
      <c r="IK3">
        <v>0.47024815346109877</v>
      </c>
      <c r="IL3">
        <v>2.7108552118644214E-2</v>
      </c>
      <c r="IM3">
        <v>0.5140080694435103</v>
      </c>
      <c r="IN3">
        <v>0.4859919305564897</v>
      </c>
      <c r="IO3">
        <v>2.8016138887020592E-2</v>
      </c>
      <c r="IP3">
        <v>0</v>
      </c>
      <c r="IQ3">
        <v>0</v>
      </c>
      <c r="IR3">
        <v>2.6275850844382282</v>
      </c>
      <c r="IS3">
        <v>0.3443545815972785</v>
      </c>
      <c r="IT3">
        <v>0.62758508443822825</v>
      </c>
      <c r="IU3">
        <v>-0.28323050284094975</v>
      </c>
      <c r="IV3">
        <v>0.35429625277244176</v>
      </c>
      <c r="IW3">
        <v>0.6457037472275583</v>
      </c>
      <c r="IX3">
        <v>-0.29140749445511654</v>
      </c>
      <c r="IY3">
        <v>-0.31033905495959396</v>
      </c>
      <c r="IZ3">
        <v>-0.31942363334213714</v>
      </c>
      <c r="JA3">
        <v>2.5699378168683347</v>
      </c>
      <c r="JB3">
        <v>0.32860571547727097</v>
      </c>
      <c r="JC3">
        <v>0.56993781686833478</v>
      </c>
      <c r="JD3">
        <v>-0.24133210139106381</v>
      </c>
      <c r="JE3">
        <v>0.36570928802910768</v>
      </c>
      <c r="JF3">
        <v>0.63429071197089237</v>
      </c>
      <c r="JG3">
        <v>-0.26858142394178469</v>
      </c>
      <c r="JH3">
        <v>4.1898401449885936E-2</v>
      </c>
      <c r="JI3">
        <v>2.2826070513331853E-2</v>
      </c>
    </row>
    <row r="4" spans="1:269" x14ac:dyDescent="0.3">
      <c r="A4" t="s">
        <v>34</v>
      </c>
      <c r="B4" t="s">
        <v>35</v>
      </c>
      <c r="C4" t="s">
        <v>35</v>
      </c>
      <c r="D4">
        <v>0.53465597726811442</v>
      </c>
      <c r="E4">
        <v>0.53465597726811442</v>
      </c>
      <c r="F4">
        <v>0.46534402273188552</v>
      </c>
      <c r="G4">
        <v>6.9311954536228904E-2</v>
      </c>
      <c r="H4">
        <v>0.53465597726811442</v>
      </c>
      <c r="I4">
        <v>0.46534402273188552</v>
      </c>
      <c r="J4">
        <v>6.9311954536228904E-2</v>
      </c>
      <c r="K4">
        <v>2.6000663318487636</v>
      </c>
      <c r="L4">
        <v>0.3999336681512366</v>
      </c>
      <c r="M4">
        <v>0.60006633184876335</v>
      </c>
      <c r="N4">
        <v>-0.20013266369752675</v>
      </c>
      <c r="O4">
        <v>0.3999336681512366</v>
      </c>
      <c r="P4">
        <v>0.60006633184876335</v>
      </c>
      <c r="Q4">
        <v>-0.20013266369752675</v>
      </c>
      <c r="R4">
        <v>-0.26944461823375565</v>
      </c>
      <c r="S4">
        <v>-0.26944461823375565</v>
      </c>
      <c r="T4">
        <v>0.44394175031811112</v>
      </c>
      <c r="U4">
        <v>0.44394175031811112</v>
      </c>
      <c r="V4">
        <v>0.43270182383712708</v>
      </c>
      <c r="W4">
        <v>1.1239926480984042E-2</v>
      </c>
      <c r="X4">
        <v>0.50641077332473183</v>
      </c>
      <c r="Y4">
        <v>0.49358922667526811</v>
      </c>
      <c r="Z4">
        <v>1.2821546649463722E-2</v>
      </c>
      <c r="AA4">
        <v>0.21137259017851079</v>
      </c>
      <c r="AB4">
        <v>0.21295421034699047</v>
      </c>
      <c r="AC4">
        <v>0.63051487662156724</v>
      </c>
      <c r="AD4">
        <v>0.63051487662156724</v>
      </c>
      <c r="AE4">
        <v>0.28756308244837303</v>
      </c>
      <c r="AF4">
        <v>0.34295179417319421</v>
      </c>
      <c r="AG4">
        <v>0.68677705459818572</v>
      </c>
      <c r="AH4">
        <v>0.31322294540181433</v>
      </c>
      <c r="AI4">
        <v>0.37355410919637139</v>
      </c>
      <c r="AJ4">
        <v>0.33171186769221017</v>
      </c>
      <c r="AK4">
        <v>0.36073256254690766</v>
      </c>
      <c r="AL4">
        <v>0.62104031677465799</v>
      </c>
      <c r="AM4">
        <v>0.62104031677465799</v>
      </c>
      <c r="AN4">
        <v>0.32566144708423328</v>
      </c>
      <c r="AO4">
        <v>0.29537886969042471</v>
      </c>
      <c r="AP4">
        <v>0.65600418260890225</v>
      </c>
      <c r="AQ4">
        <v>0.34399581739109775</v>
      </c>
      <c r="AR4">
        <v>0.31200836521780451</v>
      </c>
      <c r="AS4">
        <v>-4.7572924482769507E-2</v>
      </c>
      <c r="AT4">
        <v>-6.154574397856688E-2</v>
      </c>
      <c r="AU4">
        <v>0.59321639520315017</v>
      </c>
      <c r="AV4">
        <v>0.59321639520315017</v>
      </c>
      <c r="AW4">
        <v>0.22981922319670664</v>
      </c>
      <c r="AX4">
        <v>0.3633971720064435</v>
      </c>
      <c r="AY4">
        <v>0.720766370180284</v>
      </c>
      <c r="AZ4">
        <v>0.27923362981971594</v>
      </c>
      <c r="BA4">
        <v>0.44153274036056805</v>
      </c>
      <c r="BB4">
        <v>6.8018302316018797E-2</v>
      </c>
      <c r="BC4">
        <v>0.12952437514276355</v>
      </c>
      <c r="BD4">
        <v>0.68361241670048833</v>
      </c>
      <c r="BE4">
        <v>0.68361241670048833</v>
      </c>
      <c r="BF4">
        <v>0.28619682905434596</v>
      </c>
      <c r="BG4">
        <v>0.39741558764614238</v>
      </c>
      <c r="BH4">
        <v>0.7048936888288897</v>
      </c>
      <c r="BI4">
        <v>0.29510631117111036</v>
      </c>
      <c r="BJ4">
        <v>0.40978737765777934</v>
      </c>
      <c r="BK4">
        <v>3.4018415639698873E-2</v>
      </c>
      <c r="BL4">
        <v>-3.1745362702788715E-2</v>
      </c>
      <c r="BM4">
        <v>0.60518292682926833</v>
      </c>
      <c r="BN4">
        <v>0.60518292682926833</v>
      </c>
      <c r="BO4">
        <v>0.36141240619136961</v>
      </c>
      <c r="BP4">
        <v>0.24377052063789872</v>
      </c>
      <c r="BQ4">
        <v>0.62609750549700505</v>
      </c>
      <c r="BR4">
        <v>0.3739024945029949</v>
      </c>
      <c r="BS4">
        <v>0.25219501099401015</v>
      </c>
      <c r="BT4">
        <v>-0.15364506700824365</v>
      </c>
      <c r="BU4">
        <v>-0.15759236666376919</v>
      </c>
      <c r="BV4">
        <v>0.41662321283484716</v>
      </c>
      <c r="BW4">
        <v>0.41662321283484716</v>
      </c>
      <c r="BX4">
        <v>0.30686489698410196</v>
      </c>
      <c r="BY4">
        <v>0.10975831585074519</v>
      </c>
      <c r="BZ4">
        <v>0.4850962274912114</v>
      </c>
      <c r="CA4">
        <v>0.35729887171571501</v>
      </c>
      <c r="CB4">
        <v>0.12779735577549639</v>
      </c>
      <c r="CC4">
        <v>-0.13401220478715353</v>
      </c>
      <c r="CD4">
        <v>-0.12439765521851376</v>
      </c>
      <c r="CE4">
        <v>0.52120992386181175</v>
      </c>
      <c r="CF4">
        <v>0.52120992386181175</v>
      </c>
      <c r="CG4">
        <v>0.33763660848396954</v>
      </c>
      <c r="CH4">
        <v>0.18357331537784222</v>
      </c>
      <c r="CI4">
        <v>0.60687201290575488</v>
      </c>
      <c r="CJ4">
        <v>0.39312798709424523</v>
      </c>
      <c r="CK4">
        <v>0.21374402581150964</v>
      </c>
      <c r="CL4">
        <v>7.3814999527097025E-2</v>
      </c>
      <c r="CM4">
        <v>8.5946670036013251E-2</v>
      </c>
      <c r="CN4">
        <v>0.56753948926472886</v>
      </c>
      <c r="CO4">
        <v>0.56753948926472886</v>
      </c>
      <c r="CP4">
        <v>0.29484572935052167</v>
      </c>
      <c r="CQ4">
        <v>0.27269375991420719</v>
      </c>
      <c r="CR4">
        <v>0.65810437959040924</v>
      </c>
      <c r="CS4">
        <v>0.34189562040959082</v>
      </c>
      <c r="CT4">
        <v>0.31620875918081842</v>
      </c>
      <c r="CU4">
        <v>8.9120444536364973E-2</v>
      </c>
      <c r="CV4">
        <v>0.10246473336930878</v>
      </c>
      <c r="CW4">
        <v>0.60971526170303614</v>
      </c>
      <c r="CX4">
        <v>0.60971526170303614</v>
      </c>
      <c r="CY4">
        <v>0.36224914039148709</v>
      </c>
      <c r="CZ4">
        <v>0.24746612131154905</v>
      </c>
      <c r="DA4">
        <v>0.62730204973467896</v>
      </c>
      <c r="DB4">
        <v>0.37269795026532099</v>
      </c>
      <c r="DC4">
        <v>0.25460409946935797</v>
      </c>
      <c r="DD4">
        <v>-2.5227638602658142E-2</v>
      </c>
      <c r="DE4">
        <v>0.15213936610004919</v>
      </c>
      <c r="DF4">
        <v>0.60658018293743265</v>
      </c>
      <c r="DG4">
        <v>0.60658018293743265</v>
      </c>
      <c r="DH4">
        <v>0.36978170393813981</v>
      </c>
      <c r="DI4">
        <v>0.23679847899929285</v>
      </c>
      <c r="DJ4">
        <v>0.62126573260508189</v>
      </c>
      <c r="DK4">
        <v>0.37873426739491806</v>
      </c>
      <c r="DL4">
        <v>0.24253146521016383</v>
      </c>
      <c r="DM4">
        <v>1.0667642312256198E-2</v>
      </c>
      <c r="DN4">
        <v>1.2072634259194137E-2</v>
      </c>
      <c r="DO4">
        <v>0.53744530160130677</v>
      </c>
      <c r="DP4">
        <v>0.53744530160130677</v>
      </c>
      <c r="DQ4">
        <v>0.42264722364640095</v>
      </c>
      <c r="DR4">
        <v>0.11479807795490582</v>
      </c>
      <c r="DS4">
        <v>0.55978490350463228</v>
      </c>
      <c r="DT4">
        <v>0.44021509649536777</v>
      </c>
      <c r="DU4">
        <v>0.11956980700926451</v>
      </c>
      <c r="DV4">
        <v>-0.12200040104438703</v>
      </c>
      <c r="DW4">
        <v>-0.12296165820089933</v>
      </c>
      <c r="DX4">
        <v>0.4890178505840006</v>
      </c>
      <c r="DY4">
        <v>0.4890178505840006</v>
      </c>
      <c r="DZ4">
        <v>0.39337398075369134</v>
      </c>
      <c r="EA4">
        <v>9.5643869830309258E-2</v>
      </c>
      <c r="EB4">
        <v>0.55419580419580416</v>
      </c>
      <c r="EC4">
        <v>0.44580419580419584</v>
      </c>
      <c r="ED4">
        <v>0.10839160839160833</v>
      </c>
      <c r="EE4">
        <v>-1.9154208124596561E-2</v>
      </c>
      <c r="EF4">
        <v>-1.1178198617656177E-2</v>
      </c>
      <c r="EG4">
        <v>0.53714975845410629</v>
      </c>
      <c r="EH4">
        <v>0.53714975845410629</v>
      </c>
      <c r="EI4">
        <v>0.46285024154589371</v>
      </c>
      <c r="EJ4">
        <v>7.4299516908212571E-2</v>
      </c>
      <c r="EK4">
        <v>0.53714975845410629</v>
      </c>
      <c r="EL4">
        <v>0.46285024154589371</v>
      </c>
      <c r="EM4">
        <v>7.4299516908212571E-2</v>
      </c>
      <c r="EN4">
        <v>2.599300513547016</v>
      </c>
      <c r="EO4">
        <v>0.40069948645298387</v>
      </c>
      <c r="EP4">
        <v>0.59930051354701608</v>
      </c>
      <c r="EQ4">
        <v>-0.19860102709403221</v>
      </c>
      <c r="ER4">
        <v>0.40069948645298387</v>
      </c>
      <c r="ES4">
        <v>0.59930051354701608</v>
      </c>
      <c r="ET4">
        <v>-0.19860102709403221</v>
      </c>
      <c r="EU4">
        <v>-0.27290054400224478</v>
      </c>
      <c r="EV4">
        <v>-0.27290054400224478</v>
      </c>
      <c r="EW4">
        <v>0.45104176856108774</v>
      </c>
      <c r="EX4">
        <v>0.45104176856108774</v>
      </c>
      <c r="EY4">
        <v>0.42404382275261665</v>
      </c>
      <c r="EZ4">
        <v>2.6997945808471091E-2</v>
      </c>
      <c r="FA4">
        <v>0.51542588866532535</v>
      </c>
      <c r="FB4">
        <v>0.48457411133467476</v>
      </c>
      <c r="FC4">
        <v>3.0851777330650587E-2</v>
      </c>
      <c r="FD4">
        <v>0.2255989729025033</v>
      </c>
      <c r="FE4">
        <v>0.2294528044246828</v>
      </c>
      <c r="FF4">
        <v>0.63318853477871284</v>
      </c>
      <c r="FG4">
        <v>0.63318853477871284</v>
      </c>
      <c r="FH4">
        <v>0.28910844149817022</v>
      </c>
      <c r="FI4">
        <v>0.34408009328054262</v>
      </c>
      <c r="FJ4">
        <v>0.68653432795015812</v>
      </c>
      <c r="FK4">
        <v>0.31346567204984188</v>
      </c>
      <c r="FL4">
        <v>0.37306865590031624</v>
      </c>
      <c r="FM4">
        <v>0.31708214747207153</v>
      </c>
      <c r="FN4">
        <v>0.34221687856966565</v>
      </c>
      <c r="FO4">
        <v>0.61460762958536541</v>
      </c>
      <c r="FP4">
        <v>0.61460762958536541</v>
      </c>
      <c r="FQ4">
        <v>0.33031979489947377</v>
      </c>
      <c r="FR4">
        <v>0.28428783468589164</v>
      </c>
      <c r="FS4">
        <v>0.65042839657282747</v>
      </c>
      <c r="FT4">
        <v>0.34957160342717258</v>
      </c>
      <c r="FU4">
        <v>0.30085679314565489</v>
      </c>
      <c r="FV4">
        <v>-5.9792258594650982E-2</v>
      </c>
      <c r="FW4">
        <v>-7.2211862754661349E-2</v>
      </c>
      <c r="FX4">
        <v>0.59099459918684383</v>
      </c>
      <c r="FY4">
        <v>0.59099459918684383</v>
      </c>
      <c r="FZ4">
        <v>0.23038412525031859</v>
      </c>
      <c r="GA4">
        <v>0.36061047393652523</v>
      </c>
      <c r="GB4">
        <v>0.71951534852794496</v>
      </c>
      <c r="GC4">
        <v>0.28048465147205498</v>
      </c>
      <c r="GD4">
        <v>0.43903069705588998</v>
      </c>
      <c r="GE4">
        <v>7.6322639250633595E-2</v>
      </c>
      <c r="GF4">
        <v>0.1381739039102351</v>
      </c>
      <c r="GG4">
        <v>0.68699661314996352</v>
      </c>
      <c r="GH4">
        <v>0.68699661314996352</v>
      </c>
      <c r="GI4">
        <v>0.28353487281808204</v>
      </c>
      <c r="GJ4">
        <v>0.40346174033188148</v>
      </c>
      <c r="GK4">
        <v>0.70785607997532052</v>
      </c>
      <c r="GL4">
        <v>0.29214392002467948</v>
      </c>
      <c r="GM4">
        <v>0.41571215995064104</v>
      </c>
      <c r="GN4">
        <v>4.2851266395356247E-2</v>
      </c>
      <c r="GO4">
        <v>-2.3318537105248949E-2</v>
      </c>
      <c r="GP4">
        <v>0.61166127987286123</v>
      </c>
      <c r="GQ4">
        <v>0.61166127987286123</v>
      </c>
      <c r="GR4">
        <v>0.35635396487128163</v>
      </c>
      <c r="GS4">
        <v>0.2553073150015796</v>
      </c>
      <c r="GT4">
        <v>0.63187153631504023</v>
      </c>
      <c r="GU4">
        <v>0.36812846368495977</v>
      </c>
      <c r="GV4">
        <v>0.26374307263008046</v>
      </c>
      <c r="GW4">
        <v>-0.14815442533030188</v>
      </c>
      <c r="GX4">
        <v>-0.15196908732056058</v>
      </c>
      <c r="GY4">
        <v>0.41353456704680458</v>
      </c>
      <c r="GZ4">
        <v>0.41353456704680458</v>
      </c>
      <c r="HA4">
        <v>0.30051747670806295</v>
      </c>
      <c r="HB4">
        <v>0.11301709033874163</v>
      </c>
      <c r="HC4">
        <v>0.5791378522946572</v>
      </c>
      <c r="HD4">
        <v>0.4208621477053428</v>
      </c>
      <c r="HE4">
        <v>0.15827570458931439</v>
      </c>
      <c r="HF4">
        <v>-0.14229022466283797</v>
      </c>
      <c r="HG4">
        <v>-0.10546736804076606</v>
      </c>
      <c r="HH4">
        <v>0.52780366304711956</v>
      </c>
      <c r="HI4">
        <v>0.52780366304711956</v>
      </c>
      <c r="HJ4">
        <v>0.33374963137373165</v>
      </c>
      <c r="HK4">
        <v>0.19405403167338792</v>
      </c>
      <c r="HL4">
        <v>0.61261870445509337</v>
      </c>
      <c r="HM4">
        <v>0.38738129554490652</v>
      </c>
      <c r="HN4">
        <v>0.22523740891018684</v>
      </c>
      <c r="HO4">
        <v>8.1036941334646284E-2</v>
      </c>
      <c r="HP4">
        <v>6.6961704320872451E-2</v>
      </c>
      <c r="HQ4">
        <v>0.57149922719412494</v>
      </c>
      <c r="HR4">
        <v>0.56753948926472886</v>
      </c>
      <c r="HS4">
        <v>0.29484572935052167</v>
      </c>
      <c r="HT4">
        <v>0.27269375991420719</v>
      </c>
      <c r="HU4">
        <v>0.65810437959040924</v>
      </c>
      <c r="HV4">
        <v>0.34189562040959082</v>
      </c>
      <c r="HW4">
        <v>0.31620875918081842</v>
      </c>
      <c r="HX4">
        <v>7.8639728240819273E-2</v>
      </c>
      <c r="HY4">
        <v>9.0971350270631579E-2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0.56826841025922126</v>
      </c>
      <c r="IJ4">
        <v>0.56826841025922126</v>
      </c>
      <c r="IK4">
        <v>0.40922213122775325</v>
      </c>
      <c r="IL4">
        <v>0.15904627903146801</v>
      </c>
      <c r="IM4">
        <v>0.58135438261608352</v>
      </c>
      <c r="IN4">
        <v>0.41864561738391642</v>
      </c>
      <c r="IO4">
        <v>0.1627087652321671</v>
      </c>
      <c r="IP4">
        <v>0</v>
      </c>
      <c r="IQ4">
        <v>0</v>
      </c>
      <c r="IR4">
        <v>0.53037903946170184</v>
      </c>
      <c r="IS4">
        <v>0.53037903946170184</v>
      </c>
      <c r="IT4">
        <v>0.43175788478389104</v>
      </c>
      <c r="IU4">
        <v>9.8621154677810796E-2</v>
      </c>
      <c r="IV4">
        <v>0.55125110168448177</v>
      </c>
      <c r="IW4">
        <v>0.44874889831551829</v>
      </c>
      <c r="IX4">
        <v>0.10250220336896348</v>
      </c>
      <c r="IY4">
        <v>-6.0425124353657211E-2</v>
      </c>
      <c r="IZ4">
        <v>-6.0206561863203611E-2</v>
      </c>
      <c r="JA4">
        <v>0.46912226059562695</v>
      </c>
      <c r="JB4">
        <v>0.46912226059562695</v>
      </c>
      <c r="JC4">
        <v>0.41544926029513485</v>
      </c>
      <c r="JD4">
        <v>5.3673000300492102E-2</v>
      </c>
      <c r="JE4">
        <v>0.53033841754618294</v>
      </c>
      <c r="JF4">
        <v>0.46966158245381701</v>
      </c>
      <c r="JG4">
        <v>6.0676835092365933E-2</v>
      </c>
      <c r="JH4">
        <v>-4.4948154377318694E-2</v>
      </c>
      <c r="JI4">
        <v>-4.1825368276597552E-2</v>
      </c>
    </row>
    <row r="5" spans="1:269" x14ac:dyDescent="0.3">
      <c r="A5" t="s">
        <v>36</v>
      </c>
      <c r="B5" t="s">
        <v>37</v>
      </c>
      <c r="C5" t="s">
        <v>37</v>
      </c>
      <c r="D5">
        <v>0.67842323651452285</v>
      </c>
      <c r="E5">
        <v>0.67842323651452285</v>
      </c>
      <c r="F5">
        <v>0.3215767634854772</v>
      </c>
      <c r="G5">
        <v>0.35684647302904565</v>
      </c>
      <c r="H5">
        <v>0.67842323651452285</v>
      </c>
      <c r="I5">
        <v>0.3215767634854772</v>
      </c>
      <c r="J5">
        <v>0.35684647302904565</v>
      </c>
      <c r="K5">
        <v>2.8694714131607335</v>
      </c>
      <c r="L5">
        <v>0.13052858683926646</v>
      </c>
      <c r="M5">
        <v>0.86947141316073351</v>
      </c>
      <c r="N5">
        <v>-0.73894282632146702</v>
      </c>
      <c r="O5">
        <v>0.13052858683926646</v>
      </c>
      <c r="P5">
        <v>0.86947141316073351</v>
      </c>
      <c r="Q5">
        <v>-0.73894282632146702</v>
      </c>
      <c r="R5">
        <v>-1.0957892993505127</v>
      </c>
      <c r="S5">
        <v>-1.0957892993505127</v>
      </c>
      <c r="T5">
        <v>2.5447826086956522</v>
      </c>
      <c r="U5">
        <v>0.38826086956521738</v>
      </c>
      <c r="V5">
        <v>0.5447826086956522</v>
      </c>
      <c r="W5">
        <v>-0.15652173913043482</v>
      </c>
      <c r="X5">
        <v>0.41612301957129538</v>
      </c>
      <c r="Y5">
        <v>0.58387698042870451</v>
      </c>
      <c r="Z5">
        <v>-0.16775396085740912</v>
      </c>
      <c r="AA5">
        <v>0.58242108719103225</v>
      </c>
      <c r="AB5">
        <v>0.57118886546405789</v>
      </c>
      <c r="AC5">
        <v>2.5609326880774308</v>
      </c>
      <c r="AD5">
        <v>0.4029916410030796</v>
      </c>
      <c r="AE5">
        <v>0.56093268807743069</v>
      </c>
      <c r="AF5">
        <v>-0.15794104707435108</v>
      </c>
      <c r="AG5">
        <v>0.41807393884071198</v>
      </c>
      <c r="AH5">
        <v>0.58192606115928802</v>
      </c>
      <c r="AI5">
        <v>-0.16385212231857604</v>
      </c>
      <c r="AJ5">
        <v>-1.4193079439162593E-3</v>
      </c>
      <c r="AK5">
        <v>3.9018385388330801E-3</v>
      </c>
      <c r="AL5">
        <v>2.4927035330261136</v>
      </c>
      <c r="AM5">
        <v>0.4696620583717358</v>
      </c>
      <c r="AN5">
        <v>0.49270353302611369</v>
      </c>
      <c r="AO5">
        <v>-2.3041474654377891E-2</v>
      </c>
      <c r="AP5">
        <v>0.48802873104549083</v>
      </c>
      <c r="AQ5">
        <v>0.51197126895450917</v>
      </c>
      <c r="AR5">
        <v>-2.3942537909018347E-2</v>
      </c>
      <c r="AS5">
        <v>0.13489957241997319</v>
      </c>
      <c r="AT5">
        <v>0.1399095844095577</v>
      </c>
      <c r="AU5">
        <v>2.6284745762711865</v>
      </c>
      <c r="AV5">
        <v>0.24576271186440679</v>
      </c>
      <c r="AW5">
        <v>0.62847457627118641</v>
      </c>
      <c r="AX5">
        <v>-0.38271186440677962</v>
      </c>
      <c r="AY5">
        <v>0.28111671190383869</v>
      </c>
      <c r="AZ5">
        <v>0.71888328809616131</v>
      </c>
      <c r="BA5">
        <v>-0.43776657619232262</v>
      </c>
      <c r="BB5">
        <v>-0.35967038975240173</v>
      </c>
      <c r="BC5">
        <v>-0.41382403828330427</v>
      </c>
      <c r="BD5">
        <v>0.51295585412667943</v>
      </c>
      <c r="BE5">
        <v>0.51295585412667943</v>
      </c>
      <c r="BF5">
        <v>0.45153550863723607</v>
      </c>
      <c r="BG5">
        <v>6.1420345489443362E-2</v>
      </c>
      <c r="BH5">
        <v>0.53184079601990042</v>
      </c>
      <c r="BI5">
        <v>0.46815920398009947</v>
      </c>
      <c r="BJ5">
        <v>6.3681592039800949E-2</v>
      </c>
      <c r="BK5">
        <v>0.44413220989622298</v>
      </c>
      <c r="BL5">
        <v>0.50144816823212357</v>
      </c>
      <c r="BM5">
        <v>0.52225519287833833</v>
      </c>
      <c r="BN5">
        <v>0.52225519287833833</v>
      </c>
      <c r="BO5">
        <v>0.44065281899109793</v>
      </c>
      <c r="BP5">
        <v>8.1602373887240398E-2</v>
      </c>
      <c r="BQ5">
        <v>0.5423728813559322</v>
      </c>
      <c r="BR5">
        <v>0.4576271186440678</v>
      </c>
      <c r="BS5">
        <v>8.4745762711864403E-2</v>
      </c>
      <c r="BT5">
        <v>2.0182028397797036E-2</v>
      </c>
      <c r="BU5">
        <v>2.1064170672063454E-2</v>
      </c>
      <c r="BV5">
        <v>2.4078389830508473</v>
      </c>
      <c r="BW5">
        <v>0.4051906779661017</v>
      </c>
      <c r="BX5">
        <v>0.40783898305084748</v>
      </c>
      <c r="BY5">
        <v>-2.6483050847457834E-3</v>
      </c>
      <c r="BZ5">
        <v>0.45805125222041299</v>
      </c>
      <c r="CA5">
        <v>0.46104505125453338</v>
      </c>
      <c r="CB5">
        <v>-2.9937990341203924E-3</v>
      </c>
      <c r="CC5">
        <v>-8.4250678971986181E-2</v>
      </c>
      <c r="CD5">
        <v>-8.7739561745984795E-2</v>
      </c>
      <c r="CE5">
        <v>2.5830516658619027</v>
      </c>
      <c r="CF5">
        <v>0.30154514727184933</v>
      </c>
      <c r="CG5">
        <v>0.58305166586190249</v>
      </c>
      <c r="CH5">
        <v>-0.28150651859005316</v>
      </c>
      <c r="CI5">
        <v>0.34088427947598249</v>
      </c>
      <c r="CJ5">
        <v>0.65911572052401746</v>
      </c>
      <c r="CK5">
        <v>-0.31823144104803497</v>
      </c>
      <c r="CL5">
        <v>-0.27885821350530737</v>
      </c>
      <c r="CM5">
        <v>-0.31523764201391458</v>
      </c>
      <c r="CN5">
        <v>2.4779559118236474</v>
      </c>
      <c r="CO5">
        <v>0.41357715430861725</v>
      </c>
      <c r="CP5">
        <v>0.47795591182364727</v>
      </c>
      <c r="CQ5">
        <v>-6.4378757515030027E-2</v>
      </c>
      <c r="CR5">
        <v>0.46389435234616472</v>
      </c>
      <c r="CS5">
        <v>0.53610564765383539</v>
      </c>
      <c r="CT5">
        <v>-7.2211295307670675E-2</v>
      </c>
      <c r="CU5">
        <v>0.21712776107502313</v>
      </c>
      <c r="CV5">
        <v>0.24602014574036429</v>
      </c>
      <c r="CW5">
        <v>0.49012158054711247</v>
      </c>
      <c r="CX5">
        <v>0.49012158054711247</v>
      </c>
      <c r="CY5">
        <v>0.46377912867274568</v>
      </c>
      <c r="CZ5">
        <v>2.634245187436679E-2</v>
      </c>
      <c r="DA5">
        <v>0.51380775358470532</v>
      </c>
      <c r="DB5">
        <v>0.48619224641529474</v>
      </c>
      <c r="DC5">
        <v>2.761550716941058E-2</v>
      </c>
      <c r="DD5">
        <v>9.0721209389396817E-2</v>
      </c>
      <c r="DE5">
        <v>-0.21840463857095371</v>
      </c>
      <c r="DF5">
        <v>2.5135071090047392</v>
      </c>
      <c r="DG5">
        <v>0.44075829383886256</v>
      </c>
      <c r="DH5">
        <v>0.51350710900473928</v>
      </c>
      <c r="DI5">
        <v>-7.2748815165876723E-2</v>
      </c>
      <c r="DJ5">
        <v>0.46188229451204371</v>
      </c>
      <c r="DK5">
        <v>0.53811770548795623</v>
      </c>
      <c r="DL5">
        <v>-7.6235410975912521E-2</v>
      </c>
      <c r="DM5">
        <v>9.9091267040243514E-2</v>
      </c>
      <c r="DN5">
        <v>0.1038509181453231</v>
      </c>
      <c r="DO5">
        <v>2.7328840970350403</v>
      </c>
      <c r="DP5">
        <v>0.21671159029649595</v>
      </c>
      <c r="DQ5">
        <v>0.73288409703504043</v>
      </c>
      <c r="DR5">
        <v>-0.51617250673854453</v>
      </c>
      <c r="DS5">
        <v>0.22821458983820608</v>
      </c>
      <c r="DT5">
        <v>0.77178541016179403</v>
      </c>
      <c r="DU5">
        <v>-0.54357082032358794</v>
      </c>
      <c r="DV5">
        <v>-0.44342369157266781</v>
      </c>
      <c r="DW5">
        <v>-0.46733540934767542</v>
      </c>
      <c r="DX5">
        <v>2.553775743707094</v>
      </c>
      <c r="DY5">
        <v>0.20569539791507754</v>
      </c>
      <c r="DZ5">
        <v>0.55377574370709381</v>
      </c>
      <c r="EA5">
        <v>-0.3480803457920163</v>
      </c>
      <c r="EB5">
        <v>0.27084030800133913</v>
      </c>
      <c r="EC5">
        <v>0.72915969199866093</v>
      </c>
      <c r="ED5">
        <v>-0.45831938399732181</v>
      </c>
      <c r="EE5">
        <v>0.16809216094652824</v>
      </c>
      <c r="EF5">
        <v>8.5251436326266139E-2</v>
      </c>
      <c r="EG5">
        <v>0.67336307038537757</v>
      </c>
      <c r="EH5">
        <v>0.67336307038537757</v>
      </c>
      <c r="EI5">
        <v>0.32663692961462237</v>
      </c>
      <c r="EJ5">
        <v>0.3467261407707552</v>
      </c>
      <c r="EK5">
        <v>0.67336307038537757</v>
      </c>
      <c r="EL5">
        <v>0.32663692961462237</v>
      </c>
      <c r="EM5">
        <v>0.3467261407707552</v>
      </c>
      <c r="EN5">
        <v>2.8652802551356165</v>
      </c>
      <c r="EO5">
        <v>0.13471974486438346</v>
      </c>
      <c r="EP5">
        <v>0.86528025513561657</v>
      </c>
      <c r="EQ5">
        <v>-0.73056051027123314</v>
      </c>
      <c r="ER5">
        <v>0.13471974486438346</v>
      </c>
      <c r="ES5">
        <v>0.86528025513561657</v>
      </c>
      <c r="ET5">
        <v>-0.73056051027123314</v>
      </c>
      <c r="EU5">
        <v>-1.0772866510419883</v>
      </c>
      <c r="EV5">
        <v>-1.0772866510419883</v>
      </c>
      <c r="EW5">
        <v>2.5407442299186296</v>
      </c>
      <c r="EX5">
        <v>0.39319087508142619</v>
      </c>
      <c r="EY5">
        <v>0.54074422991862947</v>
      </c>
      <c r="EZ5">
        <v>-0.14755335483720328</v>
      </c>
      <c r="FA5">
        <v>0.42100449268517726</v>
      </c>
      <c r="FB5">
        <v>0.57899550731482274</v>
      </c>
      <c r="FC5">
        <v>-0.15799101462964549</v>
      </c>
      <c r="FD5">
        <v>0.58300715543402992</v>
      </c>
      <c r="FE5">
        <v>0.57256949564158766</v>
      </c>
      <c r="FF5">
        <v>2.559625562461016</v>
      </c>
      <c r="FG5">
        <v>0.40600235222066816</v>
      </c>
      <c r="FH5">
        <v>0.5596255624610158</v>
      </c>
      <c r="FI5">
        <v>-0.15362321024034764</v>
      </c>
      <c r="FJ5">
        <v>0.42045424127419256</v>
      </c>
      <c r="FK5">
        <v>0.57954575872580749</v>
      </c>
      <c r="FL5">
        <v>-0.15909151745161493</v>
      </c>
      <c r="FM5">
        <v>-6.0698554031443641E-3</v>
      </c>
      <c r="FN5">
        <v>-1.1005028219694402E-3</v>
      </c>
      <c r="FO5">
        <v>2.4921818694648779</v>
      </c>
      <c r="FP5">
        <v>0.4693654196934261</v>
      </c>
      <c r="FQ5">
        <v>0.49218186946487785</v>
      </c>
      <c r="FR5">
        <v>-2.2816449771451752E-2</v>
      </c>
      <c r="FS5">
        <v>0.48813555504304723</v>
      </c>
      <c r="FT5">
        <v>0.51186444495695282</v>
      </c>
      <c r="FU5">
        <v>-2.3728889913905593E-2</v>
      </c>
      <c r="FV5">
        <v>0.13080676046889589</v>
      </c>
      <c r="FW5">
        <v>0.13536262753770933</v>
      </c>
      <c r="FX5">
        <v>2.6114395574813578</v>
      </c>
      <c r="FY5">
        <v>0.25434524979537326</v>
      </c>
      <c r="FZ5">
        <v>0.61143955748135759</v>
      </c>
      <c r="GA5">
        <v>-0.35709430768598432</v>
      </c>
      <c r="GB5">
        <v>0.29377421231887807</v>
      </c>
      <c r="GC5">
        <v>0.70622578768112187</v>
      </c>
      <c r="GD5">
        <v>-0.41245157536224381</v>
      </c>
      <c r="GE5">
        <v>-0.33427785791453257</v>
      </c>
      <c r="GF5">
        <v>-0.38872268544833821</v>
      </c>
      <c r="GG5">
        <v>0.51465304458581007</v>
      </c>
      <c r="GH5">
        <v>0.51465304458581007</v>
      </c>
      <c r="GI5">
        <v>0.45083014205795768</v>
      </c>
      <c r="GJ5">
        <v>6.3822902527852388E-2</v>
      </c>
      <c r="GK5">
        <v>0.53305231173922085</v>
      </c>
      <c r="GL5">
        <v>0.46694768826077909</v>
      </c>
      <c r="GM5">
        <v>6.610462347844176E-2</v>
      </c>
      <c r="GN5">
        <v>0.42091721021383671</v>
      </c>
      <c r="GO5">
        <v>0.47855619884068556</v>
      </c>
      <c r="GP5">
        <v>0.51819963834615268</v>
      </c>
      <c r="GQ5">
        <v>0.51819963834615268</v>
      </c>
      <c r="GR5">
        <v>0.44343025986626067</v>
      </c>
      <c r="GS5">
        <v>7.4769378479892012E-2</v>
      </c>
      <c r="GT5">
        <v>0.53887637989359616</v>
      </c>
      <c r="GU5">
        <v>0.46112362010640379</v>
      </c>
      <c r="GV5">
        <v>7.7752759787192371E-2</v>
      </c>
      <c r="GW5">
        <v>1.0946475952039625E-2</v>
      </c>
      <c r="GX5">
        <v>1.1648136308750612E-2</v>
      </c>
      <c r="GY5">
        <v>2.4005735134111257</v>
      </c>
      <c r="GZ5">
        <v>0.40047230821643892</v>
      </c>
      <c r="HA5">
        <v>0.4005735134111259</v>
      </c>
      <c r="HB5">
        <v>-1.0120519468698186E-4</v>
      </c>
      <c r="HC5">
        <v>0.49993682933488037</v>
      </c>
      <c r="HD5">
        <v>0.50006317066511952</v>
      </c>
      <c r="HE5">
        <v>-1.2634133023914362E-4</v>
      </c>
      <c r="HF5">
        <v>-7.4870583674578994E-2</v>
      </c>
      <c r="HG5">
        <v>-7.7879101117431515E-2</v>
      </c>
      <c r="HH5">
        <v>2.57752969466884</v>
      </c>
      <c r="HI5">
        <v>0.30440330107644703</v>
      </c>
      <c r="HJ5">
        <v>0.57752969466883997</v>
      </c>
      <c r="HK5">
        <v>-0.27312639359239294</v>
      </c>
      <c r="HL5">
        <v>0.34515468016842676</v>
      </c>
      <c r="HM5">
        <v>0.65484531983157312</v>
      </c>
      <c r="HN5">
        <v>-0.30969063966314636</v>
      </c>
      <c r="HO5">
        <v>-0.27302518839770595</v>
      </c>
      <c r="HP5">
        <v>-0.30956429833290722</v>
      </c>
      <c r="HQ5">
        <v>2.4642078405849022</v>
      </c>
      <c r="HR5">
        <v>0.41357715430861725</v>
      </c>
      <c r="HS5">
        <v>0.47795591182364727</v>
      </c>
      <c r="HT5">
        <v>-6.4378757515030027E-2</v>
      </c>
      <c r="HU5">
        <v>0.46389435234616472</v>
      </c>
      <c r="HV5">
        <v>0.53610564765383539</v>
      </c>
      <c r="HW5">
        <v>-7.2211295307670675E-2</v>
      </c>
      <c r="HX5">
        <v>0.20874763607736291</v>
      </c>
      <c r="HY5">
        <v>0.23747934435547569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2.5211066203330708</v>
      </c>
      <c r="IJ5">
        <v>0.43494771445791658</v>
      </c>
      <c r="IK5">
        <v>0.52110662033307098</v>
      </c>
      <c r="IL5">
        <v>-8.6158905875154401E-2</v>
      </c>
      <c r="IM5">
        <v>0.45494037172375229</v>
      </c>
      <c r="IN5">
        <v>0.54505962827624777</v>
      </c>
      <c r="IO5">
        <v>-9.0119256552495475E-2</v>
      </c>
      <c r="IP5">
        <v>0</v>
      </c>
      <c r="IQ5">
        <v>0</v>
      </c>
      <c r="IR5">
        <v>2.7120968747296419</v>
      </c>
      <c r="IS5">
        <v>0.23937290191087573</v>
      </c>
      <c r="IT5">
        <v>0.71209687472964178</v>
      </c>
      <c r="IU5">
        <v>-0.47272397281876605</v>
      </c>
      <c r="IV5">
        <v>0.25158224442615706</v>
      </c>
      <c r="IW5">
        <v>0.74841775557384294</v>
      </c>
      <c r="IX5">
        <v>-0.49683551114768587</v>
      </c>
      <c r="IY5">
        <v>-0.38656506694361165</v>
      </c>
      <c r="IZ5">
        <v>-0.4067162545951904</v>
      </c>
      <c r="JA5">
        <v>2.5498036836366396</v>
      </c>
      <c r="JB5">
        <v>0.22343629266042822</v>
      </c>
      <c r="JC5">
        <v>0.54980368363663945</v>
      </c>
      <c r="JD5">
        <v>-0.32636739097621126</v>
      </c>
      <c r="JE5">
        <v>0.28896112398434404</v>
      </c>
      <c r="JF5">
        <v>0.71103887601565596</v>
      </c>
      <c r="JG5">
        <v>-0.42207775203131193</v>
      </c>
      <c r="JH5">
        <v>0.14635658184255479</v>
      </c>
      <c r="JI5">
        <v>7.4757759116373945E-2</v>
      </c>
    </row>
    <row r="6" spans="1:269" x14ac:dyDescent="0.3">
      <c r="A6" t="s">
        <v>38</v>
      </c>
      <c r="B6" t="s">
        <v>39</v>
      </c>
      <c r="C6" t="s">
        <v>39</v>
      </c>
      <c r="D6">
        <v>2.7004405286343611</v>
      </c>
      <c r="E6">
        <v>0.29955947136563876</v>
      </c>
      <c r="F6">
        <v>0.70044052863436124</v>
      </c>
      <c r="G6">
        <v>-0.40088105726872247</v>
      </c>
      <c r="H6">
        <v>0.29955947136563876</v>
      </c>
      <c r="I6">
        <v>0.70044052863436124</v>
      </c>
      <c r="J6">
        <v>-0.40088105726872247</v>
      </c>
      <c r="K6">
        <v>2.7887931034482758</v>
      </c>
      <c r="L6">
        <v>0.21120689655172414</v>
      </c>
      <c r="M6">
        <v>0.78879310344827591</v>
      </c>
      <c r="N6">
        <v>-0.57758620689655182</v>
      </c>
      <c r="O6">
        <v>0.21120689655172414</v>
      </c>
      <c r="P6">
        <v>0.78879310344827591</v>
      </c>
      <c r="Q6">
        <v>-0.57758620689655182</v>
      </c>
      <c r="R6">
        <v>-0.17670514962782935</v>
      </c>
      <c r="S6">
        <v>-0.17670514962782935</v>
      </c>
      <c r="T6">
        <v>0.44</v>
      </c>
      <c r="U6">
        <v>0.44</v>
      </c>
      <c r="V6">
        <v>0.42909090909090908</v>
      </c>
      <c r="W6">
        <v>1.0909090909090924E-2</v>
      </c>
      <c r="X6">
        <v>0.506276150627615</v>
      </c>
      <c r="Y6">
        <v>0.49372384937238489</v>
      </c>
      <c r="Z6">
        <v>1.2552301255230103E-2</v>
      </c>
      <c r="AA6">
        <v>0.5884952978056428</v>
      </c>
      <c r="AB6">
        <v>0.59013850815178193</v>
      </c>
      <c r="AC6">
        <v>0.56488549618320616</v>
      </c>
      <c r="AD6">
        <v>0.56488549618320616</v>
      </c>
      <c r="AE6">
        <v>0.38549618320610685</v>
      </c>
      <c r="AF6">
        <v>0.17938931297709931</v>
      </c>
      <c r="AG6">
        <v>0.59437751004016071</v>
      </c>
      <c r="AH6">
        <v>0.40562248995983935</v>
      </c>
      <c r="AI6">
        <v>0.18875502008032136</v>
      </c>
      <c r="AJ6">
        <v>0.16848022206800839</v>
      </c>
      <c r="AK6">
        <v>0.17620271882509125</v>
      </c>
      <c r="AL6">
        <v>0.49491525423728816</v>
      </c>
      <c r="AM6">
        <v>0.49491525423728816</v>
      </c>
      <c r="AN6">
        <v>0.45423728813559322</v>
      </c>
      <c r="AO6">
        <v>4.067796610169494E-2</v>
      </c>
      <c r="AP6">
        <v>0.52142857142857146</v>
      </c>
      <c r="AQ6">
        <v>0.47857142857142854</v>
      </c>
      <c r="AR6">
        <v>4.2857142857142927E-2</v>
      </c>
      <c r="AS6">
        <v>-0.13871134687540437</v>
      </c>
      <c r="AT6">
        <v>-0.14589787722317843</v>
      </c>
      <c r="AU6">
        <v>0.51702786377708976</v>
      </c>
      <c r="AV6">
        <v>0.51702786377708976</v>
      </c>
      <c r="AW6">
        <v>0.32507739938080493</v>
      </c>
      <c r="AX6">
        <v>0.19195046439628483</v>
      </c>
      <c r="AY6">
        <v>0.61397058823529416</v>
      </c>
      <c r="AZ6">
        <v>0.3860294117647059</v>
      </c>
      <c r="BA6">
        <v>0.22794117647058826</v>
      </c>
      <c r="BB6">
        <v>0.15127249829458989</v>
      </c>
      <c r="BC6">
        <v>0.18508403361344533</v>
      </c>
      <c r="BD6">
        <v>0.70944309927360771</v>
      </c>
      <c r="BE6">
        <v>0.70944309927360771</v>
      </c>
      <c r="BF6">
        <v>0.2566585956416465</v>
      </c>
      <c r="BG6">
        <v>0.45278450363196121</v>
      </c>
      <c r="BH6">
        <v>0.73433583959899751</v>
      </c>
      <c r="BI6">
        <v>0.26566416040100255</v>
      </c>
      <c r="BJ6">
        <v>0.46867167919799496</v>
      </c>
      <c r="BK6">
        <v>0.26083403923567638</v>
      </c>
      <c r="BL6">
        <v>0.2407305027274067</v>
      </c>
      <c r="BM6">
        <v>0.59431524547803616</v>
      </c>
      <c r="BN6">
        <v>0.59431524547803616</v>
      </c>
      <c r="BO6">
        <v>0.36692506459948321</v>
      </c>
      <c r="BP6">
        <v>0.22739018087855295</v>
      </c>
      <c r="BQ6">
        <v>0.61827956989247312</v>
      </c>
      <c r="BR6">
        <v>0.38172043010752693</v>
      </c>
      <c r="BS6">
        <v>0.23655913978494619</v>
      </c>
      <c r="BT6">
        <v>-0.22539432275340826</v>
      </c>
      <c r="BU6">
        <v>-0.23211253941304877</v>
      </c>
      <c r="BV6">
        <v>0.40811965811965811</v>
      </c>
      <c r="BW6">
        <v>0.40811965811965811</v>
      </c>
      <c r="BX6">
        <v>0.29059829059829062</v>
      </c>
      <c r="BY6">
        <v>0.11752136752136749</v>
      </c>
      <c r="BZ6">
        <v>0.52815485168426346</v>
      </c>
      <c r="CA6">
        <v>0.37606837606837612</v>
      </c>
      <c r="CB6">
        <v>0.15208647561588734</v>
      </c>
      <c r="CC6">
        <v>-0.10986881335718546</v>
      </c>
      <c r="CD6">
        <v>-8.4472664169058853E-2</v>
      </c>
      <c r="CE6">
        <v>0.42676767676767674</v>
      </c>
      <c r="CF6">
        <v>0.42676767676767674</v>
      </c>
      <c r="CG6">
        <v>0.34595959595959597</v>
      </c>
      <c r="CH6">
        <v>8.0808080808080773E-2</v>
      </c>
      <c r="CI6">
        <v>0.55228758169934633</v>
      </c>
      <c r="CJ6">
        <v>0.44771241830065361</v>
      </c>
      <c r="CK6">
        <v>0.10457516339869272</v>
      </c>
      <c r="CL6">
        <v>-3.6713286713286719E-2</v>
      </c>
      <c r="CM6">
        <v>-4.7511312217194623E-2</v>
      </c>
      <c r="CN6">
        <v>0.52192066805845516</v>
      </c>
      <c r="CO6">
        <v>0.52192066805845516</v>
      </c>
      <c r="CP6">
        <v>0.3089770354906054</v>
      </c>
      <c r="CQ6">
        <v>0.21294363256784976</v>
      </c>
      <c r="CR6">
        <v>0.62814070351758799</v>
      </c>
      <c r="CS6">
        <v>0.37185929648241201</v>
      </c>
      <c r="CT6">
        <v>0.25628140703517599</v>
      </c>
      <c r="CU6">
        <v>0.13213555175976899</v>
      </c>
      <c r="CV6">
        <v>0.15170624363648327</v>
      </c>
      <c r="CW6">
        <v>0.68181818181818177</v>
      </c>
      <c r="CX6">
        <v>0.68181818181818177</v>
      </c>
      <c r="CY6">
        <v>0.291866028708134</v>
      </c>
      <c r="CZ6">
        <v>0.38995215311004777</v>
      </c>
      <c r="DA6">
        <v>0.70024570024570021</v>
      </c>
      <c r="DB6">
        <v>0.29975429975429979</v>
      </c>
      <c r="DC6">
        <v>0.40049140049140042</v>
      </c>
      <c r="DD6">
        <v>0.17700852054219801</v>
      </c>
      <c r="DE6">
        <v>0.24878515685491714</v>
      </c>
      <c r="DF6">
        <v>0.70437017994858608</v>
      </c>
      <c r="DG6">
        <v>0.70437017994858608</v>
      </c>
      <c r="DH6">
        <v>0.26221079691516708</v>
      </c>
      <c r="DI6">
        <v>0.44215938303341901</v>
      </c>
      <c r="DJ6">
        <v>0.72872340425531912</v>
      </c>
      <c r="DK6">
        <v>0.27127659574468083</v>
      </c>
      <c r="DL6">
        <v>0.45744680851063829</v>
      </c>
      <c r="DM6">
        <v>-5.2207229923371234E-2</v>
      </c>
      <c r="DN6">
        <v>-5.6955408019237874E-2</v>
      </c>
      <c r="DO6">
        <v>0.5625</v>
      </c>
      <c r="DP6">
        <v>0.5625</v>
      </c>
      <c r="DQ6">
        <v>0.37202380952380953</v>
      </c>
      <c r="DR6">
        <v>0.19047619047619047</v>
      </c>
      <c r="DS6">
        <v>0.60191082802547768</v>
      </c>
      <c r="DT6">
        <v>0.39808917197452232</v>
      </c>
      <c r="DU6">
        <v>0.20382165605095537</v>
      </c>
      <c r="DV6">
        <v>-0.25168319255722854</v>
      </c>
      <c r="DW6">
        <v>-0.25362515245968292</v>
      </c>
      <c r="DX6">
        <v>0.569620253164557</v>
      </c>
      <c r="DY6">
        <v>0.569620253164557</v>
      </c>
      <c r="DZ6">
        <v>0.31329113924050633</v>
      </c>
      <c r="EA6">
        <v>0.25632911392405067</v>
      </c>
      <c r="EB6">
        <v>0.64516129032258063</v>
      </c>
      <c r="EC6">
        <v>0.35483870967741932</v>
      </c>
      <c r="ED6">
        <v>0.29032258064516131</v>
      </c>
      <c r="EE6">
        <v>6.5852923447860201E-2</v>
      </c>
      <c r="EF6">
        <v>8.6500924594205941E-2</v>
      </c>
      <c r="EG6">
        <v>2.7027522397629387</v>
      </c>
      <c r="EH6">
        <v>0.2972477602370614</v>
      </c>
      <c r="EI6">
        <v>0.70275223976293866</v>
      </c>
      <c r="EJ6">
        <v>-0.40550447952587726</v>
      </c>
      <c r="EK6">
        <v>0.2972477602370614</v>
      </c>
      <c r="EL6">
        <v>0.70275223976293866</v>
      </c>
      <c r="EM6">
        <v>-0.40550447952587726</v>
      </c>
      <c r="EN6">
        <v>2.7824991911345265</v>
      </c>
      <c r="EO6">
        <v>0.21750080886547343</v>
      </c>
      <c r="EP6">
        <v>0.78249919113452648</v>
      </c>
      <c r="EQ6">
        <v>-0.56499838226905308</v>
      </c>
      <c r="ER6">
        <v>0.21750080886547346</v>
      </c>
      <c r="ES6">
        <v>0.78249919113452659</v>
      </c>
      <c r="ET6">
        <v>-0.56499838226905319</v>
      </c>
      <c r="EU6">
        <v>-0.15949390274317582</v>
      </c>
      <c r="EV6">
        <v>-0.15949390274317593</v>
      </c>
      <c r="EW6">
        <v>0.44246033530449103</v>
      </c>
      <c r="EX6">
        <v>0.44246033530449103</v>
      </c>
      <c r="EY6">
        <v>0.42375104014625947</v>
      </c>
      <c r="EZ6">
        <v>1.8709295158231554E-2</v>
      </c>
      <c r="FA6">
        <v>0.51079949749476317</v>
      </c>
      <c r="FB6">
        <v>0.48920050250523678</v>
      </c>
      <c r="FC6">
        <v>2.1598994989526388E-2</v>
      </c>
      <c r="FD6">
        <v>0.58370767742728469</v>
      </c>
      <c r="FE6">
        <v>0.58659737725857952</v>
      </c>
      <c r="FF6">
        <v>0.56906651979863609</v>
      </c>
      <c r="FG6">
        <v>0.56906651979863609</v>
      </c>
      <c r="FH6">
        <v>0.38154627144881637</v>
      </c>
      <c r="FI6">
        <v>0.18752024834981973</v>
      </c>
      <c r="FJ6">
        <v>0.59863124611638363</v>
      </c>
      <c r="FK6">
        <v>0.40136875388361642</v>
      </c>
      <c r="FL6">
        <v>0.19726249223276721</v>
      </c>
      <c r="FM6">
        <v>0.16881095319158818</v>
      </c>
      <c r="FN6">
        <v>0.17566349724324082</v>
      </c>
      <c r="FO6">
        <v>0.50582347121694571</v>
      </c>
      <c r="FP6">
        <v>0.50582347121694571</v>
      </c>
      <c r="FQ6">
        <v>0.44216710831739592</v>
      </c>
      <c r="FR6">
        <v>6.365636289954979E-2</v>
      </c>
      <c r="FS6">
        <v>0.53357436470034236</v>
      </c>
      <c r="FT6">
        <v>0.46642563529965764</v>
      </c>
      <c r="FU6">
        <v>6.7148729400684726E-2</v>
      </c>
      <c r="FV6">
        <v>-0.12386388545026994</v>
      </c>
      <c r="FW6">
        <v>-0.13011376283208248</v>
      </c>
      <c r="FX6">
        <v>0.5297334595626193</v>
      </c>
      <c r="FY6">
        <v>0.5297334595626193</v>
      </c>
      <c r="FZ6">
        <v>0.30070534545905031</v>
      </c>
      <c r="GA6">
        <v>0.22902811410356899</v>
      </c>
      <c r="GB6">
        <v>0.63789584055961401</v>
      </c>
      <c r="GC6">
        <v>0.36210415944038604</v>
      </c>
      <c r="GD6">
        <v>0.27579168111922797</v>
      </c>
      <c r="GE6">
        <v>0.1653717512040192</v>
      </c>
      <c r="GF6">
        <v>0.20864295171854325</v>
      </c>
      <c r="GG6">
        <v>0.70941540289598481</v>
      </c>
      <c r="GH6">
        <v>0.70941540289598481</v>
      </c>
      <c r="GI6">
        <v>0.25508441082977318</v>
      </c>
      <c r="GJ6">
        <v>0.45433099206621164</v>
      </c>
      <c r="GK6">
        <v>0.73552673914532984</v>
      </c>
      <c r="GL6">
        <v>0.26447326085467016</v>
      </c>
      <c r="GM6">
        <v>0.47105347829065969</v>
      </c>
      <c r="GN6">
        <v>0.22530287796264264</v>
      </c>
      <c r="GO6">
        <v>0.19526179717143172</v>
      </c>
      <c r="GP6">
        <v>0.61290715973613208</v>
      </c>
      <c r="GQ6">
        <v>0.61290715973613208</v>
      </c>
      <c r="GR6">
        <v>0.34724468966935951</v>
      </c>
      <c r="GS6">
        <v>0.26566247006677257</v>
      </c>
      <c r="GT6">
        <v>0.63834398706374718</v>
      </c>
      <c r="GU6">
        <v>0.36165601293625277</v>
      </c>
      <c r="GV6">
        <v>0.27668797412749441</v>
      </c>
      <c r="GW6">
        <v>-0.18866852199943906</v>
      </c>
      <c r="GX6">
        <v>-0.19436550416316528</v>
      </c>
      <c r="GY6">
        <v>0.40500171713223126</v>
      </c>
      <c r="GZ6">
        <v>0.40500171713223126</v>
      </c>
      <c r="HA6">
        <v>0.27294227930792847</v>
      </c>
      <c r="HB6">
        <v>0.13205943782430279</v>
      </c>
      <c r="HC6">
        <v>0.59739701104939236</v>
      </c>
      <c r="HD6">
        <v>0.40260298895060775</v>
      </c>
      <c r="HE6">
        <v>0.1947940220987846</v>
      </c>
      <c r="HF6">
        <v>-0.13360303224246978</v>
      </c>
      <c r="HG6">
        <v>-8.1893952028709804E-2</v>
      </c>
      <c r="HH6">
        <v>0.46512751631158933</v>
      </c>
      <c r="HI6">
        <v>0.46512751631158933</v>
      </c>
      <c r="HJ6">
        <v>0.31758634208040237</v>
      </c>
      <c r="HK6">
        <v>0.14754117423118696</v>
      </c>
      <c r="HL6">
        <v>0.59424975209605702</v>
      </c>
      <c r="HM6">
        <v>0.40575024790394298</v>
      </c>
      <c r="HN6">
        <v>0.18849950419211403</v>
      </c>
      <c r="HO6">
        <v>1.5481736406884161E-2</v>
      </c>
      <c r="HP6">
        <v>-6.2945179066705714E-3</v>
      </c>
      <c r="HQ6">
        <v>0.54663947064458573</v>
      </c>
      <c r="HR6">
        <v>0.52192066805845516</v>
      </c>
      <c r="HS6">
        <v>0.3089770354906054</v>
      </c>
      <c r="HT6">
        <v>0.21294363256784976</v>
      </c>
      <c r="HU6">
        <v>0.62814070351758799</v>
      </c>
      <c r="HV6">
        <v>0.37185929648241201</v>
      </c>
      <c r="HW6">
        <v>0.25628140703517599</v>
      </c>
      <c r="HX6">
        <v>6.5402458336662805E-2</v>
      </c>
      <c r="HY6">
        <v>6.7781902843061959E-2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0.69977376052832918</v>
      </c>
      <c r="IJ6">
        <v>0.69977376052832918</v>
      </c>
      <c r="IK6">
        <v>0.2705448878762659</v>
      </c>
      <c r="IL6">
        <v>0.42922887265206328</v>
      </c>
      <c r="IM6">
        <v>0.72117933802354739</v>
      </c>
      <c r="IN6">
        <v>0.2788206619764525</v>
      </c>
      <c r="IO6">
        <v>0.44235867604709489</v>
      </c>
      <c r="IP6">
        <v>0</v>
      </c>
      <c r="IQ6">
        <v>0</v>
      </c>
      <c r="IR6">
        <v>0.59068752128924262</v>
      </c>
      <c r="IS6">
        <v>0.59068752128924262</v>
      </c>
      <c r="IT6">
        <v>0.34554173473291833</v>
      </c>
      <c r="IU6">
        <v>0.2451457865563243</v>
      </c>
      <c r="IV6">
        <v>0.63092187889849571</v>
      </c>
      <c r="IW6">
        <v>0.36907812110150423</v>
      </c>
      <c r="IX6">
        <v>0.26184375779699148</v>
      </c>
      <c r="IY6">
        <v>-0.18408308609573898</v>
      </c>
      <c r="IZ6">
        <v>-0.18051491825010341</v>
      </c>
      <c r="JA6">
        <v>0.59089736344088228</v>
      </c>
      <c r="JB6">
        <v>0.59089736344088228</v>
      </c>
      <c r="JC6">
        <v>0.30048663932397118</v>
      </c>
      <c r="JD6">
        <v>0.2904107241169111</v>
      </c>
      <c r="JE6">
        <v>0.66289877494779392</v>
      </c>
      <c r="JF6">
        <v>0.33710122505220613</v>
      </c>
      <c r="JG6">
        <v>0.32579754989558779</v>
      </c>
      <c r="JH6">
        <v>4.5264937560586804E-2</v>
      </c>
      <c r="JI6">
        <v>6.3953792098596307E-2</v>
      </c>
    </row>
    <row r="7" spans="1:269" x14ac:dyDescent="0.3">
      <c r="A7" t="s">
        <v>40</v>
      </c>
      <c r="B7" t="s">
        <v>41</v>
      </c>
      <c r="C7" t="s">
        <v>41</v>
      </c>
      <c r="D7">
        <v>2.641025641025641</v>
      </c>
      <c r="E7">
        <v>0.35897435897435898</v>
      </c>
      <c r="F7">
        <v>0.64102564102564108</v>
      </c>
      <c r="G7">
        <v>-0.2820512820512821</v>
      </c>
      <c r="H7">
        <v>0.35897435897435898</v>
      </c>
      <c r="I7">
        <v>0.64102564102564108</v>
      </c>
      <c r="J7">
        <v>-0.2820512820512821</v>
      </c>
      <c r="K7">
        <v>2.5697674418604652</v>
      </c>
      <c r="L7">
        <v>0.43023255813953487</v>
      </c>
      <c r="M7">
        <v>0.56976744186046513</v>
      </c>
      <c r="N7">
        <v>-0.13953488372093026</v>
      </c>
      <c r="O7">
        <v>0.43023255813953487</v>
      </c>
      <c r="P7">
        <v>0.56976744186046513</v>
      </c>
      <c r="Q7">
        <v>-0.13953488372093026</v>
      </c>
      <c r="R7">
        <v>0.14251639833035185</v>
      </c>
      <c r="S7">
        <v>0.14251639833035185</v>
      </c>
      <c r="T7">
        <v>0.45299145299145299</v>
      </c>
      <c r="U7">
        <v>0.45299145299145299</v>
      </c>
      <c r="V7">
        <v>0.32307692307692309</v>
      </c>
      <c r="W7">
        <v>0.1299145299145299</v>
      </c>
      <c r="X7">
        <v>0.58370044052863435</v>
      </c>
      <c r="Y7">
        <v>0.41629955947136565</v>
      </c>
      <c r="Z7">
        <v>0.16740088105726869</v>
      </c>
      <c r="AA7">
        <v>0.26944941363546016</v>
      </c>
      <c r="AB7">
        <v>0.30693576477819895</v>
      </c>
      <c r="AC7">
        <v>0.60834990059642147</v>
      </c>
      <c r="AD7">
        <v>0.60834990059642147</v>
      </c>
      <c r="AE7">
        <v>0.31809145129224653</v>
      </c>
      <c r="AF7">
        <v>0.29025844930417494</v>
      </c>
      <c r="AG7">
        <v>0.6566523605150214</v>
      </c>
      <c r="AH7">
        <v>0.34334763948497854</v>
      </c>
      <c r="AI7">
        <v>0.31330472103004287</v>
      </c>
      <c r="AJ7">
        <v>0.16034391938964504</v>
      </c>
      <c r="AK7">
        <v>0.14590383997277417</v>
      </c>
      <c r="AL7">
        <v>0.58273381294964033</v>
      </c>
      <c r="AM7">
        <v>0.58273381294964033</v>
      </c>
      <c r="AN7">
        <v>0.33273381294964027</v>
      </c>
      <c r="AO7">
        <v>0.25000000000000006</v>
      </c>
      <c r="AP7">
        <v>0.63654223968565815</v>
      </c>
      <c r="AQ7">
        <v>0.36345776031434179</v>
      </c>
      <c r="AR7">
        <v>0.27308447937131636</v>
      </c>
      <c r="AS7">
        <v>-4.0258449304174881E-2</v>
      </c>
      <c r="AT7">
        <v>-4.0220241658726508E-2</v>
      </c>
      <c r="AU7">
        <v>0.54489164086687303</v>
      </c>
      <c r="AV7">
        <v>0.54489164086687303</v>
      </c>
      <c r="AW7">
        <v>0.20278637770897834</v>
      </c>
      <c r="AX7">
        <v>0.34210526315789469</v>
      </c>
      <c r="AY7">
        <v>0.72877846790890266</v>
      </c>
      <c r="AZ7">
        <v>0.27122153209109734</v>
      </c>
      <c r="BA7">
        <v>0.45755693581780532</v>
      </c>
      <c r="BB7">
        <v>9.2105263157894635E-2</v>
      </c>
      <c r="BC7">
        <v>0.18447245644648896</v>
      </c>
      <c r="BD7">
        <v>0.69709543568464727</v>
      </c>
      <c r="BE7">
        <v>0.69709543568464727</v>
      </c>
      <c r="BF7">
        <v>0.24481327800829875</v>
      </c>
      <c r="BG7">
        <v>0.4522821576763485</v>
      </c>
      <c r="BH7">
        <v>0.74008810572687223</v>
      </c>
      <c r="BI7">
        <v>0.25991189427312777</v>
      </c>
      <c r="BJ7">
        <v>0.48017621145374445</v>
      </c>
      <c r="BK7">
        <v>0.11017689451845381</v>
      </c>
      <c r="BL7">
        <v>2.2619275635939129E-2</v>
      </c>
      <c r="BM7">
        <v>0.58179231863442393</v>
      </c>
      <c r="BN7">
        <v>0.58179231863442393</v>
      </c>
      <c r="BO7">
        <v>0.34850640113798009</v>
      </c>
      <c r="BP7">
        <v>0.23328591749644384</v>
      </c>
      <c r="BQ7">
        <v>0.625382262996942</v>
      </c>
      <c r="BR7">
        <v>0.37461773700305812</v>
      </c>
      <c r="BS7">
        <v>0.25076452599388388</v>
      </c>
      <c r="BT7">
        <v>-0.21899624017990466</v>
      </c>
      <c r="BU7">
        <v>-0.22941168545986057</v>
      </c>
      <c r="BV7">
        <v>4.3746701846965701</v>
      </c>
      <c r="BW7">
        <v>0.28232189973614774</v>
      </c>
      <c r="BX7">
        <v>0.32453825857519791</v>
      </c>
      <c r="BY7">
        <v>-4.2216358839050172E-2</v>
      </c>
      <c r="BZ7">
        <v>0.36509456447653976</v>
      </c>
      <c r="CA7">
        <v>0.41968814421134948</v>
      </c>
      <c r="CB7">
        <v>-5.4593579734809716E-2</v>
      </c>
      <c r="CC7">
        <v>-0.27550227633549401</v>
      </c>
      <c r="CD7">
        <v>-0.3053581057286936</v>
      </c>
      <c r="CE7">
        <v>0.42769607843137253</v>
      </c>
      <c r="CF7">
        <v>0.42769607843137253</v>
      </c>
      <c r="CG7">
        <v>0.34558823529411764</v>
      </c>
      <c r="CH7">
        <v>8.2107843137254888E-2</v>
      </c>
      <c r="CI7">
        <v>0.55309033280507136</v>
      </c>
      <c r="CJ7">
        <v>0.44690966719492875</v>
      </c>
      <c r="CK7">
        <v>0.10618066561014261</v>
      </c>
      <c r="CL7">
        <v>0.12432420197630506</v>
      </c>
      <c r="CM7">
        <v>0.16077424534495233</v>
      </c>
      <c r="CN7">
        <v>0.54982817869415812</v>
      </c>
      <c r="CO7">
        <v>0.54982817869415812</v>
      </c>
      <c r="CP7">
        <v>0.24169530355097366</v>
      </c>
      <c r="CQ7">
        <v>0.30813287514318444</v>
      </c>
      <c r="CR7">
        <v>0.69464544138929085</v>
      </c>
      <c r="CS7">
        <v>0.30535455861070909</v>
      </c>
      <c r="CT7">
        <v>0.38929088277858176</v>
      </c>
      <c r="CU7">
        <v>0.22602503200592955</v>
      </c>
      <c r="CV7">
        <v>0.28311021716843915</v>
      </c>
      <c r="CW7">
        <v>0.57090464547677267</v>
      </c>
      <c r="CX7">
        <v>0.57090464547677267</v>
      </c>
      <c r="CY7">
        <v>0.37775061124694376</v>
      </c>
      <c r="CZ7">
        <v>0.19315403422982891</v>
      </c>
      <c r="DA7">
        <v>0.60180412371134018</v>
      </c>
      <c r="DB7">
        <v>0.39819587628865977</v>
      </c>
      <c r="DC7">
        <v>0.20360824742268041</v>
      </c>
      <c r="DD7">
        <v>-0.11497884091335553</v>
      </c>
      <c r="DE7">
        <v>-7.9501969745758738E-2</v>
      </c>
      <c r="DF7">
        <v>0.56396866840731075</v>
      </c>
      <c r="DG7">
        <v>0.56396866840731075</v>
      </c>
      <c r="DH7">
        <v>0.40078328981723238</v>
      </c>
      <c r="DI7">
        <v>0.16318537859007837</v>
      </c>
      <c r="DJ7">
        <v>0.58457374830852504</v>
      </c>
      <c r="DK7">
        <v>0.4154262516914749</v>
      </c>
      <c r="DL7">
        <v>0.16914749661705014</v>
      </c>
      <c r="DM7">
        <v>2.9968655639750541E-2</v>
      </c>
      <c r="DN7">
        <v>3.4460750805630269E-2</v>
      </c>
      <c r="DO7">
        <v>0.49853372434017595</v>
      </c>
      <c r="DP7">
        <v>0.49853372434017595</v>
      </c>
      <c r="DQ7">
        <v>0.45307917888563048</v>
      </c>
      <c r="DR7">
        <v>4.545454545454547E-2</v>
      </c>
      <c r="DS7">
        <v>0.5238828967642527</v>
      </c>
      <c r="DT7">
        <v>0.47611710323574724</v>
      </c>
      <c r="DU7">
        <v>4.7765793528505462E-2</v>
      </c>
      <c r="DV7">
        <v>-0.1177308331355329</v>
      </c>
      <c r="DW7">
        <v>-0.12138170308854468</v>
      </c>
      <c r="DX7">
        <v>0.54208273894436521</v>
      </c>
      <c r="DY7">
        <v>0.54208273894436521</v>
      </c>
      <c r="DZ7">
        <v>0.34522111269614836</v>
      </c>
      <c r="EA7">
        <v>0.19686162624821685</v>
      </c>
      <c r="EB7">
        <v>0.61093247588424437</v>
      </c>
      <c r="EC7">
        <v>0.38906752411575557</v>
      </c>
      <c r="ED7">
        <v>0.22186495176848881</v>
      </c>
      <c r="EE7">
        <v>0.15140708079367138</v>
      </c>
      <c r="EF7">
        <v>0.17409915823998334</v>
      </c>
      <c r="EG7">
        <v>2.6164545170942612</v>
      </c>
      <c r="EH7">
        <v>0.38354548290573881</v>
      </c>
      <c r="EI7">
        <v>0.61645451709426125</v>
      </c>
      <c r="EJ7">
        <v>-0.23290903418852243</v>
      </c>
      <c r="EK7">
        <v>0.38354548290573881</v>
      </c>
      <c r="EL7">
        <v>0.61645451709426125</v>
      </c>
      <c r="EM7">
        <v>-0.23290903418852243</v>
      </c>
      <c r="EN7">
        <v>2.5637106214067806</v>
      </c>
      <c r="EO7">
        <v>0.4362893785932192</v>
      </c>
      <c r="EP7">
        <v>0.56371062140678063</v>
      </c>
      <c r="EQ7">
        <v>-0.12742124281356143</v>
      </c>
      <c r="ER7">
        <v>0.43628937859321931</v>
      </c>
      <c r="ES7">
        <v>0.56371062140678074</v>
      </c>
      <c r="ET7">
        <v>-0.12742124281356143</v>
      </c>
      <c r="EU7">
        <v>0.105487791374961</v>
      </c>
      <c r="EV7">
        <v>0.105487791374961</v>
      </c>
      <c r="EW7">
        <v>0.45810405718823005</v>
      </c>
      <c r="EX7">
        <v>0.45810405718823005</v>
      </c>
      <c r="EY7">
        <v>0.31866863856655098</v>
      </c>
      <c r="EZ7">
        <v>0.13943541862167907</v>
      </c>
      <c r="FA7">
        <v>0.58975303804042145</v>
      </c>
      <c r="FB7">
        <v>0.4102469619595786</v>
      </c>
      <c r="FC7">
        <v>0.17950607608084285</v>
      </c>
      <c r="FD7">
        <v>0.26685666143524051</v>
      </c>
      <c r="FE7">
        <v>0.30692731889440428</v>
      </c>
      <c r="FF7">
        <v>0.60836973772195191</v>
      </c>
      <c r="FG7">
        <v>0.60836973772195191</v>
      </c>
      <c r="FH7">
        <v>0.32237452007222828</v>
      </c>
      <c r="FI7">
        <v>0.28599521764972363</v>
      </c>
      <c r="FJ7">
        <v>0.65363791678259653</v>
      </c>
      <c r="FK7">
        <v>0.34636208321740347</v>
      </c>
      <c r="FL7">
        <v>0.30727583356519306</v>
      </c>
      <c r="FM7">
        <v>0.14655979902804456</v>
      </c>
      <c r="FN7">
        <v>0.12776975748435021</v>
      </c>
      <c r="FO7">
        <v>0.57064490610291174</v>
      </c>
      <c r="FP7">
        <v>0.57064490610291174</v>
      </c>
      <c r="FQ7">
        <v>0.3460189450239391</v>
      </c>
      <c r="FR7">
        <v>0.22462596107897265</v>
      </c>
      <c r="FS7">
        <v>0.62252362782869697</v>
      </c>
      <c r="FT7">
        <v>0.37747637217130309</v>
      </c>
      <c r="FU7">
        <v>0.24504725565739388</v>
      </c>
      <c r="FV7">
        <v>-6.1369256570750985E-2</v>
      </c>
      <c r="FW7">
        <v>-6.2228577907799176E-2</v>
      </c>
      <c r="FX7">
        <v>0.53564833920149446</v>
      </c>
      <c r="FY7">
        <v>0.53564833920149446</v>
      </c>
      <c r="FZ7">
        <v>0.20791774113953049</v>
      </c>
      <c r="GA7">
        <v>0.32773059806196397</v>
      </c>
      <c r="GB7">
        <v>0.72037758763259852</v>
      </c>
      <c r="GC7">
        <v>0.27962241236740154</v>
      </c>
      <c r="GD7">
        <v>0.44075517526519697</v>
      </c>
      <c r="GE7">
        <v>0.10310463698299133</v>
      </c>
      <c r="GF7">
        <v>0.19570791960780309</v>
      </c>
      <c r="GG7">
        <v>0.69541414347218755</v>
      </c>
      <c r="GH7">
        <v>0.69541414347218755</v>
      </c>
      <c r="GI7">
        <v>0.24747886454843288</v>
      </c>
      <c r="GJ7">
        <v>0.44793527892375468</v>
      </c>
      <c r="GK7">
        <v>0.7375324003431144</v>
      </c>
      <c r="GL7">
        <v>0.26246759965688565</v>
      </c>
      <c r="GM7">
        <v>0.47506480068622875</v>
      </c>
      <c r="GN7">
        <v>0.1202046808617907</v>
      </c>
      <c r="GO7">
        <v>3.4309625421031775E-2</v>
      </c>
      <c r="GP7">
        <v>0.58186829519039562</v>
      </c>
      <c r="GQ7">
        <v>0.58186829519039562</v>
      </c>
      <c r="GR7">
        <v>0.35018951146820493</v>
      </c>
      <c r="GS7">
        <v>0.2316787837221907</v>
      </c>
      <c r="GT7">
        <v>0.62428348438642034</v>
      </c>
      <c r="GU7">
        <v>0.37571651561357972</v>
      </c>
      <c r="GV7">
        <v>0.24856696877284062</v>
      </c>
      <c r="GW7">
        <v>-0.21625649520156398</v>
      </c>
      <c r="GX7">
        <v>-0.22649783191338813</v>
      </c>
      <c r="GY7">
        <v>4.3678451545049333</v>
      </c>
      <c r="GZ7">
        <v>0.29483595033383259</v>
      </c>
      <c r="HA7">
        <v>0.31959204171540978</v>
      </c>
      <c r="HB7">
        <v>-2.4756091381577194E-2</v>
      </c>
      <c r="HC7">
        <v>0.47985435909339791</v>
      </c>
      <c r="HD7">
        <v>0.52014564090660209</v>
      </c>
      <c r="HE7">
        <v>-4.0291281813204183E-2</v>
      </c>
      <c r="HF7">
        <v>-0.25643487510376789</v>
      </c>
      <c r="HG7">
        <v>-0.28885825058604481</v>
      </c>
      <c r="HH7">
        <v>0.43625744147523382</v>
      </c>
      <c r="HI7">
        <v>0.43625744147523382</v>
      </c>
      <c r="HJ7">
        <v>0.34525787805215774</v>
      </c>
      <c r="HK7">
        <v>9.099956342307608E-2</v>
      </c>
      <c r="HL7">
        <v>0.55821994857254142</v>
      </c>
      <c r="HM7">
        <v>0.44178005142745852</v>
      </c>
      <c r="HN7">
        <v>0.1164398971450829</v>
      </c>
      <c r="HO7">
        <v>0.11575565480465327</v>
      </c>
      <c r="HP7">
        <v>0.15673117895828709</v>
      </c>
      <c r="HQ7">
        <v>0.55328123076003344</v>
      </c>
      <c r="HR7">
        <v>0.54982817869415812</v>
      </c>
      <c r="HS7">
        <v>0.24169530355097366</v>
      </c>
      <c r="HT7">
        <v>0.30813287514318444</v>
      </c>
      <c r="HU7">
        <v>0.69464544138929085</v>
      </c>
      <c r="HV7">
        <v>0.30535455861070909</v>
      </c>
      <c r="HW7">
        <v>0.38929088277858176</v>
      </c>
      <c r="HX7">
        <v>0.21713331172010836</v>
      </c>
      <c r="HY7">
        <v>0.27285098563349885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0.52983638067338379</v>
      </c>
      <c r="IJ7">
        <v>0.52983638067338379</v>
      </c>
      <c r="IK7">
        <v>0.44031834492045374</v>
      </c>
      <c r="IL7">
        <v>8.9518035752930047E-2</v>
      </c>
      <c r="IM7">
        <v>0.54613595820921013</v>
      </c>
      <c r="IN7">
        <v>0.45386404179078987</v>
      </c>
      <c r="IO7">
        <v>9.2271916418420252E-2</v>
      </c>
      <c r="IP7">
        <v>0</v>
      </c>
      <c r="IQ7">
        <v>0</v>
      </c>
      <c r="IR7">
        <v>0.51353601020073547</v>
      </c>
      <c r="IS7">
        <v>0.51353601020073547</v>
      </c>
      <c r="IT7">
        <v>0.44075039403791355</v>
      </c>
      <c r="IU7">
        <v>7.278561616282192E-2</v>
      </c>
      <c r="IV7">
        <v>0.53813614856060532</v>
      </c>
      <c r="IW7">
        <v>0.46186385143939473</v>
      </c>
      <c r="IX7">
        <v>7.6272297121210586E-2</v>
      </c>
      <c r="IY7">
        <v>-1.6732419590108127E-2</v>
      </c>
      <c r="IZ7">
        <v>-1.5999619297209666E-2</v>
      </c>
      <c r="JA7">
        <v>0.52850998441059394</v>
      </c>
      <c r="JB7">
        <v>0.52850998441059394</v>
      </c>
      <c r="JC7">
        <v>0.35452982166214703</v>
      </c>
      <c r="JD7">
        <v>0.17398016274844691</v>
      </c>
      <c r="JE7">
        <v>0.59851207247508575</v>
      </c>
      <c r="JF7">
        <v>0.40148792752491436</v>
      </c>
      <c r="JG7">
        <v>0.1970241449501714</v>
      </c>
      <c r="JH7">
        <v>0.10119454658562499</v>
      </c>
      <c r="JI7">
        <v>0.12075184782896081</v>
      </c>
    </row>
    <row r="8" spans="1:269" x14ac:dyDescent="0.3">
      <c r="A8" t="s">
        <v>42</v>
      </c>
      <c r="B8" t="s">
        <v>43</v>
      </c>
      <c r="C8" t="s">
        <v>43</v>
      </c>
      <c r="D8">
        <v>2.5868421052631581</v>
      </c>
      <c r="E8">
        <v>0.41315789473684211</v>
      </c>
      <c r="F8">
        <v>0.58684210526315794</v>
      </c>
      <c r="G8">
        <v>-0.17368421052631583</v>
      </c>
      <c r="H8">
        <v>0.41315789473684211</v>
      </c>
      <c r="I8">
        <v>0.58684210526315794</v>
      </c>
      <c r="J8">
        <v>-0.17368421052631583</v>
      </c>
      <c r="K8">
        <v>2.7746031746031745</v>
      </c>
      <c r="L8">
        <v>0.2253968253968254</v>
      </c>
      <c r="M8">
        <v>0.77460317460317463</v>
      </c>
      <c r="N8">
        <v>-0.54920634920634925</v>
      </c>
      <c r="O8">
        <v>0.2253968253968254</v>
      </c>
      <c r="P8">
        <v>0.77460317460317463</v>
      </c>
      <c r="Q8">
        <v>-0.54920634920634925</v>
      </c>
      <c r="R8">
        <v>-0.37552213868003342</v>
      </c>
      <c r="S8">
        <v>-0.37552213868003342</v>
      </c>
      <c r="T8">
        <v>0.49692307692307691</v>
      </c>
      <c r="U8">
        <v>0.49692307692307691</v>
      </c>
      <c r="V8">
        <v>0.47538461538461541</v>
      </c>
      <c r="W8">
        <v>2.1538461538461506E-2</v>
      </c>
      <c r="X8">
        <v>0.51107594936708856</v>
      </c>
      <c r="Y8">
        <v>0.48892405063291139</v>
      </c>
      <c r="Z8">
        <v>2.2151898734177167E-2</v>
      </c>
      <c r="AA8">
        <v>0.57074481074481076</v>
      </c>
      <c r="AB8">
        <v>0.57135824794052636</v>
      </c>
      <c r="AC8">
        <v>0.51184834123222744</v>
      </c>
      <c r="AD8">
        <v>0.51184834123222744</v>
      </c>
      <c r="AE8">
        <v>0.44549763033175355</v>
      </c>
      <c r="AF8">
        <v>6.6350710900473897E-2</v>
      </c>
      <c r="AG8">
        <v>0.53465346534653468</v>
      </c>
      <c r="AH8">
        <v>0.46534653465346537</v>
      </c>
      <c r="AI8">
        <v>6.9306930693069313E-2</v>
      </c>
      <c r="AJ8">
        <v>4.4812249362012391E-2</v>
      </c>
      <c r="AK8">
        <v>4.7155031958892146E-2</v>
      </c>
      <c r="AL8">
        <v>0.52358490566037741</v>
      </c>
      <c r="AM8">
        <v>0.52358490566037741</v>
      </c>
      <c r="AN8">
        <v>0.44103773584905659</v>
      </c>
      <c r="AO8">
        <v>8.254716981132082E-2</v>
      </c>
      <c r="AP8">
        <v>0.54278728606356974</v>
      </c>
      <c r="AQ8">
        <v>0.45721271393643026</v>
      </c>
      <c r="AR8">
        <v>8.5574572127139481E-2</v>
      </c>
      <c r="AS8">
        <v>1.6196458910846923E-2</v>
      </c>
      <c r="AT8">
        <v>1.6267641434070168E-2</v>
      </c>
      <c r="AU8">
        <v>2.4892601431980905</v>
      </c>
      <c r="AV8">
        <v>0.35560859188544153</v>
      </c>
      <c r="AW8">
        <v>0.48926014319809069</v>
      </c>
      <c r="AX8">
        <v>-0.13365155131264916</v>
      </c>
      <c r="AY8">
        <v>0.42090395480225989</v>
      </c>
      <c r="AZ8">
        <v>0.57909604519774016</v>
      </c>
      <c r="BA8">
        <v>-0.15819209039548027</v>
      </c>
      <c r="BB8">
        <v>-0.21619872112396998</v>
      </c>
      <c r="BC8">
        <v>-0.24376666252261975</v>
      </c>
      <c r="BD8">
        <v>0.67030397505845674</v>
      </c>
      <c r="BE8">
        <v>0.67030397505845674</v>
      </c>
      <c r="BF8">
        <v>0.2946219797349961</v>
      </c>
      <c r="BG8">
        <v>0.37568199532346064</v>
      </c>
      <c r="BH8">
        <v>0.69466882067851377</v>
      </c>
      <c r="BI8">
        <v>0.30533117932148629</v>
      </c>
      <c r="BJ8">
        <v>0.38933764135702748</v>
      </c>
      <c r="BK8">
        <v>0.50933354663610975</v>
      </c>
      <c r="BL8">
        <v>0.54752973175250774</v>
      </c>
      <c r="BM8">
        <v>0.56060606060606055</v>
      </c>
      <c r="BN8">
        <v>0.56060606060606055</v>
      </c>
      <c r="BO8">
        <v>0.39772727272727271</v>
      </c>
      <c r="BP8">
        <v>0.16287878787878785</v>
      </c>
      <c r="BQ8">
        <v>0.58498023715415015</v>
      </c>
      <c r="BR8">
        <v>0.41501976284584979</v>
      </c>
      <c r="BS8">
        <v>0.16996047430830036</v>
      </c>
      <c r="BT8">
        <v>-0.21280320744467279</v>
      </c>
      <c r="BU8">
        <v>-0.21937716704872712</v>
      </c>
      <c r="BV8">
        <v>0.45198675496688739</v>
      </c>
      <c r="BW8">
        <v>0.45198675496688739</v>
      </c>
      <c r="BX8">
        <v>0.36009933774834435</v>
      </c>
      <c r="BY8">
        <v>9.1887417218543044E-2</v>
      </c>
      <c r="BZ8">
        <v>0.52936970134254135</v>
      </c>
      <c r="CA8">
        <v>0.42175058623444223</v>
      </c>
      <c r="CB8">
        <v>0.10761911510809913</v>
      </c>
      <c r="CC8">
        <v>-7.0991370660244801E-2</v>
      </c>
      <c r="CD8">
        <v>-6.234135920020123E-2</v>
      </c>
      <c r="CE8">
        <v>2.4609634551495017</v>
      </c>
      <c r="CF8">
        <v>0.39285714285714285</v>
      </c>
      <c r="CG8">
        <v>0.46096345514950166</v>
      </c>
      <c r="CH8">
        <v>-6.8106312292358806E-2</v>
      </c>
      <c r="CI8">
        <v>0.46011673151750976</v>
      </c>
      <c r="CJ8">
        <v>0.53988326848249035</v>
      </c>
      <c r="CK8">
        <v>-7.9766536964980594E-2</v>
      </c>
      <c r="CL8">
        <v>-0.15999372951090185</v>
      </c>
      <c r="CM8">
        <v>-0.18738565207307972</v>
      </c>
      <c r="CN8">
        <v>0.53265602322206096</v>
      </c>
      <c r="CO8">
        <v>0.53265602322206096</v>
      </c>
      <c r="CP8">
        <v>0.37082728592162556</v>
      </c>
      <c r="CQ8">
        <v>0.1618287373004354</v>
      </c>
      <c r="CR8">
        <v>0.58955823293172693</v>
      </c>
      <c r="CS8">
        <v>0.41044176706827312</v>
      </c>
      <c r="CT8">
        <v>0.17911646586345381</v>
      </c>
      <c r="CU8">
        <v>0.22993504959279421</v>
      </c>
      <c r="CV8">
        <v>0.25888300282843441</v>
      </c>
      <c r="CW8">
        <v>0.58547322083639031</v>
      </c>
      <c r="CX8">
        <v>0.58547322083639031</v>
      </c>
      <c r="CY8">
        <v>0.38224504768892148</v>
      </c>
      <c r="CZ8">
        <v>0.20322817314746883</v>
      </c>
      <c r="DA8">
        <v>0.60500379075056854</v>
      </c>
      <c r="DB8">
        <v>0.39499620924943135</v>
      </c>
      <c r="DC8">
        <v>0.21000758150113719</v>
      </c>
      <c r="DD8">
        <v>4.1399435847033428E-2</v>
      </c>
      <c r="DE8">
        <v>-4.8875421327297219E-2</v>
      </c>
      <c r="DF8">
        <v>0.55125594025797697</v>
      </c>
      <c r="DG8">
        <v>0.55125594025797697</v>
      </c>
      <c r="DH8">
        <v>0.42090970807875083</v>
      </c>
      <c r="DI8">
        <v>0.13034623217922614</v>
      </c>
      <c r="DJ8">
        <v>0.56703910614525144</v>
      </c>
      <c r="DK8">
        <v>0.43296089385474856</v>
      </c>
      <c r="DL8">
        <v>0.13407821229050287</v>
      </c>
      <c r="DM8">
        <v>7.2881940968242687E-2</v>
      </c>
      <c r="DN8">
        <v>7.5929369210634312E-2</v>
      </c>
      <c r="DO8">
        <v>2.6149649259547934</v>
      </c>
      <c r="DP8">
        <v>0.33437256430241619</v>
      </c>
      <c r="DQ8">
        <v>0.61496492595479346</v>
      </c>
      <c r="DR8">
        <v>-0.28059236165237728</v>
      </c>
      <c r="DS8">
        <v>0.35221674876847292</v>
      </c>
      <c r="DT8">
        <v>0.64778325123152714</v>
      </c>
      <c r="DU8">
        <v>-0.29556650246305421</v>
      </c>
      <c r="DV8">
        <v>-0.41093859383160342</v>
      </c>
      <c r="DW8">
        <v>-0.42964471475355709</v>
      </c>
      <c r="DX8">
        <v>2.5323686214775325</v>
      </c>
      <c r="DY8">
        <v>0.32444782939832445</v>
      </c>
      <c r="DZ8">
        <v>0.53236862147753239</v>
      </c>
      <c r="EA8">
        <v>-0.20792079207920794</v>
      </c>
      <c r="EB8">
        <v>0.37866666666666665</v>
      </c>
      <c r="EC8">
        <v>0.62133333333333329</v>
      </c>
      <c r="ED8">
        <v>-0.24266666666666664</v>
      </c>
      <c r="EE8">
        <v>7.2671569573169337E-2</v>
      </c>
      <c r="EF8">
        <v>5.2899835796387573E-2</v>
      </c>
      <c r="EG8">
        <v>2.5891538163917351</v>
      </c>
      <c r="EH8">
        <v>0.41084618360826469</v>
      </c>
      <c r="EI8">
        <v>0.58915381639173525</v>
      </c>
      <c r="EJ8">
        <v>-0.17830763278347056</v>
      </c>
      <c r="EK8">
        <v>0.41084618360826469</v>
      </c>
      <c r="EL8">
        <v>0.58915381639173525</v>
      </c>
      <c r="EM8">
        <v>-0.17830763278347056</v>
      </c>
      <c r="EN8">
        <v>2.7683092622894252</v>
      </c>
      <c r="EO8">
        <v>0.23169073771057469</v>
      </c>
      <c r="EP8">
        <v>0.76830926228942531</v>
      </c>
      <c r="EQ8">
        <v>-0.53661852457885062</v>
      </c>
      <c r="ER8">
        <v>0.23169073771057469</v>
      </c>
      <c r="ES8">
        <v>0.76830926228942531</v>
      </c>
      <c r="ET8">
        <v>-0.53661852457885062</v>
      </c>
      <c r="EU8">
        <v>-0.35831089179538006</v>
      </c>
      <c r="EV8">
        <v>-0.35831089179538006</v>
      </c>
      <c r="EW8">
        <v>0.49938341222756799</v>
      </c>
      <c r="EX8">
        <v>0.49938341222756799</v>
      </c>
      <c r="EY8">
        <v>0.47004474643996585</v>
      </c>
      <c r="EZ8">
        <v>2.9338665787602136E-2</v>
      </c>
      <c r="FA8">
        <v>0.51513194429380293</v>
      </c>
      <c r="FB8">
        <v>0.48486805570619707</v>
      </c>
      <c r="FC8">
        <v>3.0263888587605869E-2</v>
      </c>
      <c r="FD8">
        <v>0.56595719036645276</v>
      </c>
      <c r="FE8">
        <v>0.56688241316645649</v>
      </c>
      <c r="FF8">
        <v>0.51602936484765738</v>
      </c>
      <c r="FG8">
        <v>0.51602936484765738</v>
      </c>
      <c r="FH8">
        <v>0.44154771857446307</v>
      </c>
      <c r="FI8">
        <v>7.4481646273194313E-2</v>
      </c>
      <c r="FJ8">
        <v>0.53889067917489064</v>
      </c>
      <c r="FK8">
        <v>0.46110932082510936</v>
      </c>
      <c r="FL8">
        <v>7.7781358349781282E-2</v>
      </c>
      <c r="FM8">
        <v>4.5142980485592177E-2</v>
      </c>
      <c r="FN8">
        <v>4.7517469762175413E-2</v>
      </c>
      <c r="FO8">
        <v>0.5344931226400349</v>
      </c>
      <c r="FP8">
        <v>0.5344931226400349</v>
      </c>
      <c r="FQ8">
        <v>0.42896755603085934</v>
      </c>
      <c r="FR8">
        <v>0.10552556660917556</v>
      </c>
      <c r="FS8">
        <v>0.5547638159736572</v>
      </c>
      <c r="FT8">
        <v>0.44523618402634274</v>
      </c>
      <c r="FU8">
        <v>0.10952763194731446</v>
      </c>
      <c r="FV8">
        <v>3.1043920335981245E-2</v>
      </c>
      <c r="FW8">
        <v>3.1746273597533181E-2</v>
      </c>
      <c r="FX8">
        <v>2.4648880892763358</v>
      </c>
      <c r="FY8">
        <v>0.36831418767097096</v>
      </c>
      <c r="FZ8">
        <v>0.46488808927633596</v>
      </c>
      <c r="GA8">
        <v>-9.6573901605364998E-2</v>
      </c>
      <c r="GB8">
        <v>0.4420465448323106</v>
      </c>
      <c r="GC8">
        <v>0.55795345516768946</v>
      </c>
      <c r="GD8">
        <v>-0.11590691033537887</v>
      </c>
      <c r="GE8">
        <v>-0.20209946821454056</v>
      </c>
      <c r="GF8">
        <v>-0.22543454228269333</v>
      </c>
      <c r="GG8">
        <v>0.67027627868083384</v>
      </c>
      <c r="GH8">
        <v>0.67027627868083384</v>
      </c>
      <c r="GI8">
        <v>0.29304779492312277</v>
      </c>
      <c r="GJ8">
        <v>0.37722848375771106</v>
      </c>
      <c r="GK8">
        <v>0.69579521268810207</v>
      </c>
      <c r="GL8">
        <v>0.30420478731189798</v>
      </c>
      <c r="GM8">
        <v>0.39159042537620409</v>
      </c>
      <c r="GN8">
        <v>0.47380238536307606</v>
      </c>
      <c r="GO8">
        <v>0.50749733571158295</v>
      </c>
      <c r="GP8">
        <v>0.57919797486415625</v>
      </c>
      <c r="GQ8">
        <v>0.57919797486415625</v>
      </c>
      <c r="GR8">
        <v>0.3780468977971489</v>
      </c>
      <c r="GS8">
        <v>0.20115107706700736</v>
      </c>
      <c r="GT8">
        <v>0.60506772238318329</v>
      </c>
      <c r="GU8">
        <v>0.39493227761681665</v>
      </c>
      <c r="GV8">
        <v>0.21013544476636664</v>
      </c>
      <c r="GW8">
        <v>-0.17607740669070371</v>
      </c>
      <c r="GX8">
        <v>-0.18145498060983745</v>
      </c>
      <c r="GY8">
        <v>0.4567196607317317</v>
      </c>
      <c r="GZ8">
        <v>0.4567196607317317</v>
      </c>
      <c r="HA8">
        <v>0.34649035656866201</v>
      </c>
      <c r="HB8">
        <v>0.1102293041630697</v>
      </c>
      <c r="HC8">
        <v>0.56861798395739183</v>
      </c>
      <c r="HD8">
        <v>0.43138201604260812</v>
      </c>
      <c r="HE8">
        <v>0.13723596791478371</v>
      </c>
      <c r="HF8">
        <v>-9.0921772903937659E-2</v>
      </c>
      <c r="HG8">
        <v>-7.2899476851582934E-2</v>
      </c>
      <c r="HH8">
        <v>2.460839534678315</v>
      </c>
      <c r="HI8">
        <v>0.39039346324401802</v>
      </c>
      <c r="HJ8">
        <v>0.46083953467831501</v>
      </c>
      <c r="HK8">
        <v>-7.0446071434296986E-2</v>
      </c>
      <c r="HL8">
        <v>0.45862115801065051</v>
      </c>
      <c r="HM8">
        <v>0.54137884198934949</v>
      </c>
      <c r="HN8">
        <v>-8.2757683978698982E-2</v>
      </c>
      <c r="HO8">
        <v>-0.18067537559736668</v>
      </c>
      <c r="HP8">
        <v>-0.21999365189348269</v>
      </c>
      <c r="HQ8">
        <v>0.53864730590642373</v>
      </c>
      <c r="HR8">
        <v>0.53265602322206096</v>
      </c>
      <c r="HS8">
        <v>0.37082728592162556</v>
      </c>
      <c r="HT8">
        <v>0.1618287373004354</v>
      </c>
      <c r="HU8">
        <v>0.58955823293172693</v>
      </c>
      <c r="HV8">
        <v>0.41044176706827312</v>
      </c>
      <c r="HW8">
        <v>0.17911646586345381</v>
      </c>
      <c r="HX8">
        <v>0.23227480873473239</v>
      </c>
      <c r="HY8">
        <v>0.26187414984215279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0.54665952083771985</v>
      </c>
      <c r="IJ8">
        <v>0.54665952083771985</v>
      </c>
      <c r="IK8">
        <v>0.42924379903984955</v>
      </c>
      <c r="IL8">
        <v>0.1174157217978703</v>
      </c>
      <c r="IM8">
        <v>0.56015745587001409</v>
      </c>
      <c r="IN8">
        <v>0.43984254412998591</v>
      </c>
      <c r="IO8">
        <v>0.12031491174002817</v>
      </c>
      <c r="IP8">
        <v>0</v>
      </c>
      <c r="IQ8">
        <v>0</v>
      </c>
      <c r="IR8">
        <v>2.5904405690480719</v>
      </c>
      <c r="IS8">
        <v>0.36050743490227766</v>
      </c>
      <c r="IT8">
        <v>0.59044056904807196</v>
      </c>
      <c r="IU8">
        <v>-0.2299331341457943</v>
      </c>
      <c r="IV8">
        <v>0.37910320375529205</v>
      </c>
      <c r="IW8">
        <v>0.62089679624470795</v>
      </c>
      <c r="IX8">
        <v>-0.2417935924894159</v>
      </c>
      <c r="IY8">
        <v>-0.3473488559436646</v>
      </c>
      <c r="IZ8">
        <v>-0.36210850422944407</v>
      </c>
      <c r="JA8">
        <v>2.5195641215609972</v>
      </c>
      <c r="JB8">
        <v>0.34572493967464979</v>
      </c>
      <c r="JC8">
        <v>0.51956412156099729</v>
      </c>
      <c r="JD8">
        <v>-0.1738391818863475</v>
      </c>
      <c r="JE8">
        <v>0.39954849213157606</v>
      </c>
      <c r="JF8">
        <v>0.60045150786842394</v>
      </c>
      <c r="JG8">
        <v>-0.20090301573684788</v>
      </c>
      <c r="JH8">
        <v>5.60939522594468E-2</v>
      </c>
      <c r="JI8">
        <v>4.089057675256802E-2</v>
      </c>
    </row>
    <row r="9" spans="1:269" x14ac:dyDescent="0.3">
      <c r="A9" t="s">
        <v>44</v>
      </c>
      <c r="B9" t="s">
        <v>45</v>
      </c>
      <c r="C9" t="s">
        <v>46</v>
      </c>
      <c r="D9">
        <v>2.5187628865979379</v>
      </c>
      <c r="E9">
        <v>0.48123711340206188</v>
      </c>
      <c r="F9">
        <v>0.51876288659793812</v>
      </c>
      <c r="G9">
        <v>-3.7525773195876244E-2</v>
      </c>
      <c r="H9">
        <v>0.48123711340206188</v>
      </c>
      <c r="I9">
        <v>0.51876288659793812</v>
      </c>
      <c r="J9">
        <v>-3.7525773195876244E-2</v>
      </c>
      <c r="K9">
        <v>2.5752340762231309</v>
      </c>
      <c r="L9">
        <v>0.42476592377686934</v>
      </c>
      <c r="M9">
        <v>0.57523407622313072</v>
      </c>
      <c r="N9">
        <v>-0.15046815244626138</v>
      </c>
      <c r="O9">
        <v>0.42476592377686934</v>
      </c>
      <c r="P9">
        <v>0.57523407622313072</v>
      </c>
      <c r="Q9">
        <v>-0.15046815244626138</v>
      </c>
      <c r="R9">
        <v>-0.11294237925038514</v>
      </c>
      <c r="S9">
        <v>-0.11294237925038514</v>
      </c>
      <c r="T9">
        <v>0.46587112171837708</v>
      </c>
      <c r="U9">
        <v>0.46587112171837708</v>
      </c>
      <c r="V9">
        <v>0.37947494033412887</v>
      </c>
      <c r="W9">
        <v>8.6396181384248205E-2</v>
      </c>
      <c r="X9">
        <v>0.55110107284020327</v>
      </c>
      <c r="Y9">
        <v>0.44889892715979673</v>
      </c>
      <c r="Z9">
        <v>0.10220214568040653</v>
      </c>
      <c r="AA9">
        <v>0.23686433383050959</v>
      </c>
      <c r="AB9">
        <v>0.25267029812666791</v>
      </c>
      <c r="AC9">
        <v>0.53858954041204432</v>
      </c>
      <c r="AD9">
        <v>0.53858954041204432</v>
      </c>
      <c r="AE9">
        <v>0.37916006339144215</v>
      </c>
      <c r="AF9">
        <v>0.15942947702060217</v>
      </c>
      <c r="AG9">
        <v>0.58685891901226039</v>
      </c>
      <c r="AH9">
        <v>0.41314108098773961</v>
      </c>
      <c r="AI9">
        <v>0.17371783802452079</v>
      </c>
      <c r="AJ9">
        <v>7.3033295636353968E-2</v>
      </c>
      <c r="AK9">
        <v>7.1515692344114257E-2</v>
      </c>
      <c r="AL9">
        <v>0.55724351929665783</v>
      </c>
      <c r="AM9">
        <v>0.55724351929665783</v>
      </c>
      <c r="AN9">
        <v>0.33221281272221864</v>
      </c>
      <c r="AO9">
        <v>0.22503070657443919</v>
      </c>
      <c r="AP9">
        <v>0.62649901882404246</v>
      </c>
      <c r="AQ9">
        <v>0.37350098117595759</v>
      </c>
      <c r="AR9">
        <v>0.25299803764808487</v>
      </c>
      <c r="AS9">
        <v>6.5601229553837015E-2</v>
      </c>
      <c r="AT9">
        <v>7.9280199623564085E-2</v>
      </c>
      <c r="AU9">
        <v>0.51155439284935689</v>
      </c>
      <c r="AV9">
        <v>0.51155439284935689</v>
      </c>
      <c r="AW9">
        <v>0.22318508829300196</v>
      </c>
      <c r="AX9">
        <v>0.2883693045563549</v>
      </c>
      <c r="AY9">
        <v>0.6962391513982642</v>
      </c>
      <c r="AZ9">
        <v>0.30376084860173574</v>
      </c>
      <c r="BA9">
        <v>0.39247830279652846</v>
      </c>
      <c r="BB9">
        <v>6.3338597981915712E-2</v>
      </c>
      <c r="BC9">
        <v>0.13948026514844358</v>
      </c>
      <c r="BD9">
        <v>0.66628890244965566</v>
      </c>
      <c r="BE9">
        <v>0.66628890244965566</v>
      </c>
      <c r="BF9">
        <v>0.28484874901926599</v>
      </c>
      <c r="BG9">
        <v>0.38144015343038967</v>
      </c>
      <c r="BH9">
        <v>0.70051784977773712</v>
      </c>
      <c r="BI9">
        <v>0.29948215022226299</v>
      </c>
      <c r="BJ9">
        <v>0.40103569955547413</v>
      </c>
      <c r="BK9">
        <v>9.3070848874034773E-2</v>
      </c>
      <c r="BL9">
        <v>8.557396758945679E-3</v>
      </c>
      <c r="BM9">
        <v>0.59933371252132928</v>
      </c>
      <c r="BN9">
        <v>0.59933371252132928</v>
      </c>
      <c r="BO9">
        <v>0.34594133420004874</v>
      </c>
      <c r="BP9">
        <v>0.25339237832128053</v>
      </c>
      <c r="BQ9">
        <v>0.63403103107405345</v>
      </c>
      <c r="BR9">
        <v>0.36596896892594666</v>
      </c>
      <c r="BS9">
        <v>0.26806206214810679</v>
      </c>
      <c r="BT9">
        <v>-0.12804777510910914</v>
      </c>
      <c r="BU9">
        <v>-0.13297363740736734</v>
      </c>
      <c r="BV9">
        <v>0.39468266363765442</v>
      </c>
      <c r="BW9">
        <v>0.39468266363765442</v>
      </c>
      <c r="BX9">
        <v>0.28979128212409483</v>
      </c>
      <c r="BY9">
        <v>0.10489138151355959</v>
      </c>
      <c r="BZ9">
        <v>0.47854024303049569</v>
      </c>
      <c r="CA9">
        <v>0.35136276140848693</v>
      </c>
      <c r="CB9">
        <v>0.12717748162200876</v>
      </c>
      <c r="CC9">
        <v>-0.14850099680772094</v>
      </c>
      <c r="CD9">
        <v>-0.14088458052609804</v>
      </c>
      <c r="CE9">
        <v>0.51988573939793448</v>
      </c>
      <c r="CF9">
        <v>0.51988573939793448</v>
      </c>
      <c r="CG9">
        <v>0.3048780487804878</v>
      </c>
      <c r="CH9">
        <v>0.21500769061744668</v>
      </c>
      <c r="CI9">
        <v>0.63034501132276544</v>
      </c>
      <c r="CJ9">
        <v>0.36965498867723462</v>
      </c>
      <c r="CK9">
        <v>0.26069002264553082</v>
      </c>
      <c r="CL9">
        <v>0.11011630910388709</v>
      </c>
      <c r="CM9">
        <v>0.13351254102352206</v>
      </c>
      <c r="CN9">
        <v>0.61413007809936337</v>
      </c>
      <c r="CO9">
        <v>0.61413007809936337</v>
      </c>
      <c r="CP9">
        <v>0.25264159611472076</v>
      </c>
      <c r="CQ9">
        <v>0.36148848198464262</v>
      </c>
      <c r="CR9">
        <v>0.70852578178238812</v>
      </c>
      <c r="CS9">
        <v>0.29147421821761188</v>
      </c>
      <c r="CT9">
        <v>0.41705156356477624</v>
      </c>
      <c r="CU9">
        <v>0.14648079136719594</v>
      </c>
      <c r="CV9">
        <v>0.15636154091924542</v>
      </c>
      <c r="CW9">
        <v>0.6444776309100152</v>
      </c>
      <c r="CX9">
        <v>0.6444776309100152</v>
      </c>
      <c r="CY9">
        <v>0.32149211997966448</v>
      </c>
      <c r="CZ9">
        <v>0.32298551093035072</v>
      </c>
      <c r="DA9">
        <v>0.66718200059208577</v>
      </c>
      <c r="DB9">
        <v>0.33281799940791429</v>
      </c>
      <c r="DC9">
        <v>0.33436400118417148</v>
      </c>
      <c r="DD9">
        <v>-3.8502971054291901E-2</v>
      </c>
      <c r="DE9">
        <v>0.17800246026492605</v>
      </c>
      <c r="DF9">
        <v>0.66702438663360841</v>
      </c>
      <c r="DG9">
        <v>0.66702438663360841</v>
      </c>
      <c r="DH9">
        <v>0.30433334566850462</v>
      </c>
      <c r="DI9">
        <v>0.36269104096510379</v>
      </c>
      <c r="DJ9">
        <v>0.68669282639338647</v>
      </c>
      <c r="DK9">
        <v>0.31330717360661359</v>
      </c>
      <c r="DL9">
        <v>0.37338565278677288</v>
      </c>
      <c r="DM9">
        <v>-3.9705530034753078E-2</v>
      </c>
      <c r="DN9">
        <v>-3.9021651602601404E-2</v>
      </c>
      <c r="DO9">
        <v>0.59857223370279922</v>
      </c>
      <c r="DP9">
        <v>0.59857223370279922</v>
      </c>
      <c r="DQ9">
        <v>0.34747322938192748</v>
      </c>
      <c r="DR9">
        <v>0.25109900432087173</v>
      </c>
      <c r="DS9">
        <v>0.63270979784741255</v>
      </c>
      <c r="DT9">
        <v>0.36729020215258745</v>
      </c>
      <c r="DU9">
        <v>0.26541959569482509</v>
      </c>
      <c r="DV9">
        <v>-0.11159203664423206</v>
      </c>
      <c r="DW9">
        <v>-0.10796605709194779</v>
      </c>
      <c r="DX9">
        <v>0.56320784814164937</v>
      </c>
      <c r="DY9">
        <v>0.56320784814164937</v>
      </c>
      <c r="DZ9">
        <v>0.30176264156962834</v>
      </c>
      <c r="EA9">
        <v>0.26144520657202103</v>
      </c>
      <c r="EB9">
        <v>0.65112955278930373</v>
      </c>
      <c r="EC9">
        <v>0.34887044721069616</v>
      </c>
      <c r="ED9">
        <v>0.30225910557860758</v>
      </c>
      <c r="EE9">
        <v>1.0346202251149295E-2</v>
      </c>
      <c r="EF9">
        <v>3.6839509883782484E-2</v>
      </c>
      <c r="EG9">
        <v>2.5157100401512857</v>
      </c>
      <c r="EH9">
        <v>0.4842899598487142</v>
      </c>
      <c r="EI9">
        <v>0.51571004015128585</v>
      </c>
      <c r="EJ9">
        <v>-3.1420080302571651E-2</v>
      </c>
      <c r="EK9">
        <v>0.4842899598487142</v>
      </c>
      <c r="EL9">
        <v>0.51571004015128585</v>
      </c>
      <c r="EM9">
        <v>-3.1420080302571651E-2</v>
      </c>
      <c r="EN9">
        <v>2.5770152936690343</v>
      </c>
      <c r="EO9">
        <v>0.42298470633096563</v>
      </c>
      <c r="EP9">
        <v>0.57701529366903437</v>
      </c>
      <c r="EQ9">
        <v>-0.15403058733806874</v>
      </c>
      <c r="ER9">
        <v>0.42298470633096563</v>
      </c>
      <c r="ES9">
        <v>0.57701529366903437</v>
      </c>
      <c r="ET9">
        <v>-0.15403058733806874</v>
      </c>
      <c r="EU9">
        <v>-0.12261050703549708</v>
      </c>
      <c r="EV9">
        <v>-0.12261050703549708</v>
      </c>
      <c r="EW9">
        <v>0.46985791669025528</v>
      </c>
      <c r="EX9">
        <v>0.46985791669025528</v>
      </c>
      <c r="EY9">
        <v>0.37787085820811428</v>
      </c>
      <c r="EZ9">
        <v>9.1987058482141004E-2</v>
      </c>
      <c r="FA9">
        <v>0.55425500537785155</v>
      </c>
      <c r="FB9">
        <v>0.4457449946221485</v>
      </c>
      <c r="FC9">
        <v>0.10851001075570305</v>
      </c>
      <c r="FD9">
        <v>0.24601764582020974</v>
      </c>
      <c r="FE9">
        <v>0.26254059809377178</v>
      </c>
      <c r="FF9">
        <v>0.53661018729638654</v>
      </c>
      <c r="FG9">
        <v>0.53661018729638654</v>
      </c>
      <c r="FH9">
        <v>0.38585771749271858</v>
      </c>
      <c r="FI9">
        <v>0.15075246980366797</v>
      </c>
      <c r="FJ9">
        <v>0.58171149859036719</v>
      </c>
      <c r="FK9">
        <v>0.41828850140963275</v>
      </c>
      <c r="FL9">
        <v>0.16342299718073444</v>
      </c>
      <c r="FM9">
        <v>5.8765411321526961E-2</v>
      </c>
      <c r="FN9">
        <v>5.4912986425031396E-2</v>
      </c>
      <c r="FO9">
        <v>0.53989228108766074</v>
      </c>
      <c r="FP9">
        <v>0.53989228108766074</v>
      </c>
      <c r="FQ9">
        <v>0.35087635083950086</v>
      </c>
      <c r="FR9">
        <v>0.18901593024815988</v>
      </c>
      <c r="FS9">
        <v>0.60609709607714146</v>
      </c>
      <c r="FT9">
        <v>0.39390290392285854</v>
      </c>
      <c r="FU9">
        <v>0.21219419215428292</v>
      </c>
      <c r="FV9">
        <v>3.8263460444491915E-2</v>
      </c>
      <c r="FW9">
        <v>4.8771194973548482E-2</v>
      </c>
      <c r="FX9">
        <v>0.50691962719938088</v>
      </c>
      <c r="FY9">
        <v>0.50691962719938088</v>
      </c>
      <c r="FZ9">
        <v>0.23148126394140053</v>
      </c>
      <c r="GA9">
        <v>0.27543836325798032</v>
      </c>
      <c r="GB9">
        <v>0.68651004255455728</v>
      </c>
      <c r="GC9">
        <v>0.31348995744544267</v>
      </c>
      <c r="GD9">
        <v>0.37302008510911461</v>
      </c>
      <c r="GE9">
        <v>8.6422433009820443E-2</v>
      </c>
      <c r="GF9">
        <v>0.16082589295483168</v>
      </c>
      <c r="GG9">
        <v>0.66341058162822508</v>
      </c>
      <c r="GH9">
        <v>0.66341058162822508</v>
      </c>
      <c r="GI9">
        <v>0.28899457201586803</v>
      </c>
      <c r="GJ9">
        <v>0.37441600961235705</v>
      </c>
      <c r="GK9">
        <v>0.69656341010953493</v>
      </c>
      <c r="GL9">
        <v>0.30343658989046501</v>
      </c>
      <c r="GM9">
        <v>0.39312682021906992</v>
      </c>
      <c r="GN9">
        <v>9.8977646354376725E-2</v>
      </c>
      <c r="GO9">
        <v>2.0106735109955309E-2</v>
      </c>
      <c r="GP9">
        <v>0.6052174970243035</v>
      </c>
      <c r="GQ9">
        <v>0.6052174970243035</v>
      </c>
      <c r="GR9">
        <v>0.34240766045101045</v>
      </c>
      <c r="GS9">
        <v>0.26280983657329304</v>
      </c>
      <c r="GT9">
        <v>0.63866761266315331</v>
      </c>
      <c r="GU9">
        <v>0.36133238733684664</v>
      </c>
      <c r="GV9">
        <v>0.27733522532630667</v>
      </c>
      <c r="GW9">
        <v>-0.111606173039064</v>
      </c>
      <c r="GX9">
        <v>-0.11579159489276325</v>
      </c>
      <c r="GY9">
        <v>0.39601562398824669</v>
      </c>
      <c r="GZ9">
        <v>0.39601562398824669</v>
      </c>
      <c r="HA9">
        <v>0.28331165716531997</v>
      </c>
      <c r="HB9">
        <v>0.11270396682292672</v>
      </c>
      <c r="HC9">
        <v>0.58295262824683258</v>
      </c>
      <c r="HD9">
        <v>0.41704737175316736</v>
      </c>
      <c r="HE9">
        <v>0.16590525649366522</v>
      </c>
      <c r="HF9">
        <v>-0.15010586975036633</v>
      </c>
      <c r="HG9">
        <v>-0.11142996883264145</v>
      </c>
      <c r="HH9">
        <v>0.5237554534627662</v>
      </c>
      <c r="HI9">
        <v>0.5237554534627662</v>
      </c>
      <c r="HJ9">
        <v>0.30649727928611209</v>
      </c>
      <c r="HK9">
        <v>0.21725817417665411</v>
      </c>
      <c r="HL9">
        <v>0.63083857818650924</v>
      </c>
      <c r="HM9">
        <v>0.36916142181349082</v>
      </c>
      <c r="HN9">
        <v>0.26167715637301842</v>
      </c>
      <c r="HO9">
        <v>0.10455420735372739</v>
      </c>
      <c r="HP9">
        <v>9.5771899879353195E-2</v>
      </c>
      <c r="HQ9">
        <v>0.61503372067792617</v>
      </c>
      <c r="HR9">
        <v>0.61413007809936337</v>
      </c>
      <c r="HS9">
        <v>0.25264159611472076</v>
      </c>
      <c r="HT9">
        <v>0.36148848198464262</v>
      </c>
      <c r="HU9">
        <v>0.70852578178238812</v>
      </c>
      <c r="HV9">
        <v>0.29147421821761188</v>
      </c>
      <c r="HW9">
        <v>0.41705156356477624</v>
      </c>
      <c r="HX9">
        <v>0.14423030780798851</v>
      </c>
      <c r="HY9">
        <v>0.15537440719175782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0.61500812367875901</v>
      </c>
      <c r="IJ9">
        <v>0.61500812367875901</v>
      </c>
      <c r="IK9">
        <v>0.35789171485094001</v>
      </c>
      <c r="IL9">
        <v>0.257116408827819</v>
      </c>
      <c r="IM9">
        <v>0.6321391980167187</v>
      </c>
      <c r="IN9">
        <v>0.36786080198328136</v>
      </c>
      <c r="IO9">
        <v>0.26427839603343733</v>
      </c>
      <c r="IP9">
        <v>0</v>
      </c>
      <c r="IQ9">
        <v>0</v>
      </c>
      <c r="IR9">
        <v>0.58598901931069136</v>
      </c>
      <c r="IS9">
        <v>0.58598901931069136</v>
      </c>
      <c r="IT9">
        <v>0.36286966184135322</v>
      </c>
      <c r="IU9">
        <v>0.22311935746933814</v>
      </c>
      <c r="IV9">
        <v>0.61757249098382105</v>
      </c>
      <c r="IW9">
        <v>0.382427509016179</v>
      </c>
      <c r="IX9">
        <v>0.23514498196764205</v>
      </c>
      <c r="IY9">
        <v>-3.3997051358480856E-2</v>
      </c>
      <c r="IZ9">
        <v>-2.9133414065795282E-2</v>
      </c>
      <c r="JA9">
        <v>0.53867947655374782</v>
      </c>
      <c r="JB9">
        <v>0.53867947655374782</v>
      </c>
      <c r="JC9">
        <v>0.33042136127043281</v>
      </c>
      <c r="JD9">
        <v>0.208258115283315</v>
      </c>
      <c r="JE9">
        <v>0.61981240048317943</v>
      </c>
      <c r="JF9">
        <v>0.38018759951682057</v>
      </c>
      <c r="JG9">
        <v>0.23962480096635885</v>
      </c>
      <c r="JH9">
        <v>-1.4861242186023138E-2</v>
      </c>
      <c r="JI9">
        <v>4.4798189987168002E-3</v>
      </c>
    </row>
    <row r="10" spans="1:269" x14ac:dyDescent="0.3">
      <c r="A10" t="s">
        <v>47</v>
      </c>
      <c r="B10" t="s">
        <v>48</v>
      </c>
      <c r="C10" t="s">
        <v>48</v>
      </c>
      <c r="D10">
        <v>0.54117647058823526</v>
      </c>
      <c r="E10">
        <v>0.54117647058823526</v>
      </c>
      <c r="F10">
        <v>0.45882352941176469</v>
      </c>
      <c r="G10">
        <v>8.2352941176470573E-2</v>
      </c>
      <c r="H10">
        <v>0.54117647058823526</v>
      </c>
      <c r="I10">
        <v>0.45882352941176469</v>
      </c>
      <c r="J10">
        <v>8.2352941176470573E-2</v>
      </c>
      <c r="K10">
        <v>2.7859649122807015</v>
      </c>
      <c r="L10">
        <v>0.21403508771929824</v>
      </c>
      <c r="M10">
        <v>0.78596491228070176</v>
      </c>
      <c r="N10">
        <v>-0.57192982456140351</v>
      </c>
      <c r="O10">
        <v>0.21403508771929824</v>
      </c>
      <c r="P10">
        <v>0.78596491228070176</v>
      </c>
      <c r="Q10">
        <v>-0.57192982456140351</v>
      </c>
      <c r="R10">
        <v>-0.65428276573787403</v>
      </c>
      <c r="S10">
        <v>-0.65428276573787403</v>
      </c>
      <c r="T10">
        <v>0.48826291079812206</v>
      </c>
      <c r="U10">
        <v>0.48826291079812206</v>
      </c>
      <c r="V10">
        <v>0.34741784037558687</v>
      </c>
      <c r="W10">
        <v>0.14084507042253519</v>
      </c>
      <c r="X10">
        <v>0.5842696629213483</v>
      </c>
      <c r="Y10">
        <v>0.41573033707865165</v>
      </c>
      <c r="Z10">
        <v>0.16853932584269665</v>
      </c>
      <c r="AA10">
        <v>0.71277489498393876</v>
      </c>
      <c r="AB10">
        <v>0.74046915040410011</v>
      </c>
      <c r="AC10">
        <v>0.70049504950495045</v>
      </c>
      <c r="AD10">
        <v>0.70049504950495045</v>
      </c>
      <c r="AE10">
        <v>0.25</v>
      </c>
      <c r="AF10">
        <v>0.45049504950495045</v>
      </c>
      <c r="AG10">
        <v>0.73697916666666663</v>
      </c>
      <c r="AH10">
        <v>0.26302083333333337</v>
      </c>
      <c r="AI10">
        <v>0.47395833333333326</v>
      </c>
      <c r="AJ10">
        <v>0.30964997908241526</v>
      </c>
      <c r="AK10">
        <v>0.30541900749063661</v>
      </c>
      <c r="AL10">
        <v>0.62637362637362637</v>
      </c>
      <c r="AM10">
        <v>0.62637362637362637</v>
      </c>
      <c r="AN10">
        <v>0.3208791208791209</v>
      </c>
      <c r="AO10">
        <v>0.30549450549450546</v>
      </c>
      <c r="AP10">
        <v>0.66125290023201855</v>
      </c>
      <c r="AQ10">
        <v>0.33874709976798145</v>
      </c>
      <c r="AR10">
        <v>0.3225058004640371</v>
      </c>
      <c r="AS10">
        <v>-0.14500054401044499</v>
      </c>
      <c r="AT10">
        <v>-0.15145253286929616</v>
      </c>
      <c r="AU10">
        <v>0.6775300171526587</v>
      </c>
      <c r="AV10">
        <v>0.6775300171526587</v>
      </c>
      <c r="AW10">
        <v>0.19554030874785591</v>
      </c>
      <c r="AX10">
        <v>0.48198970840480282</v>
      </c>
      <c r="AY10">
        <v>0.77603143418467591</v>
      </c>
      <c r="AZ10">
        <v>0.22396856581532415</v>
      </c>
      <c r="BA10">
        <v>0.55206286836935181</v>
      </c>
      <c r="BB10">
        <v>0.17649520291029736</v>
      </c>
      <c r="BC10">
        <v>0.22955706790531472</v>
      </c>
      <c r="BD10">
        <v>0.66744457409568259</v>
      </c>
      <c r="BE10">
        <v>0.66744457409568259</v>
      </c>
      <c r="BF10">
        <v>0.28704784130688449</v>
      </c>
      <c r="BG10">
        <v>0.3803967327887981</v>
      </c>
      <c r="BH10">
        <v>0.69926650366748155</v>
      </c>
      <c r="BI10">
        <v>0.30073349633251834</v>
      </c>
      <c r="BJ10">
        <v>0.39853300733496322</v>
      </c>
      <c r="BK10">
        <v>-0.10159297561600472</v>
      </c>
      <c r="BL10">
        <v>-0.15352986103438859</v>
      </c>
      <c r="BM10">
        <v>0.55266955266955264</v>
      </c>
      <c r="BN10">
        <v>0.55266955266955264</v>
      </c>
      <c r="BO10">
        <v>0.39971139971139968</v>
      </c>
      <c r="BP10">
        <v>0.15295815295815296</v>
      </c>
      <c r="BQ10">
        <v>0.58030303030303032</v>
      </c>
      <c r="BR10">
        <v>0.41969696969696968</v>
      </c>
      <c r="BS10">
        <v>0.16060606060606064</v>
      </c>
      <c r="BT10">
        <v>-0.22743857983064514</v>
      </c>
      <c r="BU10">
        <v>-0.23792694672890258</v>
      </c>
      <c r="BV10">
        <v>2.3822393822393821</v>
      </c>
      <c r="BW10">
        <v>0.32335907335907338</v>
      </c>
      <c r="BX10">
        <v>0.38223938223938225</v>
      </c>
      <c r="BY10">
        <v>-5.8880308880308874E-2</v>
      </c>
      <c r="BZ10">
        <v>0.40834221041418428</v>
      </c>
      <c r="CA10">
        <v>0.48269706066870738</v>
      </c>
      <c r="CB10">
        <v>-7.4354850254523097E-2</v>
      </c>
      <c r="CC10">
        <v>-0.21183846183846183</v>
      </c>
      <c r="CD10">
        <v>-0.23496091086058374</v>
      </c>
      <c r="CE10">
        <v>0.44818652849740931</v>
      </c>
      <c r="CF10">
        <v>0.44818652849740931</v>
      </c>
      <c r="CG10">
        <v>0.34369602763385149</v>
      </c>
      <c r="CH10">
        <v>0.10449050086355782</v>
      </c>
      <c r="CI10">
        <v>0.56597600872410025</v>
      </c>
      <c r="CJ10">
        <v>0.43402399127589969</v>
      </c>
      <c r="CK10">
        <v>0.13195201744820056</v>
      </c>
      <c r="CL10">
        <v>0.1633708097438667</v>
      </c>
      <c r="CM10">
        <v>0.20630686770272366</v>
      </c>
      <c r="CN10">
        <v>0.55409504550050559</v>
      </c>
      <c r="CO10">
        <v>0.55409504550050559</v>
      </c>
      <c r="CP10">
        <v>0.26390293225480282</v>
      </c>
      <c r="CQ10">
        <v>0.29019211324570277</v>
      </c>
      <c r="CR10">
        <v>0.67737948084054389</v>
      </c>
      <c r="CS10">
        <v>0.32262051915945611</v>
      </c>
      <c r="CT10">
        <v>0.35475896168108778</v>
      </c>
      <c r="CU10">
        <v>0.18570161238214494</v>
      </c>
      <c r="CV10">
        <v>0.22280694423288722</v>
      </c>
      <c r="CW10">
        <v>0.54678362573099415</v>
      </c>
      <c r="CX10">
        <v>0.54678362573099415</v>
      </c>
      <c r="CY10">
        <v>0.40935672514619881</v>
      </c>
      <c r="CZ10">
        <v>0.13742690058479534</v>
      </c>
      <c r="DA10">
        <v>0.5718654434250765</v>
      </c>
      <c r="DB10">
        <v>0.42813455657492355</v>
      </c>
      <c r="DC10">
        <v>0.14373088685015295</v>
      </c>
      <c r="DD10">
        <v>-0.15276521266090742</v>
      </c>
      <c r="DE10">
        <v>-7.9076057382734266E-2</v>
      </c>
      <c r="DF10">
        <v>0.52349624060150379</v>
      </c>
      <c r="DG10">
        <v>0.52349624060150379</v>
      </c>
      <c r="DH10">
        <v>0.43890977443609025</v>
      </c>
      <c r="DI10">
        <v>8.4586466165413543E-2</v>
      </c>
      <c r="DJ10">
        <v>0.5439453125</v>
      </c>
      <c r="DK10">
        <v>0.4560546875</v>
      </c>
      <c r="DL10">
        <v>8.7890625E-2</v>
      </c>
      <c r="DM10">
        <v>5.2840434419381799E-2</v>
      </c>
      <c r="DN10">
        <v>5.584026185015295E-2</v>
      </c>
      <c r="DO10">
        <v>0.46940928270042193</v>
      </c>
      <c r="DP10">
        <v>0.46940928270042193</v>
      </c>
      <c r="DQ10">
        <v>0.46097046413502107</v>
      </c>
      <c r="DR10">
        <v>8.4388185654008518E-3</v>
      </c>
      <c r="DS10">
        <v>0.50453514739229022</v>
      </c>
      <c r="DT10">
        <v>0.49546485260770973</v>
      </c>
      <c r="DU10">
        <v>9.0702947845804904E-3</v>
      </c>
      <c r="DV10">
        <v>-7.6147647600012691E-2</v>
      </c>
      <c r="DW10">
        <v>-7.882033021541951E-2</v>
      </c>
      <c r="DX10">
        <v>2.4235560588901475</v>
      </c>
      <c r="DY10">
        <v>0.41902604756511891</v>
      </c>
      <c r="DZ10">
        <v>0.42355605889014725</v>
      </c>
      <c r="EA10">
        <v>-4.530011325028338E-3</v>
      </c>
      <c r="EB10">
        <v>0.49731182795698925</v>
      </c>
      <c r="EC10">
        <v>0.50268817204301075</v>
      </c>
      <c r="ED10">
        <v>-5.3763440860215006E-3</v>
      </c>
      <c r="EE10">
        <v>-1.296882989042919E-2</v>
      </c>
      <c r="EF10">
        <v>-1.4446638870601991E-2</v>
      </c>
      <c r="EG10">
        <v>0.5530437344637199</v>
      </c>
      <c r="EH10">
        <v>0.5530437344637199</v>
      </c>
      <c r="EI10">
        <v>0.44695626553628015</v>
      </c>
      <c r="EJ10">
        <v>0.10608746892743975</v>
      </c>
      <c r="EK10">
        <v>0.5530437344637199</v>
      </c>
      <c r="EL10">
        <v>0.44695626553628015</v>
      </c>
      <c r="EM10">
        <v>0.10608746892743975</v>
      </c>
      <c r="EN10">
        <v>2.7677825687494604</v>
      </c>
      <c r="EO10">
        <v>0.23221743125053942</v>
      </c>
      <c r="EP10">
        <v>0.76778256874946049</v>
      </c>
      <c r="EQ10">
        <v>-0.5355651374989211</v>
      </c>
      <c r="ER10">
        <v>0.23221743125053945</v>
      </c>
      <c r="ES10">
        <v>0.7677825687494606</v>
      </c>
      <c r="ET10">
        <v>-0.53556513749892121</v>
      </c>
      <c r="EU10">
        <v>-0.64165260642636079</v>
      </c>
      <c r="EV10">
        <v>-0.64165260642636102</v>
      </c>
      <c r="EW10">
        <v>0.49977940708922441</v>
      </c>
      <c r="EX10">
        <v>0.49977940708922441</v>
      </c>
      <c r="EY10">
        <v>0.33566838471628879</v>
      </c>
      <c r="EZ10">
        <v>0.16411102237293562</v>
      </c>
      <c r="FA10">
        <v>0.59821740148374203</v>
      </c>
      <c r="FB10">
        <v>0.40178259851625797</v>
      </c>
      <c r="FC10">
        <v>0.19643480296748406</v>
      </c>
      <c r="FD10">
        <v>0.69967615987185672</v>
      </c>
      <c r="FE10">
        <v>0.73199994046640526</v>
      </c>
      <c r="FF10">
        <v>0.69674694257083303</v>
      </c>
      <c r="FG10">
        <v>0.69674694257083303</v>
      </c>
      <c r="FH10">
        <v>0.25416766252964773</v>
      </c>
      <c r="FI10">
        <v>0.4425792800411853</v>
      </c>
      <c r="FJ10">
        <v>0.73271242110873824</v>
      </c>
      <c r="FK10">
        <v>0.2672875788912617</v>
      </c>
      <c r="FL10">
        <v>0.46542484221747654</v>
      </c>
      <c r="FM10">
        <v>0.27846825766824967</v>
      </c>
      <c r="FN10">
        <v>0.26899003924999249</v>
      </c>
      <c r="FO10">
        <v>0.61326796282625817</v>
      </c>
      <c r="FP10">
        <v>0.61326796282625817</v>
      </c>
      <c r="FQ10">
        <v>0.3305958406293571</v>
      </c>
      <c r="FR10">
        <v>0.28267212219690108</v>
      </c>
      <c r="FS10">
        <v>0.64974200788397629</v>
      </c>
      <c r="FT10">
        <v>0.35025799211602376</v>
      </c>
      <c r="FU10">
        <v>0.29948401576795253</v>
      </c>
      <c r="FV10">
        <v>-0.15990715784428422</v>
      </c>
      <c r="FW10">
        <v>-0.16594082644952401</v>
      </c>
      <c r="FX10">
        <v>0.66490513390826533</v>
      </c>
      <c r="FY10">
        <v>0.66490513390826533</v>
      </c>
      <c r="FZ10">
        <v>0.19901342718296153</v>
      </c>
      <c r="GA10">
        <v>0.46589170672530378</v>
      </c>
      <c r="GB10">
        <v>0.76963867180769319</v>
      </c>
      <c r="GC10">
        <v>0.23036132819230676</v>
      </c>
      <c r="GD10">
        <v>0.53927734361538637</v>
      </c>
      <c r="GE10">
        <v>0.1832195845284027</v>
      </c>
      <c r="GF10">
        <v>0.23979332784743385</v>
      </c>
      <c r="GG10">
        <v>0.67177348936118597</v>
      </c>
      <c r="GH10">
        <v>0.67177348936118597</v>
      </c>
      <c r="GI10">
        <v>0.28552113906534071</v>
      </c>
      <c r="GJ10">
        <v>0.38625235029584526</v>
      </c>
      <c r="GK10">
        <v>0.7017416262591567</v>
      </c>
      <c r="GL10">
        <v>0.2982583737408433</v>
      </c>
      <c r="GM10">
        <v>0.40348325251831341</v>
      </c>
      <c r="GN10">
        <v>-7.9639356429458519E-2</v>
      </c>
      <c r="GO10">
        <v>-0.13579409109707297</v>
      </c>
      <c r="GP10">
        <v>0.56293503505641074</v>
      </c>
      <c r="GQ10">
        <v>0.56293503505641074</v>
      </c>
      <c r="GR10">
        <v>0.39399742002730759</v>
      </c>
      <c r="GS10">
        <v>0.16893761502910315</v>
      </c>
      <c r="GT10">
        <v>0.58827039679322157</v>
      </c>
      <c r="GU10">
        <v>0.41172960320677832</v>
      </c>
      <c r="GV10">
        <v>0.17654079358644326</v>
      </c>
      <c r="GW10">
        <v>-0.21731473526674211</v>
      </c>
      <c r="GX10">
        <v>-0.22694245893187015</v>
      </c>
      <c r="GY10">
        <v>2.369475785682682</v>
      </c>
      <c r="GZ10">
        <v>0.32712058005161454</v>
      </c>
      <c r="HA10">
        <v>0.36947578568268225</v>
      </c>
      <c r="HB10">
        <v>-4.2355205631067705E-2</v>
      </c>
      <c r="HC10">
        <v>0.46959845922651328</v>
      </c>
      <c r="HD10">
        <v>0.53040154077348667</v>
      </c>
      <c r="HE10">
        <v>-6.0803081546973392E-2</v>
      </c>
      <c r="HF10">
        <v>-0.21129282066017085</v>
      </c>
      <c r="HG10">
        <v>-0.23734387513341665</v>
      </c>
      <c r="HH10">
        <v>0.45598384912635054</v>
      </c>
      <c r="HI10">
        <v>0.45598384912635054</v>
      </c>
      <c r="HJ10">
        <v>0.3375187016498612</v>
      </c>
      <c r="HK10">
        <v>0.11846514747648934</v>
      </c>
      <c r="HL10">
        <v>0.5746469859237413</v>
      </c>
      <c r="HM10">
        <v>0.42535301407625875</v>
      </c>
      <c r="HN10">
        <v>0.14929397184748255</v>
      </c>
      <c r="HO10">
        <v>0.16082035310755705</v>
      </c>
      <c r="HP10">
        <v>0.21009705339445595</v>
      </c>
      <c r="HQ10">
        <v>0.5531223380013216</v>
      </c>
      <c r="HR10">
        <v>0.55409504550050559</v>
      </c>
      <c r="HS10">
        <v>0.26390293225480282</v>
      </c>
      <c r="HT10">
        <v>0.29019211324570277</v>
      </c>
      <c r="HU10">
        <v>0.67737948084054389</v>
      </c>
      <c r="HV10">
        <v>0.32262051915945611</v>
      </c>
      <c r="HW10">
        <v>0.35475896168108778</v>
      </c>
      <c r="HX10">
        <v>0.17172696576921342</v>
      </c>
      <c r="HY10">
        <v>0.20546498983360523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0.50986940666943203</v>
      </c>
      <c r="IJ10">
        <v>0.50986940666943203</v>
      </c>
      <c r="IK10">
        <v>0.45139736307443112</v>
      </c>
      <c r="IL10">
        <v>5.8472043595000911E-2</v>
      </c>
      <c r="IM10">
        <v>0.53041405644896122</v>
      </c>
      <c r="IN10">
        <v>0.46958594355103878</v>
      </c>
      <c r="IO10">
        <v>6.0828112897922448E-2</v>
      </c>
      <c r="IP10">
        <v>0</v>
      </c>
      <c r="IQ10">
        <v>0</v>
      </c>
      <c r="IR10">
        <v>0.47733755321925825</v>
      </c>
      <c r="IS10">
        <v>0.47733755321925825</v>
      </c>
      <c r="IT10">
        <v>0.45400626268329697</v>
      </c>
      <c r="IU10">
        <v>2.333129053596128E-2</v>
      </c>
      <c r="IV10">
        <v>0.51252560554844673</v>
      </c>
      <c r="IW10">
        <v>0.48747439445155322</v>
      </c>
      <c r="IX10">
        <v>2.5051211096893511E-2</v>
      </c>
      <c r="IY10">
        <v>-3.5140753059039631E-2</v>
      </c>
      <c r="IZ10">
        <v>-3.5776901801028937E-2</v>
      </c>
      <c r="JA10">
        <v>2.4460856389420851</v>
      </c>
      <c r="JB10">
        <v>0.40656681457398941</v>
      </c>
      <c r="JC10">
        <v>0.44608563894208531</v>
      </c>
      <c r="JD10">
        <v>-3.9518824368095895E-2</v>
      </c>
      <c r="JE10">
        <v>0.47682594813095741</v>
      </c>
      <c r="JF10">
        <v>0.52317405186904264</v>
      </c>
      <c r="JG10">
        <v>-4.6348103738085233E-2</v>
      </c>
      <c r="JH10">
        <v>-6.2850114904057175E-2</v>
      </c>
      <c r="JI10">
        <v>-7.1399314834978744E-2</v>
      </c>
    </row>
    <row r="11" spans="1:269" x14ac:dyDescent="0.3">
      <c r="A11" t="s">
        <v>49</v>
      </c>
      <c r="B11" t="s">
        <v>50</v>
      </c>
      <c r="C11" t="s">
        <v>50</v>
      </c>
      <c r="D11">
        <v>2.5434782608695654</v>
      </c>
      <c r="E11">
        <v>0.45652173913043476</v>
      </c>
      <c r="F11">
        <v>0.54347826086956519</v>
      </c>
      <c r="G11">
        <v>-8.6956521739130432E-2</v>
      </c>
      <c r="H11">
        <v>0.45652173913043476</v>
      </c>
      <c r="I11">
        <v>0.54347826086956519</v>
      </c>
      <c r="J11">
        <v>-8.6956521739130432E-2</v>
      </c>
      <c r="K11">
        <v>2.8830128205128203</v>
      </c>
      <c r="L11">
        <v>0.11698717948717949</v>
      </c>
      <c r="M11">
        <v>0.88301282051282048</v>
      </c>
      <c r="N11">
        <v>-0.76602564102564097</v>
      </c>
      <c r="O11">
        <v>0.11698717948717949</v>
      </c>
      <c r="P11">
        <v>0.88301282051282048</v>
      </c>
      <c r="Q11">
        <v>-0.76602564102564097</v>
      </c>
      <c r="R11">
        <v>-0.67906911928651059</v>
      </c>
      <c r="S11">
        <v>-0.67906911928651059</v>
      </c>
      <c r="T11">
        <v>2.5251299826689775</v>
      </c>
      <c r="U11">
        <v>0.42461005199306762</v>
      </c>
      <c r="V11">
        <v>0.52512998266897748</v>
      </c>
      <c r="W11">
        <v>-0.10051993067590986</v>
      </c>
      <c r="X11">
        <v>0.44708029197080296</v>
      </c>
      <c r="Y11">
        <v>0.5529197080291971</v>
      </c>
      <c r="Z11">
        <v>-0.10583941605839414</v>
      </c>
      <c r="AA11">
        <v>0.66550571034973105</v>
      </c>
      <c r="AB11">
        <v>0.66018622496724677</v>
      </c>
      <c r="AC11">
        <v>2.5227272727272725</v>
      </c>
      <c r="AD11">
        <v>0.44930069930069932</v>
      </c>
      <c r="AE11">
        <v>0.52272727272727271</v>
      </c>
      <c r="AF11">
        <v>-7.3426573426573383E-2</v>
      </c>
      <c r="AG11">
        <v>0.46223021582733814</v>
      </c>
      <c r="AH11">
        <v>0.53776978417266186</v>
      </c>
      <c r="AI11">
        <v>-7.5539568345323715E-2</v>
      </c>
      <c r="AJ11">
        <v>2.709335724933648E-2</v>
      </c>
      <c r="AK11">
        <v>3.0299847713070427E-2</v>
      </c>
      <c r="AL11">
        <v>2.5091819699499167</v>
      </c>
      <c r="AM11">
        <v>0.41736227045075125</v>
      </c>
      <c r="AN11">
        <v>0.50918196994991649</v>
      </c>
      <c r="AO11">
        <v>-9.1819699499165242E-2</v>
      </c>
      <c r="AP11">
        <v>0.45045045045045046</v>
      </c>
      <c r="AQ11">
        <v>0.54954954954954949</v>
      </c>
      <c r="AR11">
        <v>-9.9099099099099031E-2</v>
      </c>
      <c r="AS11">
        <v>-1.8393126072591859E-2</v>
      </c>
      <c r="AT11">
        <v>-2.3559530753775315E-2</v>
      </c>
      <c r="AU11">
        <v>2.5494791666666665</v>
      </c>
      <c r="AV11">
        <v>0.296875</v>
      </c>
      <c r="AW11">
        <v>0.54947916666666663</v>
      </c>
      <c r="AX11">
        <v>-0.25260416666666663</v>
      </c>
      <c r="AY11">
        <v>0.35076923076923078</v>
      </c>
      <c r="AZ11">
        <v>0.64923076923076917</v>
      </c>
      <c r="BA11">
        <v>-0.29846153846153839</v>
      </c>
      <c r="BB11">
        <v>-0.16078446716750139</v>
      </c>
      <c r="BC11">
        <v>-0.19936243936243936</v>
      </c>
      <c r="BD11">
        <v>2.4988814317673378</v>
      </c>
      <c r="BE11">
        <v>0.46532438478747201</v>
      </c>
      <c r="BF11">
        <v>0.49888143176733779</v>
      </c>
      <c r="BG11">
        <v>-3.3557046979865779E-2</v>
      </c>
      <c r="BH11">
        <v>0.48259860788863113</v>
      </c>
      <c r="BI11">
        <v>0.51740139211136893</v>
      </c>
      <c r="BJ11">
        <v>-3.4802784222737804E-2</v>
      </c>
      <c r="BK11">
        <v>0.21904711968680085</v>
      </c>
      <c r="BL11">
        <v>0.26365875423880059</v>
      </c>
      <c r="BM11">
        <v>2.5276705276705278</v>
      </c>
      <c r="BN11">
        <v>0.41055341055341055</v>
      </c>
      <c r="BO11">
        <v>0.52767052767052769</v>
      </c>
      <c r="BP11">
        <v>-0.11711711711711714</v>
      </c>
      <c r="BQ11">
        <v>0.43758573388203015</v>
      </c>
      <c r="BR11">
        <v>0.56241426611796985</v>
      </c>
      <c r="BS11">
        <v>-0.1248285322359397</v>
      </c>
      <c r="BT11">
        <v>-8.3560070137251363E-2</v>
      </c>
      <c r="BU11">
        <v>-9.0025748013201901E-2</v>
      </c>
      <c r="BV11">
        <v>2.4533333333333331</v>
      </c>
      <c r="BW11">
        <v>0.2785185185185185</v>
      </c>
      <c r="BX11">
        <v>0.45333333333333331</v>
      </c>
      <c r="BY11">
        <v>-0.17481481481481481</v>
      </c>
      <c r="BZ11">
        <v>0.36087614496216647</v>
      </c>
      <c r="CA11">
        <v>0.58738351254480292</v>
      </c>
      <c r="CB11">
        <v>-0.22650736758263645</v>
      </c>
      <c r="CC11">
        <v>-5.769769769769767E-2</v>
      </c>
      <c r="CD11">
        <v>-0.10167883534669675</v>
      </c>
      <c r="CE11">
        <v>2.467496542185339</v>
      </c>
      <c r="CF11">
        <v>0.30428769017980634</v>
      </c>
      <c r="CG11">
        <v>0.46749654218533887</v>
      </c>
      <c r="CH11">
        <v>-0.16320885200553253</v>
      </c>
      <c r="CI11">
        <v>0.3942652329749104</v>
      </c>
      <c r="CJ11">
        <v>0.60573476702508966</v>
      </c>
      <c r="CK11">
        <v>-0.21146953405017926</v>
      </c>
      <c r="CL11">
        <v>1.1605962809282278E-2</v>
      </c>
      <c r="CM11">
        <v>1.503783353245719E-2</v>
      </c>
      <c r="CN11">
        <v>0.44254032258064518</v>
      </c>
      <c r="CO11">
        <v>0.44254032258064518</v>
      </c>
      <c r="CP11">
        <v>0.41129032258064518</v>
      </c>
      <c r="CQ11">
        <v>3.125E-2</v>
      </c>
      <c r="CR11">
        <v>0.51829988193624554</v>
      </c>
      <c r="CS11">
        <v>0.4817001180637544</v>
      </c>
      <c r="CT11">
        <v>3.6599763872491142E-2</v>
      </c>
      <c r="CU11">
        <v>0.19445885200553253</v>
      </c>
      <c r="CV11">
        <v>0.24806929792267041</v>
      </c>
      <c r="CW11">
        <v>2.4886251236399604</v>
      </c>
      <c r="CX11">
        <v>0.45796241345202771</v>
      </c>
      <c r="CY11">
        <v>0.48862512363996041</v>
      </c>
      <c r="CZ11">
        <v>-3.0662710187932707E-2</v>
      </c>
      <c r="DA11">
        <v>0.48380355276907006</v>
      </c>
      <c r="DB11">
        <v>0.51619644723093006</v>
      </c>
      <c r="DC11">
        <v>-3.239289446186E-2</v>
      </c>
      <c r="DD11">
        <v>-6.1912710187932707E-2</v>
      </c>
      <c r="DE11">
        <v>-0.28046219238453041</v>
      </c>
      <c r="DF11">
        <v>2.5</v>
      </c>
      <c r="DG11">
        <v>0.46008869179600886</v>
      </c>
      <c r="DH11">
        <v>0.5</v>
      </c>
      <c r="DI11">
        <v>-3.9911308203991136E-2</v>
      </c>
      <c r="DJ11">
        <v>0.47921478060046191</v>
      </c>
      <c r="DK11">
        <v>0.52078521939953815</v>
      </c>
      <c r="DL11">
        <v>-4.1570438799076237E-2</v>
      </c>
      <c r="DM11">
        <v>9.2485980160584291E-3</v>
      </c>
      <c r="DN11">
        <v>9.1775443372162369E-3</v>
      </c>
      <c r="DO11">
        <v>2.5975056689342404</v>
      </c>
      <c r="DP11">
        <v>0.35600907029478457</v>
      </c>
      <c r="DQ11">
        <v>0.5975056689342404</v>
      </c>
      <c r="DR11">
        <v>-0.24149659863945583</v>
      </c>
      <c r="DS11">
        <v>0.37336504161712247</v>
      </c>
      <c r="DT11">
        <v>0.62663495838287753</v>
      </c>
      <c r="DU11">
        <v>-0.25326991676575505</v>
      </c>
      <c r="DV11">
        <v>-0.20158529043546469</v>
      </c>
      <c r="DW11">
        <v>-0.21169947796667882</v>
      </c>
      <c r="DX11">
        <v>2.5005945303210462</v>
      </c>
      <c r="DY11">
        <v>0.32818073721759811</v>
      </c>
      <c r="DZ11">
        <v>0.50059453032104639</v>
      </c>
      <c r="EA11">
        <v>-0.17241379310344829</v>
      </c>
      <c r="EB11">
        <v>0.39598278335724535</v>
      </c>
      <c r="EC11">
        <v>0.60401721664275465</v>
      </c>
      <c r="ED11">
        <v>-0.2080344332855093</v>
      </c>
      <c r="EE11">
        <v>6.9082805536007541E-2</v>
      </c>
      <c r="EF11">
        <v>4.5235483480245753E-2</v>
      </c>
      <c r="EG11">
        <v>2.5347912032834565</v>
      </c>
      <c r="EH11">
        <v>0.46520879671654336</v>
      </c>
      <c r="EI11">
        <v>0.53479120328345664</v>
      </c>
      <c r="EJ11">
        <v>-6.958240656691328E-2</v>
      </c>
      <c r="EK11">
        <v>0.46520879671654336</v>
      </c>
      <c r="EL11">
        <v>0.53479120328345664</v>
      </c>
      <c r="EM11">
        <v>-6.958240656691328E-2</v>
      </c>
      <c r="EN11">
        <v>2.8700667701771438</v>
      </c>
      <c r="EO11">
        <v>0.1299332298228566</v>
      </c>
      <c r="EP11">
        <v>0.87006677017714362</v>
      </c>
      <c r="EQ11">
        <v>-0.74013354035428702</v>
      </c>
      <c r="ER11">
        <v>0.12993322982285657</v>
      </c>
      <c r="ES11">
        <v>0.8700667701771434</v>
      </c>
      <c r="ET11">
        <v>-0.7401335403542868</v>
      </c>
      <c r="EU11">
        <v>-0.67055113378737374</v>
      </c>
      <c r="EV11">
        <v>-0.67055113378737352</v>
      </c>
      <c r="EW11">
        <v>2.513418771442288</v>
      </c>
      <c r="EX11">
        <v>0.43500337686238222</v>
      </c>
      <c r="EY11">
        <v>0.51341877144228787</v>
      </c>
      <c r="EZ11">
        <v>-7.8415394579905651E-2</v>
      </c>
      <c r="FA11">
        <v>0.45866007836274425</v>
      </c>
      <c r="FB11">
        <v>0.54133992163725575</v>
      </c>
      <c r="FC11">
        <v>-8.26798432745115E-2</v>
      </c>
      <c r="FD11">
        <v>0.66171814577438137</v>
      </c>
      <c r="FE11">
        <v>0.6574536970797753</v>
      </c>
      <c r="FF11">
        <v>2.5215481402456499</v>
      </c>
      <c r="FG11">
        <v>0.45166223503102271</v>
      </c>
      <c r="FH11">
        <v>0.52154814024564966</v>
      </c>
      <c r="FI11">
        <v>-6.9885905214626953E-2</v>
      </c>
      <c r="FJ11">
        <v>0.46409517048420329</v>
      </c>
      <c r="FK11">
        <v>0.53590482951579677</v>
      </c>
      <c r="FL11">
        <v>-7.1809659031593476E-2</v>
      </c>
      <c r="FM11">
        <v>8.5294893652786974E-3</v>
      </c>
      <c r="FN11">
        <v>1.0870184242918024E-2</v>
      </c>
      <c r="FO11">
        <v>2.5021236094276906</v>
      </c>
      <c r="FP11">
        <v>0.42031188249793</v>
      </c>
      <c r="FQ11">
        <v>0.50212360942769041</v>
      </c>
      <c r="FR11">
        <v>-8.1811726929760409E-2</v>
      </c>
      <c r="FS11">
        <v>0.45565449961223026</v>
      </c>
      <c r="FT11">
        <v>0.54434550038776985</v>
      </c>
      <c r="FU11">
        <v>-8.8691000775539597E-2</v>
      </c>
      <c r="FV11">
        <v>-1.1925821715133456E-2</v>
      </c>
      <c r="FW11">
        <v>-1.6881341743946121E-2</v>
      </c>
      <c r="FX11">
        <v>2.541023523962008</v>
      </c>
      <c r="FY11">
        <v>0.30141721712387781</v>
      </c>
      <c r="FZ11">
        <v>0.54102352396200815</v>
      </c>
      <c r="GA11">
        <v>-0.23960630683813033</v>
      </c>
      <c r="GB11">
        <v>0.35779040877742718</v>
      </c>
      <c r="GC11">
        <v>0.64220959122257282</v>
      </c>
      <c r="GD11">
        <v>-0.28441918244514564</v>
      </c>
      <c r="GE11">
        <v>-0.15779457990836993</v>
      </c>
      <c r="GF11">
        <v>-0.19572818166960604</v>
      </c>
      <c r="GG11">
        <v>2.4966639103161476</v>
      </c>
      <c r="GH11">
        <v>0.46932925727946379</v>
      </c>
      <c r="GI11">
        <v>0.49666391031614771</v>
      </c>
      <c r="GJ11">
        <v>-2.733465303668392E-2</v>
      </c>
      <c r="GK11">
        <v>0.48585152879252719</v>
      </c>
      <c r="GL11">
        <v>0.51414847120747276</v>
      </c>
      <c r="GM11">
        <v>-2.8296942414945569E-2</v>
      </c>
      <c r="GN11">
        <v>0.21227165380144641</v>
      </c>
      <c r="GO11">
        <v>0.25612224003020007</v>
      </c>
      <c r="GP11">
        <v>2.5217737201432873</v>
      </c>
      <c r="GQ11">
        <v>0.42039991768660095</v>
      </c>
      <c r="GR11">
        <v>0.52177372014328716</v>
      </c>
      <c r="GS11">
        <v>-0.1013738024566862</v>
      </c>
      <c r="GT11">
        <v>0.44620216572277438</v>
      </c>
      <c r="GU11">
        <v>0.55379783427722562</v>
      </c>
      <c r="GV11">
        <v>-0.10759566855445124</v>
      </c>
      <c r="GW11">
        <v>-7.4039149420002281E-2</v>
      </c>
      <c r="GX11">
        <v>-7.9298726139505671E-2</v>
      </c>
      <c r="GY11">
        <v>2.4405697367766335</v>
      </c>
      <c r="GZ11">
        <v>0.28228002521105966</v>
      </c>
      <c r="HA11">
        <v>0.44056973677663325</v>
      </c>
      <c r="HB11">
        <v>-0.15828971156557359</v>
      </c>
      <c r="HC11">
        <v>0.39050995110636239</v>
      </c>
      <c r="HD11">
        <v>0.60949004889363756</v>
      </c>
      <c r="HE11">
        <v>-0.21898009778727517</v>
      </c>
      <c r="HF11">
        <v>-5.6915909108887386E-2</v>
      </c>
      <c r="HG11">
        <v>-0.11138442923282393</v>
      </c>
      <c r="HH11">
        <v>2.4613192162013489</v>
      </c>
      <c r="HI11">
        <v>0.31208501080874762</v>
      </c>
      <c r="HJ11">
        <v>0.46131921620134864</v>
      </c>
      <c r="HK11">
        <v>-0.14923420539260102</v>
      </c>
      <c r="HL11">
        <v>0.40352121168930921</v>
      </c>
      <c r="HM11">
        <v>0.59647878831069079</v>
      </c>
      <c r="HN11">
        <v>-0.19295757662138158</v>
      </c>
      <c r="HO11">
        <v>9.0555061729725717E-3</v>
      </c>
      <c r="HP11">
        <v>2.6022521165893597E-2</v>
      </c>
      <c r="HQ11">
        <v>0.44156761508146125</v>
      </c>
      <c r="HR11">
        <v>0.44254032258064518</v>
      </c>
      <c r="HS11">
        <v>0.41129032258064518</v>
      </c>
      <c r="HT11">
        <v>3.125E-2</v>
      </c>
      <c r="HU11">
        <v>0.51829988193624554</v>
      </c>
      <c r="HV11">
        <v>0.4817001180637544</v>
      </c>
      <c r="HW11">
        <v>3.6599763872491142E-2</v>
      </c>
      <c r="HX11">
        <v>0.18048420539260102</v>
      </c>
      <c r="HY11">
        <v>0.22955734049387272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2.5125781539909742</v>
      </c>
      <c r="IJ11">
        <v>0.44659181639116491</v>
      </c>
      <c r="IK11">
        <v>0.51257815399097439</v>
      </c>
      <c r="IL11">
        <v>-6.5986337599809486E-2</v>
      </c>
      <c r="IM11">
        <v>0.46560237515905545</v>
      </c>
      <c r="IN11">
        <v>0.53439762484094455</v>
      </c>
      <c r="IO11">
        <v>-6.8795249681889103E-2</v>
      </c>
      <c r="IP11">
        <v>0</v>
      </c>
      <c r="IQ11">
        <v>0</v>
      </c>
      <c r="IR11">
        <v>2.592464416519098</v>
      </c>
      <c r="IS11">
        <v>0.36136513385838592</v>
      </c>
      <c r="IT11">
        <v>0.59246441651909776</v>
      </c>
      <c r="IU11">
        <v>-0.23109928266071184</v>
      </c>
      <c r="IV11">
        <v>0.37885713827525425</v>
      </c>
      <c r="IW11">
        <v>0.62114286172474575</v>
      </c>
      <c r="IX11">
        <v>-0.24228572344949151</v>
      </c>
      <c r="IY11">
        <v>-0.16511294506090235</v>
      </c>
      <c r="IZ11">
        <v>-0.1734904737676024</v>
      </c>
      <c r="JA11">
        <v>2.52640491213847</v>
      </c>
      <c r="JB11">
        <v>0.31623968472033737</v>
      </c>
      <c r="JC11">
        <v>0.52640491213847007</v>
      </c>
      <c r="JD11">
        <v>-0.21016522741813271</v>
      </c>
      <c r="JE11">
        <v>0.37529426510204766</v>
      </c>
      <c r="JF11">
        <v>0.62470573489795234</v>
      </c>
      <c r="JG11">
        <v>-0.24941146979590467</v>
      </c>
      <c r="JH11">
        <v>2.093405524257913E-2</v>
      </c>
      <c r="JI11">
        <v>-7.1257463464131643E-3</v>
      </c>
    </row>
    <row r="12" spans="1:269" x14ac:dyDescent="0.3">
      <c r="A12" t="s">
        <v>51</v>
      </c>
      <c r="B12" t="s">
        <v>52</v>
      </c>
      <c r="C12" t="s">
        <v>52</v>
      </c>
      <c r="D12">
        <v>0.51417721518987347</v>
      </c>
      <c r="E12">
        <v>0.51417721518987347</v>
      </c>
      <c r="F12">
        <v>0.48582278481012658</v>
      </c>
      <c r="G12">
        <v>2.8354430379746887E-2</v>
      </c>
      <c r="H12">
        <v>0.51417721518987347</v>
      </c>
      <c r="I12">
        <v>0.48582278481012658</v>
      </c>
      <c r="J12">
        <v>2.8354430379746887E-2</v>
      </c>
      <c r="K12">
        <v>2.7112299465240639</v>
      </c>
      <c r="L12">
        <v>0.28877005347593582</v>
      </c>
      <c r="M12">
        <v>0.71122994652406413</v>
      </c>
      <c r="N12">
        <v>-0.42245989304812831</v>
      </c>
      <c r="O12">
        <v>0.28877005347593582</v>
      </c>
      <c r="P12">
        <v>0.71122994652406413</v>
      </c>
      <c r="Q12">
        <v>-0.42245989304812831</v>
      </c>
      <c r="R12">
        <v>-0.4508143234278752</v>
      </c>
      <c r="S12">
        <v>-0.4508143234278752</v>
      </c>
      <c r="T12">
        <v>2.4942178940961655</v>
      </c>
      <c r="U12">
        <v>0.4416717386893893</v>
      </c>
      <c r="V12">
        <v>0.49421789409616557</v>
      </c>
      <c r="W12">
        <v>-5.2546155406776263E-2</v>
      </c>
      <c r="X12">
        <v>0.4719271623672231</v>
      </c>
      <c r="Y12">
        <v>0.52807283763277701</v>
      </c>
      <c r="Z12">
        <v>-5.6145675265553918E-2</v>
      </c>
      <c r="AA12">
        <v>0.36991373764135205</v>
      </c>
      <c r="AB12">
        <v>0.36631421778257439</v>
      </c>
      <c r="AC12">
        <v>0.56406080347448428</v>
      </c>
      <c r="AD12">
        <v>0.56406080347448428</v>
      </c>
      <c r="AE12">
        <v>0.41060441549040899</v>
      </c>
      <c r="AF12">
        <v>0.15345638798407529</v>
      </c>
      <c r="AG12">
        <v>0.57872261418492388</v>
      </c>
      <c r="AH12">
        <v>0.42127738581507612</v>
      </c>
      <c r="AI12">
        <v>0.15744522836984776</v>
      </c>
      <c r="AJ12">
        <v>0.20600254339085156</v>
      </c>
      <c r="AK12">
        <v>0.21359090363540167</v>
      </c>
      <c r="AL12">
        <v>0.60079171741778314</v>
      </c>
      <c r="AM12">
        <v>0.60079171741778314</v>
      </c>
      <c r="AN12">
        <v>0.35368453105968334</v>
      </c>
      <c r="AO12">
        <v>0.24710718635809981</v>
      </c>
      <c r="AP12">
        <v>0.62944648269261438</v>
      </c>
      <c r="AQ12">
        <v>0.37055351730738556</v>
      </c>
      <c r="AR12">
        <v>0.25889296538522882</v>
      </c>
      <c r="AS12">
        <v>9.3650798374024513E-2</v>
      </c>
      <c r="AT12">
        <v>0.10144773701538107</v>
      </c>
      <c r="AU12">
        <v>0.4608311440171961</v>
      </c>
      <c r="AV12">
        <v>0.4608311440171961</v>
      </c>
      <c r="AW12">
        <v>0.34702651062813472</v>
      </c>
      <c r="AX12">
        <v>0.11380463338906138</v>
      </c>
      <c r="AY12">
        <v>0.57043606799704361</v>
      </c>
      <c r="AZ12">
        <v>0.42956393200295634</v>
      </c>
      <c r="BA12">
        <v>0.14087213599408727</v>
      </c>
      <c r="BB12">
        <v>-0.13330255296903842</v>
      </c>
      <c r="BC12">
        <v>-0.11802082939114156</v>
      </c>
      <c r="BD12">
        <v>0.57123681687440075</v>
      </c>
      <c r="BE12">
        <v>0.57123681687440075</v>
      </c>
      <c r="BF12">
        <v>0.40210930009587725</v>
      </c>
      <c r="BG12">
        <v>0.1691275167785235</v>
      </c>
      <c r="BH12">
        <v>0.58687943262411357</v>
      </c>
      <c r="BI12">
        <v>0.41312056737588654</v>
      </c>
      <c r="BJ12">
        <v>0.17375886524822703</v>
      </c>
      <c r="BK12">
        <v>5.5322883389462119E-2</v>
      </c>
      <c r="BL12">
        <v>3.2886729254139768E-2</v>
      </c>
      <c r="BM12">
        <v>2.4887210156331969</v>
      </c>
      <c r="BN12">
        <v>0.48169132305109641</v>
      </c>
      <c r="BO12">
        <v>0.48872101563319692</v>
      </c>
      <c r="BP12">
        <v>-7.0296925821005107E-3</v>
      </c>
      <c r="BQ12">
        <v>0.49637798680938477</v>
      </c>
      <c r="BR12">
        <v>0.50362201319061517</v>
      </c>
      <c r="BS12">
        <v>-7.2440263812303951E-3</v>
      </c>
      <c r="BT12">
        <v>-0.17615720936062401</v>
      </c>
      <c r="BU12">
        <v>-0.18100289162945743</v>
      </c>
      <c r="BV12">
        <v>2.4401363442692801</v>
      </c>
      <c r="BW12">
        <v>0.35747763101832125</v>
      </c>
      <c r="BX12">
        <v>0.44013634426927994</v>
      </c>
      <c r="BY12">
        <v>-8.2658713250958693E-2</v>
      </c>
      <c r="BZ12">
        <v>0.42945443927319071</v>
      </c>
      <c r="CA12">
        <v>0.52875618089297505</v>
      </c>
      <c r="CB12">
        <v>-9.9301741619784334E-2</v>
      </c>
      <c r="CC12">
        <v>-7.5629020668858182E-2</v>
      </c>
      <c r="CD12">
        <v>-9.2057715238553939E-2</v>
      </c>
      <c r="CE12">
        <v>2.4386551810654846</v>
      </c>
      <c r="CF12">
        <v>0.39374425022999082</v>
      </c>
      <c r="CG12">
        <v>0.43865518106548468</v>
      </c>
      <c r="CH12">
        <v>-4.4910930835493856E-2</v>
      </c>
      <c r="CI12">
        <v>0.47302320908268869</v>
      </c>
      <c r="CJ12">
        <v>0.52697679091731142</v>
      </c>
      <c r="CK12">
        <v>-5.3953581834622732E-2</v>
      </c>
      <c r="CL12">
        <v>3.7747782415464837E-2</v>
      </c>
      <c r="CM12">
        <v>4.5348159785161601E-2</v>
      </c>
      <c r="CN12">
        <v>0.45437196391394863</v>
      </c>
      <c r="CO12">
        <v>0.45437196391394863</v>
      </c>
      <c r="CP12">
        <v>0.40232477446217907</v>
      </c>
      <c r="CQ12">
        <v>5.204718945176956E-2</v>
      </c>
      <c r="CR12">
        <v>0.53037667071688943</v>
      </c>
      <c r="CS12">
        <v>0.46962332928311062</v>
      </c>
      <c r="CT12">
        <v>6.0753341433778807E-2</v>
      </c>
      <c r="CU12">
        <v>9.6958120287263416E-2</v>
      </c>
      <c r="CV12">
        <v>0.11470692326840154</v>
      </c>
      <c r="CW12">
        <v>2.4948224219084296</v>
      </c>
      <c r="CX12">
        <v>0.47248609328198543</v>
      </c>
      <c r="CY12">
        <v>0.49482242190842962</v>
      </c>
      <c r="CZ12">
        <v>-2.2336328626444191E-2</v>
      </c>
      <c r="DA12">
        <v>0.48845439263912233</v>
      </c>
      <c r="DB12">
        <v>0.51154560736087762</v>
      </c>
      <c r="DC12">
        <v>-2.3091214721755293E-2</v>
      </c>
      <c r="DD12">
        <v>-7.4383518078213751E-2</v>
      </c>
      <c r="DE12">
        <v>-0.13779813799015683</v>
      </c>
      <c r="DF12">
        <v>2.5148185483870966</v>
      </c>
      <c r="DG12">
        <v>0.45060483870967744</v>
      </c>
      <c r="DH12">
        <v>0.51481854838709673</v>
      </c>
      <c r="DI12">
        <v>-6.4213709677419295E-2</v>
      </c>
      <c r="DJ12">
        <v>0.46674323901012849</v>
      </c>
      <c r="DK12">
        <v>0.53325676098987151</v>
      </c>
      <c r="DL12">
        <v>-6.6513521979743029E-2</v>
      </c>
      <c r="DM12">
        <v>4.1877381050975104E-2</v>
      </c>
      <c r="DN12">
        <v>4.3422307257987736E-2</v>
      </c>
      <c r="DO12">
        <v>2.5615399025852379</v>
      </c>
      <c r="DP12">
        <v>0.3909704008992132</v>
      </c>
      <c r="DQ12">
        <v>0.56153990258523789</v>
      </c>
      <c r="DR12">
        <v>-0.17056950168602469</v>
      </c>
      <c r="DS12">
        <v>0.41046317238666535</v>
      </c>
      <c r="DT12">
        <v>0.58953682761333459</v>
      </c>
      <c r="DU12">
        <v>-0.17907365522666924</v>
      </c>
      <c r="DV12">
        <v>-0.1063557920086054</v>
      </c>
      <c r="DW12">
        <v>-0.11256013324692621</v>
      </c>
      <c r="DX12">
        <v>2.4978445764884074</v>
      </c>
      <c r="DY12">
        <v>0.36828614703483631</v>
      </c>
      <c r="DZ12">
        <v>0.4978445764884073</v>
      </c>
      <c r="EA12">
        <v>-0.12955842945357099</v>
      </c>
      <c r="EB12">
        <v>0.42520850147968792</v>
      </c>
      <c r="EC12">
        <v>0.57479149852031208</v>
      </c>
      <c r="ED12">
        <v>-0.14958299704062417</v>
      </c>
      <c r="EE12">
        <v>4.1011072232453705E-2</v>
      </c>
      <c r="EF12">
        <v>2.9490658186045071E-2</v>
      </c>
      <c r="EG12">
        <v>0.52536640360766629</v>
      </c>
      <c r="EH12">
        <v>0.52536640360766629</v>
      </c>
      <c r="EI12">
        <v>0.47463359639233371</v>
      </c>
      <c r="EJ12">
        <v>5.0732807215332576E-2</v>
      </c>
      <c r="EK12">
        <v>0.52536640360766629</v>
      </c>
      <c r="EL12">
        <v>0.47463359639233371</v>
      </c>
      <c r="EM12">
        <v>5.0732807215332576E-2</v>
      </c>
      <c r="EN12">
        <v>2.7088750706613904</v>
      </c>
      <c r="EO12">
        <v>0.2911249293386094</v>
      </c>
      <c r="EP12">
        <v>0.70887507066139066</v>
      </c>
      <c r="EQ12">
        <v>-0.41775014132278127</v>
      </c>
      <c r="ER12">
        <v>0.2911249293386094</v>
      </c>
      <c r="ES12">
        <v>0.70887507066139066</v>
      </c>
      <c r="ET12">
        <v>-0.41775014132278127</v>
      </c>
      <c r="EU12">
        <v>-0.46848294853811384</v>
      </c>
      <c r="EV12">
        <v>-0.46848294853811384</v>
      </c>
      <c r="EW12">
        <v>2.4885240112994351</v>
      </c>
      <c r="EX12">
        <v>0.44703389830508472</v>
      </c>
      <c r="EY12">
        <v>0.48852401129943501</v>
      </c>
      <c r="EZ12">
        <v>-4.1490112994350292E-2</v>
      </c>
      <c r="FA12">
        <v>0.47782600490658617</v>
      </c>
      <c r="FB12">
        <v>0.52217399509341389</v>
      </c>
      <c r="FC12">
        <v>-4.4347990186827724E-2</v>
      </c>
      <c r="FD12">
        <v>0.37626002832843097</v>
      </c>
      <c r="FE12">
        <v>0.37340215113595354</v>
      </c>
      <c r="FF12">
        <v>0.56031269654036675</v>
      </c>
      <c r="FG12">
        <v>0.56031269654036675</v>
      </c>
      <c r="FH12">
        <v>0.41477207802005672</v>
      </c>
      <c r="FI12">
        <v>0.14554061852031003</v>
      </c>
      <c r="FJ12">
        <v>0.57462972570047621</v>
      </c>
      <c r="FK12">
        <v>0.4253702742995239</v>
      </c>
      <c r="FL12">
        <v>0.14925945140095231</v>
      </c>
      <c r="FM12">
        <v>0.18703073151466032</v>
      </c>
      <c r="FN12">
        <v>0.19360744158778004</v>
      </c>
      <c r="FO12">
        <v>0.58768605387041495</v>
      </c>
      <c r="FP12">
        <v>0.58768605387041495</v>
      </c>
      <c r="FQ12">
        <v>0.36340125080991947</v>
      </c>
      <c r="FR12">
        <v>0.22428480306049547</v>
      </c>
      <c r="FS12">
        <v>0.61790968187504025</v>
      </c>
      <c r="FT12">
        <v>0.38209031812495975</v>
      </c>
      <c r="FU12">
        <v>0.2358193637500805</v>
      </c>
      <c r="FV12">
        <v>7.8744184540185447E-2</v>
      </c>
      <c r="FW12">
        <v>8.6559912349128187E-2</v>
      </c>
      <c r="FX12">
        <v>0.44820626077280284</v>
      </c>
      <c r="FY12">
        <v>0.44820626077280284</v>
      </c>
      <c r="FZ12">
        <v>0.35049962906324034</v>
      </c>
      <c r="GA12">
        <v>9.7706631709562508E-2</v>
      </c>
      <c r="GB12">
        <v>0.56116558858081012</v>
      </c>
      <c r="GC12">
        <v>0.43883441141918988</v>
      </c>
      <c r="GD12">
        <v>0.12233117716162023</v>
      </c>
      <c r="GE12">
        <v>-0.12657817135093297</v>
      </c>
      <c r="GF12">
        <v>-0.11348818658846027</v>
      </c>
      <c r="GG12">
        <v>0.56588608084086867</v>
      </c>
      <c r="GH12">
        <v>0.56588608084086867</v>
      </c>
      <c r="GI12">
        <v>0.40907334415333491</v>
      </c>
      <c r="GJ12">
        <v>0.15681273668753376</v>
      </c>
      <c r="GK12">
        <v>0.58042013476020615</v>
      </c>
      <c r="GL12">
        <v>0.41957986523979396</v>
      </c>
      <c r="GM12">
        <v>0.16084026952041219</v>
      </c>
      <c r="GN12">
        <v>5.9106104977971252E-2</v>
      </c>
      <c r="GO12">
        <v>3.8509092358791963E-2</v>
      </c>
      <c r="GP12">
        <v>2.4890593459830441</v>
      </c>
      <c r="GQ12">
        <v>0.48146951958013728</v>
      </c>
      <c r="GR12">
        <v>0.48905934598304401</v>
      </c>
      <c r="GS12">
        <v>-7.5898264029067297E-3</v>
      </c>
      <c r="GT12">
        <v>0.49608985024958402</v>
      </c>
      <c r="GU12">
        <v>0.50391014975041593</v>
      </c>
      <c r="GV12">
        <v>-7.8202995008319065E-3</v>
      </c>
      <c r="GW12">
        <v>-0.16440256309044049</v>
      </c>
      <c r="GX12">
        <v>-0.1686605690212441</v>
      </c>
      <c r="GY12">
        <v>2.4418848167539267</v>
      </c>
      <c r="GZ12">
        <v>0.34954188481675391</v>
      </c>
      <c r="HA12">
        <v>0.44188481675392671</v>
      </c>
      <c r="HB12">
        <v>-9.2342931937172801E-2</v>
      </c>
      <c r="HC12">
        <v>0.44166046473166293</v>
      </c>
      <c r="HD12">
        <v>0.55833953526833702</v>
      </c>
      <c r="HE12">
        <v>-0.11667907053667409</v>
      </c>
      <c r="HF12">
        <v>-8.4753105534266071E-2</v>
      </c>
      <c r="HG12">
        <v>-0.10885877103584218</v>
      </c>
      <c r="HH12">
        <v>2.4425317449928001</v>
      </c>
      <c r="HI12">
        <v>0.39317973556748265</v>
      </c>
      <c r="HJ12">
        <v>0.44253174499280012</v>
      </c>
      <c r="HK12">
        <v>-4.9352009425317478E-2</v>
      </c>
      <c r="HL12">
        <v>0.47047305764411024</v>
      </c>
      <c r="HM12">
        <v>0.52952694235588971</v>
      </c>
      <c r="HN12">
        <v>-5.905388471177947E-2</v>
      </c>
      <c r="HO12">
        <v>4.2990922511855323E-2</v>
      </c>
      <c r="HP12">
        <v>5.762518582489462E-2</v>
      </c>
      <c r="HQ12">
        <v>0.45251744765702889</v>
      </c>
      <c r="HR12">
        <v>0.45437196391394863</v>
      </c>
      <c r="HS12">
        <v>0.40232477446217907</v>
      </c>
      <c r="HT12">
        <v>5.204718945176956E-2</v>
      </c>
      <c r="HU12">
        <v>0.53037667071688943</v>
      </c>
      <c r="HV12">
        <v>0.46962332928311062</v>
      </c>
      <c r="HW12">
        <v>6.0753341433778807E-2</v>
      </c>
      <c r="HX12">
        <v>0.10139919887708704</v>
      </c>
      <c r="HY12">
        <v>0.11980722614555828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2.560932411586585</v>
      </c>
      <c r="IJ12">
        <v>0.40741587156487458</v>
      </c>
      <c r="IK12">
        <v>0.56093241158658513</v>
      </c>
      <c r="IL12">
        <v>-0.15351654002171056</v>
      </c>
      <c r="IM12">
        <v>0.42073278659507934</v>
      </c>
      <c r="IN12">
        <v>0.5792672134049206</v>
      </c>
      <c r="IO12">
        <v>-0.15853442680984126</v>
      </c>
      <c r="IP12">
        <v>0</v>
      </c>
      <c r="IQ12">
        <v>0</v>
      </c>
      <c r="IR12">
        <v>2.5741497265656692</v>
      </c>
      <c r="IS12">
        <v>0.37916969457500516</v>
      </c>
      <c r="IT12">
        <v>0.57414972656566898</v>
      </c>
      <c r="IU12">
        <v>-0.19498003199066383</v>
      </c>
      <c r="IV12">
        <v>0.39773625310320199</v>
      </c>
      <c r="IW12">
        <v>0.60226374689679807</v>
      </c>
      <c r="IX12">
        <v>-0.20452749379359608</v>
      </c>
      <c r="IY12">
        <v>-4.146349196895327E-2</v>
      </c>
      <c r="IZ12">
        <v>-4.5993066983754827E-2</v>
      </c>
      <c r="JA12">
        <v>2.5310155161902346</v>
      </c>
      <c r="JB12">
        <v>0.34586917226550895</v>
      </c>
      <c r="JC12">
        <v>0.53101551619023446</v>
      </c>
      <c r="JD12">
        <v>-0.18514634392472551</v>
      </c>
      <c r="JE12">
        <v>0.39442948065909245</v>
      </c>
      <c r="JF12">
        <v>0.60557051934090755</v>
      </c>
      <c r="JG12">
        <v>-0.21114103868181511</v>
      </c>
      <c r="JH12">
        <v>9.8336880659383175E-3</v>
      </c>
      <c r="JI12">
        <v>-6.6135448882190251E-3</v>
      </c>
    </row>
    <row r="13" spans="1:269" x14ac:dyDescent="0.3">
      <c r="A13" t="s">
        <v>53</v>
      </c>
      <c r="B13" t="s">
        <v>54</v>
      </c>
      <c r="C13" t="s">
        <v>55</v>
      </c>
      <c r="D13">
        <v>2.5344494526722472</v>
      </c>
      <c r="E13">
        <v>0.46555054732775275</v>
      </c>
      <c r="F13">
        <v>0.5344494526722473</v>
      </c>
      <c r="G13">
        <v>-6.8898905344494554E-2</v>
      </c>
      <c r="H13">
        <v>0.46555054732775275</v>
      </c>
      <c r="I13">
        <v>0.5344494526722473</v>
      </c>
      <c r="J13">
        <v>-6.8898905344494554E-2</v>
      </c>
      <c r="K13">
        <v>2.6451908396946564</v>
      </c>
      <c r="L13">
        <v>0.35480916030534349</v>
      </c>
      <c r="M13">
        <v>0.64519083969465651</v>
      </c>
      <c r="N13">
        <v>-0.29038167938931303</v>
      </c>
      <c r="O13">
        <v>0.35480916030534349</v>
      </c>
      <c r="P13">
        <v>0.64519083969465651</v>
      </c>
      <c r="Q13">
        <v>-0.29038167938931303</v>
      </c>
      <c r="R13">
        <v>-0.22148277404481848</v>
      </c>
      <c r="S13">
        <v>-0.22148277404481848</v>
      </c>
      <c r="T13">
        <v>2.4263565891472867</v>
      </c>
      <c r="U13">
        <v>0.38696836371254978</v>
      </c>
      <c r="V13">
        <v>0.4263565891472868</v>
      </c>
      <c r="W13">
        <v>-3.9388225434737023E-2</v>
      </c>
      <c r="X13">
        <v>0.47578567748583211</v>
      </c>
      <c r="Y13">
        <v>0.524214322514168</v>
      </c>
      <c r="Z13">
        <v>-4.8428645028335882E-2</v>
      </c>
      <c r="AA13">
        <v>0.25099345395457601</v>
      </c>
      <c r="AB13">
        <v>0.24195303436097715</v>
      </c>
      <c r="AC13">
        <v>0.57412060301507539</v>
      </c>
      <c r="AD13">
        <v>0.57412060301507539</v>
      </c>
      <c r="AE13">
        <v>0.26402847571189281</v>
      </c>
      <c r="AF13">
        <v>0.31009212730318259</v>
      </c>
      <c r="AG13">
        <v>0.68498626030477139</v>
      </c>
      <c r="AH13">
        <v>0.31501373969522856</v>
      </c>
      <c r="AI13">
        <v>0.36997252060954283</v>
      </c>
      <c r="AJ13">
        <v>0.34948035273791961</v>
      </c>
      <c r="AK13">
        <v>0.41840116563787871</v>
      </c>
      <c r="AL13">
        <v>0.60841720036596525</v>
      </c>
      <c r="AM13">
        <v>0.60841720036596525</v>
      </c>
      <c r="AN13">
        <v>0.31732235437633427</v>
      </c>
      <c r="AO13">
        <v>0.29109484598963098</v>
      </c>
      <c r="AP13">
        <v>0.65722286279031461</v>
      </c>
      <c r="AQ13">
        <v>0.34277713720968539</v>
      </c>
      <c r="AR13">
        <v>0.31444572558062922</v>
      </c>
      <c r="AS13">
        <v>-1.8997281313551606E-2</v>
      </c>
      <c r="AT13">
        <v>-5.5526795028913611E-2</v>
      </c>
      <c r="AU13">
        <v>0.61078357808982742</v>
      </c>
      <c r="AV13">
        <v>0.61078357808982742</v>
      </c>
      <c r="AW13">
        <v>0.18276342587629971</v>
      </c>
      <c r="AX13">
        <v>0.42802015221352774</v>
      </c>
      <c r="AY13">
        <v>0.76968796433878162</v>
      </c>
      <c r="AZ13">
        <v>0.23031203566121844</v>
      </c>
      <c r="BA13">
        <v>0.53937592867756323</v>
      </c>
      <c r="BB13">
        <v>0.13692530622389676</v>
      </c>
      <c r="BC13">
        <v>0.22493020309693401</v>
      </c>
      <c r="BD13">
        <v>0.700594353640416</v>
      </c>
      <c r="BE13">
        <v>0.700594353640416</v>
      </c>
      <c r="BF13">
        <v>0.24987617632491332</v>
      </c>
      <c r="BG13">
        <v>0.45071817731550268</v>
      </c>
      <c r="BH13">
        <v>0.73710265763418448</v>
      </c>
      <c r="BI13">
        <v>0.26289734236581552</v>
      </c>
      <c r="BJ13">
        <v>0.47420531526836895</v>
      </c>
      <c r="BK13">
        <v>2.2698025101974939E-2</v>
      </c>
      <c r="BL13">
        <v>-6.5170613409194278E-2</v>
      </c>
      <c r="BM13">
        <v>0.60873432357911594</v>
      </c>
      <c r="BN13">
        <v>0.60873432357911594</v>
      </c>
      <c r="BO13">
        <v>0.3211776216312372</v>
      </c>
      <c r="BP13">
        <v>0.28755670194787875</v>
      </c>
      <c r="BQ13">
        <v>0.65461501673840272</v>
      </c>
      <c r="BR13">
        <v>0.34538498326159728</v>
      </c>
      <c r="BS13">
        <v>0.30923003347680544</v>
      </c>
      <c r="BT13">
        <v>-0.16316147536762393</v>
      </c>
      <c r="BU13">
        <v>-0.16497528179156351</v>
      </c>
      <c r="BV13">
        <v>0.37635940898522463</v>
      </c>
      <c r="BW13">
        <v>0.37635940898522463</v>
      </c>
      <c r="BX13">
        <v>0.26310657766444162</v>
      </c>
      <c r="BY13">
        <v>0.11325283132078301</v>
      </c>
      <c r="BZ13">
        <v>0.46405570054311795</v>
      </c>
      <c r="CA13">
        <v>0.32441359057498165</v>
      </c>
      <c r="CB13">
        <v>0.13964210996813631</v>
      </c>
      <c r="CC13">
        <v>-0.17430387062709574</v>
      </c>
      <c r="CD13">
        <v>-0.16958792350866914</v>
      </c>
      <c r="CE13">
        <v>0.5428230774326025</v>
      </c>
      <c r="CF13">
        <v>0.5428230774326025</v>
      </c>
      <c r="CG13">
        <v>0.26819897992978736</v>
      </c>
      <c r="CH13">
        <v>0.27462409750281513</v>
      </c>
      <c r="CI13">
        <v>0.66930741587716436</v>
      </c>
      <c r="CJ13">
        <v>0.33069258412283564</v>
      </c>
      <c r="CK13">
        <v>0.33861483175432872</v>
      </c>
      <c r="CL13">
        <v>0.16137126618203212</v>
      </c>
      <c r="CM13">
        <v>0.19897272178619241</v>
      </c>
      <c r="CN13">
        <v>0.63530439848528986</v>
      </c>
      <c r="CO13">
        <v>0.63530439848528986</v>
      </c>
      <c r="CP13">
        <v>0.19854354791727352</v>
      </c>
      <c r="CQ13">
        <v>0.43676085056801633</v>
      </c>
      <c r="CR13">
        <v>0.76189478096835039</v>
      </c>
      <c r="CS13">
        <v>0.23810521903164952</v>
      </c>
      <c r="CT13">
        <v>0.5237895619367009</v>
      </c>
      <c r="CU13">
        <v>0.1621367530652012</v>
      </c>
      <c r="CV13">
        <v>0.18517473018237218</v>
      </c>
      <c r="CW13">
        <v>0.66465697785111377</v>
      </c>
      <c r="CX13">
        <v>0.66465697785111377</v>
      </c>
      <c r="CY13">
        <v>0.2946626895982738</v>
      </c>
      <c r="CZ13">
        <v>0.36999428825283998</v>
      </c>
      <c r="DA13">
        <v>0.69284202169886211</v>
      </c>
      <c r="DB13">
        <v>0.30715797830113789</v>
      </c>
      <c r="DC13">
        <v>0.38568404339772422</v>
      </c>
      <c r="DD13">
        <v>-6.6766562315176359E-2</v>
      </c>
      <c r="DE13">
        <v>0.20050931321535204</v>
      </c>
      <c r="DF13">
        <v>0.70746053658243802</v>
      </c>
      <c r="DG13">
        <v>0.70746053658243802</v>
      </c>
      <c r="DH13">
        <v>0.26132885180961529</v>
      </c>
      <c r="DI13">
        <v>0.44613168477282272</v>
      </c>
      <c r="DJ13">
        <v>0.7302521529025463</v>
      </c>
      <c r="DK13">
        <v>0.2697478470974537</v>
      </c>
      <c r="DL13">
        <v>0.46050430580509261</v>
      </c>
      <c r="DM13">
        <v>-7.6137396519982747E-2</v>
      </c>
      <c r="DN13">
        <v>-7.4820262407368388E-2</v>
      </c>
      <c r="DO13">
        <v>0.66110787172011665</v>
      </c>
      <c r="DP13">
        <v>0.66110787172011665</v>
      </c>
      <c r="DQ13">
        <v>0.29364431486880466</v>
      </c>
      <c r="DR13">
        <v>0.36746355685131199</v>
      </c>
      <c r="DS13">
        <v>0.69243923293025533</v>
      </c>
      <c r="DT13">
        <v>0.30756076706974472</v>
      </c>
      <c r="DU13">
        <v>0.38487846586051061</v>
      </c>
      <c r="DV13">
        <v>-7.8668127921510733E-2</v>
      </c>
      <c r="DW13">
        <v>-7.5625839944581996E-2</v>
      </c>
      <c r="DX13">
        <v>0.64958561923660563</v>
      </c>
      <c r="DY13">
        <v>0.64958561923660563</v>
      </c>
      <c r="DZ13">
        <v>0.23940702696393137</v>
      </c>
      <c r="EA13">
        <v>0.41017859227267428</v>
      </c>
      <c r="EB13">
        <v>0.73069852941176472</v>
      </c>
      <c r="EC13">
        <v>0.26930147058823528</v>
      </c>
      <c r="ED13">
        <v>0.46139705882352944</v>
      </c>
      <c r="EE13">
        <v>4.2715035421362291E-2</v>
      </c>
      <c r="EF13">
        <v>7.6518592963018828E-2</v>
      </c>
      <c r="EG13">
        <v>2.5272016831980766</v>
      </c>
      <c r="EH13">
        <v>0.47279831680192363</v>
      </c>
      <c r="EI13">
        <v>0.52720168319807637</v>
      </c>
      <c r="EJ13">
        <v>-5.440336639615273E-2</v>
      </c>
      <c r="EK13">
        <v>0.47279831680192363</v>
      </c>
      <c r="EL13">
        <v>0.52720168319807637</v>
      </c>
      <c r="EM13">
        <v>-5.440336639615273E-2</v>
      </c>
      <c r="EN13">
        <v>2.6454417952314166</v>
      </c>
      <c r="EO13">
        <v>0.35455820476858346</v>
      </c>
      <c r="EP13">
        <v>0.64544179523141654</v>
      </c>
      <c r="EQ13">
        <v>-0.29088359046283307</v>
      </c>
      <c r="ER13">
        <v>0.35455820476858346</v>
      </c>
      <c r="ES13">
        <v>0.64544179523141654</v>
      </c>
      <c r="ET13">
        <v>-0.29088359046283307</v>
      </c>
      <c r="EU13">
        <v>-0.23648022406668034</v>
      </c>
      <c r="EV13">
        <v>-0.23648022406668034</v>
      </c>
      <c r="EW13">
        <v>2.4175019275250578</v>
      </c>
      <c r="EX13">
        <v>0.3936006168080185</v>
      </c>
      <c r="EY13">
        <v>0.41750192752505783</v>
      </c>
      <c r="EZ13">
        <v>-2.3901310717039326E-2</v>
      </c>
      <c r="FA13">
        <v>0.48526615969581743</v>
      </c>
      <c r="FB13">
        <v>0.51473384030418246</v>
      </c>
      <c r="FC13">
        <v>-2.9467680608365021E-2</v>
      </c>
      <c r="FD13">
        <v>0.26698227974579375</v>
      </c>
      <c r="FE13">
        <v>0.26141590985446805</v>
      </c>
      <c r="FF13">
        <v>0.57477934726075741</v>
      </c>
      <c r="FG13">
        <v>0.57477934726075741</v>
      </c>
      <c r="FH13">
        <v>0.27163845929876024</v>
      </c>
      <c r="FI13">
        <v>0.30314088796199717</v>
      </c>
      <c r="FJ13">
        <v>0.67907284417502456</v>
      </c>
      <c r="FK13">
        <v>0.32092715582497544</v>
      </c>
      <c r="FL13">
        <v>0.35814568835004912</v>
      </c>
      <c r="FM13">
        <v>0.3270421986790365</v>
      </c>
      <c r="FN13">
        <v>0.38761336895841414</v>
      </c>
      <c r="FO13">
        <v>0.60177438966541363</v>
      </c>
      <c r="FP13">
        <v>0.60177438966541363</v>
      </c>
      <c r="FQ13">
        <v>0.3240132181524803</v>
      </c>
      <c r="FR13">
        <v>0.27776117151293334</v>
      </c>
      <c r="FS13">
        <v>0.65001344215852264</v>
      </c>
      <c r="FT13">
        <v>0.34998655784147736</v>
      </c>
      <c r="FU13">
        <v>0.30002688431704527</v>
      </c>
      <c r="FV13">
        <v>-2.5379716449063838E-2</v>
      </c>
      <c r="FW13">
        <v>-5.8118804033003846E-2</v>
      </c>
      <c r="FX13">
        <v>0.60615674114987694</v>
      </c>
      <c r="FY13">
        <v>0.60615674114987694</v>
      </c>
      <c r="FZ13">
        <v>0.18774661055134725</v>
      </c>
      <c r="GA13">
        <v>0.41841013059852972</v>
      </c>
      <c r="GB13">
        <v>0.76351452585628665</v>
      </c>
      <c r="GC13">
        <v>0.2364854741437134</v>
      </c>
      <c r="GD13">
        <v>0.5270290517125733</v>
      </c>
      <c r="GE13">
        <v>0.14064895908559638</v>
      </c>
      <c r="GF13">
        <v>0.22700216739552803</v>
      </c>
      <c r="GG13">
        <v>0.7014825991484559</v>
      </c>
      <c r="GH13">
        <v>0.7014825991484559</v>
      </c>
      <c r="GI13">
        <v>0.25118960566426607</v>
      </c>
      <c r="GJ13">
        <v>0.45029299348418983</v>
      </c>
      <c r="GK13">
        <v>0.73633154783428856</v>
      </c>
      <c r="GL13">
        <v>0.2636684521657115</v>
      </c>
      <c r="GM13">
        <v>0.47266309566857706</v>
      </c>
      <c r="GN13">
        <v>3.1882862885660113E-2</v>
      </c>
      <c r="GO13">
        <v>-5.4365956043996244E-2</v>
      </c>
      <c r="GP13">
        <v>0.60195579498569274</v>
      </c>
      <c r="GQ13">
        <v>0.60195579498569274</v>
      </c>
      <c r="GR13">
        <v>0.3287128121038973</v>
      </c>
      <c r="GS13">
        <v>0.27324298288179544</v>
      </c>
      <c r="GT13">
        <v>0.64679929074662124</v>
      </c>
      <c r="GU13">
        <v>0.35320070925337882</v>
      </c>
      <c r="GV13">
        <v>0.29359858149324242</v>
      </c>
      <c r="GW13">
        <v>-0.17705001060239439</v>
      </c>
      <c r="GX13">
        <v>-0.17906451417533464</v>
      </c>
      <c r="GY13">
        <v>0.36536899403335771</v>
      </c>
      <c r="GZ13">
        <v>0.36536899403335771</v>
      </c>
      <c r="HA13">
        <v>0.25596258403232552</v>
      </c>
      <c r="HB13">
        <v>0.10940641000103218</v>
      </c>
      <c r="HC13">
        <v>0.58804188766780052</v>
      </c>
      <c r="HD13">
        <v>0.41195811233219953</v>
      </c>
      <c r="HE13">
        <v>0.17608377533560099</v>
      </c>
      <c r="HF13">
        <v>-0.16383657288076325</v>
      </c>
      <c r="HG13">
        <v>-0.11751480615764143</v>
      </c>
      <c r="HH13">
        <v>0.54714210401152885</v>
      </c>
      <c r="HI13">
        <v>0.54714210401152885</v>
      </c>
      <c r="HJ13">
        <v>0.267318635993331</v>
      </c>
      <c r="HK13">
        <v>0.27982346801819785</v>
      </c>
      <c r="HL13">
        <v>0.67178450370519283</v>
      </c>
      <c r="HM13">
        <v>0.32821549629480723</v>
      </c>
      <c r="HN13">
        <v>0.3435690074103856</v>
      </c>
      <c r="HO13">
        <v>0.17041705801716567</v>
      </c>
      <c r="HP13">
        <v>0.16748523207478461</v>
      </c>
      <c r="HQ13">
        <v>0.63995868830480052</v>
      </c>
      <c r="HR13">
        <v>0.63530439848528986</v>
      </c>
      <c r="HS13">
        <v>0.19854354791727352</v>
      </c>
      <c r="HT13">
        <v>0.43676085056801633</v>
      </c>
      <c r="HU13">
        <v>0.76189478096835039</v>
      </c>
      <c r="HV13">
        <v>0.23810521903164952</v>
      </c>
      <c r="HW13">
        <v>0.5237895619367009</v>
      </c>
      <c r="HX13">
        <v>0.15693738254981848</v>
      </c>
      <c r="HY13">
        <v>0.1802205545263153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0.67342654273019609</v>
      </c>
      <c r="IJ13">
        <v>0.67342654273019609</v>
      </c>
      <c r="IK13">
        <v>0.29740960062812766</v>
      </c>
      <c r="IL13">
        <v>0.37601694210206843</v>
      </c>
      <c r="IM13">
        <v>0.69365623368808038</v>
      </c>
      <c r="IN13">
        <v>0.30634376631191967</v>
      </c>
      <c r="IO13">
        <v>0.38731246737616071</v>
      </c>
      <c r="IP13">
        <v>0</v>
      </c>
      <c r="IQ13">
        <v>0</v>
      </c>
      <c r="IR13">
        <v>0.65968770727322157</v>
      </c>
      <c r="IS13">
        <v>0.65968770727322157</v>
      </c>
      <c r="IT13">
        <v>0.29720919897203157</v>
      </c>
      <c r="IU13">
        <v>0.36247850830118999</v>
      </c>
      <c r="IV13">
        <v>0.6894031143456778</v>
      </c>
      <c r="IW13">
        <v>0.3105968856543222</v>
      </c>
      <c r="IX13">
        <v>0.37880622869135561</v>
      </c>
      <c r="IY13">
        <v>-1.3538433800878436E-2</v>
      </c>
      <c r="IZ13">
        <v>-8.5062386848051008E-3</v>
      </c>
      <c r="JA13">
        <v>0.63398057493330551</v>
      </c>
      <c r="JB13">
        <v>0.63398057493330551</v>
      </c>
      <c r="JC13">
        <v>0.26121102194139828</v>
      </c>
      <c r="JD13">
        <v>0.37276955299190723</v>
      </c>
      <c r="JE13">
        <v>0.70820657515850338</v>
      </c>
      <c r="JF13">
        <v>0.29179342484149673</v>
      </c>
      <c r="JG13">
        <v>0.41641315031700665</v>
      </c>
      <c r="JH13">
        <v>1.0291044690717233E-2</v>
      </c>
      <c r="JI13">
        <v>3.7606921625651046E-2</v>
      </c>
    </row>
    <row r="14" spans="1:269" x14ac:dyDescent="0.3">
      <c r="A14" t="s">
        <v>56</v>
      </c>
      <c r="B14" t="s">
        <v>57</v>
      </c>
      <c r="C14" t="s">
        <v>58</v>
      </c>
      <c r="D14">
        <v>0.52032766990291257</v>
      </c>
      <c r="E14">
        <v>0.52032766990291257</v>
      </c>
      <c r="F14">
        <v>0.47967233009708737</v>
      </c>
      <c r="G14">
        <v>4.0655339805825197E-2</v>
      </c>
      <c r="H14">
        <v>0.52032766990291257</v>
      </c>
      <c r="I14">
        <v>0.47967233009708737</v>
      </c>
      <c r="J14">
        <v>4.0655339805825197E-2</v>
      </c>
      <c r="K14">
        <v>2.6254221676389315</v>
      </c>
      <c r="L14">
        <v>0.37457783236106845</v>
      </c>
      <c r="M14">
        <v>0.62542216763893155</v>
      </c>
      <c r="N14">
        <v>-0.2508443352778631</v>
      </c>
      <c r="O14">
        <v>0.37457783236106845</v>
      </c>
      <c r="P14">
        <v>0.62542216763893155</v>
      </c>
      <c r="Q14">
        <v>-0.2508443352778631</v>
      </c>
      <c r="R14">
        <v>-0.29149967508368829</v>
      </c>
      <c r="S14">
        <v>-0.29149967508368829</v>
      </c>
      <c r="T14">
        <v>0.49514563106796117</v>
      </c>
      <c r="U14">
        <v>0.49514563106796117</v>
      </c>
      <c r="V14">
        <v>0.38177262762292513</v>
      </c>
      <c r="W14">
        <v>0.11337300344503604</v>
      </c>
      <c r="X14">
        <v>0.56464285714285711</v>
      </c>
      <c r="Y14">
        <v>0.43535714285714283</v>
      </c>
      <c r="Z14">
        <v>0.12928571428571428</v>
      </c>
      <c r="AA14">
        <v>0.36421733872289913</v>
      </c>
      <c r="AB14">
        <v>0.38013004956357738</v>
      </c>
      <c r="AC14">
        <v>0.58368200836820083</v>
      </c>
      <c r="AD14">
        <v>0.58368200836820083</v>
      </c>
      <c r="AE14">
        <v>0.35026897788404066</v>
      </c>
      <c r="AF14">
        <v>0.23341303048416018</v>
      </c>
      <c r="AG14">
        <v>0.62495999999999996</v>
      </c>
      <c r="AH14">
        <v>0.37503999999999998</v>
      </c>
      <c r="AI14">
        <v>0.24991999999999998</v>
      </c>
      <c r="AJ14">
        <v>0.12004002703912414</v>
      </c>
      <c r="AK14">
        <v>0.12063428571428569</v>
      </c>
      <c r="AL14">
        <v>0.61137868753762792</v>
      </c>
      <c r="AM14">
        <v>0.61137868753762792</v>
      </c>
      <c r="AN14">
        <v>0.35069235400361226</v>
      </c>
      <c r="AO14">
        <v>0.26068633353401566</v>
      </c>
      <c r="AP14">
        <v>0.63548185231539434</v>
      </c>
      <c r="AQ14">
        <v>0.36451814768460578</v>
      </c>
      <c r="AR14">
        <v>0.27096370463078856</v>
      </c>
      <c r="AS14">
        <v>2.727330304985548E-2</v>
      </c>
      <c r="AT14">
        <v>2.1043704630788584E-2</v>
      </c>
      <c r="AU14">
        <v>0.58233647238483077</v>
      </c>
      <c r="AV14">
        <v>0.58233647238483077</v>
      </c>
      <c r="AW14">
        <v>0.27895138712140494</v>
      </c>
      <c r="AX14">
        <v>0.30338508526342584</v>
      </c>
      <c r="AY14">
        <v>0.67612293144208047</v>
      </c>
      <c r="AZ14">
        <v>0.32387706855791965</v>
      </c>
      <c r="BA14">
        <v>0.35224586288416082</v>
      </c>
      <c r="BB14">
        <v>4.2698751729410178E-2</v>
      </c>
      <c r="BC14">
        <v>8.1282158253372261E-2</v>
      </c>
      <c r="BD14">
        <v>0.62235649546827798</v>
      </c>
      <c r="BE14">
        <v>0.62235649546827798</v>
      </c>
      <c r="BF14">
        <v>0.35110056107034959</v>
      </c>
      <c r="BG14">
        <v>0.27125593439792839</v>
      </c>
      <c r="BH14">
        <v>0.63932609177565947</v>
      </c>
      <c r="BI14">
        <v>0.36067390822434048</v>
      </c>
      <c r="BJ14">
        <v>0.27865218355131899</v>
      </c>
      <c r="BK14">
        <v>-3.2129150865497447E-2</v>
      </c>
      <c r="BL14">
        <v>-7.3593679332841833E-2</v>
      </c>
      <c r="BM14">
        <v>0.55786766425064294</v>
      </c>
      <c r="BN14">
        <v>0.55786766425064294</v>
      </c>
      <c r="BO14">
        <v>0.40659340659340659</v>
      </c>
      <c r="BP14">
        <v>0.15127425765723634</v>
      </c>
      <c r="BQ14">
        <v>0.5784242424242424</v>
      </c>
      <c r="BR14">
        <v>0.4215757575757576</v>
      </c>
      <c r="BS14">
        <v>0.15684848484848479</v>
      </c>
      <c r="BT14">
        <v>-0.11998167674069204</v>
      </c>
      <c r="BU14">
        <v>-0.1218036987028342</v>
      </c>
      <c r="BV14">
        <v>0.38198198198198197</v>
      </c>
      <c r="BW14">
        <v>0.38198198198198197</v>
      </c>
      <c r="BX14">
        <v>0.30710710710710709</v>
      </c>
      <c r="BY14">
        <v>7.4874874874874875E-2</v>
      </c>
      <c r="BZ14">
        <v>0.445230292159426</v>
      </c>
      <c r="CA14">
        <v>0.35795768772146724</v>
      </c>
      <c r="CB14">
        <v>8.7272604437958756E-2</v>
      </c>
      <c r="CC14">
        <v>-7.6399382782361469E-2</v>
      </c>
      <c r="CD14">
        <v>-6.9575880410526036E-2</v>
      </c>
      <c r="CE14">
        <v>0.6371356880911021</v>
      </c>
      <c r="CF14">
        <v>0.6371356880911021</v>
      </c>
      <c r="CG14">
        <v>0.2208067940552017</v>
      </c>
      <c r="CH14">
        <v>0.4163288940359004</v>
      </c>
      <c r="CI14">
        <v>0.74263217097862766</v>
      </c>
      <c r="CJ14">
        <v>0.25736782902137234</v>
      </c>
      <c r="CK14">
        <v>0.48526434195725532</v>
      </c>
      <c r="CL14">
        <v>0.34145401916102552</v>
      </c>
      <c r="CM14">
        <v>0.39799173751929656</v>
      </c>
      <c r="CN14">
        <v>0.70542635658914732</v>
      </c>
      <c r="CO14">
        <v>0.70542635658914732</v>
      </c>
      <c r="CP14">
        <v>0.19379844961240311</v>
      </c>
      <c r="CQ14">
        <v>0.51162790697674421</v>
      </c>
      <c r="CR14">
        <v>0.78448275862068961</v>
      </c>
      <c r="CS14">
        <v>0.21551724137931036</v>
      </c>
      <c r="CT14">
        <v>0.56896551724137923</v>
      </c>
      <c r="CU14">
        <v>9.5299012940843808E-2</v>
      </c>
      <c r="CV14">
        <v>8.3701175284123908E-2</v>
      </c>
      <c r="CW14">
        <v>0.67525553662691651</v>
      </c>
      <c r="CX14">
        <v>0.67525553662691651</v>
      </c>
      <c r="CY14">
        <v>0.28598807495741058</v>
      </c>
      <c r="CZ14">
        <v>0.38926746166950593</v>
      </c>
      <c r="DA14">
        <v>0.70248116969428442</v>
      </c>
      <c r="DB14">
        <v>0.29751883030571558</v>
      </c>
      <c r="DC14">
        <v>0.40496233938856885</v>
      </c>
      <c r="DD14">
        <v>-0.12236044530723827</v>
      </c>
      <c r="DE14">
        <v>0.32126116410444494</v>
      </c>
      <c r="DF14">
        <v>0.61280628756356914</v>
      </c>
      <c r="DG14">
        <v>0.61280628756356914</v>
      </c>
      <c r="DH14">
        <v>0.35668053629218677</v>
      </c>
      <c r="DI14">
        <v>0.25612575127138237</v>
      </c>
      <c r="DJ14">
        <v>0.63209346685741541</v>
      </c>
      <c r="DK14">
        <v>0.36790653314258465</v>
      </c>
      <c r="DL14">
        <v>0.26418693371483076</v>
      </c>
      <c r="DM14">
        <v>0.13314171039812356</v>
      </c>
      <c r="DN14">
        <v>0.14077540567373809</v>
      </c>
      <c r="DO14">
        <v>0.55381986819624118</v>
      </c>
      <c r="DP14">
        <v>0.55381986819624118</v>
      </c>
      <c r="DQ14">
        <v>0.38369538686844035</v>
      </c>
      <c r="DR14">
        <v>0.17012448132780084</v>
      </c>
      <c r="DS14">
        <v>0.59073158031762563</v>
      </c>
      <c r="DT14">
        <v>0.40926841968237443</v>
      </c>
      <c r="DU14">
        <v>0.1814631606352512</v>
      </c>
      <c r="DV14">
        <v>-8.6001269943581538E-2</v>
      </c>
      <c r="DW14">
        <v>-8.2723773079579566E-2</v>
      </c>
      <c r="DX14">
        <v>0.55558177956101018</v>
      </c>
      <c r="DY14">
        <v>0.55558177956101018</v>
      </c>
      <c r="DZ14">
        <v>0.305640783573283</v>
      </c>
      <c r="EA14">
        <v>0.24994099598772718</v>
      </c>
      <c r="EB14">
        <v>0.64510824883529738</v>
      </c>
      <c r="EC14">
        <v>0.35489175116470267</v>
      </c>
      <c r="ED14">
        <v>0.29021649767059471</v>
      </c>
      <c r="EE14">
        <v>7.9816514659926341E-2</v>
      </c>
      <c r="EF14">
        <v>0.10875333703534351</v>
      </c>
      <c r="EG14">
        <v>0.5250113712177229</v>
      </c>
      <c r="EH14">
        <v>0.5250113712177229</v>
      </c>
      <c r="EI14">
        <v>0.47498862878227721</v>
      </c>
      <c r="EJ14">
        <v>5.0022742435445688E-2</v>
      </c>
      <c r="EK14">
        <v>0.5250113712177229</v>
      </c>
      <c r="EL14">
        <v>0.47498862878227721</v>
      </c>
      <c r="EM14">
        <v>5.0022742435445688E-2</v>
      </c>
      <c r="EN14">
        <v>2.624698065221462</v>
      </c>
      <c r="EO14">
        <v>0.37530193477853796</v>
      </c>
      <c r="EP14">
        <v>0.6246980652214621</v>
      </c>
      <c r="EQ14">
        <v>-0.24939613044292414</v>
      </c>
      <c r="ER14">
        <v>0.37530193477853796</v>
      </c>
      <c r="ES14">
        <v>0.6246980652214621</v>
      </c>
      <c r="ET14">
        <v>-0.24939613044292414</v>
      </c>
      <c r="EU14">
        <v>-0.29941887287836982</v>
      </c>
      <c r="EV14">
        <v>-0.29941887287836982</v>
      </c>
      <c r="EW14">
        <v>0.49556115234589687</v>
      </c>
      <c r="EX14">
        <v>0.49556115234589687</v>
      </c>
      <c r="EY14">
        <v>0.37747501223894236</v>
      </c>
      <c r="EZ14">
        <v>0.11808614010695451</v>
      </c>
      <c r="FA14">
        <v>0.56762958105126649</v>
      </c>
      <c r="FB14">
        <v>0.43237041894873346</v>
      </c>
      <c r="FC14">
        <v>0.13525916210253303</v>
      </c>
      <c r="FD14">
        <v>0.36748227054987864</v>
      </c>
      <c r="FE14">
        <v>0.38465529254545716</v>
      </c>
      <c r="FF14">
        <v>0.58416242564207532</v>
      </c>
      <c r="FG14">
        <v>0.58416242564207532</v>
      </c>
      <c r="FH14">
        <v>0.35153041531690571</v>
      </c>
      <c r="FI14">
        <v>0.23263201032516961</v>
      </c>
      <c r="FJ14">
        <v>0.62431003003440078</v>
      </c>
      <c r="FK14">
        <v>0.37568996996559911</v>
      </c>
      <c r="FL14">
        <v>0.24862006006880166</v>
      </c>
      <c r="FM14">
        <v>0.11454587021821511</v>
      </c>
      <c r="FN14">
        <v>0.11336089796626864</v>
      </c>
      <c r="FO14">
        <v>0.60595769557036305</v>
      </c>
      <c r="FP14">
        <v>0.60595769557036305</v>
      </c>
      <c r="FQ14">
        <v>0.35372056902103693</v>
      </c>
      <c r="FR14">
        <v>0.25223712654932612</v>
      </c>
      <c r="FS14">
        <v>0.63141754682582119</v>
      </c>
      <c r="FT14">
        <v>0.36858245317417893</v>
      </c>
      <c r="FU14">
        <v>0.26283509365164226</v>
      </c>
      <c r="FV14">
        <v>1.9605116224156505E-2</v>
      </c>
      <c r="FW14">
        <v>1.4215033582840597E-2</v>
      </c>
      <c r="FX14">
        <v>0.58513577649701476</v>
      </c>
      <c r="FY14">
        <v>0.58513577649701476</v>
      </c>
      <c r="FZ14">
        <v>0.27379747620556921</v>
      </c>
      <c r="GA14">
        <v>0.31133830029144555</v>
      </c>
      <c r="GB14">
        <v>0.68123544484500842</v>
      </c>
      <c r="GC14">
        <v>0.31876455515499169</v>
      </c>
      <c r="GD14">
        <v>0.36247088969001673</v>
      </c>
      <c r="GE14">
        <v>5.9101173742119428E-2</v>
      </c>
      <c r="GF14">
        <v>9.9635796038374469E-2</v>
      </c>
      <c r="GG14">
        <v>0.61609908465555974</v>
      </c>
      <c r="GH14">
        <v>0.61609908465555974</v>
      </c>
      <c r="GI14">
        <v>0.35731502426319567</v>
      </c>
      <c r="GJ14">
        <v>0.25878406039236407</v>
      </c>
      <c r="GK14">
        <v>0.6329259859813493</v>
      </c>
      <c r="GL14">
        <v>0.36707401401865081</v>
      </c>
      <c r="GM14">
        <v>0.2658519719626985</v>
      </c>
      <c r="GN14">
        <v>-5.2554239899081479E-2</v>
      </c>
      <c r="GO14">
        <v>-9.6618917727318232E-2</v>
      </c>
      <c r="GP14">
        <v>0.55399612355033534</v>
      </c>
      <c r="GQ14">
        <v>0.55399612355033534</v>
      </c>
      <c r="GR14">
        <v>0.41017607337034545</v>
      </c>
      <c r="GS14">
        <v>0.14382005017998989</v>
      </c>
      <c r="GT14">
        <v>0.5745821392897007</v>
      </c>
      <c r="GU14">
        <v>0.4254178607102993</v>
      </c>
      <c r="GV14">
        <v>0.1491642785794014</v>
      </c>
      <c r="GW14">
        <v>-0.11496401021237418</v>
      </c>
      <c r="GX14">
        <v>-0.1166876933832971</v>
      </c>
      <c r="GY14">
        <v>0.36794664942820166</v>
      </c>
      <c r="GZ14">
        <v>0.36794664942820166</v>
      </c>
      <c r="HA14">
        <v>0.3056394223207301</v>
      </c>
      <c r="HB14">
        <v>6.2307227107471552E-2</v>
      </c>
      <c r="HC14">
        <v>0.54625038263164649</v>
      </c>
      <c r="HD14">
        <v>0.45374961736835356</v>
      </c>
      <c r="HE14">
        <v>9.2500765263292928E-2</v>
      </c>
      <c r="HF14">
        <v>-8.1512823072518337E-2</v>
      </c>
      <c r="HG14">
        <v>-5.6663513316108471E-2</v>
      </c>
      <c r="HH14">
        <v>0.63240360552186647</v>
      </c>
      <c r="HI14">
        <v>0.63240360552186647</v>
      </c>
      <c r="HJ14">
        <v>0.22255076541002086</v>
      </c>
      <c r="HK14">
        <v>0.40985284011184564</v>
      </c>
      <c r="HL14">
        <v>0.73969281522305819</v>
      </c>
      <c r="HM14">
        <v>0.26030718477694181</v>
      </c>
      <c r="HN14">
        <v>0.47938563044611637</v>
      </c>
      <c r="HO14">
        <v>0.34754561300437409</v>
      </c>
      <c r="HP14">
        <v>0.38688486518282345</v>
      </c>
      <c r="HQ14">
        <v>0.70327524038461542</v>
      </c>
      <c r="HR14">
        <v>0.70542635658914732</v>
      </c>
      <c r="HS14">
        <v>0.19379844961240311</v>
      </c>
      <c r="HT14">
        <v>0.51162790697674421</v>
      </c>
      <c r="HU14">
        <v>0.78448275862068961</v>
      </c>
      <c r="HV14">
        <v>0.21551724137931036</v>
      </c>
      <c r="HW14">
        <v>0.56896551724137923</v>
      </c>
      <c r="HX14">
        <v>0.10177506686489857</v>
      </c>
      <c r="HY14">
        <v>8.9579886795262853E-2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0.58753117026549628</v>
      </c>
      <c r="IJ14">
        <v>0.58753117026549628</v>
      </c>
      <c r="IK14">
        <v>0.38181792044822221</v>
      </c>
      <c r="IL14">
        <v>0.20571324981727407</v>
      </c>
      <c r="IM14">
        <v>0.60610896104818657</v>
      </c>
      <c r="IN14">
        <v>0.39389103895181338</v>
      </c>
      <c r="IO14">
        <v>0.21221792209637319</v>
      </c>
      <c r="IP14">
        <v>0</v>
      </c>
      <c r="IQ14">
        <v>0</v>
      </c>
      <c r="IR14">
        <v>0.55314268547572731</v>
      </c>
      <c r="IS14">
        <v>0.55314268547572731</v>
      </c>
      <c r="IT14">
        <v>0.38315954428328503</v>
      </c>
      <c r="IU14">
        <v>0.16998314119244229</v>
      </c>
      <c r="IV14">
        <v>0.59077364967730184</v>
      </c>
      <c r="IW14">
        <v>0.40922635032269816</v>
      </c>
      <c r="IX14">
        <v>0.18154729935460368</v>
      </c>
      <c r="IY14">
        <v>-3.573010862483178E-2</v>
      </c>
      <c r="IZ14">
        <v>-3.0670622741769515E-2</v>
      </c>
      <c r="JA14">
        <v>0.55079374912595402</v>
      </c>
      <c r="JB14">
        <v>0.55079374912595402</v>
      </c>
      <c r="JC14">
        <v>0.31381022459518221</v>
      </c>
      <c r="JD14">
        <v>0.23698352453077182</v>
      </c>
      <c r="JE14">
        <v>0.63704744121798762</v>
      </c>
      <c r="JF14">
        <v>0.36295255878201244</v>
      </c>
      <c r="JG14">
        <v>0.27409488243597518</v>
      </c>
      <c r="JH14">
        <v>6.7000383338329528E-2</v>
      </c>
      <c r="JI14">
        <v>9.2547583081371509E-2</v>
      </c>
    </row>
    <row r="15" spans="1:269" x14ac:dyDescent="0.3">
      <c r="A15" t="s">
        <v>59</v>
      </c>
      <c r="B15" t="s">
        <v>60</v>
      </c>
      <c r="C15" t="s">
        <v>61</v>
      </c>
      <c r="D15">
        <v>2.5907079646017701</v>
      </c>
      <c r="E15">
        <v>0.40929203539823011</v>
      </c>
      <c r="F15">
        <v>0.59070796460176989</v>
      </c>
      <c r="G15">
        <v>-0.18141592920353977</v>
      </c>
      <c r="H15">
        <v>0.40929203539823011</v>
      </c>
      <c r="I15">
        <v>0.59070796460176989</v>
      </c>
      <c r="J15">
        <v>-0.18141592920353977</v>
      </c>
      <c r="K15">
        <v>2.7615489130434785</v>
      </c>
      <c r="L15">
        <v>0.23845108695652173</v>
      </c>
      <c r="M15">
        <v>0.76154891304347827</v>
      </c>
      <c r="N15">
        <v>-0.52309782608695654</v>
      </c>
      <c r="O15">
        <v>0.23845108695652173</v>
      </c>
      <c r="P15">
        <v>0.76154891304347827</v>
      </c>
      <c r="Q15">
        <v>-0.52309782608695654</v>
      </c>
      <c r="R15">
        <v>-0.34168189688341677</v>
      </c>
      <c r="S15">
        <v>-0.34168189688341677</v>
      </c>
      <c r="T15">
        <v>0.46539256198347106</v>
      </c>
      <c r="U15">
        <v>0.46539256198347106</v>
      </c>
      <c r="V15">
        <v>0.42045454545454547</v>
      </c>
      <c r="W15">
        <v>4.4938016528925595E-2</v>
      </c>
      <c r="X15">
        <v>0.5253644314868805</v>
      </c>
      <c r="Y15">
        <v>0.47463556851311955</v>
      </c>
      <c r="Z15">
        <v>5.0728862973760946E-2</v>
      </c>
      <c r="AA15">
        <v>0.56803584261588214</v>
      </c>
      <c r="AB15">
        <v>0.57382668906071754</v>
      </c>
      <c r="AC15">
        <v>0.5673925838728664</v>
      </c>
      <c r="AD15">
        <v>0.5673925838728664</v>
      </c>
      <c r="AE15">
        <v>0.40494408475573868</v>
      </c>
      <c r="AF15">
        <v>0.16244849911712772</v>
      </c>
      <c r="AG15">
        <v>0.58353510895883776</v>
      </c>
      <c r="AH15">
        <v>0.41646489104116224</v>
      </c>
      <c r="AI15">
        <v>0.16707021791767551</v>
      </c>
      <c r="AJ15">
        <v>0.11751048258820213</v>
      </c>
      <c r="AK15">
        <v>0.11634135494391457</v>
      </c>
      <c r="AL15">
        <v>0.55778191985088532</v>
      </c>
      <c r="AM15">
        <v>0.55778191985088532</v>
      </c>
      <c r="AN15">
        <v>0.38303821062441751</v>
      </c>
      <c r="AO15">
        <v>0.17474370922646781</v>
      </c>
      <c r="AP15">
        <v>0.59286775631500743</v>
      </c>
      <c r="AQ15">
        <v>0.40713224368499262</v>
      </c>
      <c r="AR15">
        <v>0.18573551263001481</v>
      </c>
      <c r="AS15">
        <v>1.2295210109340093E-2</v>
      </c>
      <c r="AT15">
        <v>1.8665294712339298E-2</v>
      </c>
      <c r="AU15">
        <v>0.48145454545454547</v>
      </c>
      <c r="AV15">
        <v>0.48145454545454547</v>
      </c>
      <c r="AW15">
        <v>0.30581818181818182</v>
      </c>
      <c r="AX15">
        <v>0.17563636363636365</v>
      </c>
      <c r="AY15">
        <v>0.61154734411085443</v>
      </c>
      <c r="AZ15">
        <v>0.38845265588914546</v>
      </c>
      <c r="BA15">
        <v>0.22309468822170897</v>
      </c>
      <c r="BB15">
        <v>8.9265440989583222E-4</v>
      </c>
      <c r="BC15">
        <v>3.735917559169416E-2</v>
      </c>
      <c r="BD15">
        <v>0.69325812516787533</v>
      </c>
      <c r="BE15">
        <v>0.69325812516787533</v>
      </c>
      <c r="BF15">
        <v>0.27209239860327694</v>
      </c>
      <c r="BG15">
        <v>0.42116572656459839</v>
      </c>
      <c r="BH15">
        <v>0.71814134668892593</v>
      </c>
      <c r="BI15">
        <v>0.28185865331107401</v>
      </c>
      <c r="BJ15">
        <v>0.43628269337785192</v>
      </c>
      <c r="BK15">
        <v>0.24552936292823474</v>
      </c>
      <c r="BL15">
        <v>0.21318800515614295</v>
      </c>
      <c r="BM15">
        <v>0.62312061476779146</v>
      </c>
      <c r="BN15">
        <v>0.62312061476779146</v>
      </c>
      <c r="BO15">
        <v>0.33711994654193117</v>
      </c>
      <c r="BP15">
        <v>0.28600066822586029</v>
      </c>
      <c r="BQ15">
        <v>0.64892136395267919</v>
      </c>
      <c r="BR15">
        <v>0.35107863604732081</v>
      </c>
      <c r="BS15">
        <v>0.29784272790535837</v>
      </c>
      <c r="BT15">
        <v>-0.1351650583387381</v>
      </c>
      <c r="BU15">
        <v>-0.13843996547249354</v>
      </c>
      <c r="BV15">
        <v>0.41546162402669634</v>
      </c>
      <c r="BW15">
        <v>0.41546162402669634</v>
      </c>
      <c r="BX15">
        <v>0.28698553948832034</v>
      </c>
      <c r="BY15">
        <v>0.128476084538376</v>
      </c>
      <c r="BZ15">
        <v>0.49588216989938805</v>
      </c>
      <c r="CA15">
        <v>0.34253708121564153</v>
      </c>
      <c r="CB15">
        <v>0.15334508868374652</v>
      </c>
      <c r="CC15">
        <v>-0.15752458368748429</v>
      </c>
      <c r="CD15">
        <v>-0.14449763922161185</v>
      </c>
      <c r="CE15">
        <v>0.51535560344827591</v>
      </c>
      <c r="CF15">
        <v>0.51535560344827591</v>
      </c>
      <c r="CG15">
        <v>0.32246767241379309</v>
      </c>
      <c r="CH15">
        <v>0.19288793103448282</v>
      </c>
      <c r="CI15">
        <v>0.61511254019292616</v>
      </c>
      <c r="CJ15">
        <v>0.38488745980707395</v>
      </c>
      <c r="CK15">
        <v>0.23022508038585221</v>
      </c>
      <c r="CL15">
        <v>6.4411846496106817E-2</v>
      </c>
      <c r="CM15">
        <v>7.6879991702105688E-2</v>
      </c>
      <c r="CN15">
        <v>0.61525625744934442</v>
      </c>
      <c r="CO15">
        <v>0.61525625744934442</v>
      </c>
      <c r="CP15">
        <v>0.26817640047675806</v>
      </c>
      <c r="CQ15">
        <v>0.34707985697258636</v>
      </c>
      <c r="CR15">
        <v>0.69643820831084724</v>
      </c>
      <c r="CS15">
        <v>0.30356179168915276</v>
      </c>
      <c r="CT15">
        <v>0.39287641662169448</v>
      </c>
      <c r="CU15">
        <v>0.15419192593810355</v>
      </c>
      <c r="CV15">
        <v>0.16265133623584227</v>
      </c>
      <c r="CW15">
        <v>0.64159923845787725</v>
      </c>
      <c r="CX15">
        <v>0.64159923845787725</v>
      </c>
      <c r="CY15">
        <v>0.32127558305568776</v>
      </c>
      <c r="CZ15">
        <v>0.32032365540218949</v>
      </c>
      <c r="DA15">
        <v>0.66633712308452797</v>
      </c>
      <c r="DB15">
        <v>0.33366287691547208</v>
      </c>
      <c r="DC15">
        <v>0.33267424616905589</v>
      </c>
      <c r="DD15">
        <v>-2.6756201570396876E-2</v>
      </c>
      <c r="DE15">
        <v>0.17002290993321362</v>
      </c>
      <c r="DF15">
        <v>0.64118246687054026</v>
      </c>
      <c r="DG15">
        <v>0.64118246687054026</v>
      </c>
      <c r="DH15">
        <v>0.32849133537206932</v>
      </c>
      <c r="DI15">
        <v>0.31269113149847094</v>
      </c>
      <c r="DJ15">
        <v>0.66123521681997377</v>
      </c>
      <c r="DK15">
        <v>0.33876478318002629</v>
      </c>
      <c r="DL15">
        <v>0.32247043363994748</v>
      </c>
      <c r="DM15">
        <v>7.6325239037185466E-3</v>
      </c>
      <c r="DN15">
        <v>1.0203812529108403E-2</v>
      </c>
      <c r="DO15">
        <v>0.55834007006197794</v>
      </c>
      <c r="DP15">
        <v>0.55834007006197794</v>
      </c>
      <c r="DQ15">
        <v>0.40043115063325252</v>
      </c>
      <c r="DR15">
        <v>0.15790891942872542</v>
      </c>
      <c r="DS15">
        <v>0.58234963462619449</v>
      </c>
      <c r="DT15">
        <v>0.41765036537380551</v>
      </c>
      <c r="DU15">
        <v>0.16469926925238898</v>
      </c>
      <c r="DV15">
        <v>-0.15478221206974552</v>
      </c>
      <c r="DW15">
        <v>-0.1577711643875585</v>
      </c>
      <c r="DX15">
        <v>0.52825013713658808</v>
      </c>
      <c r="DY15">
        <v>0.52825013713658808</v>
      </c>
      <c r="DZ15">
        <v>0.34284147010422383</v>
      </c>
      <c r="EA15">
        <v>0.18540866703236425</v>
      </c>
      <c r="EB15">
        <v>0.60642317380352639</v>
      </c>
      <c r="EC15">
        <v>0.39357682619647355</v>
      </c>
      <c r="ED15">
        <v>0.21284634760705284</v>
      </c>
      <c r="EE15">
        <v>2.7499747603638824E-2</v>
      </c>
      <c r="EF15">
        <v>4.8147078354663864E-2</v>
      </c>
      <c r="EG15">
        <v>2.5787716955941256</v>
      </c>
      <c r="EH15">
        <v>0.4212283044058745</v>
      </c>
      <c r="EI15">
        <v>0.57877169559412545</v>
      </c>
      <c r="EJ15">
        <v>-0.15754339118825095</v>
      </c>
      <c r="EK15">
        <v>0.4212283044058745</v>
      </c>
      <c r="EL15">
        <v>0.57877169559412545</v>
      </c>
      <c r="EM15">
        <v>-0.15754339118825095</v>
      </c>
      <c r="EN15">
        <v>2.747787610619469</v>
      </c>
      <c r="EO15">
        <v>0.25221238938053098</v>
      </c>
      <c r="EP15">
        <v>0.74778761061946908</v>
      </c>
      <c r="EQ15">
        <v>-0.4955752212389381</v>
      </c>
      <c r="ER15">
        <v>0.25221238938053098</v>
      </c>
      <c r="ES15">
        <v>0.74778761061946908</v>
      </c>
      <c r="ET15">
        <v>-0.4955752212389381</v>
      </c>
      <c r="EU15">
        <v>-0.33803183005068715</v>
      </c>
      <c r="EV15">
        <v>-0.33803183005068715</v>
      </c>
      <c r="EW15">
        <v>0.47064439140811454</v>
      </c>
      <c r="EX15">
        <v>0.47064439140811454</v>
      </c>
      <c r="EY15">
        <v>0.41145584725536993</v>
      </c>
      <c r="EZ15">
        <v>5.9188544152744604E-2</v>
      </c>
      <c r="FA15">
        <v>0.53354978354978355</v>
      </c>
      <c r="FB15">
        <v>0.4664502164502165</v>
      </c>
      <c r="FC15">
        <v>6.7099567099567048E-2</v>
      </c>
      <c r="FD15">
        <v>0.55476376539168271</v>
      </c>
      <c r="FE15">
        <v>0.56267478833850515</v>
      </c>
      <c r="FF15">
        <v>0.56102945807630167</v>
      </c>
      <c r="FG15">
        <v>0.56102945807630167</v>
      </c>
      <c r="FH15">
        <v>0.41050485802130149</v>
      </c>
      <c r="FI15">
        <v>0.15052460005500018</v>
      </c>
      <c r="FJ15">
        <v>0.57746746438129837</v>
      </c>
      <c r="FK15">
        <v>0.42253253561870169</v>
      </c>
      <c r="FL15">
        <v>0.15493492876259668</v>
      </c>
      <c r="FM15">
        <v>9.1336055902255575E-2</v>
      </c>
      <c r="FN15">
        <v>8.7835361663029632E-2</v>
      </c>
      <c r="FO15">
        <v>0.55958732053132021</v>
      </c>
      <c r="FP15">
        <v>0.55958732053132021</v>
      </c>
      <c r="FQ15">
        <v>0.3809668955075397</v>
      </c>
      <c r="FR15">
        <v>0.1786204250237805</v>
      </c>
      <c r="FS15">
        <v>0.59495487978143335</v>
      </c>
      <c r="FT15">
        <v>0.40504512021856665</v>
      </c>
      <c r="FU15">
        <v>0.18990975956286671</v>
      </c>
      <c r="FV15">
        <v>2.8095824968780325E-2</v>
      </c>
      <c r="FW15">
        <v>3.4974830800270029E-2</v>
      </c>
      <c r="FX15">
        <v>0.4763117586444432</v>
      </c>
      <c r="FY15">
        <v>0.4763117586444432</v>
      </c>
      <c r="FZ15">
        <v>0.30798709719183975</v>
      </c>
      <c r="GA15">
        <v>0.16832466145260344</v>
      </c>
      <c r="GB15">
        <v>0.60730900612695793</v>
      </c>
      <c r="GC15">
        <v>0.39269099387304218</v>
      </c>
      <c r="GD15">
        <v>0.21461801225391575</v>
      </c>
      <c r="GE15">
        <v>-1.0295763571177063E-2</v>
      </c>
      <c r="GF15">
        <v>2.4708252691049037E-2</v>
      </c>
      <c r="GG15">
        <v>0.695648873151408</v>
      </c>
      <c r="GH15">
        <v>0.695648873151408</v>
      </c>
      <c r="GI15">
        <v>0.26840103137608434</v>
      </c>
      <c r="GJ15">
        <v>0.42724784177532366</v>
      </c>
      <c r="GK15">
        <v>0.72159010636733045</v>
      </c>
      <c r="GL15">
        <v>0.27840989363266949</v>
      </c>
      <c r="GM15">
        <v>0.44318021273466096</v>
      </c>
      <c r="GN15">
        <v>0.25892318032272021</v>
      </c>
      <c r="GO15">
        <v>0.22856220048074521</v>
      </c>
      <c r="GP15">
        <v>0.63430865857650653</v>
      </c>
      <c r="GQ15">
        <v>0.63430865857650653</v>
      </c>
      <c r="GR15">
        <v>0.32830782703529432</v>
      </c>
      <c r="GS15">
        <v>0.30600083154121221</v>
      </c>
      <c r="GT15">
        <v>0.65894223510348993</v>
      </c>
      <c r="GU15">
        <v>0.34105776489651002</v>
      </c>
      <c r="GV15">
        <v>0.31788447020697991</v>
      </c>
      <c r="GW15">
        <v>-0.12124701023411144</v>
      </c>
      <c r="GX15">
        <v>-0.12529574252768105</v>
      </c>
      <c r="GY15">
        <v>0.4129881079458122</v>
      </c>
      <c r="GZ15">
        <v>0.4129881079458122</v>
      </c>
      <c r="HA15">
        <v>0.26517970564859622</v>
      </c>
      <c r="HB15">
        <v>0.14780840229721598</v>
      </c>
      <c r="HC15">
        <v>0.60897627352277706</v>
      </c>
      <c r="HD15">
        <v>0.39102372647722283</v>
      </c>
      <c r="HE15">
        <v>0.21795254704555422</v>
      </c>
      <c r="HF15">
        <v>-0.15819242924399624</v>
      </c>
      <c r="HG15">
        <v>-9.9931923161425684E-2</v>
      </c>
      <c r="HH15">
        <v>0.53078431372549018</v>
      </c>
      <c r="HI15">
        <v>0.53078431372549018</v>
      </c>
      <c r="HJ15">
        <v>0.30901960784313726</v>
      </c>
      <c r="HK15">
        <v>0.22176470588235292</v>
      </c>
      <c r="HL15">
        <v>0.63203362129348584</v>
      </c>
      <c r="HM15">
        <v>0.36796637870651411</v>
      </c>
      <c r="HN15">
        <v>0.26406724258697173</v>
      </c>
      <c r="HO15">
        <v>7.395630358513694E-2</v>
      </c>
      <c r="HP15">
        <v>4.6114695541417505E-2</v>
      </c>
      <c r="HQ15">
        <v>0.63311475409836071</v>
      </c>
      <c r="HR15">
        <v>0.61525625744934442</v>
      </c>
      <c r="HS15">
        <v>0.26817640047675806</v>
      </c>
      <c r="HT15">
        <v>0.34707985697258636</v>
      </c>
      <c r="HU15">
        <v>0.69643820831084724</v>
      </c>
      <c r="HV15">
        <v>0.30356179168915276</v>
      </c>
      <c r="HW15">
        <v>0.39287641662169448</v>
      </c>
      <c r="HX15">
        <v>0.12531515109023345</v>
      </c>
      <c r="HY15">
        <v>0.12880917403472275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0.63434896588727008</v>
      </c>
      <c r="IJ15">
        <v>0.63434896588727008</v>
      </c>
      <c r="IK15">
        <v>0.33483517689137005</v>
      </c>
      <c r="IL15">
        <v>0.29951378899590003</v>
      </c>
      <c r="IM15">
        <v>0.65451851499406366</v>
      </c>
      <c r="IN15">
        <v>0.3454814850059364</v>
      </c>
      <c r="IO15">
        <v>0.30903702998812727</v>
      </c>
      <c r="IP15">
        <v>0</v>
      </c>
      <c r="IQ15">
        <v>0</v>
      </c>
      <c r="IR15">
        <v>0.57025953870407387</v>
      </c>
      <c r="IS15">
        <v>0.57025953870407387</v>
      </c>
      <c r="IT15">
        <v>0.38747630875635869</v>
      </c>
      <c r="IU15">
        <v>0.18278322994771518</v>
      </c>
      <c r="IV15">
        <v>0.59542465724363869</v>
      </c>
      <c r="IW15">
        <v>0.40457534275636137</v>
      </c>
      <c r="IX15">
        <v>0.19084931448727732</v>
      </c>
      <c r="IY15">
        <v>-0.11673055904818486</v>
      </c>
      <c r="IZ15">
        <v>-0.11818771550084994</v>
      </c>
      <c r="JA15">
        <v>0.52797714731582346</v>
      </c>
      <c r="JB15">
        <v>0.52797714731582346</v>
      </c>
      <c r="JC15">
        <v>0.34376572754925655</v>
      </c>
      <c r="JD15">
        <v>0.18421141976656691</v>
      </c>
      <c r="JE15">
        <v>0.6056569689744109</v>
      </c>
      <c r="JF15">
        <v>0.39434303102558921</v>
      </c>
      <c r="JG15">
        <v>0.2113139379488217</v>
      </c>
      <c r="JH15">
        <v>1.4281898188517328E-3</v>
      </c>
      <c r="JI15">
        <v>2.0464623461544373E-2</v>
      </c>
    </row>
    <row r="16" spans="1:269" x14ac:dyDescent="0.3">
      <c r="A16" t="s">
        <v>62</v>
      </c>
      <c r="B16" t="s">
        <v>63</v>
      </c>
      <c r="C16" t="s">
        <v>63</v>
      </c>
      <c r="D16">
        <v>2.63768115942029</v>
      </c>
      <c r="E16">
        <v>0.36231884057971014</v>
      </c>
      <c r="F16">
        <v>0.6376811594202898</v>
      </c>
      <c r="G16">
        <v>-0.27536231884057966</v>
      </c>
      <c r="H16">
        <v>0.36231884057971014</v>
      </c>
      <c r="I16">
        <v>0.6376811594202898</v>
      </c>
      <c r="J16">
        <v>-0.27536231884057966</v>
      </c>
      <c r="K16">
        <v>2.8197115384615383</v>
      </c>
      <c r="L16">
        <v>0.18028846153846154</v>
      </c>
      <c r="M16">
        <v>0.81971153846153844</v>
      </c>
      <c r="N16">
        <v>-0.63942307692307687</v>
      </c>
      <c r="O16">
        <v>0.18028846153846154</v>
      </c>
      <c r="P16">
        <v>0.81971153846153844</v>
      </c>
      <c r="Q16">
        <v>-0.63942307692307687</v>
      </c>
      <c r="R16">
        <v>-0.36406075808249722</v>
      </c>
      <c r="S16">
        <v>-0.36406075808249722</v>
      </c>
      <c r="T16">
        <v>0.45024875621890548</v>
      </c>
      <c r="U16">
        <v>0.45024875621890548</v>
      </c>
      <c r="V16">
        <v>0.43283582089552236</v>
      </c>
      <c r="W16">
        <v>1.7412935323383116E-2</v>
      </c>
      <c r="X16">
        <v>0.50985915492957756</v>
      </c>
      <c r="Y16">
        <v>0.49014084507042255</v>
      </c>
      <c r="Z16">
        <v>1.9718309859155014E-2</v>
      </c>
      <c r="AA16">
        <v>0.65683601224646004</v>
      </c>
      <c r="AB16">
        <v>0.65914138678223189</v>
      </c>
      <c r="AC16">
        <v>0.48923076923076925</v>
      </c>
      <c r="AD16">
        <v>0.48923076923076925</v>
      </c>
      <c r="AE16">
        <v>0.45846153846153848</v>
      </c>
      <c r="AF16">
        <v>3.0769230769230771E-2</v>
      </c>
      <c r="AG16">
        <v>0.51623376623376627</v>
      </c>
      <c r="AH16">
        <v>0.48376623376623379</v>
      </c>
      <c r="AI16">
        <v>3.2467532467532478E-2</v>
      </c>
      <c r="AJ16">
        <v>1.3356295445847655E-2</v>
      </c>
      <c r="AK16">
        <v>1.2749222608377464E-2</v>
      </c>
      <c r="AL16">
        <v>0.5714285714285714</v>
      </c>
      <c r="AM16">
        <v>0.5714285714285714</v>
      </c>
      <c r="AN16">
        <v>0.36956521739130432</v>
      </c>
      <c r="AO16">
        <v>0.20186335403726707</v>
      </c>
      <c r="AP16">
        <v>0.60726072607260728</v>
      </c>
      <c r="AQ16">
        <v>0.39273927392739272</v>
      </c>
      <c r="AR16">
        <v>0.21452145214521456</v>
      </c>
      <c r="AS16">
        <v>0.1710941232680363</v>
      </c>
      <c r="AT16">
        <v>0.18205391967768209</v>
      </c>
      <c r="AU16">
        <v>0.52662721893491127</v>
      </c>
      <c r="AV16">
        <v>0.52662721893491127</v>
      </c>
      <c r="AW16">
        <v>0.33431952662721892</v>
      </c>
      <c r="AX16">
        <v>0.19230769230769235</v>
      </c>
      <c r="AY16">
        <v>0.6116838487972508</v>
      </c>
      <c r="AZ16">
        <v>0.38831615120274909</v>
      </c>
      <c r="BA16">
        <v>0.2233676975945017</v>
      </c>
      <c r="BB16">
        <v>-9.555661729574727E-3</v>
      </c>
      <c r="BC16">
        <v>8.8462454492871379E-3</v>
      </c>
      <c r="BD16">
        <v>0.78913043478260869</v>
      </c>
      <c r="BE16">
        <v>0.78913043478260869</v>
      </c>
      <c r="BF16">
        <v>0.18695652173913044</v>
      </c>
      <c r="BG16">
        <v>0.60217391304347823</v>
      </c>
      <c r="BH16">
        <v>0.80846325167037858</v>
      </c>
      <c r="BI16">
        <v>0.19153674832962139</v>
      </c>
      <c r="BJ16">
        <v>0.61692650334075716</v>
      </c>
      <c r="BK16">
        <v>0.40986622073578588</v>
      </c>
      <c r="BL16">
        <v>0.39355880574625546</v>
      </c>
      <c r="BM16">
        <v>0.64194373401534521</v>
      </c>
      <c r="BN16">
        <v>0.64194373401534521</v>
      </c>
      <c r="BO16">
        <v>0.33503836317135549</v>
      </c>
      <c r="BP16">
        <v>0.30690537084398972</v>
      </c>
      <c r="BQ16">
        <v>0.65706806282722507</v>
      </c>
      <c r="BR16">
        <v>0.34293193717277487</v>
      </c>
      <c r="BS16">
        <v>0.3141361256544502</v>
      </c>
      <c r="BT16">
        <v>-0.2952685421994885</v>
      </c>
      <c r="BU16">
        <v>-0.30279037768630696</v>
      </c>
      <c r="BV16">
        <v>0.47695852534562211</v>
      </c>
      <c r="BW16">
        <v>0.47695852534562211</v>
      </c>
      <c r="BX16">
        <v>0.26497695852534564</v>
      </c>
      <c r="BY16">
        <v>0.21198156682027647</v>
      </c>
      <c r="BZ16">
        <v>0.5465766951942066</v>
      </c>
      <c r="CA16">
        <v>0.30365371955233705</v>
      </c>
      <c r="CB16">
        <v>0.24292297564186954</v>
      </c>
      <c r="CC16">
        <v>-9.4923804023713254E-2</v>
      </c>
      <c r="CD16">
        <v>-7.1213150012580662E-2</v>
      </c>
      <c r="CE16">
        <v>2.4742547425474255</v>
      </c>
      <c r="CF16">
        <v>0.3983739837398374</v>
      </c>
      <c r="CG16">
        <v>0.4742547425474255</v>
      </c>
      <c r="CH16">
        <v>-7.58807588075881E-2</v>
      </c>
      <c r="CI16">
        <v>0.45652173913043476</v>
      </c>
      <c r="CJ16">
        <v>0.54347826086956519</v>
      </c>
      <c r="CK16">
        <v>-8.6956521739130432E-2</v>
      </c>
      <c r="CL16">
        <v>-0.28786232562786457</v>
      </c>
      <c r="CM16">
        <v>-0.32987949738099998</v>
      </c>
      <c r="CN16">
        <v>0.5257452574525745</v>
      </c>
      <c r="CO16">
        <v>0.5257452574525745</v>
      </c>
      <c r="CP16">
        <v>0.38482384823848237</v>
      </c>
      <c r="CQ16">
        <v>0.14092140921409213</v>
      </c>
      <c r="CR16">
        <v>0.57738095238095233</v>
      </c>
      <c r="CS16">
        <v>0.42261904761904762</v>
      </c>
      <c r="CT16">
        <v>0.15476190476190471</v>
      </c>
      <c r="CU16">
        <v>0.21680216802168023</v>
      </c>
      <c r="CV16">
        <v>0.24171842650103514</v>
      </c>
      <c r="CW16">
        <v>0.63098591549295779</v>
      </c>
      <c r="CX16">
        <v>0.63098591549295779</v>
      </c>
      <c r="CY16">
        <v>0.3211267605633803</v>
      </c>
      <c r="CZ16">
        <v>0.3098591549295775</v>
      </c>
      <c r="DA16">
        <v>0.66272189349112431</v>
      </c>
      <c r="DB16">
        <v>0.33727810650887574</v>
      </c>
      <c r="DC16">
        <v>0.32544378698224857</v>
      </c>
      <c r="DD16">
        <v>0.16893774571548537</v>
      </c>
      <c r="DE16">
        <v>8.3725360481213429E-2</v>
      </c>
      <c r="DF16">
        <v>0.6073619631901841</v>
      </c>
      <c r="DG16">
        <v>0.6073619631901841</v>
      </c>
      <c r="DH16">
        <v>0.35582822085889571</v>
      </c>
      <c r="DI16">
        <v>0.25153374233128839</v>
      </c>
      <c r="DJ16">
        <v>0.63057324840764339</v>
      </c>
      <c r="DK16">
        <v>0.36942675159235672</v>
      </c>
      <c r="DL16">
        <v>0.26114649681528668</v>
      </c>
      <c r="DM16">
        <v>5.8325412598289106E-2</v>
      </c>
      <c r="DN16">
        <v>6.4297290166961896E-2</v>
      </c>
      <c r="DO16">
        <v>2.5931034482758619</v>
      </c>
      <c r="DP16">
        <v>0.35862068965517241</v>
      </c>
      <c r="DQ16">
        <v>0.59310344827586203</v>
      </c>
      <c r="DR16">
        <v>-0.23448275862068962</v>
      </c>
      <c r="DS16">
        <v>0.37681159420289856</v>
      </c>
      <c r="DT16">
        <v>0.62318840579710144</v>
      </c>
      <c r="DU16">
        <v>-0.24637681159420288</v>
      </c>
      <c r="DV16">
        <v>-0.48601650095197801</v>
      </c>
      <c r="DW16">
        <v>-0.50752330840948956</v>
      </c>
      <c r="DX16">
        <v>2.398843930635838</v>
      </c>
      <c r="DY16">
        <v>0.32658959537572252</v>
      </c>
      <c r="DZ16">
        <v>0.39884393063583817</v>
      </c>
      <c r="EA16">
        <v>-7.2254335260115654E-2</v>
      </c>
      <c r="EB16">
        <v>0.45019920318725093</v>
      </c>
      <c r="EC16">
        <v>0.54980079681274896</v>
      </c>
      <c r="ED16">
        <v>-9.9601593625498031E-2</v>
      </c>
      <c r="EE16">
        <v>0.16222842336057397</v>
      </c>
      <c r="EF16">
        <v>0.14677521796870485</v>
      </c>
      <c r="EG16">
        <v>2.6363186399547303</v>
      </c>
      <c r="EH16">
        <v>0.36368136004526974</v>
      </c>
      <c r="EI16">
        <v>0.63631863995473037</v>
      </c>
      <c r="EJ16">
        <v>-0.27263727990946063</v>
      </c>
      <c r="EK16">
        <v>0.36368136004526974</v>
      </c>
      <c r="EL16">
        <v>0.63631863995473037</v>
      </c>
      <c r="EM16">
        <v>-0.27263727990946063</v>
      </c>
      <c r="EN16">
        <v>2.8118071267864599</v>
      </c>
      <c r="EO16">
        <v>0.18819287321354011</v>
      </c>
      <c r="EP16">
        <v>0.81180712678645994</v>
      </c>
      <c r="EQ16">
        <v>-0.62361425357291989</v>
      </c>
      <c r="ER16">
        <v>0.18819287321354011</v>
      </c>
      <c r="ES16">
        <v>0.81180712678645994</v>
      </c>
      <c r="ET16">
        <v>-0.62361425357291989</v>
      </c>
      <c r="EU16">
        <v>-0.35097697366345926</v>
      </c>
      <c r="EV16">
        <v>-0.35097697366345926</v>
      </c>
      <c r="EW16">
        <v>0.44719599512150726</v>
      </c>
      <c r="EX16">
        <v>0.44719599512150726</v>
      </c>
      <c r="EY16">
        <v>0.43292237756295598</v>
      </c>
      <c r="EZ16">
        <v>1.4273617558551277E-2</v>
      </c>
      <c r="FA16">
        <v>0.50810891920993262</v>
      </c>
      <c r="FB16">
        <v>0.49189108079006744</v>
      </c>
      <c r="FC16">
        <v>1.6217838419865183E-2</v>
      </c>
      <c r="FD16">
        <v>0.63788787113147116</v>
      </c>
      <c r="FE16">
        <v>0.63983209199278512</v>
      </c>
      <c r="FF16">
        <v>0.48954344073221268</v>
      </c>
      <c r="FG16">
        <v>0.48954344073221268</v>
      </c>
      <c r="FH16">
        <v>0.46110174530397152</v>
      </c>
      <c r="FI16">
        <v>2.8441695428241154E-2</v>
      </c>
      <c r="FJ16">
        <v>0.51495915397564462</v>
      </c>
      <c r="FK16">
        <v>0.48504084602435543</v>
      </c>
      <c r="FL16">
        <v>2.9918307951289191E-2</v>
      </c>
      <c r="FM16">
        <v>1.4168077869689877E-2</v>
      </c>
      <c r="FN16">
        <v>1.3700469531424009E-2</v>
      </c>
      <c r="FO16">
        <v>0.5803500402723869</v>
      </c>
      <c r="FP16">
        <v>0.5803500402723869</v>
      </c>
      <c r="FQ16">
        <v>0.35938573842732624</v>
      </c>
      <c r="FR16">
        <v>0.22096430184506066</v>
      </c>
      <c r="FS16">
        <v>0.61756724967458565</v>
      </c>
      <c r="FT16">
        <v>0.38243275032541435</v>
      </c>
      <c r="FU16">
        <v>0.2351344993491713</v>
      </c>
      <c r="FV16">
        <v>0.19252260641681951</v>
      </c>
      <c r="FW16">
        <v>0.20521619139788211</v>
      </c>
      <c r="FX16">
        <v>0.53761737016060063</v>
      </c>
      <c r="FY16">
        <v>0.53761737016060063</v>
      </c>
      <c r="FZ16">
        <v>0.31226797681468688</v>
      </c>
      <c r="GA16">
        <v>0.22534939334591375</v>
      </c>
      <c r="GB16">
        <v>0.63257634935578333</v>
      </c>
      <c r="GC16">
        <v>0.36742365064421662</v>
      </c>
      <c r="GD16">
        <v>0.26515269871156671</v>
      </c>
      <c r="GE16">
        <v>4.3850915008530889E-3</v>
      </c>
      <c r="GF16">
        <v>3.0018199362395415E-2</v>
      </c>
      <c r="GG16">
        <v>0.78944552391475697</v>
      </c>
      <c r="GH16">
        <v>0.78944552391475697</v>
      </c>
      <c r="GI16">
        <v>0.18510788483384136</v>
      </c>
      <c r="GJ16">
        <v>0.60433763908091565</v>
      </c>
      <c r="GK16">
        <v>0.81005875801970251</v>
      </c>
      <c r="GL16">
        <v>0.18994124198029758</v>
      </c>
      <c r="GM16">
        <v>0.6201175160394049</v>
      </c>
      <c r="GN16">
        <v>0.37898824573500189</v>
      </c>
      <c r="GO16">
        <v>0.35496481732783819</v>
      </c>
      <c r="GP16">
        <v>0.65970188078369674</v>
      </c>
      <c r="GQ16">
        <v>0.65970188078369674</v>
      </c>
      <c r="GR16">
        <v>0.31668998140825783</v>
      </c>
      <c r="GS16">
        <v>0.34301189937543891</v>
      </c>
      <c r="GT16">
        <v>0.67565278483855506</v>
      </c>
      <c r="GU16">
        <v>0.32434721516144499</v>
      </c>
      <c r="GV16">
        <v>0.35130556967711007</v>
      </c>
      <c r="GW16">
        <v>-0.26132573970547673</v>
      </c>
      <c r="GX16">
        <v>-0.26881194636229483</v>
      </c>
      <c r="GY16">
        <v>0.47599887032046906</v>
      </c>
      <c r="GZ16">
        <v>0.47599887032046906</v>
      </c>
      <c r="HA16">
        <v>0.2478312174191134</v>
      </c>
      <c r="HB16">
        <v>0.22816765290135566</v>
      </c>
      <c r="HC16">
        <v>0.65761133501226132</v>
      </c>
      <c r="HD16">
        <v>0.34238866498773868</v>
      </c>
      <c r="HE16">
        <v>0.31522267002452264</v>
      </c>
      <c r="HF16">
        <v>-0.11484424647408326</v>
      </c>
      <c r="HG16">
        <v>-3.608289965258743E-2</v>
      </c>
      <c r="HH16">
        <v>2.4458814886682321</v>
      </c>
      <c r="HI16">
        <v>0.43673382328375004</v>
      </c>
      <c r="HJ16">
        <v>0.44588148866823191</v>
      </c>
      <c r="HK16">
        <v>-9.1476653844818623E-3</v>
      </c>
      <c r="HL16">
        <v>0.49481786387534393</v>
      </c>
      <c r="HM16">
        <v>0.50518213612465601</v>
      </c>
      <c r="HN16">
        <v>-1.0364272249312079E-2</v>
      </c>
      <c r="HO16">
        <v>-0.23731531828583752</v>
      </c>
      <c r="HP16">
        <v>-0.32558694227383472</v>
      </c>
      <c r="HQ16">
        <v>0.55046406003870518</v>
      </c>
      <c r="HR16">
        <v>0.5257452574525745</v>
      </c>
      <c r="HS16">
        <v>0.38482384823848237</v>
      </c>
      <c r="HT16">
        <v>0.14092140921409213</v>
      </c>
      <c r="HU16">
        <v>0.57738095238095233</v>
      </c>
      <c r="HV16">
        <v>0.42261904761904762</v>
      </c>
      <c r="HW16">
        <v>0.15476190476190471</v>
      </c>
      <c r="HX16">
        <v>0.15006907459857399</v>
      </c>
      <c r="HY16">
        <v>0.16512617701121679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0.5951208261124572</v>
      </c>
      <c r="IJ16">
        <v>0.5951208261124572</v>
      </c>
      <c r="IK16">
        <v>0.36852948322473045</v>
      </c>
      <c r="IL16">
        <v>0.22659134288772675</v>
      </c>
      <c r="IM16">
        <v>0.61756927834308462</v>
      </c>
      <c r="IN16">
        <v>0.38243072165691544</v>
      </c>
      <c r="IO16">
        <v>0.23513855668616918</v>
      </c>
      <c r="IP16">
        <v>0</v>
      </c>
      <c r="IQ16">
        <v>0</v>
      </c>
      <c r="IR16">
        <v>2.5687237397822216</v>
      </c>
      <c r="IS16">
        <v>0.384649879956037</v>
      </c>
      <c r="IT16">
        <v>0.56872373978222168</v>
      </c>
      <c r="IU16">
        <v>-0.18407385982618468</v>
      </c>
      <c r="IV16">
        <v>0.40346184537982038</v>
      </c>
      <c r="IW16">
        <v>0.59653815462017956</v>
      </c>
      <c r="IX16">
        <v>-0.19307630924035918</v>
      </c>
      <c r="IY16">
        <v>-0.41066520271391144</v>
      </c>
      <c r="IZ16">
        <v>-0.42821486592652835</v>
      </c>
      <c r="JA16">
        <v>2.3860394307193031</v>
      </c>
      <c r="JB16">
        <v>0.34786670565204791</v>
      </c>
      <c r="JC16">
        <v>0.38603943071930302</v>
      </c>
      <c r="JD16">
        <v>-3.8172725067255109E-2</v>
      </c>
      <c r="JE16">
        <v>0.47399345558275863</v>
      </c>
      <c r="JF16">
        <v>0.52600654441724137</v>
      </c>
      <c r="JG16">
        <v>-5.2013088834482746E-2</v>
      </c>
      <c r="JH16">
        <v>0.14590113475892957</v>
      </c>
      <c r="JI16">
        <v>0.14106322040587643</v>
      </c>
    </row>
    <row r="17" spans="1:269" x14ac:dyDescent="0.3">
      <c r="A17" t="s">
        <v>64</v>
      </c>
      <c r="B17" t="s">
        <v>65</v>
      </c>
      <c r="C17" t="s">
        <v>66</v>
      </c>
      <c r="D17">
        <v>0.52041832669322707</v>
      </c>
      <c r="E17">
        <v>0.52041832669322707</v>
      </c>
      <c r="F17">
        <v>0.47958167330677293</v>
      </c>
      <c r="G17">
        <v>4.0836653386454147E-2</v>
      </c>
      <c r="H17">
        <v>0.52041832669322707</v>
      </c>
      <c r="I17">
        <v>0.47958167330677293</v>
      </c>
      <c r="J17">
        <v>4.0836653386454147E-2</v>
      </c>
      <c r="K17">
        <v>2.5725646123260439</v>
      </c>
      <c r="L17">
        <v>0.42743538767395628</v>
      </c>
      <c r="M17">
        <v>0.57256461232604372</v>
      </c>
      <c r="N17">
        <v>-0.14512922465208744</v>
      </c>
      <c r="O17">
        <v>0.42743538767395628</v>
      </c>
      <c r="P17">
        <v>0.57256461232604372</v>
      </c>
      <c r="Q17">
        <v>-0.14512922465208744</v>
      </c>
      <c r="R17">
        <v>-0.18596587803854159</v>
      </c>
      <c r="S17">
        <v>-0.18596587803854159</v>
      </c>
      <c r="T17">
        <v>0.45527685754850922</v>
      </c>
      <c r="U17">
        <v>0.45527685754850922</v>
      </c>
      <c r="V17">
        <v>0.39469947941315664</v>
      </c>
      <c r="W17">
        <v>6.0577378135352578E-2</v>
      </c>
      <c r="X17">
        <v>0.53563474387527843</v>
      </c>
      <c r="Y17">
        <v>0.46436525612472163</v>
      </c>
      <c r="Z17">
        <v>7.1269487750556804E-2</v>
      </c>
      <c r="AA17">
        <v>0.20570660278744002</v>
      </c>
      <c r="AB17">
        <v>0.21639871240264424</v>
      </c>
      <c r="AC17">
        <v>0.66280864197530864</v>
      </c>
      <c r="AD17">
        <v>0.66280864197530864</v>
      </c>
      <c r="AE17">
        <v>0.23070987654320987</v>
      </c>
      <c r="AF17">
        <v>0.4320987654320988</v>
      </c>
      <c r="AG17">
        <v>0.74179620034542315</v>
      </c>
      <c r="AH17">
        <v>0.25820379965457685</v>
      </c>
      <c r="AI17">
        <v>0.4835924006908463</v>
      </c>
      <c r="AJ17">
        <v>0.37152138729674622</v>
      </c>
      <c r="AK17">
        <v>0.4123229129402895</v>
      </c>
      <c r="AL17">
        <v>0.60495700556398579</v>
      </c>
      <c r="AM17">
        <v>0.60495700556398579</v>
      </c>
      <c r="AN17">
        <v>0.30955993930197268</v>
      </c>
      <c r="AO17">
        <v>0.29539706626201312</v>
      </c>
      <c r="AP17">
        <v>0.66150442477876104</v>
      </c>
      <c r="AQ17">
        <v>0.33849557522123896</v>
      </c>
      <c r="AR17">
        <v>0.32300884955752207</v>
      </c>
      <c r="AS17">
        <v>-0.13670169917008568</v>
      </c>
      <c r="AT17">
        <v>-0.16058355113332423</v>
      </c>
      <c r="AU17">
        <v>0.61099429258035443</v>
      </c>
      <c r="AV17">
        <v>0.61099429258035443</v>
      </c>
      <c r="AW17">
        <v>0.16010814058275757</v>
      </c>
      <c r="AX17">
        <v>0.45088615199759685</v>
      </c>
      <c r="AY17">
        <v>0.79236462797039342</v>
      </c>
      <c r="AZ17">
        <v>0.20763537202960655</v>
      </c>
      <c r="BA17">
        <v>0.58472925594078684</v>
      </c>
      <c r="BB17">
        <v>0.15548908573558373</v>
      </c>
      <c r="BC17">
        <v>0.26172040638326477</v>
      </c>
      <c r="BD17">
        <v>0.73292422625400211</v>
      </c>
      <c r="BE17">
        <v>0.73292422625400211</v>
      </c>
      <c r="BF17">
        <v>0.21611526147278548</v>
      </c>
      <c r="BG17">
        <v>0.51680896478121663</v>
      </c>
      <c r="BH17">
        <v>0.77228001124543155</v>
      </c>
      <c r="BI17">
        <v>0.22771998875456845</v>
      </c>
      <c r="BJ17">
        <v>0.5445600224908631</v>
      </c>
      <c r="BK17">
        <v>6.5922812783619777E-2</v>
      </c>
      <c r="BL17">
        <v>-4.0169233449923736E-2</v>
      </c>
      <c r="BM17">
        <v>0.63949371570189417</v>
      </c>
      <c r="BN17">
        <v>0.63949371570189417</v>
      </c>
      <c r="BO17">
        <v>0.3027084439723845</v>
      </c>
      <c r="BP17">
        <v>0.33678527172950967</v>
      </c>
      <c r="BQ17">
        <v>0.67872240488492253</v>
      </c>
      <c r="BR17">
        <v>0.32127759511507747</v>
      </c>
      <c r="BS17">
        <v>0.35744480976984505</v>
      </c>
      <c r="BT17">
        <v>-0.18002369305170696</v>
      </c>
      <c r="BU17">
        <v>-0.18711521272101805</v>
      </c>
      <c r="BV17">
        <v>0.39112316443974071</v>
      </c>
      <c r="BW17">
        <v>0.39112316443974071</v>
      </c>
      <c r="BX17">
        <v>0.22926313004365656</v>
      </c>
      <c r="BY17">
        <v>0.16186003439608415</v>
      </c>
      <c r="BZ17">
        <v>0.49207004466989573</v>
      </c>
      <c r="CA17">
        <v>0.28843476658648037</v>
      </c>
      <c r="CB17">
        <v>0.20363527808341536</v>
      </c>
      <c r="CC17">
        <v>-0.17492523733342552</v>
      </c>
      <c r="CD17">
        <v>-0.15380953168642969</v>
      </c>
      <c r="CE17">
        <v>0.56546394964790925</v>
      </c>
      <c r="CF17">
        <v>0.56546394964790925</v>
      </c>
      <c r="CG17">
        <v>0.22938867077958497</v>
      </c>
      <c r="CH17">
        <v>0.33607527886832428</v>
      </c>
      <c r="CI17">
        <v>0.71140729125833013</v>
      </c>
      <c r="CJ17">
        <v>0.28859270874166998</v>
      </c>
      <c r="CK17">
        <v>0.42281458251666015</v>
      </c>
      <c r="CL17">
        <v>0.17421524447224013</v>
      </c>
      <c r="CM17">
        <v>0.21917930443324479</v>
      </c>
      <c r="CN17">
        <v>0.65263009315893483</v>
      </c>
      <c r="CO17">
        <v>0.65263009315893483</v>
      </c>
      <c r="CP17">
        <v>0.19883316081678742</v>
      </c>
      <c r="CQ17">
        <v>0.45379693234214741</v>
      </c>
      <c r="CR17">
        <v>0.76648063214897488</v>
      </c>
      <c r="CS17">
        <v>0.23351936785102501</v>
      </c>
      <c r="CT17">
        <v>0.53296126429794988</v>
      </c>
      <c r="CU17">
        <v>0.11772165347382313</v>
      </c>
      <c r="CV17">
        <v>0.11014668178128972</v>
      </c>
      <c r="CW17">
        <v>0.71413476387872876</v>
      </c>
      <c r="CX17">
        <v>0.71413476387872876</v>
      </c>
      <c r="CY17">
        <v>0.25205234495651468</v>
      </c>
      <c r="CZ17">
        <v>0.46208241892221408</v>
      </c>
      <c r="DA17">
        <v>0.73912677715151009</v>
      </c>
      <c r="DB17">
        <v>0.26087322284848996</v>
      </c>
      <c r="DC17">
        <v>0.47825355430302013</v>
      </c>
      <c r="DD17">
        <v>8.2854865800666699E-3</v>
      </c>
      <c r="DE17">
        <v>0.36810687252173041</v>
      </c>
      <c r="DF17">
        <v>0.76853370830403878</v>
      </c>
      <c r="DG17">
        <v>0.76853370830403878</v>
      </c>
      <c r="DH17">
        <v>0.20396843996562769</v>
      </c>
      <c r="DI17">
        <v>0.56456526833841103</v>
      </c>
      <c r="DJ17">
        <v>0.79026427825528156</v>
      </c>
      <c r="DK17">
        <v>0.20973572174471844</v>
      </c>
      <c r="DL17">
        <v>0.58052855651056312</v>
      </c>
      <c r="DM17">
        <v>-0.10248284941619695</v>
      </c>
      <c r="DN17">
        <v>-0.10227500220754299</v>
      </c>
      <c r="DO17">
        <v>0.71665600511754357</v>
      </c>
      <c r="DP17">
        <v>0.71665600511754357</v>
      </c>
      <c r="DQ17">
        <v>0.23680633296017911</v>
      </c>
      <c r="DR17">
        <v>0.47984967215736446</v>
      </c>
      <c r="DS17">
        <v>0.75163535726266351</v>
      </c>
      <c r="DT17">
        <v>0.24836464273733644</v>
      </c>
      <c r="DU17">
        <v>0.50327071452532701</v>
      </c>
      <c r="DV17">
        <v>-8.4715596181046571E-2</v>
      </c>
      <c r="DW17">
        <v>-7.7257841985236109E-2</v>
      </c>
      <c r="DX17">
        <v>0.71478042468985459</v>
      </c>
      <c r="DY17">
        <v>0.71478042468985459</v>
      </c>
      <c r="DZ17">
        <v>0.17250171245909127</v>
      </c>
      <c r="EA17">
        <v>0.54227871223076329</v>
      </c>
      <c r="EB17">
        <v>0.80558414822439517</v>
      </c>
      <c r="EC17">
        <v>0.19441585177560475</v>
      </c>
      <c r="ED17">
        <v>0.61116829644879045</v>
      </c>
      <c r="EE17">
        <v>6.2429040073398834E-2</v>
      </c>
      <c r="EF17">
        <v>0.10789758192346344</v>
      </c>
      <c r="EG17">
        <v>0.52242863615768009</v>
      </c>
      <c r="EH17">
        <v>0.52242863615768009</v>
      </c>
      <c r="EI17">
        <v>0.47757136384231991</v>
      </c>
      <c r="EJ17">
        <v>4.4857272315360186E-2</v>
      </c>
      <c r="EK17">
        <v>0.52242863615768009</v>
      </c>
      <c r="EL17">
        <v>0.47757136384231991</v>
      </c>
      <c r="EM17">
        <v>4.4857272315360186E-2</v>
      </c>
      <c r="EN17">
        <v>2.5632653061224491</v>
      </c>
      <c r="EO17">
        <v>0.43673469387755104</v>
      </c>
      <c r="EP17">
        <v>0.56326530612244896</v>
      </c>
      <c r="EQ17">
        <v>-0.12653061224489792</v>
      </c>
      <c r="ER17">
        <v>0.43673469387755104</v>
      </c>
      <c r="ES17">
        <v>0.56326530612244896</v>
      </c>
      <c r="ET17">
        <v>-0.12653061224489792</v>
      </c>
      <c r="EU17">
        <v>-0.17138788456025811</v>
      </c>
      <c r="EV17">
        <v>-0.17138788456025811</v>
      </c>
      <c r="EW17">
        <v>0.46376186367558242</v>
      </c>
      <c r="EX17">
        <v>0.46376186367558242</v>
      </c>
      <c r="EY17">
        <v>0.38524590163934425</v>
      </c>
      <c r="EZ17">
        <v>7.8515962036238174E-2</v>
      </c>
      <c r="FA17">
        <v>0.54623983739837401</v>
      </c>
      <c r="FB17">
        <v>0.45376016260162605</v>
      </c>
      <c r="FC17">
        <v>9.2479674796747957E-2</v>
      </c>
      <c r="FD17">
        <v>0.2050465742811361</v>
      </c>
      <c r="FE17">
        <v>0.21901028704164588</v>
      </c>
      <c r="FF17">
        <v>0.66659823061339618</v>
      </c>
      <c r="FG17">
        <v>0.66659823061339618</v>
      </c>
      <c r="FH17">
        <v>0.23068069542060793</v>
      </c>
      <c r="FI17">
        <v>0.43591753519278825</v>
      </c>
      <c r="FJ17">
        <v>0.74291082880969628</v>
      </c>
      <c r="FK17">
        <v>0.25708917119030367</v>
      </c>
      <c r="FL17">
        <v>0.48582165761939261</v>
      </c>
      <c r="FM17">
        <v>0.35740157315655008</v>
      </c>
      <c r="FN17">
        <v>0.39334198282264465</v>
      </c>
      <c r="FO17">
        <v>0.60356020942408373</v>
      </c>
      <c r="FP17">
        <v>0.60356020942408373</v>
      </c>
      <c r="FQ17">
        <v>0.31120418848167541</v>
      </c>
      <c r="FR17">
        <v>0.29235602094240831</v>
      </c>
      <c r="FS17">
        <v>0.65979853479853479</v>
      </c>
      <c r="FT17">
        <v>0.34020146520146521</v>
      </c>
      <c r="FU17">
        <v>0.31959706959706957</v>
      </c>
      <c r="FV17">
        <v>-0.14356151425037994</v>
      </c>
      <c r="FW17">
        <v>-0.16622458802232304</v>
      </c>
      <c r="FX17">
        <v>0.61252446183953035</v>
      </c>
      <c r="FY17">
        <v>0.61252446183953035</v>
      </c>
      <c r="FZ17">
        <v>0.16095890410958905</v>
      </c>
      <c r="GA17">
        <v>0.45156555772994134</v>
      </c>
      <c r="GB17">
        <v>0.79190385831752064</v>
      </c>
      <c r="GC17">
        <v>0.20809614168247945</v>
      </c>
      <c r="GD17">
        <v>0.58380771663504116</v>
      </c>
      <c r="GE17">
        <v>0.15920953678753302</v>
      </c>
      <c r="GF17">
        <v>0.26421064703797159</v>
      </c>
      <c r="GG17">
        <v>0.73383525243578385</v>
      </c>
      <c r="GH17">
        <v>0.73383525243578385</v>
      </c>
      <c r="GI17">
        <v>0.21663714201358134</v>
      </c>
      <c r="GJ17">
        <v>0.51719811042220254</v>
      </c>
      <c r="GK17">
        <v>0.77207424089461829</v>
      </c>
      <c r="GL17">
        <v>0.22792575910538171</v>
      </c>
      <c r="GM17">
        <v>0.54414848178923658</v>
      </c>
      <c r="GN17">
        <v>6.5632552692261203E-2</v>
      </c>
      <c r="GO17">
        <v>-3.9659234845804581E-2</v>
      </c>
      <c r="GP17">
        <v>0.64063404748118125</v>
      </c>
      <c r="GQ17">
        <v>0.64063404748118125</v>
      </c>
      <c r="GR17">
        <v>0.30211349160393747</v>
      </c>
      <c r="GS17">
        <v>0.33852055587724378</v>
      </c>
      <c r="GT17">
        <v>0.67953934740882915</v>
      </c>
      <c r="GU17">
        <v>0.32046065259117079</v>
      </c>
      <c r="GV17">
        <v>0.35907869481765836</v>
      </c>
      <c r="GW17">
        <v>-0.17867755454495876</v>
      </c>
      <c r="GX17">
        <v>-0.18506978697157822</v>
      </c>
      <c r="GY17">
        <v>0.37973113409875492</v>
      </c>
      <c r="GZ17">
        <v>0.37973113409875492</v>
      </c>
      <c r="HA17">
        <v>0.22041718384082776</v>
      </c>
      <c r="HB17">
        <v>0.15931395025792716</v>
      </c>
      <c r="HC17">
        <v>0.63272881510763923</v>
      </c>
      <c r="HD17">
        <v>0.36727118489236071</v>
      </c>
      <c r="HE17">
        <v>0.26545763021527852</v>
      </c>
      <c r="HF17">
        <v>-0.17920660561931662</v>
      </c>
      <c r="HG17">
        <v>-9.3621064602379844E-2</v>
      </c>
      <c r="HH17">
        <v>0.57005005100669137</v>
      </c>
      <c r="HI17">
        <v>0.57005005100669137</v>
      </c>
      <c r="HJ17">
        <v>0.22812912366087149</v>
      </c>
      <c r="HK17">
        <v>0.34192092734581991</v>
      </c>
      <c r="HL17">
        <v>0.7141880784400495</v>
      </c>
      <c r="HM17">
        <v>0.2858119215599505</v>
      </c>
      <c r="HN17">
        <v>0.428376156880099</v>
      </c>
      <c r="HO17">
        <v>0.18260697708789275</v>
      </c>
      <c r="HP17">
        <v>0.16291852666482048</v>
      </c>
      <c r="HQ17">
        <v>0.65537894115321937</v>
      </c>
      <c r="HR17">
        <v>0.65263009315893483</v>
      </c>
      <c r="HS17">
        <v>0.19883316081678742</v>
      </c>
      <c r="HT17">
        <v>0.45379693234214741</v>
      </c>
      <c r="HU17">
        <v>0.76648063214897488</v>
      </c>
      <c r="HV17">
        <v>0.23351936785102501</v>
      </c>
      <c r="HW17">
        <v>0.53296126429794988</v>
      </c>
      <c r="HX17">
        <v>0.11187600499632749</v>
      </c>
      <c r="HY17">
        <v>0.10458510741785088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0.74455000300043406</v>
      </c>
      <c r="IJ17">
        <v>0.74455000300043406</v>
      </c>
      <c r="IK17">
        <v>0.22891526922498451</v>
      </c>
      <c r="IL17">
        <v>0.51563473377544955</v>
      </c>
      <c r="IM17">
        <v>0.76484495568941446</v>
      </c>
      <c r="IN17">
        <v>0.23515504431058554</v>
      </c>
      <c r="IO17">
        <v>0.52968991137882893</v>
      </c>
      <c r="IP17">
        <v>0</v>
      </c>
      <c r="IQ17">
        <v>0</v>
      </c>
      <c r="IR17">
        <v>0.71266742202439004</v>
      </c>
      <c r="IS17">
        <v>0.71266742202439004</v>
      </c>
      <c r="IT17">
        <v>0.24325082732835915</v>
      </c>
      <c r="IU17">
        <v>0.46941659469603092</v>
      </c>
      <c r="IV17">
        <v>0.74553176749887984</v>
      </c>
      <c r="IW17">
        <v>0.25446823250112016</v>
      </c>
      <c r="IX17">
        <v>0.49106353499775968</v>
      </c>
      <c r="IY17">
        <v>-4.621813907941863E-2</v>
      </c>
      <c r="IZ17">
        <v>-3.862637638106925E-2</v>
      </c>
      <c r="JA17">
        <v>0.70614590019528123</v>
      </c>
      <c r="JB17">
        <v>0.70614590019528123</v>
      </c>
      <c r="JC17">
        <v>0.19045537903586657</v>
      </c>
      <c r="JD17">
        <v>0.51569052115941472</v>
      </c>
      <c r="JE17">
        <v>0.78758074135340794</v>
      </c>
      <c r="JF17">
        <v>0.21241925864659217</v>
      </c>
      <c r="JG17">
        <v>0.57516148270681577</v>
      </c>
      <c r="JH17">
        <v>4.6273926463383797E-2</v>
      </c>
      <c r="JI17">
        <v>8.4097947709056098E-2</v>
      </c>
    </row>
    <row r="18" spans="1:269" x14ac:dyDescent="0.3">
      <c r="A18" t="s">
        <v>67</v>
      </c>
      <c r="B18" t="s">
        <v>68</v>
      </c>
      <c r="C18" t="s">
        <v>68</v>
      </c>
      <c r="D18">
        <v>0.55581807442409925</v>
      </c>
      <c r="E18">
        <v>0.55581807442409925</v>
      </c>
      <c r="F18">
        <v>0.44418192557590075</v>
      </c>
      <c r="G18">
        <v>0.1116361488481985</v>
      </c>
      <c r="H18">
        <v>0.55581807442409925</v>
      </c>
      <c r="I18">
        <v>0.44418192557590075</v>
      </c>
      <c r="J18">
        <v>0.1116361488481985</v>
      </c>
      <c r="K18">
        <v>2.7747972551466002</v>
      </c>
      <c r="L18">
        <v>0.22520274485339989</v>
      </c>
      <c r="M18">
        <v>0.77479725514660014</v>
      </c>
      <c r="N18">
        <v>-0.54959451029320028</v>
      </c>
      <c r="O18">
        <v>0.22520274485339989</v>
      </c>
      <c r="P18">
        <v>0.77479725514660014</v>
      </c>
      <c r="Q18">
        <v>-0.54959451029320028</v>
      </c>
      <c r="R18">
        <v>-0.66123065914139878</v>
      </c>
      <c r="S18">
        <v>-0.66123065914139878</v>
      </c>
      <c r="T18">
        <v>2.5130434782608697</v>
      </c>
      <c r="U18">
        <v>0.43362318840579711</v>
      </c>
      <c r="V18">
        <v>0.5130434782608696</v>
      </c>
      <c r="W18">
        <v>-7.942028985507249E-2</v>
      </c>
      <c r="X18">
        <v>0.45805266380894055</v>
      </c>
      <c r="Y18">
        <v>0.54194733619105939</v>
      </c>
      <c r="Z18">
        <v>-8.389467238211884E-2</v>
      </c>
      <c r="AA18">
        <v>0.47017422043812779</v>
      </c>
      <c r="AB18">
        <v>0.46569983791108144</v>
      </c>
      <c r="AC18">
        <v>0.49160969546302052</v>
      </c>
      <c r="AD18">
        <v>0.49160969546302052</v>
      </c>
      <c r="AE18">
        <v>0.44251087632069608</v>
      </c>
      <c r="AF18">
        <v>4.9098819142324446E-2</v>
      </c>
      <c r="AG18">
        <v>0.52628077178975385</v>
      </c>
      <c r="AH18">
        <v>0.47371922821024615</v>
      </c>
      <c r="AI18">
        <v>5.2561543579507708E-2</v>
      </c>
      <c r="AJ18">
        <v>0.12851910899739694</v>
      </c>
      <c r="AK18">
        <v>0.13645621596162655</v>
      </c>
      <c r="AL18">
        <v>0.50694444444444442</v>
      </c>
      <c r="AM18">
        <v>0.50694444444444442</v>
      </c>
      <c r="AN18">
        <v>0.46585648148148145</v>
      </c>
      <c r="AO18">
        <v>4.1087962962962965E-2</v>
      </c>
      <c r="AP18">
        <v>0.52111838191552651</v>
      </c>
      <c r="AQ18">
        <v>0.47888161808447355</v>
      </c>
      <c r="AR18">
        <v>4.2236763831052959E-2</v>
      </c>
      <c r="AS18">
        <v>-8.0108561793614808E-3</v>
      </c>
      <c r="AT18">
        <v>-1.0324779748454749E-2</v>
      </c>
      <c r="AU18">
        <v>2.4511238891792995</v>
      </c>
      <c r="AV18">
        <v>0.42655514898065866</v>
      </c>
      <c r="AW18">
        <v>0.45112388917929952</v>
      </c>
      <c r="AX18">
        <v>-2.4568740198640859E-2</v>
      </c>
      <c r="AY18">
        <v>0.48600357355568791</v>
      </c>
      <c r="AZ18">
        <v>0.51399642644431209</v>
      </c>
      <c r="BA18">
        <v>-2.7992852888624187E-2</v>
      </c>
      <c r="BB18">
        <v>-6.5656703161603824E-2</v>
      </c>
      <c r="BC18">
        <v>-7.0229616719677146E-2</v>
      </c>
      <c r="BD18">
        <v>0.59968479117415285</v>
      </c>
      <c r="BE18">
        <v>0.59968479117415285</v>
      </c>
      <c r="BF18">
        <v>0.37667454688731283</v>
      </c>
      <c r="BG18">
        <v>0.22301024428684002</v>
      </c>
      <c r="BH18">
        <v>0.61420500403551248</v>
      </c>
      <c r="BI18">
        <v>0.38579499596448752</v>
      </c>
      <c r="BJ18">
        <v>0.22841000807102496</v>
      </c>
      <c r="BK18">
        <v>0.24757898448548088</v>
      </c>
      <c r="BL18">
        <v>0.25640286095964915</v>
      </c>
      <c r="BM18">
        <v>0.57417336907953531</v>
      </c>
      <c r="BN18">
        <v>0.57417336907953531</v>
      </c>
      <c r="BO18">
        <v>0.39008042895442357</v>
      </c>
      <c r="BP18">
        <v>0.18409294012511174</v>
      </c>
      <c r="BQ18">
        <v>0.59545875810936055</v>
      </c>
      <c r="BR18">
        <v>0.40454124189063945</v>
      </c>
      <c r="BS18">
        <v>0.19091751621872111</v>
      </c>
      <c r="BT18">
        <v>-3.8917304161728283E-2</v>
      </c>
      <c r="BU18">
        <v>-3.7492491852303855E-2</v>
      </c>
      <c r="BV18">
        <v>2.4042232277526394</v>
      </c>
      <c r="BW18">
        <v>0.38612368024132732</v>
      </c>
      <c r="BX18">
        <v>0.40422322775263952</v>
      </c>
      <c r="BY18">
        <v>-1.8099547511312208E-2</v>
      </c>
      <c r="BZ18">
        <v>0.43293633378229091</v>
      </c>
      <c r="CA18">
        <v>0.45323022442833577</v>
      </c>
      <c r="CB18">
        <v>-2.0293890646044865E-2</v>
      </c>
      <c r="CC18">
        <v>-0.20219248763642395</v>
      </c>
      <c r="CD18">
        <v>-0.21121140686476597</v>
      </c>
      <c r="CE18">
        <v>2.494407158836689</v>
      </c>
      <c r="CF18">
        <v>0.39746457867263235</v>
      </c>
      <c r="CG18">
        <v>0.49440715883668906</v>
      </c>
      <c r="CH18">
        <v>-9.6942580164056713E-2</v>
      </c>
      <c r="CI18">
        <v>0.4456521739130434</v>
      </c>
      <c r="CJ18">
        <v>0.55434782608695654</v>
      </c>
      <c r="CK18">
        <v>-0.10869565217391314</v>
      </c>
      <c r="CL18">
        <v>-7.8843032652744505E-2</v>
      </c>
      <c r="CM18">
        <v>-8.8401761527868272E-2</v>
      </c>
      <c r="CN18">
        <v>0.50898634076204174</v>
      </c>
      <c r="CO18">
        <v>0.50898634076204174</v>
      </c>
      <c r="CP18">
        <v>0.38964773544212794</v>
      </c>
      <c r="CQ18">
        <v>0.1193386053199138</v>
      </c>
      <c r="CR18">
        <v>0.56640000000000001</v>
      </c>
      <c r="CS18">
        <v>0.43359999999999999</v>
      </c>
      <c r="CT18">
        <v>0.13280000000000003</v>
      </c>
      <c r="CU18">
        <v>0.21628118548397052</v>
      </c>
      <c r="CV18">
        <v>0.24149565217391317</v>
      </c>
      <c r="CW18">
        <v>0.52878464818763327</v>
      </c>
      <c r="CX18">
        <v>0.52878464818763327</v>
      </c>
      <c r="CY18">
        <v>0.41577825159914711</v>
      </c>
      <c r="CZ18">
        <v>0.11300639658848616</v>
      </c>
      <c r="DA18">
        <v>0.55981941309255079</v>
      </c>
      <c r="DB18">
        <v>0.44018058690744921</v>
      </c>
      <c r="DC18">
        <v>0.11963882618510158</v>
      </c>
      <c r="DD18">
        <v>-6.3322087314276465E-3</v>
      </c>
      <c r="DE18">
        <v>-0.12185682598881159</v>
      </c>
      <c r="DF18">
        <v>2.4987566607460034</v>
      </c>
      <c r="DG18">
        <v>0.47460035523978683</v>
      </c>
      <c r="DH18">
        <v>0.49875666074600356</v>
      </c>
      <c r="DI18">
        <v>-2.4156305506216724E-2</v>
      </c>
      <c r="DJ18">
        <v>0.48759124087591238</v>
      </c>
      <c r="DK18">
        <v>0.51240875912408756</v>
      </c>
      <c r="DL18">
        <v>-2.4817518248175185E-2</v>
      </c>
      <c r="DM18">
        <v>0.13716270209470288</v>
      </c>
      <c r="DN18">
        <v>0.14445634443327676</v>
      </c>
      <c r="DO18">
        <v>2.6601590744757773</v>
      </c>
      <c r="DP18">
        <v>0.28633405639913234</v>
      </c>
      <c r="DQ18">
        <v>0.66015907447577726</v>
      </c>
      <c r="DR18">
        <v>-0.37382501807664492</v>
      </c>
      <c r="DS18">
        <v>0.30252100840336138</v>
      </c>
      <c r="DT18">
        <v>0.69747899159663862</v>
      </c>
      <c r="DU18">
        <v>-0.39495798319327724</v>
      </c>
      <c r="DV18">
        <v>-0.3496687125704282</v>
      </c>
      <c r="DW18">
        <v>-0.37014046494510205</v>
      </c>
      <c r="DX18">
        <v>2.5229151014274982</v>
      </c>
      <c r="DY18">
        <v>0.2670924117205109</v>
      </c>
      <c r="DZ18">
        <v>0.52291510142749809</v>
      </c>
      <c r="EA18">
        <v>-0.25582268970698718</v>
      </c>
      <c r="EB18">
        <v>0.33808844507845937</v>
      </c>
      <c r="EC18">
        <v>0.66191155492154063</v>
      </c>
      <c r="ED18">
        <v>-0.32382310984308127</v>
      </c>
      <c r="EE18">
        <v>0.11800232836965774</v>
      </c>
      <c r="EF18">
        <v>7.1134873350195971E-2</v>
      </c>
      <c r="EG18">
        <v>0.56031128404669261</v>
      </c>
      <c r="EH18">
        <v>0.56031128404669261</v>
      </c>
      <c r="EI18">
        <v>0.43968871595330739</v>
      </c>
      <c r="EJ18">
        <v>0.12062256809338523</v>
      </c>
      <c r="EK18">
        <v>0.56031128404669261</v>
      </c>
      <c r="EL18">
        <v>0.43968871595330739</v>
      </c>
      <c r="EM18">
        <v>0.12062256809338523</v>
      </c>
      <c r="EN18">
        <v>2.7635218825181829</v>
      </c>
      <c r="EO18">
        <v>0.23647811748181721</v>
      </c>
      <c r="EP18">
        <v>0.76352188251818276</v>
      </c>
      <c r="EQ18">
        <v>-0.52704376503636552</v>
      </c>
      <c r="ER18">
        <v>0.23647811748181721</v>
      </c>
      <c r="ES18">
        <v>0.76352188251818276</v>
      </c>
      <c r="ET18">
        <v>-0.52704376503636552</v>
      </c>
      <c r="EU18">
        <v>-0.64766633312975075</v>
      </c>
      <c r="EV18">
        <v>-0.64766633312975075</v>
      </c>
      <c r="EW18">
        <v>2.5030617146908201</v>
      </c>
      <c r="EX18">
        <v>0.44185997593350934</v>
      </c>
      <c r="EY18">
        <v>0.50306171469082028</v>
      </c>
      <c r="EZ18">
        <v>-6.1201738757310942E-2</v>
      </c>
      <c r="FA18">
        <v>0.46761544402855559</v>
      </c>
      <c r="FB18">
        <v>0.53238455597144441</v>
      </c>
      <c r="FC18">
        <v>-6.4769111942888813E-2</v>
      </c>
      <c r="FD18">
        <v>0.46584202627905458</v>
      </c>
      <c r="FE18">
        <v>0.46227465309347671</v>
      </c>
      <c r="FF18">
        <v>0.49547369684910364</v>
      </c>
      <c r="FG18">
        <v>0.49547369684910364</v>
      </c>
      <c r="FH18">
        <v>0.44090393618083851</v>
      </c>
      <c r="FI18">
        <v>5.4569760668265133E-2</v>
      </c>
      <c r="FJ18">
        <v>0.52913875702673907</v>
      </c>
      <c r="FK18">
        <v>0.47086124297326087</v>
      </c>
      <c r="FL18">
        <v>5.8277514053478197E-2</v>
      </c>
      <c r="FM18">
        <v>0.11577149942557607</v>
      </c>
      <c r="FN18">
        <v>0.12304662599636701</v>
      </c>
      <c r="FO18">
        <v>0.51158341936709961</v>
      </c>
      <c r="FP18">
        <v>0.51158341936709961</v>
      </c>
      <c r="FQ18">
        <v>0.45853462274122125</v>
      </c>
      <c r="FR18">
        <v>5.3048796625878358E-2</v>
      </c>
      <c r="FS18">
        <v>0.52734141327306383</v>
      </c>
      <c r="FT18">
        <v>0.47265858672693611</v>
      </c>
      <c r="FU18">
        <v>5.4682826546127716E-2</v>
      </c>
      <c r="FV18">
        <v>-1.5209640423867743E-3</v>
      </c>
      <c r="FW18">
        <v>-3.5946875073504803E-3</v>
      </c>
      <c r="FX18">
        <v>2.4411655992328747</v>
      </c>
      <c r="FY18">
        <v>0.43393124442856312</v>
      </c>
      <c r="FZ18">
        <v>0.44116559923287457</v>
      </c>
      <c r="GA18">
        <v>-7.2343548043114492E-3</v>
      </c>
      <c r="GB18">
        <v>0.49586654045394413</v>
      </c>
      <c r="GC18">
        <v>0.50413345954605582</v>
      </c>
      <c r="GD18">
        <v>-8.2669190921116908E-3</v>
      </c>
      <c r="GE18">
        <v>-6.0283151430189807E-2</v>
      </c>
      <c r="GF18">
        <v>-6.2949745638239407E-2</v>
      </c>
      <c r="GG18">
        <v>0.5958502507654081</v>
      </c>
      <c r="GH18">
        <v>0.5958502507654081</v>
      </c>
      <c r="GI18">
        <v>0.38112195185569786</v>
      </c>
      <c r="GJ18">
        <v>0.21472829890971024</v>
      </c>
      <c r="GK18">
        <v>0.60989478428025823</v>
      </c>
      <c r="GL18">
        <v>0.39010521571974183</v>
      </c>
      <c r="GM18">
        <v>0.2197895685605164</v>
      </c>
      <c r="GN18">
        <v>0.22196265371402168</v>
      </c>
      <c r="GO18">
        <v>0.22805648765262809</v>
      </c>
      <c r="GP18">
        <v>0.57225110370616239</v>
      </c>
      <c r="GQ18">
        <v>0.57225110370616239</v>
      </c>
      <c r="GR18">
        <v>0.39129421949356114</v>
      </c>
      <c r="GS18">
        <v>0.18095688421260125</v>
      </c>
      <c r="GT18">
        <v>0.59390159438047141</v>
      </c>
      <c r="GU18">
        <v>0.40609840561952865</v>
      </c>
      <c r="GV18">
        <v>0.18780318876094276</v>
      </c>
      <c r="GW18">
        <v>-3.3771414697108981E-2</v>
      </c>
      <c r="GX18">
        <v>-3.1986379799573639E-2</v>
      </c>
      <c r="GY18">
        <v>2.4051283955623242</v>
      </c>
      <c r="GZ18">
        <v>0.38023141387678699</v>
      </c>
      <c r="HA18">
        <v>0.40512839556232427</v>
      </c>
      <c r="HB18">
        <v>-2.4896981685537278E-2</v>
      </c>
      <c r="HC18">
        <v>0.48414931513791226</v>
      </c>
      <c r="HD18">
        <v>0.51585068486208774</v>
      </c>
      <c r="HE18">
        <v>-3.1701369724175477E-2</v>
      </c>
      <c r="HF18">
        <v>-0.20585386589813853</v>
      </c>
      <c r="HG18">
        <v>-0.21950455848511824</v>
      </c>
      <c r="HH18">
        <v>2.4844258203990339</v>
      </c>
      <c r="HI18">
        <v>0.40517769212071986</v>
      </c>
      <c r="HJ18">
        <v>0.48442582039903387</v>
      </c>
      <c r="HK18">
        <v>-7.9248128278314012E-2</v>
      </c>
      <c r="HL18">
        <v>0.4554587368625333</v>
      </c>
      <c r="HM18">
        <v>0.54454126313746676</v>
      </c>
      <c r="HN18">
        <v>-8.908252627493346E-2</v>
      </c>
      <c r="HO18">
        <v>-5.4351146592776733E-2</v>
      </c>
      <c r="HP18">
        <v>-5.7381156550757983E-2</v>
      </c>
      <c r="HQ18">
        <v>0.51532254473526307</v>
      </c>
      <c r="HR18">
        <v>0.50898634076204174</v>
      </c>
      <c r="HS18">
        <v>0.38964773544212794</v>
      </c>
      <c r="HT18">
        <v>0.1193386053199138</v>
      </c>
      <c r="HU18">
        <v>0.56640000000000001</v>
      </c>
      <c r="HV18">
        <v>0.43359999999999999</v>
      </c>
      <c r="HW18">
        <v>0.13280000000000003</v>
      </c>
      <c r="HX18">
        <v>0.19858673359822782</v>
      </c>
      <c r="HY18">
        <v>0.22188252627493349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2.5021459956520413</v>
      </c>
      <c r="IJ18">
        <v>0.47031972678469236</v>
      </c>
      <c r="IK18">
        <v>0.50214599565204132</v>
      </c>
      <c r="IL18">
        <v>-3.1826268867348961E-2</v>
      </c>
      <c r="IM18">
        <v>0.4836363029909162</v>
      </c>
      <c r="IN18">
        <v>0.5163636970090838</v>
      </c>
      <c r="IO18">
        <v>-3.2727394018167599E-2</v>
      </c>
      <c r="IP18">
        <v>0</v>
      </c>
      <c r="IQ18">
        <v>0</v>
      </c>
      <c r="IR18">
        <v>2.6364700381271868</v>
      </c>
      <c r="IS18">
        <v>0.30781226350813029</v>
      </c>
      <c r="IT18">
        <v>0.63647003812718683</v>
      </c>
      <c r="IU18">
        <v>-0.32865777461905654</v>
      </c>
      <c r="IV18">
        <v>0.32597483080542555</v>
      </c>
      <c r="IW18">
        <v>0.67402516919457445</v>
      </c>
      <c r="IX18">
        <v>-0.34805033838914889</v>
      </c>
      <c r="IY18">
        <v>-0.29683150575170758</v>
      </c>
      <c r="IZ18">
        <v>-0.3153229443709813</v>
      </c>
      <c r="JA18">
        <v>2.51281294086936</v>
      </c>
      <c r="JB18">
        <v>0.28358642153113334</v>
      </c>
      <c r="JC18">
        <v>0.51281294086936013</v>
      </c>
      <c r="JD18">
        <v>-0.2292265193382268</v>
      </c>
      <c r="JE18">
        <v>0.35608569634756104</v>
      </c>
      <c r="JF18">
        <v>0.64391430365243896</v>
      </c>
      <c r="JG18">
        <v>-0.28782860730487791</v>
      </c>
      <c r="JH18">
        <v>9.9431255280829745E-2</v>
      </c>
      <c r="JI18">
        <v>6.022173108427098E-2</v>
      </c>
    </row>
    <row r="19" spans="1:269" x14ac:dyDescent="0.3">
      <c r="A19" t="s">
        <v>69</v>
      </c>
      <c r="B19" t="s">
        <v>70</v>
      </c>
      <c r="C19" t="s">
        <v>70</v>
      </c>
      <c r="D19">
        <v>2.6059880239520958</v>
      </c>
      <c r="E19">
        <v>0.39401197604790417</v>
      </c>
      <c r="F19">
        <v>0.60598802395209583</v>
      </c>
      <c r="G19">
        <v>-0.21197604790419167</v>
      </c>
      <c r="H19">
        <v>0.39401197604790417</v>
      </c>
      <c r="I19">
        <v>0.60598802395209583</v>
      </c>
      <c r="J19">
        <v>-0.21197604790419167</v>
      </c>
      <c r="K19">
        <v>2.7709611451942742</v>
      </c>
      <c r="L19">
        <v>0.22903885480572597</v>
      </c>
      <c r="M19">
        <v>0.77096114519427406</v>
      </c>
      <c r="N19">
        <v>-0.54192229038854811</v>
      </c>
      <c r="O19">
        <v>0.22903885480572597</v>
      </c>
      <c r="P19">
        <v>0.77096114519427406</v>
      </c>
      <c r="Q19">
        <v>-0.54192229038854811</v>
      </c>
      <c r="R19">
        <v>-0.32994624248435644</v>
      </c>
      <c r="S19">
        <v>-0.32994624248435644</v>
      </c>
      <c r="T19">
        <v>2.5085937500000002</v>
      </c>
      <c r="U19">
        <v>0.35</v>
      </c>
      <c r="V19">
        <v>0.50859374999999996</v>
      </c>
      <c r="W19">
        <v>-0.15859374999999998</v>
      </c>
      <c r="X19">
        <v>0.40764331210191085</v>
      </c>
      <c r="Y19">
        <v>0.59235668789808915</v>
      </c>
      <c r="Z19">
        <v>-0.1847133757961783</v>
      </c>
      <c r="AA19">
        <v>0.38332854038854813</v>
      </c>
      <c r="AB19">
        <v>0.35720891459236981</v>
      </c>
      <c r="AC19">
        <v>2.6026570048309177</v>
      </c>
      <c r="AD19">
        <v>0.35386473429951693</v>
      </c>
      <c r="AE19">
        <v>0.60265700483091789</v>
      </c>
      <c r="AF19">
        <v>-0.24879227053140096</v>
      </c>
      <c r="AG19">
        <v>0.36994949494949497</v>
      </c>
      <c r="AH19">
        <v>0.63005050505050508</v>
      </c>
      <c r="AI19">
        <v>-0.26010101010101011</v>
      </c>
      <c r="AJ19">
        <v>-9.0198520531400983E-2</v>
      </c>
      <c r="AK19">
        <v>-7.5387634304831808E-2</v>
      </c>
      <c r="AL19">
        <v>2.6405005688282142</v>
      </c>
      <c r="AM19">
        <v>0.32309442548350398</v>
      </c>
      <c r="AN19">
        <v>0.64050056882821393</v>
      </c>
      <c r="AO19">
        <v>-0.31740614334470996</v>
      </c>
      <c r="AP19">
        <v>0.33530106257378983</v>
      </c>
      <c r="AQ19">
        <v>0.66469893742621022</v>
      </c>
      <c r="AR19">
        <v>-0.32939787485242039</v>
      </c>
      <c r="AS19">
        <v>-6.8613872813308996E-2</v>
      </c>
      <c r="AT19">
        <v>-6.9296864751410281E-2</v>
      </c>
      <c r="AU19">
        <v>0.41823899371069184</v>
      </c>
      <c r="AV19">
        <v>0.41823899371069184</v>
      </c>
      <c r="AW19">
        <v>0.41194968553459121</v>
      </c>
      <c r="AX19">
        <v>6.2893081761006275E-3</v>
      </c>
      <c r="AY19">
        <v>0.50378787878787878</v>
      </c>
      <c r="AZ19">
        <v>0.49621212121212122</v>
      </c>
      <c r="BA19">
        <v>7.575757575757569E-3</v>
      </c>
      <c r="BB19">
        <v>0.32369545152081058</v>
      </c>
      <c r="BC19">
        <v>0.33697363242817796</v>
      </c>
      <c r="BD19">
        <v>0.59540229885057472</v>
      </c>
      <c r="BE19">
        <v>0.59540229885057472</v>
      </c>
      <c r="BF19">
        <v>0.38467432950191571</v>
      </c>
      <c r="BG19">
        <v>0.21072796934865901</v>
      </c>
      <c r="BH19">
        <v>0.60750586395621575</v>
      </c>
      <c r="BI19">
        <v>0.39249413604378419</v>
      </c>
      <c r="BJ19">
        <v>0.21501172791243156</v>
      </c>
      <c r="BK19">
        <v>0.20443866117255838</v>
      </c>
      <c r="BL19">
        <v>0.20743597033667399</v>
      </c>
      <c r="BM19">
        <v>0.53292600135777324</v>
      </c>
      <c r="BN19">
        <v>0.53292600135777324</v>
      </c>
      <c r="BO19">
        <v>0.41479972844534962</v>
      </c>
      <c r="BP19">
        <v>0.11812627291242361</v>
      </c>
      <c r="BQ19">
        <v>0.56232091690544417</v>
      </c>
      <c r="BR19">
        <v>0.43767908309455589</v>
      </c>
      <c r="BS19">
        <v>0.12464183381088828</v>
      </c>
      <c r="BT19">
        <v>-9.2601696436235392E-2</v>
      </c>
      <c r="BU19">
        <v>-9.036989410154328E-2</v>
      </c>
      <c r="BV19">
        <v>2.4123252858958066</v>
      </c>
      <c r="BW19">
        <v>0.3570520965692503</v>
      </c>
      <c r="BX19">
        <v>0.41232528589580686</v>
      </c>
      <c r="BY19">
        <v>-5.527318932655656E-2</v>
      </c>
      <c r="BZ19">
        <v>0.41861280287429342</v>
      </c>
      <c r="CA19">
        <v>0.48341585242956664</v>
      </c>
      <c r="CB19">
        <v>-6.4803049555273218E-2</v>
      </c>
      <c r="CC19">
        <v>-0.17339946223898017</v>
      </c>
      <c r="CD19">
        <v>-0.1894448833661615</v>
      </c>
      <c r="CE19">
        <v>2.4287925696594428</v>
      </c>
      <c r="CF19">
        <v>0.42414860681114552</v>
      </c>
      <c r="CG19">
        <v>0.42879256965944273</v>
      </c>
      <c r="CH19">
        <v>-4.6439628482972117E-3</v>
      </c>
      <c r="CI19">
        <v>0.49727767695099817</v>
      </c>
      <c r="CJ19">
        <v>0.50272232304900177</v>
      </c>
      <c r="CK19">
        <v>-5.4446460980036027E-3</v>
      </c>
      <c r="CL19">
        <v>5.0629226478259348E-2</v>
      </c>
      <c r="CM19">
        <v>5.9358403457269615E-2</v>
      </c>
      <c r="CN19">
        <v>0.57804539138490041</v>
      </c>
      <c r="CO19">
        <v>0.57804539138490041</v>
      </c>
      <c r="CP19">
        <v>0.3320981936081519</v>
      </c>
      <c r="CQ19">
        <v>0.24594719777674851</v>
      </c>
      <c r="CR19">
        <v>0.63511450381679391</v>
      </c>
      <c r="CS19">
        <v>0.36488549618320609</v>
      </c>
      <c r="CT19">
        <v>0.27022900763358781</v>
      </c>
      <c r="CU19">
        <v>0.25059116062504572</v>
      </c>
      <c r="CV19">
        <v>0.27567365373159142</v>
      </c>
      <c r="CW19">
        <v>0.57684729064039408</v>
      </c>
      <c r="CX19">
        <v>0.57684729064039408</v>
      </c>
      <c r="CY19">
        <v>0.37783251231527093</v>
      </c>
      <c r="CZ19">
        <v>0.19901477832512315</v>
      </c>
      <c r="DA19">
        <v>0.60423116615067085</v>
      </c>
      <c r="DB19">
        <v>0.3957688338493292</v>
      </c>
      <c r="DC19">
        <v>0.20846233230134165</v>
      </c>
      <c r="DD19">
        <v>-4.6932419451625351E-2</v>
      </c>
      <c r="DE19">
        <v>-6.7211321430249771E-2</v>
      </c>
      <c r="DF19">
        <v>0.52795031055900621</v>
      </c>
      <c r="DG19">
        <v>0.52795031055900621</v>
      </c>
      <c r="DH19">
        <v>0.43426501035196685</v>
      </c>
      <c r="DI19">
        <v>9.3685300207039357E-2</v>
      </c>
      <c r="DJ19">
        <v>0.54868208714362565</v>
      </c>
      <c r="DK19">
        <v>0.4513179128563744</v>
      </c>
      <c r="DL19">
        <v>9.7364174287251248E-2</v>
      </c>
      <c r="DM19">
        <v>0.1053294781180838</v>
      </c>
      <c r="DN19">
        <v>0.1110981580140904</v>
      </c>
      <c r="DO19">
        <v>2.6532389765922701</v>
      </c>
      <c r="DP19">
        <v>0.30375612411540553</v>
      </c>
      <c r="DQ19">
        <v>0.65323897659227004</v>
      </c>
      <c r="DR19">
        <v>-0.3494828524768645</v>
      </c>
      <c r="DS19">
        <v>0.3174061433447099</v>
      </c>
      <c r="DT19">
        <v>0.68259385665529015</v>
      </c>
      <c r="DU19">
        <v>-0.36518771331058025</v>
      </c>
      <c r="DV19">
        <v>-0.44316815268390386</v>
      </c>
      <c r="DW19">
        <v>-0.4625518875978315</v>
      </c>
      <c r="DX19">
        <v>2.4715138361367335</v>
      </c>
      <c r="DY19">
        <v>0.33369506239826369</v>
      </c>
      <c r="DZ19">
        <v>0.47151383613673359</v>
      </c>
      <c r="EA19">
        <v>-0.1378187737384699</v>
      </c>
      <c r="EB19">
        <v>0.41442048517520219</v>
      </c>
      <c r="EC19">
        <v>0.58557951482479786</v>
      </c>
      <c r="ED19">
        <v>-0.17115902964959567</v>
      </c>
      <c r="EE19">
        <v>0.2116640787383946</v>
      </c>
      <c r="EF19">
        <v>0.19402868366098458</v>
      </c>
      <c r="EG19">
        <v>2.6046341743708084</v>
      </c>
      <c r="EH19">
        <v>0.39536582562919148</v>
      </c>
      <c r="EI19">
        <v>0.60463417437080857</v>
      </c>
      <c r="EJ19">
        <v>-0.20926834874161709</v>
      </c>
      <c r="EK19">
        <v>0.39536582562919148</v>
      </c>
      <c r="EL19">
        <v>0.60463417437080857</v>
      </c>
      <c r="EM19">
        <v>-0.20926834874161709</v>
      </c>
      <c r="EN19">
        <v>2.765164218006761</v>
      </c>
      <c r="EO19">
        <v>0.2348357819932391</v>
      </c>
      <c r="EP19">
        <v>0.76516421800676115</v>
      </c>
      <c r="EQ19">
        <v>-0.53032843601352209</v>
      </c>
      <c r="ER19">
        <v>0.23483578199323904</v>
      </c>
      <c r="ES19">
        <v>0.76516421800676093</v>
      </c>
      <c r="ET19">
        <v>-0.53032843601352186</v>
      </c>
      <c r="EU19">
        <v>-0.32106008727190499</v>
      </c>
      <c r="EV19">
        <v>-0.32106008727190477</v>
      </c>
      <c r="EW19">
        <v>2.5086591244775125</v>
      </c>
      <c r="EX19">
        <v>0.34926425025614488</v>
      </c>
      <c r="EY19">
        <v>0.50865912447751271</v>
      </c>
      <c r="EZ19">
        <v>-0.15939487422136783</v>
      </c>
      <c r="FA19">
        <v>0.40710424793423305</v>
      </c>
      <c r="FB19">
        <v>0.59289575206576695</v>
      </c>
      <c r="FC19">
        <v>-0.18579150413153389</v>
      </c>
      <c r="FD19">
        <v>0.37093356179215425</v>
      </c>
      <c r="FE19">
        <v>0.34453693188198797</v>
      </c>
      <c r="FF19">
        <v>2.6051784519051528</v>
      </c>
      <c r="FG19">
        <v>0.35079295185312226</v>
      </c>
      <c r="FH19">
        <v>0.60517845190515274</v>
      </c>
      <c r="FI19">
        <v>-0.25438550005203048</v>
      </c>
      <c r="FJ19">
        <v>0.36694921048268414</v>
      </c>
      <c r="FK19">
        <v>0.63305078951731586</v>
      </c>
      <c r="FL19">
        <v>-0.26610157903463172</v>
      </c>
      <c r="FM19">
        <v>-9.4990625830662645E-2</v>
      </c>
      <c r="FN19">
        <v>-8.0310074903097828E-2</v>
      </c>
      <c r="FO19">
        <v>2.6339468489314246</v>
      </c>
      <c r="FP19">
        <v>0.32815194411882509</v>
      </c>
      <c r="FQ19">
        <v>0.63394684893142483</v>
      </c>
      <c r="FR19">
        <v>-0.30579490481259974</v>
      </c>
      <c r="FS19">
        <v>0.34107925972804531</v>
      </c>
      <c r="FT19">
        <v>0.65892074027195469</v>
      </c>
      <c r="FU19">
        <v>-0.31784148054390937</v>
      </c>
      <c r="FV19">
        <v>-5.1409404760569266E-2</v>
      </c>
      <c r="FW19">
        <v>-5.1739901509277653E-2</v>
      </c>
      <c r="FX19">
        <v>0.4350264660253878</v>
      </c>
      <c r="FY19">
        <v>0.4350264660253878</v>
      </c>
      <c r="FZ19">
        <v>0.39475963594616159</v>
      </c>
      <c r="GA19">
        <v>4.0266830079226212E-2</v>
      </c>
      <c r="GB19">
        <v>0.524263379432093</v>
      </c>
      <c r="GC19">
        <v>0.47573662056790705</v>
      </c>
      <c r="GD19">
        <v>4.8526758864185948E-2</v>
      </c>
      <c r="GE19">
        <v>0.34606173489182596</v>
      </c>
      <c r="GF19">
        <v>0.36636823940809532</v>
      </c>
      <c r="GG19">
        <v>0.60108304849193372</v>
      </c>
      <c r="GH19">
        <v>0.60108304849193372</v>
      </c>
      <c r="GI19">
        <v>0.37162142781230068</v>
      </c>
      <c r="GJ19">
        <v>0.22946162067963305</v>
      </c>
      <c r="GK19">
        <v>0.61795032626531465</v>
      </c>
      <c r="GL19">
        <v>0.38204967373468529</v>
      </c>
      <c r="GM19">
        <v>0.23590065253062936</v>
      </c>
      <c r="GN19">
        <v>0.18919479060040684</v>
      </c>
      <c r="GO19">
        <v>0.18737389366644341</v>
      </c>
      <c r="GP19">
        <v>0.53290085185003433</v>
      </c>
      <c r="GQ19">
        <v>0.53290085185003433</v>
      </c>
      <c r="GR19">
        <v>0.41544134512060904</v>
      </c>
      <c r="GS19">
        <v>0.11745950672942529</v>
      </c>
      <c r="GT19">
        <v>0.56192886233715766</v>
      </c>
      <c r="GU19">
        <v>0.43807113766284234</v>
      </c>
      <c r="GV19">
        <v>0.12385772467431533</v>
      </c>
      <c r="GW19">
        <v>-0.11200211395020776</v>
      </c>
      <c r="GX19">
        <v>-0.11204292785631403</v>
      </c>
      <c r="GY19">
        <v>2.4005060916128307</v>
      </c>
      <c r="GZ19">
        <v>0.3500087028200522</v>
      </c>
      <c r="HA19">
        <v>0.40050609161283074</v>
      </c>
      <c r="HB19">
        <v>-5.0497388792778541E-2</v>
      </c>
      <c r="HC19">
        <v>0.46635816564353255</v>
      </c>
      <c r="HD19">
        <v>0.5336418343564675</v>
      </c>
      <c r="HE19">
        <v>-6.7283668712934952E-2</v>
      </c>
      <c r="HF19">
        <v>-0.16795689552220383</v>
      </c>
      <c r="HG19">
        <v>-0.19114139338725028</v>
      </c>
      <c r="HH19">
        <v>0.43130210904661503</v>
      </c>
      <c r="HI19">
        <v>0.43130210904661503</v>
      </c>
      <c r="HJ19">
        <v>0.42082436300271153</v>
      </c>
      <c r="HK19">
        <v>1.0477746043903502E-2</v>
      </c>
      <c r="HL19">
        <v>0.50614799938013011</v>
      </c>
      <c r="HM19">
        <v>0.49385200061986984</v>
      </c>
      <c r="HN19">
        <v>1.2295998760260274E-2</v>
      </c>
      <c r="HO19">
        <v>6.0975134836682043E-2</v>
      </c>
      <c r="HP19">
        <v>7.9579667473195226E-2</v>
      </c>
      <c r="HQ19">
        <v>0.58026044638334928</v>
      </c>
      <c r="HR19">
        <v>0.57804539138490041</v>
      </c>
      <c r="HS19">
        <v>0.3320981936081519</v>
      </c>
      <c r="HT19">
        <v>0.24594719777674851</v>
      </c>
      <c r="HU19">
        <v>0.63511450381679391</v>
      </c>
      <c r="HV19">
        <v>0.36488549618320609</v>
      </c>
      <c r="HW19">
        <v>0.27022900763358781</v>
      </c>
      <c r="HX19">
        <v>0.235469451732845</v>
      </c>
      <c r="HY19">
        <v>0.25793300887332754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0.52653742320042285</v>
      </c>
      <c r="IJ19">
        <v>0.52653742320042285</v>
      </c>
      <c r="IK19">
        <v>0.43766107528064374</v>
      </c>
      <c r="IL19">
        <v>8.8876347919779108E-2</v>
      </c>
      <c r="IM19">
        <v>0.54608820074901021</v>
      </c>
      <c r="IN19">
        <v>0.4539117992509899</v>
      </c>
      <c r="IO19">
        <v>9.2176401498020311E-2</v>
      </c>
      <c r="IP19">
        <v>0</v>
      </c>
      <c r="IQ19">
        <v>0</v>
      </c>
      <c r="IR19">
        <v>2.6300442608602408</v>
      </c>
      <c r="IS19">
        <v>0.32933997039124641</v>
      </c>
      <c r="IT19">
        <v>0.63004426086024079</v>
      </c>
      <c r="IU19">
        <v>-0.30070429046899438</v>
      </c>
      <c r="IV19">
        <v>0.34328265950507914</v>
      </c>
      <c r="IW19">
        <v>0.65671734049492081</v>
      </c>
      <c r="IX19">
        <v>-0.31343468098984167</v>
      </c>
      <c r="IY19">
        <v>-0.38958063838877349</v>
      </c>
      <c r="IZ19">
        <v>-0.40561108248786198</v>
      </c>
      <c r="JA19">
        <v>2.4697290981158178</v>
      </c>
      <c r="JB19">
        <v>0.346485684881495</v>
      </c>
      <c r="JC19">
        <v>0.46972909811581759</v>
      </c>
      <c r="JD19">
        <v>-0.12324341323432259</v>
      </c>
      <c r="JE19">
        <v>0.42450307455732011</v>
      </c>
      <c r="JF19">
        <v>0.57549692544267994</v>
      </c>
      <c r="JG19">
        <v>-0.15099385088535983</v>
      </c>
      <c r="JH19">
        <v>0.1774608772346718</v>
      </c>
      <c r="JI19">
        <v>0.16244083010448185</v>
      </c>
    </row>
    <row r="20" spans="1:269" x14ac:dyDescent="0.3">
      <c r="A20" t="s">
        <v>71</v>
      </c>
      <c r="B20" t="s">
        <v>72</v>
      </c>
      <c r="C20" t="s">
        <v>73</v>
      </c>
      <c r="D20">
        <v>0.70105820105820105</v>
      </c>
      <c r="E20">
        <v>0.70105820105820105</v>
      </c>
      <c r="F20">
        <v>0.29894179894179895</v>
      </c>
      <c r="G20">
        <v>0.40211640211640209</v>
      </c>
      <c r="H20">
        <v>0.70105820105820105</v>
      </c>
      <c r="I20">
        <v>0.29894179894179895</v>
      </c>
      <c r="J20">
        <v>0.40211640211640209</v>
      </c>
      <c r="K20">
        <v>2.8065359477124181</v>
      </c>
      <c r="L20">
        <v>0.19346405228758171</v>
      </c>
      <c r="M20">
        <v>0.80653594771241832</v>
      </c>
      <c r="N20">
        <v>-0.61307189542483664</v>
      </c>
      <c r="O20">
        <v>0.19346405228758171</v>
      </c>
      <c r="P20">
        <v>0.80653594771241832</v>
      </c>
      <c r="Q20">
        <v>-0.61307189542483664</v>
      </c>
      <c r="R20">
        <v>-1.0151882975412387</v>
      </c>
      <c r="S20">
        <v>-1.0151882975412387</v>
      </c>
      <c r="T20">
        <v>0.49794661190965095</v>
      </c>
      <c r="U20">
        <v>0.49794661190965095</v>
      </c>
      <c r="V20">
        <v>0.45585215605749485</v>
      </c>
      <c r="W20">
        <v>4.2094455852156099E-2</v>
      </c>
      <c r="X20">
        <v>0.52206673842841766</v>
      </c>
      <c r="Y20">
        <v>0.47793326157158234</v>
      </c>
      <c r="Z20">
        <v>4.413347685683533E-2</v>
      </c>
      <c r="AA20">
        <v>0.65516635127699274</v>
      </c>
      <c r="AB20">
        <v>0.65720537228167197</v>
      </c>
      <c r="AC20">
        <v>0.56791171477079794</v>
      </c>
      <c r="AD20">
        <v>0.56791171477079794</v>
      </c>
      <c r="AE20">
        <v>0.41511035653650252</v>
      </c>
      <c r="AF20">
        <v>0.15280135823429541</v>
      </c>
      <c r="AG20">
        <v>0.57772020725388606</v>
      </c>
      <c r="AH20">
        <v>0.42227979274611399</v>
      </c>
      <c r="AI20">
        <v>0.15544041450777207</v>
      </c>
      <c r="AJ20">
        <v>0.11070690238213932</v>
      </c>
      <c r="AK20">
        <v>0.11130693765093674</v>
      </c>
      <c r="AL20">
        <v>2.5878442545109213</v>
      </c>
      <c r="AM20">
        <v>0.38271604938271603</v>
      </c>
      <c r="AN20">
        <v>0.58784425451092115</v>
      </c>
      <c r="AO20">
        <v>-0.20512820512820512</v>
      </c>
      <c r="AP20">
        <v>0.39432485322896277</v>
      </c>
      <c r="AQ20">
        <v>0.60567514677103718</v>
      </c>
      <c r="AR20">
        <v>-0.21135029354207441</v>
      </c>
      <c r="AS20">
        <v>-0.35792956336250054</v>
      </c>
      <c r="AT20">
        <v>-0.36679070804984648</v>
      </c>
      <c r="AU20">
        <v>2.5101214574898787</v>
      </c>
      <c r="AV20">
        <v>0.38056680161943318</v>
      </c>
      <c r="AW20">
        <v>0.51012145748987858</v>
      </c>
      <c r="AX20">
        <v>-0.1295546558704454</v>
      </c>
      <c r="AY20">
        <v>0.42727272727272725</v>
      </c>
      <c r="AZ20">
        <v>0.57272727272727275</v>
      </c>
      <c r="BA20">
        <v>-0.1454545454545455</v>
      </c>
      <c r="BB20">
        <v>7.557354925775972E-2</v>
      </c>
      <c r="BC20">
        <v>6.5895748087528905E-2</v>
      </c>
      <c r="BD20">
        <v>0.58307973219720022</v>
      </c>
      <c r="BE20">
        <v>0.58307973219720022</v>
      </c>
      <c r="BF20">
        <v>0.39561777236762019</v>
      </c>
      <c r="BG20">
        <v>0.18746195982958003</v>
      </c>
      <c r="BH20">
        <v>0.595771144278607</v>
      </c>
      <c r="BI20">
        <v>0.40422885572139305</v>
      </c>
      <c r="BJ20">
        <v>0.19154228855721395</v>
      </c>
      <c r="BK20">
        <v>0.31701661570002543</v>
      </c>
      <c r="BL20">
        <v>0.33699683401175945</v>
      </c>
      <c r="BM20">
        <v>0.56515679442508715</v>
      </c>
      <c r="BN20">
        <v>0.56515679442508715</v>
      </c>
      <c r="BO20">
        <v>0.39581881533101043</v>
      </c>
      <c r="BP20">
        <v>0.16933797909407672</v>
      </c>
      <c r="BQ20">
        <v>0.58810732414793332</v>
      </c>
      <c r="BR20">
        <v>0.41189267585206668</v>
      </c>
      <c r="BS20">
        <v>0.17621464829586664</v>
      </c>
      <c r="BT20">
        <v>-1.8123980735503309E-2</v>
      </c>
      <c r="BU20">
        <v>-1.5327640261347308E-2</v>
      </c>
      <c r="BV20">
        <v>0.40677025527192007</v>
      </c>
      <c r="BW20">
        <v>0.40677025527192007</v>
      </c>
      <c r="BX20">
        <v>0.39123196448390679</v>
      </c>
      <c r="BY20">
        <v>1.5538290788013276E-2</v>
      </c>
      <c r="BZ20">
        <v>0.46520695652897298</v>
      </c>
      <c r="CA20">
        <v>0.44743643158652929</v>
      </c>
      <c r="CB20">
        <v>1.7770524942443688E-2</v>
      </c>
      <c r="CC20">
        <v>-0.15379968830606344</v>
      </c>
      <c r="CD20">
        <v>-0.15844412335342295</v>
      </c>
      <c r="CE20">
        <v>2.5040961223375202</v>
      </c>
      <c r="CF20">
        <v>0.37028945931185142</v>
      </c>
      <c r="CG20">
        <v>0.50409612233752044</v>
      </c>
      <c r="CH20">
        <v>-0.13380666302566901</v>
      </c>
      <c r="CI20">
        <v>0.42348532167395381</v>
      </c>
      <c r="CJ20">
        <v>0.57651467832604619</v>
      </c>
      <c r="CK20">
        <v>-0.15302935665209239</v>
      </c>
      <c r="CL20">
        <v>-0.14934495381368229</v>
      </c>
      <c r="CM20">
        <v>-0.17079988159453607</v>
      </c>
      <c r="CN20">
        <v>0.50697934115019538</v>
      </c>
      <c r="CO20">
        <v>0.50697934115019538</v>
      </c>
      <c r="CP20">
        <v>0.38860971524288107</v>
      </c>
      <c r="CQ20">
        <v>0.11836962590731431</v>
      </c>
      <c r="CR20">
        <v>0.56608478802992523</v>
      </c>
      <c r="CS20">
        <v>0.43391521197007488</v>
      </c>
      <c r="CT20">
        <v>0.13216957605985036</v>
      </c>
      <c r="CU20">
        <v>0.25217628893298333</v>
      </c>
      <c r="CV20">
        <v>0.28519893271194274</v>
      </c>
      <c r="CW20">
        <v>0.56206206206206211</v>
      </c>
      <c r="CX20">
        <v>0.56206206206206211</v>
      </c>
      <c r="CY20">
        <v>0.40090090090090091</v>
      </c>
      <c r="CZ20">
        <v>0.16116116116116119</v>
      </c>
      <c r="DA20">
        <v>0.58367983367983367</v>
      </c>
      <c r="DB20">
        <v>0.41632016632016633</v>
      </c>
      <c r="DC20">
        <v>0.16735966735966734</v>
      </c>
      <c r="DD20">
        <v>4.279153525384688E-2</v>
      </c>
      <c r="DE20">
        <v>-0.1178392653522754</v>
      </c>
      <c r="DF20">
        <v>0.56230529595015577</v>
      </c>
      <c r="DG20">
        <v>0.56230529595015577</v>
      </c>
      <c r="DH20">
        <v>0.39875389408099687</v>
      </c>
      <c r="DI20">
        <v>0.1635514018691589</v>
      </c>
      <c r="DJ20">
        <v>0.5850891410048622</v>
      </c>
      <c r="DK20">
        <v>0.41491085899513774</v>
      </c>
      <c r="DL20">
        <v>0.17017828200972446</v>
      </c>
      <c r="DM20">
        <v>-2.3902407079977039E-3</v>
      </c>
      <c r="DN20">
        <v>-2.8186146500571163E-3</v>
      </c>
      <c r="DO20">
        <v>2.6775956284153004</v>
      </c>
      <c r="DP20">
        <v>0.2799028536733455</v>
      </c>
      <c r="DQ20">
        <v>0.67759562841530052</v>
      </c>
      <c r="DR20">
        <v>-0.39769277474195502</v>
      </c>
      <c r="DS20">
        <v>0.2923272035510463</v>
      </c>
      <c r="DT20">
        <v>0.70767279644895364</v>
      </c>
      <c r="DU20">
        <v>-0.41534559289790735</v>
      </c>
      <c r="DV20">
        <v>-0.56124417661111392</v>
      </c>
      <c r="DW20">
        <v>-0.5855238749076318</v>
      </c>
      <c r="DX20">
        <v>2.5348837209302326</v>
      </c>
      <c r="DY20">
        <v>0.24534883720930231</v>
      </c>
      <c r="DZ20">
        <v>0.53488372093023251</v>
      </c>
      <c r="EA20">
        <v>-0.28953488372093017</v>
      </c>
      <c r="EB20">
        <v>0.31445603576751119</v>
      </c>
      <c r="EC20">
        <v>0.68554396423248876</v>
      </c>
      <c r="ED20">
        <v>-0.37108792846497757</v>
      </c>
      <c r="EE20">
        <v>0.10815789102102485</v>
      </c>
      <c r="EF20">
        <v>4.4257664432929777E-2</v>
      </c>
      <c r="EG20">
        <v>0.68857018571783679</v>
      </c>
      <c r="EH20">
        <v>0.68857018571783679</v>
      </c>
      <c r="EI20">
        <v>0.31142981428216326</v>
      </c>
      <c r="EJ20">
        <v>0.37714037143567353</v>
      </c>
      <c r="EK20">
        <v>0.68857018571783679</v>
      </c>
      <c r="EL20">
        <v>0.31142981428216326</v>
      </c>
      <c r="EM20">
        <v>0.37714037143567353</v>
      </c>
      <c r="EN20">
        <v>2.8011512308888675</v>
      </c>
      <c r="EO20">
        <v>0.19884876911113253</v>
      </c>
      <c r="EP20">
        <v>0.80115123088886742</v>
      </c>
      <c r="EQ20">
        <v>-0.60230246177773483</v>
      </c>
      <c r="ER20">
        <v>0.19884876911113253</v>
      </c>
      <c r="ES20">
        <v>0.80115123088886742</v>
      </c>
      <c r="ET20">
        <v>-0.60230246177773483</v>
      </c>
      <c r="EU20">
        <v>-0.97944283321340841</v>
      </c>
      <c r="EV20">
        <v>-0.97944283321340841</v>
      </c>
      <c r="EW20">
        <v>0.49404233557875205</v>
      </c>
      <c r="EX20">
        <v>0.49404233557875205</v>
      </c>
      <c r="EY20">
        <v>0.46031221760726293</v>
      </c>
      <c r="EZ20">
        <v>3.3730117971489115E-2</v>
      </c>
      <c r="FA20">
        <v>0.5176716912277961</v>
      </c>
      <c r="FB20">
        <v>0.48232830877220395</v>
      </c>
      <c r="FC20">
        <v>3.5343382455592154E-2</v>
      </c>
      <c r="FD20">
        <v>0.63603257974922389</v>
      </c>
      <c r="FE20">
        <v>0.63764584423332704</v>
      </c>
      <c r="FF20">
        <v>0.56483993232440333</v>
      </c>
      <c r="FG20">
        <v>0.56483993232440333</v>
      </c>
      <c r="FH20">
        <v>0.41763180361073748</v>
      </c>
      <c r="FI20">
        <v>0.14720812871366584</v>
      </c>
      <c r="FJ20">
        <v>0.57491723340699952</v>
      </c>
      <c r="FK20">
        <v>0.42508276659300048</v>
      </c>
      <c r="FL20">
        <v>0.14983446681399903</v>
      </c>
      <c r="FM20">
        <v>0.11347801074217673</v>
      </c>
      <c r="FN20">
        <v>0.11449108435840688</v>
      </c>
      <c r="FO20">
        <v>2.5805437724331783</v>
      </c>
      <c r="FP20">
        <v>0.3883380440287037</v>
      </c>
      <c r="FQ20">
        <v>0.58054377243317845</v>
      </c>
      <c r="FR20">
        <v>-0.19220572840447475</v>
      </c>
      <c r="FS20">
        <v>0.400810539975679</v>
      </c>
      <c r="FT20">
        <v>0.59918946002432094</v>
      </c>
      <c r="FU20">
        <v>-0.19837892004864194</v>
      </c>
      <c r="FV20">
        <v>-0.33941385711814059</v>
      </c>
      <c r="FW20">
        <v>-0.34821338686264097</v>
      </c>
      <c r="FX20">
        <v>2.4926079225928461</v>
      </c>
      <c r="FY20">
        <v>0.3967680425762638</v>
      </c>
      <c r="FZ20">
        <v>0.49260792259284591</v>
      </c>
      <c r="GA20">
        <v>-9.5839880016582113E-2</v>
      </c>
      <c r="GB20">
        <v>0.44611959184305211</v>
      </c>
      <c r="GC20">
        <v>0.55388040815694783</v>
      </c>
      <c r="GD20">
        <v>-0.10776081631389572</v>
      </c>
      <c r="GE20">
        <v>9.6365848387892639E-2</v>
      </c>
      <c r="GF20">
        <v>9.0618103734746214E-2</v>
      </c>
      <c r="GG20">
        <v>0.58876048183855911</v>
      </c>
      <c r="GH20">
        <v>0.58876048183855911</v>
      </c>
      <c r="GI20">
        <v>0.38256487067800515</v>
      </c>
      <c r="GJ20">
        <v>0.20619561116055396</v>
      </c>
      <c r="GK20">
        <v>0.60614137200595597</v>
      </c>
      <c r="GL20">
        <v>0.39385862799404403</v>
      </c>
      <c r="GM20">
        <v>0.21228274401191194</v>
      </c>
      <c r="GN20">
        <v>0.30203549117713607</v>
      </c>
      <c r="GO20">
        <v>0.32004356032580766</v>
      </c>
      <c r="GP20">
        <v>0.56513164491734813</v>
      </c>
      <c r="GQ20">
        <v>0.56513164491734813</v>
      </c>
      <c r="GR20">
        <v>0.3964604320062699</v>
      </c>
      <c r="GS20">
        <v>0.16867121291107823</v>
      </c>
      <c r="GT20">
        <v>0.5877041403308465</v>
      </c>
      <c r="GU20">
        <v>0.41229585966915355</v>
      </c>
      <c r="GV20">
        <v>0.17540828066169295</v>
      </c>
      <c r="GW20">
        <v>-3.7524398249475732E-2</v>
      </c>
      <c r="GX20">
        <v>-3.6874463350218989E-2</v>
      </c>
      <c r="GY20">
        <v>0.39972686152272197</v>
      </c>
      <c r="GZ20">
        <v>0.39972686152272197</v>
      </c>
      <c r="HA20">
        <v>0.37941277020093067</v>
      </c>
      <c r="HB20">
        <v>2.0314091321791294E-2</v>
      </c>
      <c r="HC20">
        <v>0.51303623284882294</v>
      </c>
      <c r="HD20">
        <v>0.48696376715117712</v>
      </c>
      <c r="HE20">
        <v>2.6072465697645819E-2</v>
      </c>
      <c r="HF20">
        <v>-0.14835712158928693</v>
      </c>
      <c r="HG20">
        <v>-0.14933581496404713</v>
      </c>
      <c r="HH20">
        <v>2.4961279156807894</v>
      </c>
      <c r="HI20">
        <v>0.37744296154732093</v>
      </c>
      <c r="HJ20">
        <v>0.49612791568078923</v>
      </c>
      <c r="HK20">
        <v>-0.1186849541334683</v>
      </c>
      <c r="HL20">
        <v>0.43206907577433079</v>
      </c>
      <c r="HM20">
        <v>0.56793092422566926</v>
      </c>
      <c r="HN20">
        <v>-0.13586184845133847</v>
      </c>
      <c r="HO20">
        <v>-0.1389990454552596</v>
      </c>
      <c r="HP20">
        <v>-0.16193431414898429</v>
      </c>
      <c r="HQ20">
        <v>0.50919439614864426</v>
      </c>
      <c r="HR20">
        <v>0.50697934115019538</v>
      </c>
      <c r="HS20">
        <v>0.38860971524288107</v>
      </c>
      <c r="HT20">
        <v>0.11836962590731431</v>
      </c>
      <c r="HU20">
        <v>0.56608478802992523</v>
      </c>
      <c r="HV20">
        <v>0.43391521197007488</v>
      </c>
      <c r="HW20">
        <v>0.13216957605985036</v>
      </c>
      <c r="HX20">
        <v>0.23705458004078261</v>
      </c>
      <c r="HY20">
        <v>0.26803142451118883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0.5608924085915723</v>
      </c>
      <c r="IJ20">
        <v>0.5608924085915723</v>
      </c>
      <c r="IK20">
        <v>0.40214995900967365</v>
      </c>
      <c r="IL20">
        <v>0.15874244958189865</v>
      </c>
      <c r="IM20">
        <v>0.58241716819650191</v>
      </c>
      <c r="IN20">
        <v>0.41758283180349809</v>
      </c>
      <c r="IO20">
        <v>0.16483433639300382</v>
      </c>
      <c r="IP20">
        <v>0</v>
      </c>
      <c r="IQ20">
        <v>0</v>
      </c>
      <c r="IR20">
        <v>2.6544009126832715</v>
      </c>
      <c r="IS20">
        <v>0.30548669994918642</v>
      </c>
      <c r="IT20">
        <v>0.6544009126832715</v>
      </c>
      <c r="IU20">
        <v>-0.34891421273408507</v>
      </c>
      <c r="IV20">
        <v>0.31825257033102022</v>
      </c>
      <c r="IW20">
        <v>0.68174742966897972</v>
      </c>
      <c r="IX20">
        <v>-0.3634948593379595</v>
      </c>
      <c r="IY20">
        <v>-0.50765666231598372</v>
      </c>
      <c r="IZ20">
        <v>-0.52832919573096326</v>
      </c>
      <c r="JA20">
        <v>2.5330989829093165</v>
      </c>
      <c r="JB20">
        <v>0.25813945969253371</v>
      </c>
      <c r="JC20">
        <v>0.53309898290931668</v>
      </c>
      <c r="JD20">
        <v>-0.27495952321678296</v>
      </c>
      <c r="JE20">
        <v>0.32624736842118901</v>
      </c>
      <c r="JF20">
        <v>0.67375263157881093</v>
      </c>
      <c r="JG20">
        <v>-0.34750526315762192</v>
      </c>
      <c r="JH20">
        <v>7.3954689517302108E-2</v>
      </c>
      <c r="JI20">
        <v>1.5989596180337573E-2</v>
      </c>
    </row>
    <row r="21" spans="1:269" x14ac:dyDescent="0.3">
      <c r="A21" t="s">
        <v>74</v>
      </c>
      <c r="B21" t="s">
        <v>75</v>
      </c>
      <c r="C21" t="s">
        <v>75</v>
      </c>
      <c r="D21">
        <v>0.52409638554216864</v>
      </c>
      <c r="E21">
        <v>0.52409638554216864</v>
      </c>
      <c r="F21">
        <v>0.4759036144578313</v>
      </c>
      <c r="G21">
        <v>4.8192771084337338E-2</v>
      </c>
      <c r="H21">
        <v>0.52409638554216864</v>
      </c>
      <c r="I21">
        <v>0.4759036144578313</v>
      </c>
      <c r="J21">
        <v>4.8192771084337338E-2</v>
      </c>
      <c r="K21">
        <v>2.776829268292683</v>
      </c>
      <c r="L21">
        <v>0.22317073170731708</v>
      </c>
      <c r="M21">
        <v>0.77682926829268295</v>
      </c>
      <c r="N21">
        <v>-0.5536585365853659</v>
      </c>
      <c r="O21">
        <v>0.22317073170731708</v>
      </c>
      <c r="P21">
        <v>0.77682926829268295</v>
      </c>
      <c r="Q21">
        <v>-0.5536585365853659</v>
      </c>
      <c r="R21">
        <v>-0.60185130766970318</v>
      </c>
      <c r="S21">
        <v>-0.60185130766970318</v>
      </c>
      <c r="T21">
        <v>2.4898929845422115</v>
      </c>
      <c r="U21">
        <v>0.45422116527942924</v>
      </c>
      <c r="V21">
        <v>0.48989298454221164</v>
      </c>
      <c r="W21">
        <v>-3.56718192627824E-2</v>
      </c>
      <c r="X21">
        <v>0.48110831234256929</v>
      </c>
      <c r="Y21">
        <v>0.51889168765743077</v>
      </c>
      <c r="Z21">
        <v>-3.7783375314861478E-2</v>
      </c>
      <c r="AA21">
        <v>0.5179867173225835</v>
      </c>
      <c r="AB21">
        <v>0.51587516127050437</v>
      </c>
      <c r="AC21">
        <v>0.63103953147877012</v>
      </c>
      <c r="AD21">
        <v>0.63103953147877012</v>
      </c>
      <c r="AE21">
        <v>0.31185944363103951</v>
      </c>
      <c r="AF21">
        <v>0.31918008784773061</v>
      </c>
      <c r="AG21">
        <v>0.66925465838509324</v>
      </c>
      <c r="AH21">
        <v>0.33074534161490682</v>
      </c>
      <c r="AI21">
        <v>0.33850931677018642</v>
      </c>
      <c r="AJ21">
        <v>0.35485190711051301</v>
      </c>
      <c r="AK21">
        <v>0.3762926920850479</v>
      </c>
      <c r="AL21">
        <v>0.609375</v>
      </c>
      <c r="AM21">
        <v>0.609375</v>
      </c>
      <c r="AN21">
        <v>0.34134615384615385</v>
      </c>
      <c r="AO21">
        <v>0.26802884615384615</v>
      </c>
      <c r="AP21">
        <v>0.64096080910240205</v>
      </c>
      <c r="AQ21">
        <v>0.359039190897598</v>
      </c>
      <c r="AR21">
        <v>0.28192161820480405</v>
      </c>
      <c r="AS21">
        <v>-5.1151241693884464E-2</v>
      </c>
      <c r="AT21">
        <v>-5.6587698565382372E-2</v>
      </c>
      <c r="AU21">
        <v>0.52214022140221406</v>
      </c>
      <c r="AV21">
        <v>0.52214022140221406</v>
      </c>
      <c r="AW21">
        <v>0.30442804428044279</v>
      </c>
      <c r="AX21">
        <v>0.21771217712177127</v>
      </c>
      <c r="AY21">
        <v>0.6316964285714286</v>
      </c>
      <c r="AZ21">
        <v>0.3683035714285714</v>
      </c>
      <c r="BA21">
        <v>0.26339285714285721</v>
      </c>
      <c r="BB21">
        <v>-5.0316669032074879E-2</v>
      </c>
      <c r="BC21">
        <v>-1.8528761061946841E-2</v>
      </c>
      <c r="BD21">
        <v>0.60244897959183674</v>
      </c>
      <c r="BE21">
        <v>0.60244897959183674</v>
      </c>
      <c r="BF21">
        <v>0.3746938775510204</v>
      </c>
      <c r="BG21">
        <v>0.22775510204081634</v>
      </c>
      <c r="BH21">
        <v>0.61654135338345872</v>
      </c>
      <c r="BI21">
        <v>0.38345864661654139</v>
      </c>
      <c r="BJ21">
        <v>0.23308270676691734</v>
      </c>
      <c r="BK21">
        <v>1.0042924919045071E-2</v>
      </c>
      <c r="BL21">
        <v>-3.031015037593987E-2</v>
      </c>
      <c r="BM21">
        <v>0.54510556621881001</v>
      </c>
      <c r="BN21">
        <v>0.54510556621881001</v>
      </c>
      <c r="BO21">
        <v>0.42322456813819576</v>
      </c>
      <c r="BP21">
        <v>0.12188099808061426</v>
      </c>
      <c r="BQ21">
        <v>0.56293359762140738</v>
      </c>
      <c r="BR21">
        <v>0.43706640237859262</v>
      </c>
      <c r="BS21">
        <v>0.12586719524281476</v>
      </c>
      <c r="BT21">
        <v>-0.10587410396020208</v>
      </c>
      <c r="BU21">
        <v>-0.10721551152410258</v>
      </c>
      <c r="BV21">
        <v>0.34270516717325228</v>
      </c>
      <c r="BW21">
        <v>0.34270516717325228</v>
      </c>
      <c r="BX21">
        <v>0.33054711246200608</v>
      </c>
      <c r="BY21">
        <v>1.2158054711246202E-2</v>
      </c>
      <c r="BZ21">
        <v>0.42462006079027359</v>
      </c>
      <c r="CA21">
        <v>0.40955593446511979</v>
      </c>
      <c r="CB21">
        <v>1.5064126325153804E-2</v>
      </c>
      <c r="CC21">
        <v>-0.10972294336936805</v>
      </c>
      <c r="CD21">
        <v>-0.11080306891766095</v>
      </c>
      <c r="CE21">
        <v>0.4464566929133858</v>
      </c>
      <c r="CF21">
        <v>0.4464566929133858</v>
      </c>
      <c r="CG21">
        <v>0.3606299212598425</v>
      </c>
      <c r="CH21">
        <v>8.5826771653543299E-2</v>
      </c>
      <c r="CI21">
        <v>0.55317073170731712</v>
      </c>
      <c r="CJ21">
        <v>0.44682926829268294</v>
      </c>
      <c r="CK21">
        <v>0.10634146341463419</v>
      </c>
      <c r="CL21">
        <v>7.3668716942297097E-2</v>
      </c>
      <c r="CM21">
        <v>9.1277337089480381E-2</v>
      </c>
      <c r="CN21">
        <v>0.64692653673163414</v>
      </c>
      <c r="CO21">
        <v>0.64692653673163414</v>
      </c>
      <c r="CP21">
        <v>0.22563718140929534</v>
      </c>
      <c r="CQ21">
        <v>0.4212893553223388</v>
      </c>
      <c r="CR21">
        <v>0.74140893470790381</v>
      </c>
      <c r="CS21">
        <v>0.25859106529209624</v>
      </c>
      <c r="CT21">
        <v>0.48281786941580757</v>
      </c>
      <c r="CU21">
        <v>0.3354625836687955</v>
      </c>
      <c r="CV21">
        <v>0.37647640600117338</v>
      </c>
      <c r="CW21">
        <v>0.59619952494061756</v>
      </c>
      <c r="CX21">
        <v>0.59619952494061756</v>
      </c>
      <c r="CY21">
        <v>0.3578780680918448</v>
      </c>
      <c r="CZ21">
        <v>0.23832145684877276</v>
      </c>
      <c r="DA21">
        <v>0.62489626556016598</v>
      </c>
      <c r="DB21">
        <v>0.37510373443983402</v>
      </c>
      <c r="DC21">
        <v>0.24979253112033195</v>
      </c>
      <c r="DD21">
        <v>-0.18296789847356604</v>
      </c>
      <c r="DE21">
        <v>-0.12668387488084143</v>
      </c>
      <c r="DF21">
        <v>0.5725190839694656</v>
      </c>
      <c r="DG21">
        <v>0.5725190839694656</v>
      </c>
      <c r="DH21">
        <v>0.3944020356234097</v>
      </c>
      <c r="DI21">
        <v>0.17811704834605591</v>
      </c>
      <c r="DJ21">
        <v>0.59210526315789469</v>
      </c>
      <c r="DK21">
        <v>0.40789473684210531</v>
      </c>
      <c r="DL21">
        <v>0.18421052631578938</v>
      </c>
      <c r="DM21">
        <v>6.0204408502716855E-2</v>
      </c>
      <c r="DN21">
        <v>6.5582004804542571E-2</v>
      </c>
      <c r="DO21">
        <v>0.50263157894736843</v>
      </c>
      <c r="DP21">
        <v>0.50263157894736843</v>
      </c>
      <c r="DQ21">
        <v>0.4456140350877193</v>
      </c>
      <c r="DR21">
        <v>5.7017543859649134E-2</v>
      </c>
      <c r="DS21">
        <v>0.53006475485661431</v>
      </c>
      <c r="DT21">
        <v>0.46993524514338575</v>
      </c>
      <c r="DU21">
        <v>6.0129509713228557E-2</v>
      </c>
      <c r="DV21">
        <v>-0.12109950448640677</v>
      </c>
      <c r="DW21">
        <v>-0.12408101660256082</v>
      </c>
      <c r="DX21">
        <v>0.54280338664158045</v>
      </c>
      <c r="DY21">
        <v>0.54280338664158045</v>
      </c>
      <c r="DZ21">
        <v>0.31420507996237063</v>
      </c>
      <c r="EA21">
        <v>0.22859830667920983</v>
      </c>
      <c r="EB21">
        <v>0.6333699231613612</v>
      </c>
      <c r="EC21">
        <v>0.36663007683863885</v>
      </c>
      <c r="ED21">
        <v>0.26673984632272235</v>
      </c>
      <c r="EE21">
        <v>0.17158076281956069</v>
      </c>
      <c r="EF21">
        <v>0.20661033660949379</v>
      </c>
      <c r="EG21">
        <v>0.52379837537284046</v>
      </c>
      <c r="EH21">
        <v>0.52379837537284046</v>
      </c>
      <c r="EI21">
        <v>0.47620162462715959</v>
      </c>
      <c r="EJ21">
        <v>4.7596750745680871E-2</v>
      </c>
      <c r="EK21">
        <v>0.52379837537284046</v>
      </c>
      <c r="EL21">
        <v>0.47620162462715959</v>
      </c>
      <c r="EM21">
        <v>4.7596750745680871E-2</v>
      </c>
      <c r="EN21">
        <v>2.7681893478028243</v>
      </c>
      <c r="EO21">
        <v>0.23181065219717578</v>
      </c>
      <c r="EP21">
        <v>0.76818934780282422</v>
      </c>
      <c r="EQ21">
        <v>-0.53637869560564844</v>
      </c>
      <c r="ER21">
        <v>0.23181065219717578</v>
      </c>
      <c r="ES21">
        <v>0.76818934780282422</v>
      </c>
      <c r="ET21">
        <v>-0.53637869560564844</v>
      </c>
      <c r="EU21">
        <v>-0.58397544635132936</v>
      </c>
      <c r="EV21">
        <v>-0.58397544635132936</v>
      </c>
      <c r="EW21">
        <v>2.4765818616528348</v>
      </c>
      <c r="EX21">
        <v>0.46726980110386579</v>
      </c>
      <c r="EY21">
        <v>0.47658186165283484</v>
      </c>
      <c r="EZ21">
        <v>-9.3120605489690478E-3</v>
      </c>
      <c r="FA21">
        <v>0.49506698938169408</v>
      </c>
      <c r="FB21">
        <v>0.50493301061830598</v>
      </c>
      <c r="FC21">
        <v>-9.8660212366118993E-3</v>
      </c>
      <c r="FD21">
        <v>0.52706663505667939</v>
      </c>
      <c r="FE21">
        <v>0.52651267436903648</v>
      </c>
      <c r="FF21">
        <v>0.63106226391796083</v>
      </c>
      <c r="FG21">
        <v>0.63106226391796083</v>
      </c>
      <c r="FH21">
        <v>0.31719398936112969</v>
      </c>
      <c r="FI21">
        <v>0.31386827455683114</v>
      </c>
      <c r="FJ21">
        <v>0.66549760334902497</v>
      </c>
      <c r="FK21">
        <v>0.33450239665097492</v>
      </c>
      <c r="FL21">
        <v>0.33099520669805005</v>
      </c>
      <c r="FM21">
        <v>0.32318033510580019</v>
      </c>
      <c r="FN21">
        <v>0.34086122793466195</v>
      </c>
      <c r="FO21">
        <v>0.61485360038964421</v>
      </c>
      <c r="FP21">
        <v>0.61485360038964421</v>
      </c>
      <c r="FQ21">
        <v>0.33184248116867687</v>
      </c>
      <c r="FR21">
        <v>0.28301111922096733</v>
      </c>
      <c r="FS21">
        <v>0.64947305937672906</v>
      </c>
      <c r="FT21">
        <v>0.35052694062327094</v>
      </c>
      <c r="FU21">
        <v>0.29894611875345811</v>
      </c>
      <c r="FV21">
        <v>-3.0857155335863806E-2</v>
      </c>
      <c r="FW21">
        <v>-3.2049087944591936E-2</v>
      </c>
      <c r="FX21">
        <v>0.53374801322598708</v>
      </c>
      <c r="FY21">
        <v>0.53374801322598708</v>
      </c>
      <c r="FZ21">
        <v>0.28972386745848921</v>
      </c>
      <c r="GA21">
        <v>0.24402414576749787</v>
      </c>
      <c r="GB21">
        <v>0.64816786795722947</v>
      </c>
      <c r="GC21">
        <v>0.35183213204277047</v>
      </c>
      <c r="GD21">
        <v>0.296335735914459</v>
      </c>
      <c r="GE21">
        <v>-3.8986973453469465E-2</v>
      </c>
      <c r="GF21">
        <v>-2.6103828389991146E-3</v>
      </c>
      <c r="GG21">
        <v>0.59619156877911861</v>
      </c>
      <c r="GH21">
        <v>0.59619156877911861</v>
      </c>
      <c r="GI21">
        <v>0.38090834074386648</v>
      </c>
      <c r="GJ21">
        <v>0.21528322803525213</v>
      </c>
      <c r="GK21">
        <v>0.61016438848119037</v>
      </c>
      <c r="GL21">
        <v>0.38983561151880963</v>
      </c>
      <c r="GM21">
        <v>0.22032877696238073</v>
      </c>
      <c r="GN21">
        <v>-2.8740917732245741E-2</v>
      </c>
      <c r="GO21">
        <v>-7.6006958952078263E-2</v>
      </c>
      <c r="GP21">
        <v>0.5412340255185023</v>
      </c>
      <c r="GQ21">
        <v>0.5412340255185023</v>
      </c>
      <c r="GR21">
        <v>0.42680723491513461</v>
      </c>
      <c r="GS21">
        <v>0.11442679060336769</v>
      </c>
      <c r="GT21">
        <v>0.55910222801459408</v>
      </c>
      <c r="GU21">
        <v>0.44089777198540592</v>
      </c>
      <c r="GV21">
        <v>0.11820445602918817</v>
      </c>
      <c r="GW21">
        <v>-0.10085643743188444</v>
      </c>
      <c r="GX21">
        <v>-0.10212432093319257</v>
      </c>
      <c r="GY21">
        <v>0.33382140147695732</v>
      </c>
      <c r="GZ21">
        <v>0.33382140147695732</v>
      </c>
      <c r="HA21">
        <v>0.3312306950228831</v>
      </c>
      <c r="HB21">
        <v>2.5907064540742208E-3</v>
      </c>
      <c r="HC21">
        <v>0.50194774700185829</v>
      </c>
      <c r="HD21">
        <v>0.49805225299814176</v>
      </c>
      <c r="HE21">
        <v>3.8954940037165264E-3</v>
      </c>
      <c r="HF21">
        <v>-0.11183608414929347</v>
      </c>
      <c r="HG21">
        <v>-0.11430896202547164</v>
      </c>
      <c r="HH21">
        <v>0.44764599910966091</v>
      </c>
      <c r="HI21">
        <v>0.44764599910966091</v>
      </c>
      <c r="HJ21">
        <v>0.3600010564676342</v>
      </c>
      <c r="HK21">
        <v>8.7644942642026713E-2</v>
      </c>
      <c r="HL21">
        <v>0.55425943302633551</v>
      </c>
      <c r="HM21">
        <v>0.44574056697366443</v>
      </c>
      <c r="HN21">
        <v>0.10851886605267108</v>
      </c>
      <c r="HO21">
        <v>8.5054236187952492E-2</v>
      </c>
      <c r="HP21">
        <v>0.10462337204895455</v>
      </c>
      <c r="HQ21">
        <v>0.63995713774482577</v>
      </c>
      <c r="HR21">
        <v>0.64692653673163414</v>
      </c>
      <c r="HS21">
        <v>0.22563718140929534</v>
      </c>
      <c r="HT21">
        <v>0.4212893553223388</v>
      </c>
      <c r="HU21">
        <v>0.74140893470790381</v>
      </c>
      <c r="HV21">
        <v>0.25859106529209624</v>
      </c>
      <c r="HW21">
        <v>0.48281786941580757</v>
      </c>
      <c r="HX21">
        <v>0.33364441268031209</v>
      </c>
      <c r="HY21">
        <v>0.37429900336313648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0.55961187038275029</v>
      </c>
      <c r="IJ21">
        <v>0.55961187038275029</v>
      </c>
      <c r="IK21">
        <v>0.40938260054734943</v>
      </c>
      <c r="IL21">
        <v>0.15022926983540086</v>
      </c>
      <c r="IM21">
        <v>0.57751812540849778</v>
      </c>
      <c r="IN21">
        <v>0.42248187459150222</v>
      </c>
      <c r="IO21">
        <v>0.15503625081699557</v>
      </c>
      <c r="IP21">
        <v>0</v>
      </c>
      <c r="IQ21">
        <v>0</v>
      </c>
      <c r="IR21">
        <v>0.50145632682753194</v>
      </c>
      <c r="IS21">
        <v>0.50145632682753194</v>
      </c>
      <c r="IT21">
        <v>0.44862404847447129</v>
      </c>
      <c r="IU21">
        <v>5.2832278353060647E-2</v>
      </c>
      <c r="IV21">
        <v>0.52780410990821003</v>
      </c>
      <c r="IW21">
        <v>0.47219589009178997</v>
      </c>
      <c r="IX21">
        <v>5.5608219816420057E-2</v>
      </c>
      <c r="IY21">
        <v>-9.7396991482340212E-2</v>
      </c>
      <c r="IZ21">
        <v>-9.9428031000575512E-2</v>
      </c>
      <c r="JA21">
        <v>0.53655447463020955</v>
      </c>
      <c r="JB21">
        <v>0.53655447463020955</v>
      </c>
      <c r="JC21">
        <v>0.33390206143729573</v>
      </c>
      <c r="JD21">
        <v>0.20265241319291383</v>
      </c>
      <c r="JE21">
        <v>0.61640581970263808</v>
      </c>
      <c r="JF21">
        <v>0.38359418029736192</v>
      </c>
      <c r="JG21">
        <v>0.23281163940527616</v>
      </c>
      <c r="JH21">
        <v>0.14982013483985318</v>
      </c>
      <c r="JI21">
        <v>0.1772034195888561</v>
      </c>
    </row>
    <row r="22" spans="1:269" x14ac:dyDescent="0.3">
      <c r="A22" t="s">
        <v>76</v>
      </c>
      <c r="B22" t="s">
        <v>77</v>
      </c>
      <c r="C22" t="s">
        <v>78</v>
      </c>
      <c r="D22">
        <v>2.5455555555555556</v>
      </c>
      <c r="E22">
        <v>0.45444444444444443</v>
      </c>
      <c r="F22">
        <v>0.54555555555555557</v>
      </c>
      <c r="G22">
        <v>-9.1111111111111143E-2</v>
      </c>
      <c r="H22">
        <v>0.45444444444444443</v>
      </c>
      <c r="I22">
        <v>0.54555555555555557</v>
      </c>
      <c r="J22">
        <v>-9.1111111111111143E-2</v>
      </c>
      <c r="K22">
        <v>2.8084479371316307</v>
      </c>
      <c r="L22">
        <v>0.19155206286836934</v>
      </c>
      <c r="M22">
        <v>0.80844793713163066</v>
      </c>
      <c r="N22">
        <v>-0.61689587426326131</v>
      </c>
      <c r="O22">
        <v>0.19155206286836934</v>
      </c>
      <c r="P22">
        <v>0.80844793713163066</v>
      </c>
      <c r="Q22">
        <v>-0.61689587426326131</v>
      </c>
      <c r="R22">
        <v>-0.52578476315215017</v>
      </c>
      <c r="S22">
        <v>-0.52578476315215017</v>
      </c>
      <c r="T22">
        <v>2.5069380203515266</v>
      </c>
      <c r="U22">
        <v>0.43200740055504161</v>
      </c>
      <c r="V22">
        <v>0.50693802035152635</v>
      </c>
      <c r="W22">
        <v>-7.4930619796484743E-2</v>
      </c>
      <c r="X22">
        <v>0.4600985221674877</v>
      </c>
      <c r="Y22">
        <v>0.5399014778325123</v>
      </c>
      <c r="Z22">
        <v>-7.98029556650246E-2</v>
      </c>
      <c r="AA22">
        <v>0.54196525446677657</v>
      </c>
      <c r="AB22">
        <v>0.53709291859823671</v>
      </c>
      <c r="AC22">
        <v>0.50278810408921937</v>
      </c>
      <c r="AD22">
        <v>0.50278810408921937</v>
      </c>
      <c r="AE22">
        <v>0.44330855018587362</v>
      </c>
      <c r="AF22">
        <v>5.947955390334575E-2</v>
      </c>
      <c r="AG22">
        <v>0.53143418467583492</v>
      </c>
      <c r="AH22">
        <v>0.46856581532416497</v>
      </c>
      <c r="AI22">
        <v>6.286836935166995E-2</v>
      </c>
      <c r="AJ22">
        <v>0.13441017369983049</v>
      </c>
      <c r="AK22">
        <v>0.14267132501669455</v>
      </c>
      <c r="AL22">
        <v>0.47851727042965458</v>
      </c>
      <c r="AM22">
        <v>0.47851727042965458</v>
      </c>
      <c r="AN22">
        <v>0.45829823083403537</v>
      </c>
      <c r="AO22">
        <v>2.0219039595619215E-2</v>
      </c>
      <c r="AP22">
        <v>0.51079136690647486</v>
      </c>
      <c r="AQ22">
        <v>0.48920863309352519</v>
      </c>
      <c r="AR22">
        <v>2.1582733812949673E-2</v>
      </c>
      <c r="AS22">
        <v>-3.9260514307726535E-2</v>
      </c>
      <c r="AT22">
        <v>-4.1285635538720278E-2</v>
      </c>
      <c r="AU22">
        <v>0.46567862714508579</v>
      </c>
      <c r="AV22">
        <v>0.46567862714508579</v>
      </c>
      <c r="AW22">
        <v>0.38533541341653665</v>
      </c>
      <c r="AX22">
        <v>8.0343213728549134E-2</v>
      </c>
      <c r="AY22">
        <v>0.54720439963336387</v>
      </c>
      <c r="AZ22">
        <v>0.45279560036663613</v>
      </c>
      <c r="BA22">
        <v>9.4408799266727739E-2</v>
      </c>
      <c r="BB22">
        <v>6.012417413292992E-2</v>
      </c>
      <c r="BC22">
        <v>7.2826065453778066E-2</v>
      </c>
      <c r="BD22">
        <v>0.54481641468682507</v>
      </c>
      <c r="BE22">
        <v>0.54481641468682507</v>
      </c>
      <c r="BF22">
        <v>0.41900647948164149</v>
      </c>
      <c r="BG22">
        <v>0.12580993520518358</v>
      </c>
      <c r="BH22">
        <v>0.56526610644257702</v>
      </c>
      <c r="BI22">
        <v>0.43473389355742298</v>
      </c>
      <c r="BJ22">
        <v>0.13053221288515404</v>
      </c>
      <c r="BK22">
        <v>4.5466721476634442E-2</v>
      </c>
      <c r="BL22">
        <v>3.6123413618426303E-2</v>
      </c>
      <c r="BM22">
        <v>0.49939172749391725</v>
      </c>
      <c r="BN22">
        <v>0.49939172749391725</v>
      </c>
      <c r="BO22">
        <v>0.44221411192214111</v>
      </c>
      <c r="BP22">
        <v>5.7177615571776141E-2</v>
      </c>
      <c r="BQ22">
        <v>0.53036175710594313</v>
      </c>
      <c r="BR22">
        <v>0.46963824289405687</v>
      </c>
      <c r="BS22">
        <v>6.0723514211886265E-2</v>
      </c>
      <c r="BT22">
        <v>-6.8632319633407435E-2</v>
      </c>
      <c r="BU22">
        <v>-6.9808698673267777E-2</v>
      </c>
      <c r="BV22">
        <v>2.3542416452442159</v>
      </c>
      <c r="BW22">
        <v>0.31259640102827763</v>
      </c>
      <c r="BX22">
        <v>0.35424164524421592</v>
      </c>
      <c r="BY22">
        <v>-4.1645244215938293E-2</v>
      </c>
      <c r="BZ22">
        <v>0.39074550128534702</v>
      </c>
      <c r="CA22">
        <v>0.44280205655526989</v>
      </c>
      <c r="CB22">
        <v>-5.2056555269922866E-2</v>
      </c>
      <c r="CC22">
        <v>-9.8822859787714434E-2</v>
      </c>
      <c r="CD22">
        <v>-0.11278006948180913</v>
      </c>
      <c r="CE22">
        <v>0.47289719626168225</v>
      </c>
      <c r="CF22">
        <v>0.47289719626168225</v>
      </c>
      <c r="CG22">
        <v>0.32710280373831774</v>
      </c>
      <c r="CH22">
        <v>0.14579439252336451</v>
      </c>
      <c r="CI22">
        <v>0.59112149532710279</v>
      </c>
      <c r="CJ22">
        <v>0.40887850467289716</v>
      </c>
      <c r="CK22">
        <v>0.18224299065420563</v>
      </c>
      <c r="CL22">
        <v>0.18743963673930281</v>
      </c>
      <c r="CM22">
        <v>0.23429954592412849</v>
      </c>
      <c r="CN22">
        <v>0.61624649859943981</v>
      </c>
      <c r="CO22">
        <v>0.61624649859943981</v>
      </c>
      <c r="CP22">
        <v>0.27871148459383754</v>
      </c>
      <c r="CQ22">
        <v>0.33753501400560226</v>
      </c>
      <c r="CR22">
        <v>0.68857589984350553</v>
      </c>
      <c r="CS22">
        <v>0.31142410015649452</v>
      </c>
      <c r="CT22">
        <v>0.37715179968701101</v>
      </c>
      <c r="CU22">
        <v>0.19174062148223775</v>
      </c>
      <c r="CV22">
        <v>0.19490880903280539</v>
      </c>
      <c r="CW22">
        <v>0.60491299897645856</v>
      </c>
      <c r="CX22">
        <v>0.60491299897645856</v>
      </c>
      <c r="CY22">
        <v>0.34698055271238487</v>
      </c>
      <c r="CZ22">
        <v>0.25793244626407369</v>
      </c>
      <c r="DA22">
        <v>0.63548387096774195</v>
      </c>
      <c r="DB22">
        <v>0.36451612903225811</v>
      </c>
      <c r="DC22">
        <v>0.27096774193548384</v>
      </c>
      <c r="DD22">
        <v>-7.9602567741528574E-2</v>
      </c>
      <c r="DE22">
        <v>7.6058932902678456E-2</v>
      </c>
      <c r="DF22">
        <v>0.53329781566329248</v>
      </c>
      <c r="DG22">
        <v>0.53329781566329248</v>
      </c>
      <c r="DH22">
        <v>0.41395844432605222</v>
      </c>
      <c r="DI22">
        <v>0.11933937133724026</v>
      </c>
      <c r="DJ22">
        <v>0.56299212598425197</v>
      </c>
      <c r="DK22">
        <v>0.43700787401574803</v>
      </c>
      <c r="DL22">
        <v>0.12598425196850394</v>
      </c>
      <c r="DM22">
        <v>0.13859307492683343</v>
      </c>
      <c r="DN22">
        <v>0.14498348996697991</v>
      </c>
      <c r="DO22">
        <v>2.5311273135165453</v>
      </c>
      <c r="DP22">
        <v>0.4127874369040942</v>
      </c>
      <c r="DQ22">
        <v>0.53112731351654519</v>
      </c>
      <c r="DR22">
        <v>-0.11833987661245099</v>
      </c>
      <c r="DS22">
        <v>0.43731431966726081</v>
      </c>
      <c r="DT22">
        <v>0.56268568033273925</v>
      </c>
      <c r="DU22">
        <v>-0.12537136066547844</v>
      </c>
      <c r="DV22">
        <v>-0.23767924794969125</v>
      </c>
      <c r="DW22">
        <v>-0.25135561263398237</v>
      </c>
      <c r="DX22">
        <v>0.45911602209944752</v>
      </c>
      <c r="DY22">
        <v>0.45911602209944752</v>
      </c>
      <c r="DZ22">
        <v>0.36795580110497239</v>
      </c>
      <c r="EA22">
        <v>9.1160220994475127E-2</v>
      </c>
      <c r="EB22">
        <v>0.55511022044088176</v>
      </c>
      <c r="EC22">
        <v>0.44488977955911829</v>
      </c>
      <c r="ED22">
        <v>0.11022044088176347</v>
      </c>
      <c r="EE22">
        <v>0.20950009760692612</v>
      </c>
      <c r="EF22">
        <v>0.23559180154724191</v>
      </c>
      <c r="EG22">
        <v>2.5451848930603775</v>
      </c>
      <c r="EH22">
        <v>0.45481510693962252</v>
      </c>
      <c r="EI22">
        <v>0.54518489306037754</v>
      </c>
      <c r="EJ22">
        <v>-9.0369786120755025E-2</v>
      </c>
      <c r="EK22">
        <v>0.45481510693962252</v>
      </c>
      <c r="EL22">
        <v>0.54518489306037754</v>
      </c>
      <c r="EM22">
        <v>-9.0369786120755025E-2</v>
      </c>
      <c r="EN22">
        <v>2.80652171811656</v>
      </c>
      <c r="EO22">
        <v>0.19347828188343977</v>
      </c>
      <c r="EP22">
        <v>0.80652171811656015</v>
      </c>
      <c r="EQ22">
        <v>-0.61304343623312041</v>
      </c>
      <c r="ER22">
        <v>0.1934782818834398</v>
      </c>
      <c r="ES22">
        <v>0.80652171811656026</v>
      </c>
      <c r="ET22">
        <v>-0.61304343623312052</v>
      </c>
      <c r="EU22">
        <v>-0.52267365011236544</v>
      </c>
      <c r="EV22">
        <v>-0.52267365011236544</v>
      </c>
      <c r="EW22">
        <v>2.5009457471162388</v>
      </c>
      <c r="EX22">
        <v>0.43479456115865311</v>
      </c>
      <c r="EY22">
        <v>0.50094574711623863</v>
      </c>
      <c r="EZ22">
        <v>-6.6151185957585512E-2</v>
      </c>
      <c r="FA22">
        <v>0.46465302105049838</v>
      </c>
      <c r="FB22">
        <v>0.53534697894950167</v>
      </c>
      <c r="FC22">
        <v>-7.069395789900329E-2</v>
      </c>
      <c r="FD22">
        <v>0.5468922502755349</v>
      </c>
      <c r="FE22">
        <v>0.54234947833411717</v>
      </c>
      <c r="FF22">
        <v>0.50256883643507599</v>
      </c>
      <c r="FG22">
        <v>0.50256883643507599</v>
      </c>
      <c r="FH22">
        <v>0.44737216055913642</v>
      </c>
      <c r="FI22">
        <v>5.5196675875939571E-2</v>
      </c>
      <c r="FJ22">
        <v>0.5290526864566284</v>
      </c>
      <c r="FK22">
        <v>0.47094731354337166</v>
      </c>
      <c r="FL22">
        <v>5.8105372913256736E-2</v>
      </c>
      <c r="FM22">
        <v>0.12134786183352508</v>
      </c>
      <c r="FN22">
        <v>0.12879933081226003</v>
      </c>
      <c r="FO22">
        <v>0.47464344815291731</v>
      </c>
      <c r="FP22">
        <v>0.47464344815291731</v>
      </c>
      <c r="FQ22">
        <v>0.4594079924371946</v>
      </c>
      <c r="FR22">
        <v>1.5235455715722712E-2</v>
      </c>
      <c r="FS22">
        <v>0.508155576370664</v>
      </c>
      <c r="FT22">
        <v>0.49184442362933606</v>
      </c>
      <c r="FU22">
        <v>1.6311152741327939E-2</v>
      </c>
      <c r="FV22">
        <v>-3.9961220160216859E-2</v>
      </c>
      <c r="FW22">
        <v>-4.1794220171928798E-2</v>
      </c>
      <c r="FX22">
        <v>0.46923034261788615</v>
      </c>
      <c r="FY22">
        <v>0.46923034261788615</v>
      </c>
      <c r="FZ22">
        <v>0.3794076610618799</v>
      </c>
      <c r="GA22">
        <v>8.9822681556006256E-2</v>
      </c>
      <c r="GB22">
        <v>0.55292167046875551</v>
      </c>
      <c r="GC22">
        <v>0.44707832953124449</v>
      </c>
      <c r="GD22">
        <v>0.10584334093751102</v>
      </c>
      <c r="GE22">
        <v>7.4587225840283544E-2</v>
      </c>
      <c r="GF22">
        <v>8.9532188196183082E-2</v>
      </c>
      <c r="GG22">
        <v>0.54854451599259701</v>
      </c>
      <c r="GH22">
        <v>0.54854451599259701</v>
      </c>
      <c r="GI22">
        <v>0.41781390136527896</v>
      </c>
      <c r="GJ22">
        <v>0.13073061462731805</v>
      </c>
      <c r="GK22">
        <v>0.56764085264800046</v>
      </c>
      <c r="GL22">
        <v>0.43235914735199954</v>
      </c>
      <c r="GM22">
        <v>0.13528170529600092</v>
      </c>
      <c r="GN22">
        <v>4.0907933071311797E-2</v>
      </c>
      <c r="GO22">
        <v>2.9438364358489899E-2</v>
      </c>
      <c r="GP22">
        <v>0.50895885722188294</v>
      </c>
      <c r="GQ22">
        <v>0.50895885722188294</v>
      </c>
      <c r="GR22">
        <v>0.43701307432623576</v>
      </c>
      <c r="GS22">
        <v>7.1945782895647181E-2</v>
      </c>
      <c r="GT22">
        <v>0.53802744061227337</v>
      </c>
      <c r="GU22">
        <v>0.46197255938772663</v>
      </c>
      <c r="GV22">
        <v>7.6054881224546733E-2</v>
      </c>
      <c r="GW22">
        <v>-5.8784831731670872E-2</v>
      </c>
      <c r="GX22">
        <v>-5.9226824071454187E-2</v>
      </c>
      <c r="GY22">
        <v>2.3418001612183046</v>
      </c>
      <c r="GZ22">
        <v>0.31591990227478733</v>
      </c>
      <c r="HA22">
        <v>0.34180016121830448</v>
      </c>
      <c r="HB22">
        <v>-2.5880258943517143E-2</v>
      </c>
      <c r="HC22">
        <v>0.48032577962874556</v>
      </c>
      <c r="HD22">
        <v>0.51967422037125455</v>
      </c>
      <c r="HE22">
        <v>-3.9348440742508983E-2</v>
      </c>
      <c r="HF22">
        <v>-9.7826041839164324E-2</v>
      </c>
      <c r="HG22">
        <v>-0.11540332196705572</v>
      </c>
      <c r="HH22">
        <v>0.48042230735783936</v>
      </c>
      <c r="HI22">
        <v>0.48042230735783936</v>
      </c>
      <c r="HJ22">
        <v>0.32114722184322231</v>
      </c>
      <c r="HK22">
        <v>0.15927508551461705</v>
      </c>
      <c r="HL22">
        <v>0.59935200859828675</v>
      </c>
      <c r="HM22">
        <v>0.40064799140171331</v>
      </c>
      <c r="HN22">
        <v>0.19870401719657343</v>
      </c>
      <c r="HO22">
        <v>0.1851553444581342</v>
      </c>
      <c r="HP22">
        <v>0.23805245793908242</v>
      </c>
      <c r="HQ22">
        <v>0.61527379110025593</v>
      </c>
      <c r="HR22">
        <v>0.61624649859943981</v>
      </c>
      <c r="HS22">
        <v>0.27871148459383754</v>
      </c>
      <c r="HT22">
        <v>0.33753501400560226</v>
      </c>
      <c r="HU22">
        <v>0.68857589984350553</v>
      </c>
      <c r="HV22">
        <v>0.31142410015649452</v>
      </c>
      <c r="HW22">
        <v>0.37715179968701101</v>
      </c>
      <c r="HX22">
        <v>0.17825992849098521</v>
      </c>
      <c r="HY22">
        <v>0.17844778249043758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0.51898840938964219</v>
      </c>
      <c r="IJ22">
        <v>0.51898840938964219</v>
      </c>
      <c r="IK22">
        <v>0.42733060469847012</v>
      </c>
      <c r="IL22">
        <v>9.1657804691172073E-2</v>
      </c>
      <c r="IM22">
        <v>0.54842859718902237</v>
      </c>
      <c r="IN22">
        <v>0.45157140281097752</v>
      </c>
      <c r="IO22">
        <v>9.6857194378044853E-2</v>
      </c>
      <c r="IP22">
        <v>0</v>
      </c>
      <c r="IQ22">
        <v>0</v>
      </c>
      <c r="IR22">
        <v>2.5230522971374469</v>
      </c>
      <c r="IS22">
        <v>0.4210617255962541</v>
      </c>
      <c r="IT22">
        <v>0.52305229713744716</v>
      </c>
      <c r="IU22">
        <v>-0.10199057154119306</v>
      </c>
      <c r="IV22">
        <v>0.44598609432477376</v>
      </c>
      <c r="IW22">
        <v>0.55401390567522624</v>
      </c>
      <c r="IX22">
        <v>-0.10802781135045247</v>
      </c>
      <c r="IY22">
        <v>-0.19364837623236514</v>
      </c>
      <c r="IZ22">
        <v>-0.20488500572849733</v>
      </c>
      <c r="JA22">
        <v>0.45753241237241499</v>
      </c>
      <c r="JB22">
        <v>0.45753241237241499</v>
      </c>
      <c r="JC22">
        <v>0.38028251916727385</v>
      </c>
      <c r="JD22">
        <v>7.724989320514114E-2</v>
      </c>
      <c r="JE22">
        <v>0.54610200313759971</v>
      </c>
      <c r="JF22">
        <v>0.4538979968624004</v>
      </c>
      <c r="JG22">
        <v>9.2204006275199313E-2</v>
      </c>
      <c r="JH22">
        <v>0.1792404647463342</v>
      </c>
      <c r="JI22">
        <v>0.20023181762565179</v>
      </c>
    </row>
    <row r="23" spans="1:269" x14ac:dyDescent="0.3">
      <c r="A23" t="s">
        <v>79</v>
      </c>
      <c r="B23" t="s">
        <v>80</v>
      </c>
      <c r="C23" t="s">
        <v>80</v>
      </c>
      <c r="D23">
        <v>2.537595907928389</v>
      </c>
      <c r="E23">
        <v>0.46240409207161126</v>
      </c>
      <c r="F23">
        <v>0.53759590792838874</v>
      </c>
      <c r="G23">
        <v>-7.5191815856777477E-2</v>
      </c>
      <c r="H23">
        <v>0.46240409207161126</v>
      </c>
      <c r="I23">
        <v>0.53759590792838874</v>
      </c>
      <c r="J23">
        <v>-7.5191815856777477E-2</v>
      </c>
      <c r="K23">
        <v>2.7129954841946815</v>
      </c>
      <c r="L23">
        <v>0.28700451580531861</v>
      </c>
      <c r="M23">
        <v>0.71299548419468139</v>
      </c>
      <c r="N23">
        <v>-0.42599096838936279</v>
      </c>
      <c r="O23">
        <v>0.28700451580531861</v>
      </c>
      <c r="P23">
        <v>0.71299548419468139</v>
      </c>
      <c r="Q23">
        <v>-0.42599096838936279</v>
      </c>
      <c r="R23">
        <v>-0.35079915253258531</v>
      </c>
      <c r="S23">
        <v>-0.35079915253258531</v>
      </c>
      <c r="T23">
        <v>2.5084745762711864</v>
      </c>
      <c r="U23">
        <v>0.43502824858757061</v>
      </c>
      <c r="V23">
        <v>0.50847457627118642</v>
      </c>
      <c r="W23">
        <v>-7.3446327683615809E-2</v>
      </c>
      <c r="X23">
        <v>0.46107784431137727</v>
      </c>
      <c r="Y23">
        <v>0.53892215568862278</v>
      </c>
      <c r="Z23">
        <v>-7.7844311377245512E-2</v>
      </c>
      <c r="AA23">
        <v>0.35254464070574698</v>
      </c>
      <c r="AB23">
        <v>0.34814665701211728</v>
      </c>
      <c r="AC23">
        <v>0.52266288951841355</v>
      </c>
      <c r="AD23">
        <v>0.52266288951841355</v>
      </c>
      <c r="AE23">
        <v>0.44759206798866857</v>
      </c>
      <c r="AF23">
        <v>7.507082152974498E-2</v>
      </c>
      <c r="AG23">
        <v>0.53868613138686128</v>
      </c>
      <c r="AH23">
        <v>0.46131386861313872</v>
      </c>
      <c r="AI23">
        <v>7.7372262773722555E-2</v>
      </c>
      <c r="AJ23">
        <v>0.14851714921336079</v>
      </c>
      <c r="AK23">
        <v>0.15521657415096807</v>
      </c>
      <c r="AL23">
        <v>0.58525345622119818</v>
      </c>
      <c r="AM23">
        <v>0.58525345622119818</v>
      </c>
      <c r="AN23">
        <v>0.37788018433179721</v>
      </c>
      <c r="AO23">
        <v>0.20737327188940097</v>
      </c>
      <c r="AP23">
        <v>0.60765550239234456</v>
      </c>
      <c r="AQ23">
        <v>0.3923444976076555</v>
      </c>
      <c r="AR23">
        <v>0.21531100478468906</v>
      </c>
      <c r="AS23">
        <v>0.13230245035965599</v>
      </c>
      <c r="AT23">
        <v>0.13793874201096651</v>
      </c>
      <c r="AU23">
        <v>0.53955586398334487</v>
      </c>
      <c r="AV23">
        <v>0.53955586398334487</v>
      </c>
      <c r="AW23">
        <v>0.34177654406662039</v>
      </c>
      <c r="AX23">
        <v>0.19777931991672448</v>
      </c>
      <c r="AY23">
        <v>0.61220472440944884</v>
      </c>
      <c r="AZ23">
        <v>0.38779527559055116</v>
      </c>
      <c r="BA23">
        <v>0.22440944881889768</v>
      </c>
      <c r="BB23">
        <v>-9.5939519726764844E-3</v>
      </c>
      <c r="BC23">
        <v>9.0984440342086192E-3</v>
      </c>
      <c r="BD23">
        <v>0.60919909938887107</v>
      </c>
      <c r="BE23">
        <v>0.60919909938887107</v>
      </c>
      <c r="BF23">
        <v>0.3634609199099389</v>
      </c>
      <c r="BG23">
        <v>0.24573817947893217</v>
      </c>
      <c r="BH23">
        <v>0.62632275132275128</v>
      </c>
      <c r="BI23">
        <v>0.37367724867724866</v>
      </c>
      <c r="BJ23">
        <v>0.25264550264550262</v>
      </c>
      <c r="BK23">
        <v>4.795885956220769E-2</v>
      </c>
      <c r="BL23">
        <v>2.8236053826604934E-2</v>
      </c>
      <c r="BM23">
        <v>0.54025218234723571</v>
      </c>
      <c r="BN23">
        <v>0.54025218234723571</v>
      </c>
      <c r="BO23">
        <v>0.42935661170384742</v>
      </c>
      <c r="BP23">
        <v>0.11089557064338829</v>
      </c>
      <c r="BQ23">
        <v>0.55718572857619209</v>
      </c>
      <c r="BR23">
        <v>0.44281427142380797</v>
      </c>
      <c r="BS23">
        <v>0.11437145715238412</v>
      </c>
      <c r="BT23">
        <v>-0.13484260883554389</v>
      </c>
      <c r="BU23">
        <v>-0.1382740454931185</v>
      </c>
      <c r="BV23">
        <v>0.3867435158501441</v>
      </c>
      <c r="BW23">
        <v>0.3867435158501441</v>
      </c>
      <c r="BX23">
        <v>0.36772334293948128</v>
      </c>
      <c r="BY23">
        <v>1.9020172910662825E-2</v>
      </c>
      <c r="BZ23">
        <v>0.47166559816425058</v>
      </c>
      <c r="CA23">
        <v>0.44846892940207433</v>
      </c>
      <c r="CB23">
        <v>2.3196668762176242E-2</v>
      </c>
      <c r="CC23">
        <v>-9.1875397732725461E-2</v>
      </c>
      <c r="CD23">
        <v>-9.1174788390207873E-2</v>
      </c>
      <c r="CE23">
        <v>0.41971664698937428</v>
      </c>
      <c r="CF23">
        <v>0.41971664698937428</v>
      </c>
      <c r="CG23">
        <v>0.40023612750885479</v>
      </c>
      <c r="CH23">
        <v>1.9480519480519487E-2</v>
      </c>
      <c r="CI23">
        <v>0.51187904967602593</v>
      </c>
      <c r="CJ23">
        <v>0.48812095032397407</v>
      </c>
      <c r="CK23">
        <v>2.3758099352051865E-2</v>
      </c>
      <c r="CL23">
        <v>4.6034656985666222E-4</v>
      </c>
      <c r="CM23">
        <v>5.6143058987562222E-4</v>
      </c>
      <c r="CN23">
        <v>0.48939440516446359</v>
      </c>
      <c r="CO23">
        <v>0.48939440516446359</v>
      </c>
      <c r="CP23">
        <v>0.34306793728865664</v>
      </c>
      <c r="CQ23">
        <v>0.14632646787580694</v>
      </c>
      <c r="CR23">
        <v>0.58788774002954214</v>
      </c>
      <c r="CS23">
        <v>0.41211225997045792</v>
      </c>
      <c r="CT23">
        <v>0.17577548005908422</v>
      </c>
      <c r="CU23">
        <v>0.12684594839528746</v>
      </c>
      <c r="CV23">
        <v>0.15201738070703236</v>
      </c>
      <c r="CW23">
        <v>2.4794596084918665</v>
      </c>
      <c r="CX23">
        <v>0.47642679900744417</v>
      </c>
      <c r="CY23">
        <v>0.47945960849186653</v>
      </c>
      <c r="CZ23">
        <v>-3.0328094844223608E-3</v>
      </c>
      <c r="DA23">
        <v>0.49841361407556967</v>
      </c>
      <c r="DB23">
        <v>0.50158638592443028</v>
      </c>
      <c r="DC23">
        <v>-3.1727718488606116E-3</v>
      </c>
      <c r="DD23">
        <v>-0.1493592773602293</v>
      </c>
      <c r="DE23">
        <v>-0.15519015255589297</v>
      </c>
      <c r="DF23">
        <v>2.4943217665615141</v>
      </c>
      <c r="DG23">
        <v>0.47318611987381703</v>
      </c>
      <c r="DH23">
        <v>0.49432176656151422</v>
      </c>
      <c r="DI23">
        <v>-2.1135646687697185E-2</v>
      </c>
      <c r="DJ23">
        <v>0.48907727420932506</v>
      </c>
      <c r="DK23">
        <v>0.51092272579067499</v>
      </c>
      <c r="DL23">
        <v>-2.1845451581349928E-2</v>
      </c>
      <c r="DM23">
        <v>1.8102837203274824E-2</v>
      </c>
      <c r="DN23">
        <v>1.8672679732489317E-2</v>
      </c>
      <c r="DO23">
        <v>2.5369442705072007</v>
      </c>
      <c r="DP23">
        <v>0.40670006261740765</v>
      </c>
      <c r="DQ23">
        <v>0.53694427050720095</v>
      </c>
      <c r="DR23">
        <v>-0.1302442078897933</v>
      </c>
      <c r="DS23">
        <v>0.43098871930988725</v>
      </c>
      <c r="DT23">
        <v>0.56901128069011275</v>
      </c>
      <c r="DU23">
        <v>-0.13802256138022551</v>
      </c>
      <c r="DV23">
        <v>-0.10910856120209611</v>
      </c>
      <c r="DW23">
        <v>-0.11617710979887558</v>
      </c>
      <c r="DX23">
        <v>2.4570496556723449</v>
      </c>
      <c r="DY23">
        <v>0.4153678869155491</v>
      </c>
      <c r="DZ23">
        <v>0.45704965567234507</v>
      </c>
      <c r="EA23">
        <v>-4.1681768756795967E-2</v>
      </c>
      <c r="EB23">
        <v>0.47611134191940174</v>
      </c>
      <c r="EC23">
        <v>0.52388865808059826</v>
      </c>
      <c r="ED23">
        <v>-4.7777316161196515E-2</v>
      </c>
      <c r="EE23">
        <v>8.8562439132997328E-2</v>
      </c>
      <c r="EF23">
        <v>9.0245245219028991E-2</v>
      </c>
      <c r="EG23">
        <v>2.5369220604968539</v>
      </c>
      <c r="EH23">
        <v>0.46307793950314619</v>
      </c>
      <c r="EI23">
        <v>0.53692206049685387</v>
      </c>
      <c r="EJ23">
        <v>-7.3844120993707685E-2</v>
      </c>
      <c r="EK23">
        <v>0.46307793950314619</v>
      </c>
      <c r="EL23">
        <v>0.53692206049685387</v>
      </c>
      <c r="EM23">
        <v>-7.3844120993707685E-2</v>
      </c>
      <c r="EN23">
        <v>2.7135174273380596</v>
      </c>
      <c r="EO23">
        <v>0.28648257266194055</v>
      </c>
      <c r="EP23">
        <v>0.71351742733805945</v>
      </c>
      <c r="EQ23">
        <v>-0.4270348546761189</v>
      </c>
      <c r="ER23">
        <v>0.28648257266194055</v>
      </c>
      <c r="ES23">
        <v>0.71351742733805945</v>
      </c>
      <c r="ET23">
        <v>-0.4270348546761189</v>
      </c>
      <c r="EU23">
        <v>-0.35319073368241122</v>
      </c>
      <c r="EV23">
        <v>-0.35319073368241122</v>
      </c>
      <c r="EW23">
        <v>2.4969354680172398</v>
      </c>
      <c r="EX23">
        <v>0.44271499882025395</v>
      </c>
      <c r="EY23">
        <v>0.49693546801723987</v>
      </c>
      <c r="EZ23">
        <v>-5.4220469196985921E-2</v>
      </c>
      <c r="FA23">
        <v>0.47114859668006581</v>
      </c>
      <c r="FB23">
        <v>0.52885140331993419</v>
      </c>
      <c r="FC23">
        <v>-5.7702806639868376E-2</v>
      </c>
      <c r="FD23">
        <v>0.37281438547913298</v>
      </c>
      <c r="FE23">
        <v>0.36933204803625053</v>
      </c>
      <c r="FF23">
        <v>0.52592343543653841</v>
      </c>
      <c r="FG23">
        <v>0.52592343543653841</v>
      </c>
      <c r="FH23">
        <v>0.44409832210157035</v>
      </c>
      <c r="FI23">
        <v>8.1825113334968058E-2</v>
      </c>
      <c r="FJ23">
        <v>0.54217694742365274</v>
      </c>
      <c r="FK23">
        <v>0.45782305257634731</v>
      </c>
      <c r="FL23">
        <v>8.4353894847305433E-2</v>
      </c>
      <c r="FM23">
        <v>0.13604558253195398</v>
      </c>
      <c r="FN23">
        <v>0.14205670148717381</v>
      </c>
      <c r="FO23">
        <v>0.5837392995917402</v>
      </c>
      <c r="FP23">
        <v>0.5837392995917402</v>
      </c>
      <c r="FQ23">
        <v>0.37649833265054433</v>
      </c>
      <c r="FR23">
        <v>0.20724096694119587</v>
      </c>
      <c r="FS23">
        <v>0.60791129194617177</v>
      </c>
      <c r="FT23">
        <v>0.39208870805382817</v>
      </c>
      <c r="FU23">
        <v>0.2158225838923436</v>
      </c>
      <c r="FV23">
        <v>0.12541585360622781</v>
      </c>
      <c r="FW23">
        <v>0.13146868904503817</v>
      </c>
      <c r="FX23">
        <v>0.53035315304822461</v>
      </c>
      <c r="FY23">
        <v>0.53035315304822461</v>
      </c>
      <c r="FZ23">
        <v>0.34452301578963801</v>
      </c>
      <c r="GA23">
        <v>0.1858301372585866</v>
      </c>
      <c r="GB23">
        <v>0.60620367994789093</v>
      </c>
      <c r="GC23">
        <v>0.39379632005210913</v>
      </c>
      <c r="GD23">
        <v>0.2124073598957818</v>
      </c>
      <c r="GE23">
        <v>-2.1410829682609267E-2</v>
      </c>
      <c r="GF23">
        <v>-3.4152239965618003E-3</v>
      </c>
      <c r="GG23">
        <v>0.61118824846888953</v>
      </c>
      <c r="GH23">
        <v>0.61118824846888953</v>
      </c>
      <c r="GI23">
        <v>0.36037131321388199</v>
      </c>
      <c r="GJ23">
        <v>0.25081693525500753</v>
      </c>
      <c r="GK23">
        <v>0.62907954650797981</v>
      </c>
      <c r="GL23">
        <v>0.37092045349202024</v>
      </c>
      <c r="GM23">
        <v>0.25815909301595957</v>
      </c>
      <c r="GN23">
        <v>6.4986797996420931E-2</v>
      </c>
      <c r="GO23">
        <v>4.5751733120177773E-2</v>
      </c>
      <c r="GP23">
        <v>0.54887867305652105</v>
      </c>
      <c r="GQ23">
        <v>0.54887867305652105</v>
      </c>
      <c r="GR23">
        <v>0.42278381962393946</v>
      </c>
      <c r="GS23">
        <v>0.12609485343258159</v>
      </c>
      <c r="GT23">
        <v>0.56488613813050048</v>
      </c>
      <c r="GU23">
        <v>0.43511386186949952</v>
      </c>
      <c r="GV23">
        <v>0.12977227626100096</v>
      </c>
      <c r="GW23">
        <v>-0.12472208182242595</v>
      </c>
      <c r="GX23">
        <v>-0.12838681675495861</v>
      </c>
      <c r="GY23">
        <v>0.37785975015384909</v>
      </c>
      <c r="GZ23">
        <v>0.37785975015384909</v>
      </c>
      <c r="HA23">
        <v>0.36840692550035825</v>
      </c>
      <c r="HB23">
        <v>9.4528246534908433E-3</v>
      </c>
      <c r="HC23">
        <v>0.50633340933065518</v>
      </c>
      <c r="HD23">
        <v>0.49366659066934476</v>
      </c>
      <c r="HE23">
        <v>1.2666818661310419E-2</v>
      </c>
      <c r="HF23">
        <v>-0.11664202877909075</v>
      </c>
      <c r="HG23">
        <v>-0.11710545759969054</v>
      </c>
      <c r="HH23">
        <v>0.42090595318564944</v>
      </c>
      <c r="HI23">
        <v>0.42090595318564944</v>
      </c>
      <c r="HJ23">
        <v>0.39960726271664648</v>
      </c>
      <c r="HK23">
        <v>2.1298690469002957E-2</v>
      </c>
      <c r="HL23">
        <v>0.51297888325027252</v>
      </c>
      <c r="HM23">
        <v>0.48702111674972759</v>
      </c>
      <c r="HN23">
        <v>2.5957766500544932E-2</v>
      </c>
      <c r="HO23">
        <v>1.1845865815512113E-2</v>
      </c>
      <c r="HP23">
        <v>1.3290947839234513E-2</v>
      </c>
      <c r="HQ23">
        <v>0.48242500617765516</v>
      </c>
      <c r="HR23">
        <v>0.48939440516446359</v>
      </c>
      <c r="HS23">
        <v>0.34306793728865664</v>
      </c>
      <c r="HT23">
        <v>0.14632646787580694</v>
      </c>
      <c r="HU23">
        <v>0.58788774002954214</v>
      </c>
      <c r="HV23">
        <v>0.41211225997045792</v>
      </c>
      <c r="HW23">
        <v>0.17577548005908422</v>
      </c>
      <c r="HX23">
        <v>0.12502777740680399</v>
      </c>
      <c r="HY23">
        <v>0.14981771355853929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2.5093023314854541</v>
      </c>
      <c r="IJ23">
        <v>0.46027890628710177</v>
      </c>
      <c r="IK23">
        <v>0.50930233148545401</v>
      </c>
      <c r="IL23">
        <v>-4.9023425198352233E-2</v>
      </c>
      <c r="IM23">
        <v>0.4747192791647995</v>
      </c>
      <c r="IN23">
        <v>0.5252807208352005</v>
      </c>
      <c r="IO23">
        <v>-5.0561441670400997E-2</v>
      </c>
      <c r="IP23">
        <v>0</v>
      </c>
      <c r="IQ23">
        <v>0</v>
      </c>
      <c r="IR23">
        <v>2.529980069055477</v>
      </c>
      <c r="IS23">
        <v>0.41462833313624414</v>
      </c>
      <c r="IT23">
        <v>0.52998006905547701</v>
      </c>
      <c r="IU23">
        <v>-0.11535173591923287</v>
      </c>
      <c r="IV23">
        <v>0.43894203372975044</v>
      </c>
      <c r="IW23">
        <v>0.56105796627024951</v>
      </c>
      <c r="IX23">
        <v>-0.12211593254049907</v>
      </c>
      <c r="IY23">
        <v>-6.6328310720880634E-2</v>
      </c>
      <c r="IZ23">
        <v>-7.1554490870098075E-2</v>
      </c>
      <c r="JA23">
        <v>2.4767466371472699</v>
      </c>
      <c r="JB23">
        <v>0.40911897490417815</v>
      </c>
      <c r="JC23">
        <v>0.47674663714727006</v>
      </c>
      <c r="JD23">
        <v>-6.7627662243091913E-2</v>
      </c>
      <c r="JE23">
        <v>0.46182961539364714</v>
      </c>
      <c r="JF23">
        <v>0.53817038460635291</v>
      </c>
      <c r="JG23">
        <v>-7.6340769212705772E-2</v>
      </c>
      <c r="JH23">
        <v>4.7724073676140955E-2</v>
      </c>
      <c r="JI23">
        <v>4.57751633277933E-2</v>
      </c>
    </row>
    <row r="24" spans="1:269" x14ac:dyDescent="0.3">
      <c r="A24" t="s">
        <v>81</v>
      </c>
      <c r="B24" t="s">
        <v>82</v>
      </c>
      <c r="C24" t="s">
        <v>82</v>
      </c>
      <c r="D24">
        <v>2.7003367003367003</v>
      </c>
      <c r="E24">
        <v>0.29966329966329969</v>
      </c>
      <c r="F24">
        <v>0.70033670033670037</v>
      </c>
      <c r="G24">
        <v>-0.40067340067340068</v>
      </c>
      <c r="H24">
        <v>0.29966329966329969</v>
      </c>
      <c r="I24">
        <v>0.70033670033670037</v>
      </c>
      <c r="J24">
        <v>-0.40067340067340068</v>
      </c>
      <c r="K24">
        <v>2.7966666666666669</v>
      </c>
      <c r="L24">
        <v>0.20333333333333334</v>
      </c>
      <c r="M24">
        <v>0.79666666666666663</v>
      </c>
      <c r="N24">
        <v>-0.59333333333333327</v>
      </c>
      <c r="O24">
        <v>0.20333333333333334</v>
      </c>
      <c r="P24">
        <v>0.79666666666666663</v>
      </c>
      <c r="Q24">
        <v>-0.59333333333333327</v>
      </c>
      <c r="R24">
        <v>-0.19265993265993259</v>
      </c>
      <c r="S24">
        <v>-0.19265993265993259</v>
      </c>
      <c r="T24">
        <v>2.5863453815261046</v>
      </c>
      <c r="U24">
        <v>0.34136546184738958</v>
      </c>
      <c r="V24">
        <v>0.58634538152610438</v>
      </c>
      <c r="W24">
        <v>-0.2449799196787148</v>
      </c>
      <c r="X24">
        <v>0.367965367965368</v>
      </c>
      <c r="Y24">
        <v>0.63203463203463195</v>
      </c>
      <c r="Z24">
        <v>-0.26406926406926395</v>
      </c>
      <c r="AA24">
        <v>0.34835341365461847</v>
      </c>
      <c r="AB24">
        <v>0.32926406926406931</v>
      </c>
      <c r="AC24">
        <v>0.68493150684931503</v>
      </c>
      <c r="AD24">
        <v>0.68493150684931503</v>
      </c>
      <c r="AE24">
        <v>0.25342465753424659</v>
      </c>
      <c r="AF24">
        <v>0.43150684931506844</v>
      </c>
      <c r="AG24">
        <v>0.72992700729927007</v>
      </c>
      <c r="AH24">
        <v>0.27007299270072993</v>
      </c>
      <c r="AI24">
        <v>0.45985401459854014</v>
      </c>
      <c r="AJ24">
        <v>0.67648676899378324</v>
      </c>
      <c r="AK24">
        <v>0.72392327866780404</v>
      </c>
      <c r="AL24">
        <v>0.68794326241134751</v>
      </c>
      <c r="AM24">
        <v>0.68794326241134751</v>
      </c>
      <c r="AN24">
        <v>0.28014184397163122</v>
      </c>
      <c r="AO24">
        <v>0.40780141843971629</v>
      </c>
      <c r="AP24">
        <v>0.71062271062271065</v>
      </c>
      <c r="AQ24">
        <v>0.2893772893772894</v>
      </c>
      <c r="AR24">
        <v>0.42124542124542125</v>
      </c>
      <c r="AS24">
        <v>-2.3705430875352151E-2</v>
      </c>
      <c r="AT24">
        <v>-3.8608593353118892E-2</v>
      </c>
      <c r="AU24">
        <v>0.49520766773162939</v>
      </c>
      <c r="AV24">
        <v>0.49520766773162939</v>
      </c>
      <c r="AW24">
        <v>0.32907348242811502</v>
      </c>
      <c r="AX24">
        <v>0.16613418530351437</v>
      </c>
      <c r="AY24">
        <v>0.60077519379844957</v>
      </c>
      <c r="AZ24">
        <v>0.39922480620155038</v>
      </c>
      <c r="BA24">
        <v>0.20155038759689919</v>
      </c>
      <c r="BB24">
        <v>-0.24166723313620192</v>
      </c>
      <c r="BC24">
        <v>-0.21969503364852205</v>
      </c>
      <c r="BD24">
        <v>0.58843537414965985</v>
      </c>
      <c r="BE24">
        <v>0.58843537414965985</v>
      </c>
      <c r="BF24">
        <v>0.36734693877551022</v>
      </c>
      <c r="BG24">
        <v>0.22108843537414963</v>
      </c>
      <c r="BH24">
        <v>0.61565836298932375</v>
      </c>
      <c r="BI24">
        <v>0.38434163701067614</v>
      </c>
      <c r="BJ24">
        <v>0.23131672597864761</v>
      </c>
      <c r="BK24">
        <v>5.4954250070635258E-2</v>
      </c>
      <c r="BL24">
        <v>2.9766338381748414E-2</v>
      </c>
      <c r="BM24">
        <v>0.54063604240282681</v>
      </c>
      <c r="BN24">
        <v>0.54063604240282681</v>
      </c>
      <c r="BO24">
        <v>0.42402826855123676</v>
      </c>
      <c r="BP24">
        <v>0.11660777385159005</v>
      </c>
      <c r="BQ24">
        <v>0.56043956043956045</v>
      </c>
      <c r="BR24">
        <v>0.43956043956043961</v>
      </c>
      <c r="BS24">
        <v>0.12087912087912084</v>
      </c>
      <c r="BT24">
        <v>-0.10448066152255958</v>
      </c>
      <c r="BU24">
        <v>-0.11043760509952677</v>
      </c>
      <c r="BV24">
        <v>0.36962750716332377</v>
      </c>
      <c r="BW24">
        <v>0.36962750716332377</v>
      </c>
      <c r="BX24">
        <v>0.33524355300859598</v>
      </c>
      <c r="BY24">
        <v>3.438395415472778E-2</v>
      </c>
      <c r="BZ24">
        <v>0.48627801322627384</v>
      </c>
      <c r="CA24">
        <v>0.44104284920522513</v>
      </c>
      <c r="CB24">
        <v>4.5235164021048713E-2</v>
      </c>
      <c r="CC24">
        <v>-8.2223819696862266E-2</v>
      </c>
      <c r="CD24">
        <v>-7.5643956858072126E-2</v>
      </c>
      <c r="CE24">
        <v>2.4046242774566475</v>
      </c>
      <c r="CF24">
        <v>0.3554913294797688</v>
      </c>
      <c r="CG24">
        <v>0.40462427745664742</v>
      </c>
      <c r="CH24">
        <v>-4.9132947976878616E-2</v>
      </c>
      <c r="CI24">
        <v>0.46768060836501901</v>
      </c>
      <c r="CJ24">
        <v>0.53231939163498099</v>
      </c>
      <c r="CK24">
        <v>-6.4638783269961975E-2</v>
      </c>
      <c r="CL24">
        <v>-8.3516902131606396E-2</v>
      </c>
      <c r="CM24">
        <v>-0.10987394729101069</v>
      </c>
      <c r="CN24">
        <v>0.49863013698630138</v>
      </c>
      <c r="CO24">
        <v>0.49863013698630138</v>
      </c>
      <c r="CP24">
        <v>0.32602739726027397</v>
      </c>
      <c r="CQ24">
        <v>0.17260273972602741</v>
      </c>
      <c r="CR24">
        <v>0.60465116279069764</v>
      </c>
      <c r="CS24">
        <v>0.39534883720930231</v>
      </c>
      <c r="CT24">
        <v>0.20930232558139533</v>
      </c>
      <c r="CU24">
        <v>0.22173568770290603</v>
      </c>
      <c r="CV24">
        <v>0.27394110885135731</v>
      </c>
      <c r="CW24">
        <v>2.5162094763092271</v>
      </c>
      <c r="CX24">
        <v>0.41147132169576062</v>
      </c>
      <c r="CY24">
        <v>0.51620947630922698</v>
      </c>
      <c r="CZ24">
        <v>-0.10473815461346636</v>
      </c>
      <c r="DA24">
        <v>0.44354838709677419</v>
      </c>
      <c r="DB24">
        <v>0.55645161290322587</v>
      </c>
      <c r="DC24">
        <v>-0.11290322580645168</v>
      </c>
      <c r="DD24">
        <v>-0.27734089433949377</v>
      </c>
      <c r="DE24">
        <v>-0.38684433465780899</v>
      </c>
      <c r="DF24">
        <v>2.5445292620865141</v>
      </c>
      <c r="DG24">
        <v>0.3944020356234097</v>
      </c>
      <c r="DH24">
        <v>0.54452926208651398</v>
      </c>
      <c r="DI24">
        <v>-0.15012722646310428</v>
      </c>
      <c r="DJ24">
        <v>0.42005420054200543</v>
      </c>
      <c r="DK24">
        <v>0.57994579945799452</v>
      </c>
      <c r="DL24">
        <v>-0.15989159891598909</v>
      </c>
      <c r="DM24">
        <v>4.5389071849637919E-2</v>
      </c>
      <c r="DN24">
        <v>4.6988373109537407E-2</v>
      </c>
      <c r="DO24">
        <v>2.5767326732673266</v>
      </c>
      <c r="DP24">
        <v>0.30693069306930693</v>
      </c>
      <c r="DQ24">
        <v>0.57673267326732669</v>
      </c>
      <c r="DR24">
        <v>-0.26980198019801976</v>
      </c>
      <c r="DS24">
        <v>0.34733893557422973</v>
      </c>
      <c r="DT24">
        <v>0.65266106442577032</v>
      </c>
      <c r="DU24">
        <v>-0.30532212885154059</v>
      </c>
      <c r="DV24">
        <v>-0.11967475373491548</v>
      </c>
      <c r="DW24">
        <v>-0.1454305299355515</v>
      </c>
      <c r="DX24">
        <v>2.5123042505592839</v>
      </c>
      <c r="DY24">
        <v>0.28859060402684567</v>
      </c>
      <c r="DZ24">
        <v>0.51230425055928408</v>
      </c>
      <c r="EA24">
        <v>-0.22371364653243841</v>
      </c>
      <c r="EB24">
        <v>0.36033519553072629</v>
      </c>
      <c r="EC24">
        <v>0.63966480446927365</v>
      </c>
      <c r="ED24">
        <v>-0.27932960893854736</v>
      </c>
      <c r="EE24">
        <v>4.6088333665581349E-2</v>
      </c>
      <c r="EF24">
        <v>2.5992519912993228E-2</v>
      </c>
      <c r="EG24">
        <v>2.6884694364612156</v>
      </c>
      <c r="EH24">
        <v>0.31153056353878422</v>
      </c>
      <c r="EI24">
        <v>0.68846943646121572</v>
      </c>
      <c r="EJ24">
        <v>-0.3769388729224315</v>
      </c>
      <c r="EK24">
        <v>0.31153056353878422</v>
      </c>
      <c r="EL24">
        <v>0.68846943646121572</v>
      </c>
      <c r="EM24">
        <v>-0.3769388729224315</v>
      </c>
      <c r="EN24">
        <v>2.7784843231354257</v>
      </c>
      <c r="EO24">
        <v>0.22151567686457455</v>
      </c>
      <c r="EP24">
        <v>0.77848432313542548</v>
      </c>
      <c r="EQ24">
        <v>-0.55696864627085096</v>
      </c>
      <c r="ER24">
        <v>0.22151567686457455</v>
      </c>
      <c r="ES24">
        <v>0.77848432313542548</v>
      </c>
      <c r="ET24">
        <v>-0.55696864627085096</v>
      </c>
      <c r="EU24">
        <v>-0.18002977334841946</v>
      </c>
      <c r="EV24">
        <v>-0.18002977334841946</v>
      </c>
      <c r="EW24">
        <v>2.5745959258668063</v>
      </c>
      <c r="EX24">
        <v>0.35288195813849188</v>
      </c>
      <c r="EY24">
        <v>0.5745959258668063</v>
      </c>
      <c r="EZ24">
        <v>-0.22171396772831442</v>
      </c>
      <c r="FA24">
        <v>0.38047479538226492</v>
      </c>
      <c r="FB24">
        <v>0.61952520461773508</v>
      </c>
      <c r="FC24">
        <v>-0.23905040923547016</v>
      </c>
      <c r="FD24">
        <v>0.33525467854253654</v>
      </c>
      <c r="FE24">
        <v>0.3179182370353808</v>
      </c>
      <c r="FF24">
        <v>0.6811833999151975</v>
      </c>
      <c r="FG24">
        <v>0.6811833999151975</v>
      </c>
      <c r="FH24">
        <v>0.25759232006389426</v>
      </c>
      <c r="FI24">
        <v>0.42359107985130323</v>
      </c>
      <c r="FJ24">
        <v>0.72560824211598551</v>
      </c>
      <c r="FK24">
        <v>0.27439175788401438</v>
      </c>
      <c r="FL24">
        <v>0.45121648423197114</v>
      </c>
      <c r="FM24">
        <v>0.6453050475796176</v>
      </c>
      <c r="FN24">
        <v>0.6902668934674413</v>
      </c>
      <c r="FO24">
        <v>0.6748375988639792</v>
      </c>
      <c r="FP24">
        <v>0.6748375988639792</v>
      </c>
      <c r="FQ24">
        <v>0.28985856372186736</v>
      </c>
      <c r="FR24">
        <v>0.38497903514211185</v>
      </c>
      <c r="FS24">
        <v>0.6995338273711923</v>
      </c>
      <c r="FT24">
        <v>0.30046617262880776</v>
      </c>
      <c r="FU24">
        <v>0.39906765474238454</v>
      </c>
      <c r="FV24">
        <v>-3.8612044709191384E-2</v>
      </c>
      <c r="FW24">
        <v>-5.2148829489586601E-2</v>
      </c>
      <c r="FX24">
        <v>0.48258278448723613</v>
      </c>
      <c r="FY24">
        <v>0.48258278448723613</v>
      </c>
      <c r="FZ24">
        <v>0.33254660086322063</v>
      </c>
      <c r="GA24">
        <v>0.1500361836240155</v>
      </c>
      <c r="GB24">
        <v>0.59203212785630888</v>
      </c>
      <c r="GC24">
        <v>0.40796787214369107</v>
      </c>
      <c r="GD24">
        <v>0.18406425571261781</v>
      </c>
      <c r="GE24">
        <v>-0.23494285151809635</v>
      </c>
      <c r="GF24">
        <v>-0.21500339902976673</v>
      </c>
      <c r="GG24">
        <v>0.59276428941516324</v>
      </c>
      <c r="GH24">
        <v>0.59276428941516324</v>
      </c>
      <c r="GI24">
        <v>0.3658202365339665</v>
      </c>
      <c r="GJ24">
        <v>0.22694405288119673</v>
      </c>
      <c r="GK24">
        <v>0.61837456517279532</v>
      </c>
      <c r="GL24">
        <v>0.38162543482720468</v>
      </c>
      <c r="GM24">
        <v>0.23674913034559064</v>
      </c>
      <c r="GN24">
        <v>7.6907869257181238E-2</v>
      </c>
      <c r="GO24">
        <v>5.2684874632972833E-2</v>
      </c>
      <c r="GP24">
        <v>0.5509015247896849</v>
      </c>
      <c r="GQ24">
        <v>0.5509015247896849</v>
      </c>
      <c r="GR24">
        <v>0.41831428886714467</v>
      </c>
      <c r="GS24">
        <v>0.13258723592254024</v>
      </c>
      <c r="GT24">
        <v>0.56839923268600601</v>
      </c>
      <c r="GU24">
        <v>0.43160076731399399</v>
      </c>
      <c r="GV24">
        <v>0.13679846537201201</v>
      </c>
      <c r="GW24">
        <v>-9.4356816958656498E-2</v>
      </c>
      <c r="GX24">
        <v>-9.9950664973578629E-2</v>
      </c>
      <c r="GY24">
        <v>0.37338901385586493</v>
      </c>
      <c r="GZ24">
        <v>0.37338901385586493</v>
      </c>
      <c r="HA24">
        <v>0.32247995645189598</v>
      </c>
      <c r="HB24">
        <v>5.0909057403968949E-2</v>
      </c>
      <c r="HC24">
        <v>0.53657948520211596</v>
      </c>
      <c r="HD24">
        <v>0.46342051479788393</v>
      </c>
      <c r="HE24">
        <v>7.3158970404232027E-2</v>
      </c>
      <c r="HF24">
        <v>-8.1678178518571287E-2</v>
      </c>
      <c r="HG24">
        <v>-6.3639494967779986E-2</v>
      </c>
      <c r="HH24">
        <v>2.398446951472657</v>
      </c>
      <c r="HI24">
        <v>0.36328865010871009</v>
      </c>
      <c r="HJ24">
        <v>0.39844695147265713</v>
      </c>
      <c r="HK24">
        <v>-3.5158301363947042E-2</v>
      </c>
      <c r="HL24">
        <v>0.476922240938353</v>
      </c>
      <c r="HM24">
        <v>0.523077759061647</v>
      </c>
      <c r="HN24">
        <v>-4.6155518123293993E-2</v>
      </c>
      <c r="HO24">
        <v>-8.6067358767915991E-2</v>
      </c>
      <c r="HP24">
        <v>-0.11931448852752602</v>
      </c>
      <c r="HQ24">
        <v>0.4976574294871175</v>
      </c>
      <c r="HR24">
        <v>0.49863013698630138</v>
      </c>
      <c r="HS24">
        <v>0.32602739726027397</v>
      </c>
      <c r="HT24">
        <v>0.17260273972602741</v>
      </c>
      <c r="HU24">
        <v>0.60465116279069764</v>
      </c>
      <c r="HV24">
        <v>0.39534883720930231</v>
      </c>
      <c r="HW24">
        <v>0.20930232558139533</v>
      </c>
      <c r="HX24">
        <v>0.20776104108997445</v>
      </c>
      <c r="HY24">
        <v>0.25545784370468932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2.557016850724855</v>
      </c>
      <c r="IJ24">
        <v>0.38077520169133788</v>
      </c>
      <c r="IK24">
        <v>0.55701685072485496</v>
      </c>
      <c r="IL24">
        <v>-0.17624164903351708</v>
      </c>
      <c r="IM24">
        <v>0.40603372646449931</v>
      </c>
      <c r="IN24">
        <v>0.59396627353550058</v>
      </c>
      <c r="IO24">
        <v>-0.18793254707100127</v>
      </c>
      <c r="IP24">
        <v>0</v>
      </c>
      <c r="IQ24">
        <v>0</v>
      </c>
      <c r="IR24">
        <v>2.5797426866540789</v>
      </c>
      <c r="IS24">
        <v>0.30575544094947044</v>
      </c>
      <c r="IT24">
        <v>0.57974268665407869</v>
      </c>
      <c r="IU24">
        <v>-0.27398724570460825</v>
      </c>
      <c r="IV24">
        <v>0.3452920242496117</v>
      </c>
      <c r="IW24">
        <v>0.6547079757503883</v>
      </c>
      <c r="IX24">
        <v>-0.30941595150077661</v>
      </c>
      <c r="IY24">
        <v>-9.7745596671091173E-2</v>
      </c>
      <c r="IZ24">
        <v>-0.12148340442977534</v>
      </c>
      <c r="JA24">
        <v>2.5348338306112224</v>
      </c>
      <c r="JB24">
        <v>0.27613137103571617</v>
      </c>
      <c r="JC24">
        <v>0.53483383061122214</v>
      </c>
      <c r="JD24">
        <v>-0.25870245957550597</v>
      </c>
      <c r="JE24">
        <v>0.34049718838112697</v>
      </c>
      <c r="JF24">
        <v>0.65950281161887303</v>
      </c>
      <c r="JG24">
        <v>-0.31900562323774606</v>
      </c>
      <c r="JH24">
        <v>1.5284786129102279E-2</v>
      </c>
      <c r="JI24">
        <v>-9.5896717369694517E-3</v>
      </c>
    </row>
    <row r="25" spans="1:269" x14ac:dyDescent="0.3">
      <c r="A25" t="s">
        <v>83</v>
      </c>
      <c r="B25" t="s">
        <v>84</v>
      </c>
      <c r="C25" t="s">
        <v>85</v>
      </c>
      <c r="D25">
        <v>0.54859967051070835</v>
      </c>
      <c r="E25">
        <v>0.54859967051070835</v>
      </c>
      <c r="F25">
        <v>0.4514003294892916</v>
      </c>
      <c r="G25">
        <v>9.7199341021416752E-2</v>
      </c>
      <c r="H25">
        <v>0.54859967051070835</v>
      </c>
      <c r="I25">
        <v>0.4514003294892916</v>
      </c>
      <c r="J25">
        <v>9.7199341021416752E-2</v>
      </c>
      <c r="K25">
        <v>2.6713091922005572</v>
      </c>
      <c r="L25">
        <v>0.32869080779944287</v>
      </c>
      <c r="M25">
        <v>0.67130919220055707</v>
      </c>
      <c r="N25">
        <v>-0.3426183844011142</v>
      </c>
      <c r="O25">
        <v>0.32869080779944287</v>
      </c>
      <c r="P25">
        <v>0.67130919220055707</v>
      </c>
      <c r="Q25">
        <v>-0.3426183844011142</v>
      </c>
      <c r="R25">
        <v>-0.43981772542253095</v>
      </c>
      <c r="S25">
        <v>-0.43981772542253095</v>
      </c>
      <c r="T25">
        <v>0.48708920187793425</v>
      </c>
      <c r="U25">
        <v>0.48708920187793425</v>
      </c>
      <c r="V25">
        <v>0.31220657276995306</v>
      </c>
      <c r="W25">
        <v>0.17488262910798119</v>
      </c>
      <c r="X25">
        <v>0.60939794419970639</v>
      </c>
      <c r="Y25">
        <v>0.39060205580029372</v>
      </c>
      <c r="Z25">
        <v>0.21879588839941266</v>
      </c>
      <c r="AA25">
        <v>0.51750101350909539</v>
      </c>
      <c r="AB25">
        <v>0.56141427280052691</v>
      </c>
      <c r="AC25">
        <v>0.59335038363171355</v>
      </c>
      <c r="AD25">
        <v>0.59335038363171355</v>
      </c>
      <c r="AE25">
        <v>0.28900255754475701</v>
      </c>
      <c r="AF25">
        <v>0.30434782608695654</v>
      </c>
      <c r="AG25">
        <v>0.672463768115942</v>
      </c>
      <c r="AH25">
        <v>0.32753623188405795</v>
      </c>
      <c r="AI25">
        <v>0.34492753623188405</v>
      </c>
      <c r="AJ25">
        <v>0.12946519697897535</v>
      </c>
      <c r="AK25">
        <v>0.12613164783247138</v>
      </c>
      <c r="AL25">
        <v>0.54838709677419351</v>
      </c>
      <c r="AM25">
        <v>0.54838709677419351</v>
      </c>
      <c r="AN25">
        <v>0.36162988115449918</v>
      </c>
      <c r="AO25">
        <v>0.18675721561969433</v>
      </c>
      <c r="AP25">
        <v>0.60261194029850751</v>
      </c>
      <c r="AQ25">
        <v>0.3973880597014926</v>
      </c>
      <c r="AR25">
        <v>0.20522388059701491</v>
      </c>
      <c r="AS25">
        <v>-0.11759061046726221</v>
      </c>
      <c r="AT25">
        <v>-0.13970365563486914</v>
      </c>
      <c r="AU25">
        <v>0.60052049446974631</v>
      </c>
      <c r="AV25">
        <v>0.60052049446974631</v>
      </c>
      <c r="AW25">
        <v>0.18607677293428757</v>
      </c>
      <c r="AX25">
        <v>0.41444372153545872</v>
      </c>
      <c r="AY25">
        <v>0.76344086021505375</v>
      </c>
      <c r="AZ25">
        <v>0.23655913978494619</v>
      </c>
      <c r="BA25">
        <v>0.5268817204301075</v>
      </c>
      <c r="BB25">
        <v>0.22768650591576439</v>
      </c>
      <c r="BC25">
        <v>0.3216578398330926</v>
      </c>
      <c r="BD25">
        <v>0.7722048066875653</v>
      </c>
      <c r="BE25">
        <v>0.7722048066875653</v>
      </c>
      <c r="BF25">
        <v>0.18756530825496343</v>
      </c>
      <c r="BG25">
        <v>0.58463949843260188</v>
      </c>
      <c r="BH25">
        <v>0.80457267283614586</v>
      </c>
      <c r="BI25">
        <v>0.19542732716385411</v>
      </c>
      <c r="BJ25">
        <v>0.60914534567229173</v>
      </c>
      <c r="BK25">
        <v>0.17019577689714316</v>
      </c>
      <c r="BL25">
        <v>8.2263625242184224E-2</v>
      </c>
      <c r="BM25">
        <v>0.67590497737556565</v>
      </c>
      <c r="BN25">
        <v>0.67590497737556565</v>
      </c>
      <c r="BO25">
        <v>0.25904977375565613</v>
      </c>
      <c r="BP25">
        <v>0.41685520361990952</v>
      </c>
      <c r="BQ25">
        <v>0.72292800967937088</v>
      </c>
      <c r="BR25">
        <v>0.27707199032062918</v>
      </c>
      <c r="BS25">
        <v>0.4458560193587417</v>
      </c>
      <c r="BT25">
        <v>-0.16778429481269236</v>
      </c>
      <c r="BU25">
        <v>-0.16328932631355003</v>
      </c>
      <c r="BV25">
        <v>0.44231764097258147</v>
      </c>
      <c r="BW25">
        <v>0.44231764097258147</v>
      </c>
      <c r="BX25">
        <v>0.20227625452664252</v>
      </c>
      <c r="BY25">
        <v>0.24004138644593895</v>
      </c>
      <c r="BZ25">
        <v>0.52723170661608321</v>
      </c>
      <c r="CA25">
        <v>0.24110830092033747</v>
      </c>
      <c r="CB25">
        <v>0.28612340569574574</v>
      </c>
      <c r="CC25">
        <v>-0.17681381717397057</v>
      </c>
      <c r="CD25">
        <v>-0.15973261366299596</v>
      </c>
      <c r="CE25">
        <v>0.60538581046090112</v>
      </c>
      <c r="CF25">
        <v>0.60538581046090112</v>
      </c>
      <c r="CG25">
        <v>0.23355774210253755</v>
      </c>
      <c r="CH25">
        <v>0.37182806835836357</v>
      </c>
      <c r="CI25">
        <v>0.72160493827160499</v>
      </c>
      <c r="CJ25">
        <v>0.27839506172839507</v>
      </c>
      <c r="CK25">
        <v>0.44320987654320992</v>
      </c>
      <c r="CL25">
        <v>0.13178668191242462</v>
      </c>
      <c r="CM25">
        <v>0.15708647084746419</v>
      </c>
      <c r="CN25">
        <v>0.73236124176857953</v>
      </c>
      <c r="CO25">
        <v>0.73236124176857953</v>
      </c>
      <c r="CP25">
        <v>0.17262464722483536</v>
      </c>
      <c r="CQ25">
        <v>0.55973659454374414</v>
      </c>
      <c r="CR25">
        <v>0.80925155925155923</v>
      </c>
      <c r="CS25">
        <v>0.19074844074844072</v>
      </c>
      <c r="CT25">
        <v>0.61850311850311845</v>
      </c>
      <c r="CU25">
        <v>0.18790852618538056</v>
      </c>
      <c r="CV25">
        <v>0.17529324195990853</v>
      </c>
      <c r="CW25">
        <v>0.77008310249307477</v>
      </c>
      <c r="CX25">
        <v>0.77008310249307477</v>
      </c>
      <c r="CY25">
        <v>0.19113573407202217</v>
      </c>
      <c r="CZ25">
        <v>0.57894736842105265</v>
      </c>
      <c r="DA25">
        <v>0.80115273775216145</v>
      </c>
      <c r="DB25">
        <v>0.19884726224783864</v>
      </c>
      <c r="DC25">
        <v>0.60230547550432278</v>
      </c>
      <c r="DD25">
        <v>1.9210773877308518E-2</v>
      </c>
      <c r="DE25">
        <v>0.42701223354441425</v>
      </c>
      <c r="DF25">
        <v>0.77423415862358369</v>
      </c>
      <c r="DG25">
        <v>0.77423415862358369</v>
      </c>
      <c r="DH25">
        <v>0.19597146454049516</v>
      </c>
      <c r="DI25">
        <v>0.5782626940830885</v>
      </c>
      <c r="DJ25">
        <v>0.79801038062283736</v>
      </c>
      <c r="DK25">
        <v>0.20198961937716262</v>
      </c>
      <c r="DL25">
        <v>0.59602076124567471</v>
      </c>
      <c r="DM25">
        <v>6.8467433796415289E-4</v>
      </c>
      <c r="DN25">
        <v>6.284714258648072E-3</v>
      </c>
      <c r="DO25">
        <v>0.72459770114942523</v>
      </c>
      <c r="DP25">
        <v>0.72459770114942523</v>
      </c>
      <c r="DQ25">
        <v>0.22344827586206897</v>
      </c>
      <c r="DR25">
        <v>0.50114942528735629</v>
      </c>
      <c r="DS25">
        <v>0.7643064985451018</v>
      </c>
      <c r="DT25">
        <v>0.23569350145489817</v>
      </c>
      <c r="DU25">
        <v>0.5286129970902036</v>
      </c>
      <c r="DV25">
        <v>-7.7113268795732215E-2</v>
      </c>
      <c r="DW25">
        <v>-6.7407764155471117E-2</v>
      </c>
      <c r="DX25">
        <v>0.71942110177404295</v>
      </c>
      <c r="DY25">
        <v>0.71942110177404295</v>
      </c>
      <c r="DZ25">
        <v>0.18487394957983194</v>
      </c>
      <c r="EA25">
        <v>0.53454715219421101</v>
      </c>
      <c r="EB25">
        <v>0.79556014455343316</v>
      </c>
      <c r="EC25">
        <v>0.20443985544656687</v>
      </c>
      <c r="ED25">
        <v>0.59112028910686631</v>
      </c>
      <c r="EE25">
        <v>3.3397726906854719E-2</v>
      </c>
      <c r="EF25">
        <v>6.2507292016662719E-2</v>
      </c>
      <c r="EG25">
        <v>0.55112967158263049</v>
      </c>
      <c r="EH25">
        <v>0.55112967158263049</v>
      </c>
      <c r="EI25">
        <v>0.44887032841736962</v>
      </c>
      <c r="EJ25">
        <v>0.10225934316526086</v>
      </c>
      <c r="EK25">
        <v>0.55112967158263049</v>
      </c>
      <c r="EL25">
        <v>0.44887032841736962</v>
      </c>
      <c r="EM25">
        <v>0.10225934316526086</v>
      </c>
      <c r="EN25">
        <v>2.6730904096464609</v>
      </c>
      <c r="EO25">
        <v>0.32690959035353923</v>
      </c>
      <c r="EP25">
        <v>0.67309040964646083</v>
      </c>
      <c r="EQ25">
        <v>-0.3461808192929216</v>
      </c>
      <c r="ER25">
        <v>0.32690959035353923</v>
      </c>
      <c r="ES25">
        <v>0.67309040964646083</v>
      </c>
      <c r="ET25">
        <v>-0.3461808192929216</v>
      </c>
      <c r="EU25">
        <v>-0.44844016245818247</v>
      </c>
      <c r="EV25">
        <v>-0.44844016245818247</v>
      </c>
      <c r="EW25">
        <v>0.4910759968498124</v>
      </c>
      <c r="EX25">
        <v>0.4910759968498124</v>
      </c>
      <c r="EY25">
        <v>0.31060249064393841</v>
      </c>
      <c r="EZ25">
        <v>0.18047350620587399</v>
      </c>
      <c r="FA25">
        <v>0.61255977865271127</v>
      </c>
      <c r="FB25">
        <v>0.38744022134728867</v>
      </c>
      <c r="FC25">
        <v>0.2251195573054226</v>
      </c>
      <c r="FD25">
        <v>0.52665432549879565</v>
      </c>
      <c r="FE25">
        <v>0.57130037659834421</v>
      </c>
      <c r="FF25">
        <v>0.5933702207572441</v>
      </c>
      <c r="FG25">
        <v>0.5933702207572441</v>
      </c>
      <c r="FH25">
        <v>0.29328562632473887</v>
      </c>
      <c r="FI25">
        <v>0.30008459443250524</v>
      </c>
      <c r="FJ25">
        <v>0.66922270090480696</v>
      </c>
      <c r="FK25">
        <v>0.3307772990951931</v>
      </c>
      <c r="FL25">
        <v>0.33844540180961386</v>
      </c>
      <c r="FM25">
        <v>0.11961108822663125</v>
      </c>
      <c r="FN25">
        <v>0.11332584450419125</v>
      </c>
      <c r="FO25">
        <v>0.53602347043715282</v>
      </c>
      <c r="FP25">
        <v>0.53602347043715282</v>
      </c>
      <c r="FQ25">
        <v>0.37509939989554142</v>
      </c>
      <c r="FR25">
        <v>0.1609240705416114</v>
      </c>
      <c r="FS25">
        <v>0.58831085015067752</v>
      </c>
      <c r="FT25">
        <v>0.41168914984932253</v>
      </c>
      <c r="FU25">
        <v>0.17662170030135499</v>
      </c>
      <c r="FV25">
        <v>-0.13916052389089384</v>
      </c>
      <c r="FW25">
        <v>-0.16182370150825887</v>
      </c>
      <c r="FX25">
        <v>0.59136684062692924</v>
      </c>
      <c r="FY25">
        <v>0.59136684062692924</v>
      </c>
      <c r="FZ25">
        <v>0.19138650007620361</v>
      </c>
      <c r="GA25">
        <v>0.39998034055072562</v>
      </c>
      <c r="GB25">
        <v>0.75549577354178432</v>
      </c>
      <c r="GC25">
        <v>0.24450422645821565</v>
      </c>
      <c r="GD25">
        <v>0.51099154708356864</v>
      </c>
      <c r="GE25">
        <v>0.23905627000911422</v>
      </c>
      <c r="GF25">
        <v>0.33436984678221365</v>
      </c>
      <c r="GG25">
        <v>0.77052351447510548</v>
      </c>
      <c r="GH25">
        <v>0.77052351447510548</v>
      </c>
      <c r="GI25">
        <v>0.19023089479509755</v>
      </c>
      <c r="GJ25">
        <v>0.58029261968000789</v>
      </c>
      <c r="GK25">
        <v>0.80199841607846634</v>
      </c>
      <c r="GL25">
        <v>0.19800158392153361</v>
      </c>
      <c r="GM25">
        <v>0.60399683215693267</v>
      </c>
      <c r="GN25">
        <v>0.18031227912928227</v>
      </c>
      <c r="GO25">
        <v>9.300528507336403E-2</v>
      </c>
      <c r="GP25">
        <v>0.67598095393153723</v>
      </c>
      <c r="GQ25">
        <v>0.67598095393153723</v>
      </c>
      <c r="GR25">
        <v>0.26073288408588091</v>
      </c>
      <c r="GS25">
        <v>0.41524806984565632</v>
      </c>
      <c r="GT25">
        <v>0.72165150817273116</v>
      </c>
      <c r="GU25">
        <v>0.27834849182726878</v>
      </c>
      <c r="GV25">
        <v>0.44330301634546238</v>
      </c>
      <c r="GW25">
        <v>-0.16504454983435157</v>
      </c>
      <c r="GX25">
        <v>-0.1606938158114703</v>
      </c>
      <c r="GY25">
        <v>0.43918978808771808</v>
      </c>
      <c r="GZ25">
        <v>0.43918978808771808</v>
      </c>
      <c r="HA25">
        <v>0.19856022638145823</v>
      </c>
      <c r="HB25">
        <v>0.24062956170625985</v>
      </c>
      <c r="HC25">
        <v>0.6886550813382144</v>
      </c>
      <c r="HD25">
        <v>0.31134491866178549</v>
      </c>
      <c r="HE25">
        <v>0.37731016267642892</v>
      </c>
      <c r="HF25">
        <v>-0.17461850813939647</v>
      </c>
      <c r="HG25">
        <v>-6.5992853669033458E-2</v>
      </c>
      <c r="HH25">
        <v>0.61540017452330242</v>
      </c>
      <c r="HI25">
        <v>0.61540017452330242</v>
      </c>
      <c r="HJ25">
        <v>0.22590148021781639</v>
      </c>
      <c r="HK25">
        <v>0.389498694305486</v>
      </c>
      <c r="HL25">
        <v>0.73148575312462727</v>
      </c>
      <c r="HM25">
        <v>0.26851424687537273</v>
      </c>
      <c r="HN25">
        <v>0.46297150624925454</v>
      </c>
      <c r="HO25">
        <v>0.14886913259922616</v>
      </c>
      <c r="HP25">
        <v>8.5661343572825621E-2</v>
      </c>
      <c r="HQ25">
        <v>0.73654013298445087</v>
      </c>
      <c r="HR25">
        <v>0.73236124176857953</v>
      </c>
      <c r="HS25">
        <v>0.17262464722483536</v>
      </c>
      <c r="HT25">
        <v>0.55973659454374414</v>
      </c>
      <c r="HU25">
        <v>0.80925155925155923</v>
      </c>
      <c r="HV25">
        <v>0.19074844074844072</v>
      </c>
      <c r="HW25">
        <v>0.61850311850311845</v>
      </c>
      <c r="HX25">
        <v>0.17023790023825813</v>
      </c>
      <c r="HY25">
        <v>0.15553161225386392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0.77352378995720894</v>
      </c>
      <c r="IJ25">
        <v>0.77352378995720894</v>
      </c>
      <c r="IK25">
        <v>0.19582902332523189</v>
      </c>
      <c r="IL25">
        <v>0.57769476663197705</v>
      </c>
      <c r="IM25">
        <v>0.79797962037979553</v>
      </c>
      <c r="IN25">
        <v>0.20202037962020447</v>
      </c>
      <c r="IO25">
        <v>0.59595924075959106</v>
      </c>
      <c r="IP25">
        <v>0</v>
      </c>
      <c r="IQ25">
        <v>0</v>
      </c>
      <c r="IR25">
        <v>0.7284349584531834</v>
      </c>
      <c r="IS25">
        <v>0.7284349584531834</v>
      </c>
      <c r="IT25">
        <v>0.22026848502362739</v>
      </c>
      <c r="IU25">
        <v>0.50816647342955601</v>
      </c>
      <c r="IV25">
        <v>0.76782156053277628</v>
      </c>
      <c r="IW25">
        <v>0.23217843946722369</v>
      </c>
      <c r="IX25">
        <v>0.53564312106555256</v>
      </c>
      <c r="IY25">
        <v>-6.9528293202421043E-2</v>
      </c>
      <c r="IZ25">
        <v>-6.0316119694038495E-2</v>
      </c>
      <c r="JA25">
        <v>0.71115263754772073</v>
      </c>
      <c r="JB25">
        <v>0.71115263754772073</v>
      </c>
      <c r="JC25">
        <v>0.19477780244458609</v>
      </c>
      <c r="JD25">
        <v>0.51637483510313464</v>
      </c>
      <c r="JE25">
        <v>0.78499695578587669</v>
      </c>
      <c r="JF25">
        <v>0.21500304421412328</v>
      </c>
      <c r="JG25">
        <v>0.56999391157175339</v>
      </c>
      <c r="JH25">
        <v>8.2083616735786347E-3</v>
      </c>
      <c r="JI25">
        <v>3.4350790506200823E-2</v>
      </c>
    </row>
    <row r="26" spans="1:269" x14ac:dyDescent="0.3">
      <c r="A26" t="s">
        <v>86</v>
      </c>
      <c r="B26" t="s">
        <v>87</v>
      </c>
      <c r="C26" t="s">
        <v>88</v>
      </c>
      <c r="D26">
        <v>2.5221518987341773</v>
      </c>
      <c r="E26">
        <v>0.47784810126582278</v>
      </c>
      <c r="F26">
        <v>0.52215189873417722</v>
      </c>
      <c r="G26">
        <v>-4.4303797468354444E-2</v>
      </c>
      <c r="H26">
        <v>0.47784810126582278</v>
      </c>
      <c r="I26">
        <v>0.52215189873417722</v>
      </c>
      <c r="J26">
        <v>-4.4303797468354444E-2</v>
      </c>
      <c r="K26">
        <v>2.6775631500742945</v>
      </c>
      <c r="L26">
        <v>0.32243684992570582</v>
      </c>
      <c r="M26">
        <v>0.67756315007429424</v>
      </c>
      <c r="N26">
        <v>-0.35512630014858843</v>
      </c>
      <c r="O26">
        <v>0.32243684992570582</v>
      </c>
      <c r="P26">
        <v>0.67756315007429424</v>
      </c>
      <c r="Q26">
        <v>-0.35512630014858843</v>
      </c>
      <c r="R26">
        <v>-0.31082250268023398</v>
      </c>
      <c r="S26">
        <v>-0.31082250268023398</v>
      </c>
      <c r="T26">
        <v>0.47793190416141235</v>
      </c>
      <c r="U26">
        <v>0.47793190416141235</v>
      </c>
      <c r="V26">
        <v>0.37200504413619168</v>
      </c>
      <c r="W26">
        <v>0.10592686002522067</v>
      </c>
      <c r="X26">
        <v>0.56231454005934722</v>
      </c>
      <c r="Y26">
        <v>0.43768545994065283</v>
      </c>
      <c r="Z26">
        <v>0.12462908011869439</v>
      </c>
      <c r="AA26">
        <v>0.4610531601738091</v>
      </c>
      <c r="AB26">
        <v>0.47975538026728282</v>
      </c>
      <c r="AC26">
        <v>0.56094447989789409</v>
      </c>
      <c r="AD26">
        <v>0.56094447989789409</v>
      </c>
      <c r="AE26">
        <v>0.29227823867262287</v>
      </c>
      <c r="AF26">
        <v>0.26866624122527122</v>
      </c>
      <c r="AG26">
        <v>0.65744203440538518</v>
      </c>
      <c r="AH26">
        <v>0.34255796559461482</v>
      </c>
      <c r="AI26">
        <v>0.31488406881077036</v>
      </c>
      <c r="AJ26">
        <v>0.16273938120005055</v>
      </c>
      <c r="AK26">
        <v>0.19025498869207597</v>
      </c>
      <c r="AL26">
        <v>0.56923076923076921</v>
      </c>
      <c r="AM26">
        <v>0.56923076923076921</v>
      </c>
      <c r="AN26">
        <v>0.35520361990950228</v>
      </c>
      <c r="AO26">
        <v>0.21402714932126693</v>
      </c>
      <c r="AP26">
        <v>0.61576113558492407</v>
      </c>
      <c r="AQ26">
        <v>0.38423886441507588</v>
      </c>
      <c r="AR26">
        <v>0.23152227116984819</v>
      </c>
      <c r="AS26">
        <v>-5.4639091904004289E-2</v>
      </c>
      <c r="AT26">
        <v>-8.3361797640922164E-2</v>
      </c>
      <c r="AU26">
        <v>0.62581344902386116</v>
      </c>
      <c r="AV26">
        <v>0.62581344902386116</v>
      </c>
      <c r="AW26">
        <v>0.1749819233550253</v>
      </c>
      <c r="AX26">
        <v>0.45083152566883589</v>
      </c>
      <c r="AY26">
        <v>0.78148984198645599</v>
      </c>
      <c r="AZ26">
        <v>0.21851015801354401</v>
      </c>
      <c r="BA26">
        <v>0.56297968397291198</v>
      </c>
      <c r="BB26">
        <v>0.23680437634756896</v>
      </c>
      <c r="BC26">
        <v>0.33145741280306379</v>
      </c>
      <c r="BD26">
        <v>0.73690932311621971</v>
      </c>
      <c r="BE26">
        <v>0.73690932311621971</v>
      </c>
      <c r="BF26">
        <v>0.23148148148148148</v>
      </c>
      <c r="BG26">
        <v>0.5054278416347382</v>
      </c>
      <c r="BH26">
        <v>0.76096274315858881</v>
      </c>
      <c r="BI26">
        <v>0.23903725684141114</v>
      </c>
      <c r="BJ26">
        <v>0.52192548631717761</v>
      </c>
      <c r="BK26">
        <v>5.4596315965902309E-2</v>
      </c>
      <c r="BL26">
        <v>-4.105419765573437E-2</v>
      </c>
      <c r="BM26">
        <v>0.63769710304363769</v>
      </c>
      <c r="BN26">
        <v>0.63769710304363769</v>
      </c>
      <c r="BO26">
        <v>0.32086541987532086</v>
      </c>
      <c r="BP26">
        <v>0.31683168316831684</v>
      </c>
      <c r="BQ26">
        <v>0.66526396327467485</v>
      </c>
      <c r="BR26">
        <v>0.3347360367253252</v>
      </c>
      <c r="BS26">
        <v>0.33052792654934965</v>
      </c>
      <c r="BT26">
        <v>-0.18859615846642136</v>
      </c>
      <c r="BU26">
        <v>-0.19139755976782796</v>
      </c>
      <c r="BV26">
        <v>0.39423076923076922</v>
      </c>
      <c r="BW26">
        <v>0.39423076923076922</v>
      </c>
      <c r="BX26">
        <v>0.2620879120879121</v>
      </c>
      <c r="BY26">
        <v>0.13214285714285712</v>
      </c>
      <c r="BZ26">
        <v>0.51540580430208094</v>
      </c>
      <c r="CA26">
        <v>0.34264608871371793</v>
      </c>
      <c r="CB26">
        <v>0.17275971558836301</v>
      </c>
      <c r="CC26">
        <v>-0.18468882602545972</v>
      </c>
      <c r="CD26">
        <v>-0.15776821096098664</v>
      </c>
      <c r="CE26">
        <v>0.48910200523103747</v>
      </c>
      <c r="CF26">
        <v>0.48910200523103747</v>
      </c>
      <c r="CG26">
        <v>0.27579192095321126</v>
      </c>
      <c r="CH26">
        <v>0.21331008427782622</v>
      </c>
      <c r="CI26">
        <v>0.63943768996960493</v>
      </c>
      <c r="CJ26">
        <v>0.36056231003039513</v>
      </c>
      <c r="CK26">
        <v>0.2788753799392098</v>
      </c>
      <c r="CL26">
        <v>8.11672271349691E-2</v>
      </c>
      <c r="CM26">
        <v>0.10611566435084679</v>
      </c>
      <c r="CN26">
        <v>0.63257471894707984</v>
      </c>
      <c r="CO26">
        <v>0.63257471894707984</v>
      </c>
      <c r="CP26">
        <v>0.21743899095146696</v>
      </c>
      <c r="CQ26">
        <v>0.41513572799561288</v>
      </c>
      <c r="CR26">
        <v>0.74419354838709684</v>
      </c>
      <c r="CS26">
        <v>0.25580645161290322</v>
      </c>
      <c r="CT26">
        <v>0.48838709677419362</v>
      </c>
      <c r="CU26">
        <v>0.20182564371778666</v>
      </c>
      <c r="CV26">
        <v>0.20951171683498382</v>
      </c>
      <c r="CW26">
        <v>0.641602634467618</v>
      </c>
      <c r="CX26">
        <v>0.641602634467618</v>
      </c>
      <c r="CY26">
        <v>0.31613611416026344</v>
      </c>
      <c r="CZ26">
        <v>0.32546652030735457</v>
      </c>
      <c r="DA26">
        <v>0.6699140401146132</v>
      </c>
      <c r="DB26">
        <v>0.3300859598853868</v>
      </c>
      <c r="DC26">
        <v>0.33982808022922639</v>
      </c>
      <c r="DD26">
        <v>-8.9669207688258312E-2</v>
      </c>
      <c r="DE26">
        <v>0.13031636339424257</v>
      </c>
      <c r="DF26">
        <v>0.65776043230261183</v>
      </c>
      <c r="DG26">
        <v>0.65776043230261183</v>
      </c>
      <c r="DH26">
        <v>0.31161813269288502</v>
      </c>
      <c r="DI26">
        <v>0.34614229960972681</v>
      </c>
      <c r="DJ26">
        <v>0.67853824713533595</v>
      </c>
      <c r="DK26">
        <v>0.32146175286466394</v>
      </c>
      <c r="DL26">
        <v>0.35707649427067201</v>
      </c>
      <c r="DM26">
        <v>-2.0675779302372244E-2</v>
      </c>
      <c r="DN26">
        <v>-1.7248414041445614E-2</v>
      </c>
      <c r="DO26">
        <v>0.58234126984126988</v>
      </c>
      <c r="DP26">
        <v>0.58234126984126988</v>
      </c>
      <c r="DQ26">
        <v>0.3611111111111111</v>
      </c>
      <c r="DR26">
        <v>0.22123015873015878</v>
      </c>
      <c r="DS26">
        <v>0.6172450052576236</v>
      </c>
      <c r="DT26">
        <v>0.38275499474237645</v>
      </c>
      <c r="DU26">
        <v>0.23449001051524715</v>
      </c>
      <c r="DV26">
        <v>-0.12491214087956803</v>
      </c>
      <c r="DW26">
        <v>-0.12258648375542486</v>
      </c>
      <c r="DX26">
        <v>0.57750000000000001</v>
      </c>
      <c r="DY26">
        <v>0.57750000000000001</v>
      </c>
      <c r="DZ26">
        <v>0.27464285714285713</v>
      </c>
      <c r="EA26">
        <v>0.30285714285714288</v>
      </c>
      <c r="EB26">
        <v>0.67770326906957257</v>
      </c>
      <c r="EC26">
        <v>0.32229673093042749</v>
      </c>
      <c r="ED26">
        <v>0.35540653813914508</v>
      </c>
      <c r="EE26">
        <v>8.1626984126984103E-2</v>
      </c>
      <c r="EF26">
        <v>0.12091652762389793</v>
      </c>
      <c r="EG26">
        <v>2.5123152709359609</v>
      </c>
      <c r="EH26">
        <v>0.48768472906403942</v>
      </c>
      <c r="EI26">
        <v>0.51231527093596063</v>
      </c>
      <c r="EJ26">
        <v>-2.4630541871921208E-2</v>
      </c>
      <c r="EK26">
        <v>0.48768472906403942</v>
      </c>
      <c r="EL26">
        <v>0.51231527093596063</v>
      </c>
      <c r="EM26">
        <v>-2.4630541871921208E-2</v>
      </c>
      <c r="EN26">
        <v>2.6666666666666665</v>
      </c>
      <c r="EO26">
        <v>0.33333333333333331</v>
      </c>
      <c r="EP26">
        <v>0.66666666666666663</v>
      </c>
      <c r="EQ26">
        <v>-0.33333333333333331</v>
      </c>
      <c r="ER26">
        <v>0.33333333333333331</v>
      </c>
      <c r="ES26">
        <v>0.66666666666666663</v>
      </c>
      <c r="ET26">
        <v>-0.33333333333333331</v>
      </c>
      <c r="EU26">
        <v>-0.30870279146141211</v>
      </c>
      <c r="EV26">
        <v>-0.30870279146141211</v>
      </c>
      <c r="EW26">
        <v>0.48913649025069639</v>
      </c>
      <c r="EX26">
        <v>0.48913649025069639</v>
      </c>
      <c r="EY26">
        <v>0.35376044568245124</v>
      </c>
      <c r="EZ26">
        <v>0.13537604456824515</v>
      </c>
      <c r="FA26">
        <v>0.58030403172504963</v>
      </c>
      <c r="FB26">
        <v>0.41969596827495043</v>
      </c>
      <c r="FC26">
        <v>0.1606080634500992</v>
      </c>
      <c r="FD26">
        <v>0.46870937790157846</v>
      </c>
      <c r="FE26">
        <v>0.49394139678343252</v>
      </c>
      <c r="FF26">
        <v>0.56258210887609816</v>
      </c>
      <c r="FG26">
        <v>0.56258210887609816</v>
      </c>
      <c r="FH26">
        <v>0.29438661802134086</v>
      </c>
      <c r="FI26">
        <v>0.2681954908547573</v>
      </c>
      <c r="FJ26">
        <v>0.65647915871196927</v>
      </c>
      <c r="FK26">
        <v>0.34352084128803068</v>
      </c>
      <c r="FL26">
        <v>0.31295831742393859</v>
      </c>
      <c r="FM26">
        <v>0.13281944628651216</v>
      </c>
      <c r="FN26">
        <v>0.15235025397383939</v>
      </c>
      <c r="FO26">
        <v>0.56851884261772834</v>
      </c>
      <c r="FP26">
        <v>0.56851884261772834</v>
      </c>
      <c r="FQ26">
        <v>0.35840460782981309</v>
      </c>
      <c r="FR26">
        <v>0.21011423478791524</v>
      </c>
      <c r="FS26">
        <v>0.61333958305104208</v>
      </c>
      <c r="FT26">
        <v>0.38666041694895792</v>
      </c>
      <c r="FU26">
        <v>0.22667916610208416</v>
      </c>
      <c r="FV26">
        <v>-5.8081256066842057E-2</v>
      </c>
      <c r="FW26">
        <v>-8.627915132185443E-2</v>
      </c>
      <c r="FX26">
        <v>0.61084108910932866</v>
      </c>
      <c r="FY26">
        <v>0.61084108910932866</v>
      </c>
      <c r="FZ26">
        <v>0.18285772126884717</v>
      </c>
      <c r="GA26">
        <v>0.42798336784048152</v>
      </c>
      <c r="GB26">
        <v>0.76961320985006842</v>
      </c>
      <c r="GC26">
        <v>0.23038679014993163</v>
      </c>
      <c r="GD26">
        <v>0.53922641970013685</v>
      </c>
      <c r="GE26">
        <v>0.21786913305256628</v>
      </c>
      <c r="GF26">
        <v>0.31254725359805269</v>
      </c>
      <c r="GG26">
        <v>0.73127693977426245</v>
      </c>
      <c r="GH26">
        <v>0.73127693977426245</v>
      </c>
      <c r="GI26">
        <v>0.23714944088114742</v>
      </c>
      <c r="GJ26">
        <v>0.49412749889311502</v>
      </c>
      <c r="GK26">
        <v>0.755118772455734</v>
      </c>
      <c r="GL26">
        <v>0.24488122754426603</v>
      </c>
      <c r="GM26">
        <v>0.510237544911468</v>
      </c>
      <c r="GN26">
        <v>6.6144131052633504E-2</v>
      </c>
      <c r="GO26">
        <v>-2.898887478866885E-2</v>
      </c>
      <c r="GP26">
        <v>0.63180470759052954</v>
      </c>
      <c r="GQ26">
        <v>0.63180470759052954</v>
      </c>
      <c r="GR26">
        <v>0.32713971110124956</v>
      </c>
      <c r="GS26">
        <v>0.30466499648927997</v>
      </c>
      <c r="GT26">
        <v>0.65885435618099386</v>
      </c>
      <c r="GU26">
        <v>0.34114564381900614</v>
      </c>
      <c r="GV26">
        <v>0.31770871236198772</v>
      </c>
      <c r="GW26">
        <v>-0.18946250240383505</v>
      </c>
      <c r="GX26">
        <v>-0.19252883254948028</v>
      </c>
      <c r="GY26">
        <v>0.3931824553267082</v>
      </c>
      <c r="GZ26">
        <v>0.3931824553267082</v>
      </c>
      <c r="HA26">
        <v>0.25922033618135004</v>
      </c>
      <c r="HB26">
        <v>0.13396211914535816</v>
      </c>
      <c r="HC26">
        <v>0.60266826022900566</v>
      </c>
      <c r="HD26">
        <v>0.39733173977099429</v>
      </c>
      <c r="HE26">
        <v>0.20533652045801137</v>
      </c>
      <c r="HF26">
        <v>-0.17070287734392181</v>
      </c>
      <c r="HG26">
        <v>-0.11237219190397635</v>
      </c>
      <c r="HH26">
        <v>0.49286151412820473</v>
      </c>
      <c r="HI26">
        <v>0.49286151412820473</v>
      </c>
      <c r="HJ26">
        <v>0.27744249842986834</v>
      </c>
      <c r="HK26">
        <v>0.21541901569833638</v>
      </c>
      <c r="HL26">
        <v>0.63982727091279168</v>
      </c>
      <c r="HM26">
        <v>0.36017272908720827</v>
      </c>
      <c r="HN26">
        <v>0.27965454182558341</v>
      </c>
      <c r="HO26">
        <v>8.145689655297822E-2</v>
      </c>
      <c r="HP26">
        <v>7.431802136757204E-2</v>
      </c>
      <c r="HQ26">
        <v>0.63294566975476019</v>
      </c>
      <c r="HR26">
        <v>0.63257471894707984</v>
      </c>
      <c r="HS26">
        <v>0.21743899095146696</v>
      </c>
      <c r="HT26">
        <v>0.41513572799561288</v>
      </c>
      <c r="HU26">
        <v>0.74419354838709684</v>
      </c>
      <c r="HV26">
        <v>0.25580645161290322</v>
      </c>
      <c r="HW26">
        <v>0.48838709677419362</v>
      </c>
      <c r="HX26">
        <v>0.1997167122972765</v>
      </c>
      <c r="HY26">
        <v>0.2087325549486102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0.650400422679558</v>
      </c>
      <c r="IJ26">
        <v>0.650400422679558</v>
      </c>
      <c r="IK26">
        <v>0.31894658903380368</v>
      </c>
      <c r="IL26">
        <v>0.33145383364575431</v>
      </c>
      <c r="IM26">
        <v>0.67096758417808278</v>
      </c>
      <c r="IN26">
        <v>0.32903241582191722</v>
      </c>
      <c r="IO26">
        <v>0.34193516835616555</v>
      </c>
      <c r="IP26">
        <v>0</v>
      </c>
      <c r="IQ26">
        <v>0</v>
      </c>
      <c r="IR26">
        <v>0.58088285989985333</v>
      </c>
      <c r="IS26">
        <v>0.58088285989985333</v>
      </c>
      <c r="IT26">
        <v>0.36265222802259206</v>
      </c>
      <c r="IU26">
        <v>0.21823063187726127</v>
      </c>
      <c r="IV26">
        <v>0.61564521270628092</v>
      </c>
      <c r="IW26">
        <v>0.38435478729371914</v>
      </c>
      <c r="IX26">
        <v>0.23129042541256178</v>
      </c>
      <c r="IY26">
        <v>-0.11322320176849304</v>
      </c>
      <c r="IZ26">
        <v>-0.11064474294360377</v>
      </c>
      <c r="JA26">
        <v>0.57114795516946071</v>
      </c>
      <c r="JB26">
        <v>0.57114795516946071</v>
      </c>
      <c r="JC26">
        <v>0.28281080605363357</v>
      </c>
      <c r="JD26">
        <v>0.28833714911582714</v>
      </c>
      <c r="JE26">
        <v>0.66882381340221408</v>
      </c>
      <c r="JF26">
        <v>0.33117618659778586</v>
      </c>
      <c r="JG26">
        <v>0.33764762680442822</v>
      </c>
      <c r="JH26">
        <v>7.0106517238565869E-2</v>
      </c>
      <c r="JI26">
        <v>0.10635720139186644</v>
      </c>
    </row>
    <row r="27" spans="1:269" x14ac:dyDescent="0.3">
      <c r="A27" t="s">
        <v>89</v>
      </c>
      <c r="B27" t="s">
        <v>90</v>
      </c>
      <c r="C27" t="s">
        <v>91</v>
      </c>
      <c r="D27">
        <v>2.6603773584905661</v>
      </c>
      <c r="E27">
        <v>0.33962264150943394</v>
      </c>
      <c r="F27">
        <v>0.660377358490566</v>
      </c>
      <c r="G27">
        <v>-0.32075471698113206</v>
      </c>
      <c r="H27">
        <v>0.33962264150943394</v>
      </c>
      <c r="I27">
        <v>0.660377358490566</v>
      </c>
      <c r="J27">
        <v>-0.32075471698113206</v>
      </c>
      <c r="K27">
        <v>2.8936170212765955</v>
      </c>
      <c r="L27">
        <v>0.10638297872340426</v>
      </c>
      <c r="M27">
        <v>0.8936170212765957</v>
      </c>
      <c r="N27">
        <v>-0.7872340425531914</v>
      </c>
      <c r="O27">
        <v>0.10638297872340426</v>
      </c>
      <c r="P27">
        <v>0.8936170212765957</v>
      </c>
      <c r="Q27">
        <v>-0.7872340425531914</v>
      </c>
      <c r="R27">
        <v>-0.46647932557205934</v>
      </c>
      <c r="S27">
        <v>-0.46647932557205934</v>
      </c>
      <c r="T27">
        <v>2.6244239631336406</v>
      </c>
      <c r="U27">
        <v>0.30414746543778803</v>
      </c>
      <c r="V27">
        <v>0.62442396313364057</v>
      </c>
      <c r="W27">
        <v>-0.32027649769585254</v>
      </c>
      <c r="X27">
        <v>0.32754342431761785</v>
      </c>
      <c r="Y27">
        <v>0.67245657568238215</v>
      </c>
      <c r="Z27">
        <v>-0.3449131513647643</v>
      </c>
      <c r="AA27">
        <v>0.46695754485733887</v>
      </c>
      <c r="AB27">
        <v>0.4423208911884271</v>
      </c>
      <c r="AC27">
        <v>2.5298165137614679</v>
      </c>
      <c r="AD27">
        <v>0.42545871559633025</v>
      </c>
      <c r="AE27">
        <v>0.52981651376146788</v>
      </c>
      <c r="AF27">
        <v>-0.10435779816513763</v>
      </c>
      <c r="AG27">
        <v>0.44537815126050417</v>
      </c>
      <c r="AH27">
        <v>0.55462184873949583</v>
      </c>
      <c r="AI27">
        <v>-0.10924369747899165</v>
      </c>
      <c r="AJ27">
        <v>0.21591869953071491</v>
      </c>
      <c r="AK27">
        <v>0.23566945388577265</v>
      </c>
      <c r="AL27">
        <v>0.49007314524555906</v>
      </c>
      <c r="AM27">
        <v>0.49007314524555906</v>
      </c>
      <c r="AN27">
        <v>0.48066875653082547</v>
      </c>
      <c r="AO27">
        <v>9.4043887147335914E-3</v>
      </c>
      <c r="AP27">
        <v>0.5048439181916039</v>
      </c>
      <c r="AQ27">
        <v>0.4951560818083961</v>
      </c>
      <c r="AR27">
        <v>9.687836383207804E-3</v>
      </c>
      <c r="AS27">
        <v>0.11376218687987122</v>
      </c>
      <c r="AT27">
        <v>0.11893153386219946</v>
      </c>
      <c r="AU27">
        <v>2.6480129764801297</v>
      </c>
      <c r="AV27">
        <v>0.24655312246553124</v>
      </c>
      <c r="AW27">
        <v>0.64801297648012979</v>
      </c>
      <c r="AX27">
        <v>-0.40145985401459855</v>
      </c>
      <c r="AY27">
        <v>0.27561196736174071</v>
      </c>
      <c r="AZ27">
        <v>0.72438803263825935</v>
      </c>
      <c r="BA27">
        <v>-0.44877606527651864</v>
      </c>
      <c r="BB27">
        <v>-0.41086424272933214</v>
      </c>
      <c r="BC27">
        <v>-0.45846390165972645</v>
      </c>
      <c r="BD27">
        <v>0.48065948002536463</v>
      </c>
      <c r="BE27">
        <v>0.48065948002536463</v>
      </c>
      <c r="BF27">
        <v>0.47812301838934684</v>
      </c>
      <c r="BG27">
        <v>2.5364616360177838E-3</v>
      </c>
      <c r="BH27">
        <v>0.50132275132275128</v>
      </c>
      <c r="BI27">
        <v>0.49867724867724861</v>
      </c>
      <c r="BJ27">
        <v>2.6455026455026731E-3</v>
      </c>
      <c r="BK27">
        <v>0.40399631565061633</v>
      </c>
      <c r="BL27">
        <v>0.45142156792202132</v>
      </c>
      <c r="BM27">
        <v>0.52282768777614141</v>
      </c>
      <c r="BN27">
        <v>0.52282768777614141</v>
      </c>
      <c r="BO27">
        <v>0.43667157584683358</v>
      </c>
      <c r="BP27">
        <v>8.6156111929307833E-2</v>
      </c>
      <c r="BQ27">
        <v>0.54489639293937064</v>
      </c>
      <c r="BR27">
        <v>0.4551036070606293</v>
      </c>
      <c r="BS27">
        <v>8.9792785878741344E-2</v>
      </c>
      <c r="BT27">
        <v>8.3619650293290049E-2</v>
      </c>
      <c r="BU27">
        <v>8.714728323323867E-2</v>
      </c>
      <c r="BV27">
        <v>0.43274111675126903</v>
      </c>
      <c r="BW27">
        <v>0.43274111675126903</v>
      </c>
      <c r="BX27">
        <v>0.39340101522842641</v>
      </c>
      <c r="BY27">
        <v>3.9340101522842619E-2</v>
      </c>
      <c r="BZ27">
        <v>0.49838337098169155</v>
      </c>
      <c r="CA27">
        <v>0.45307579180153784</v>
      </c>
      <c r="CB27">
        <v>4.5307579180153712E-2</v>
      </c>
      <c r="CC27">
        <v>-4.6816010406465214E-2</v>
      </c>
      <c r="CD27">
        <v>-4.4485206698587632E-2</v>
      </c>
      <c r="CE27">
        <v>2.5624219725343322</v>
      </c>
      <c r="CF27">
        <v>0.30586766541822724</v>
      </c>
      <c r="CG27">
        <v>0.56242197253433213</v>
      </c>
      <c r="CH27">
        <v>-0.25655430711610488</v>
      </c>
      <c r="CI27">
        <v>0.35226455787203453</v>
      </c>
      <c r="CJ27">
        <v>0.64773544212796552</v>
      </c>
      <c r="CK27">
        <v>-0.29547088425593099</v>
      </c>
      <c r="CL27">
        <v>-0.2958944086389475</v>
      </c>
      <c r="CM27">
        <v>-0.3407784634360847</v>
      </c>
      <c r="CN27">
        <v>0.48097502972651607</v>
      </c>
      <c r="CO27">
        <v>0.48097502972651607</v>
      </c>
      <c r="CP27">
        <v>0.43341260404280618</v>
      </c>
      <c r="CQ27">
        <v>4.7562425683709886E-2</v>
      </c>
      <c r="CR27">
        <v>0.52600780234070221</v>
      </c>
      <c r="CS27">
        <v>0.47399219765929779</v>
      </c>
      <c r="CT27">
        <v>5.2015604681404426E-2</v>
      </c>
      <c r="CU27">
        <v>0.30411673279981477</v>
      </c>
      <c r="CV27">
        <v>0.34748648893733541</v>
      </c>
      <c r="CW27">
        <v>0.49558043606364172</v>
      </c>
      <c r="CX27">
        <v>0.49558043606364172</v>
      </c>
      <c r="CY27">
        <v>0.44372421921037125</v>
      </c>
      <c r="CZ27">
        <v>5.1856216853270465E-2</v>
      </c>
      <c r="DA27">
        <v>0.52760351317440402</v>
      </c>
      <c r="DB27">
        <v>0.47239648682559598</v>
      </c>
      <c r="DC27">
        <v>5.520702634880803E-2</v>
      </c>
      <c r="DD27">
        <v>4.293791169560579E-3</v>
      </c>
      <c r="DE27">
        <v>-0.29227946258852738</v>
      </c>
      <c r="DF27">
        <v>2.5564074479737129</v>
      </c>
      <c r="DG27">
        <v>0.40416210295728366</v>
      </c>
      <c r="DH27">
        <v>0.556407447973713</v>
      </c>
      <c r="DI27">
        <v>-0.15224534501642933</v>
      </c>
      <c r="DJ27">
        <v>0.4207525655644242</v>
      </c>
      <c r="DK27">
        <v>0.5792474344355758</v>
      </c>
      <c r="DL27">
        <v>-0.15849486887115161</v>
      </c>
      <c r="DM27">
        <v>0.2041015618696998</v>
      </c>
      <c r="DN27">
        <v>0.21370189521995964</v>
      </c>
      <c r="DO27">
        <v>2.7826876513317194</v>
      </c>
      <c r="DP27">
        <v>0.15920096852300242</v>
      </c>
      <c r="DQ27">
        <v>0.78268765133171914</v>
      </c>
      <c r="DR27">
        <v>-0.62348668280871666</v>
      </c>
      <c r="DS27">
        <v>0.16902313624678661</v>
      </c>
      <c r="DT27">
        <v>0.83097686375321334</v>
      </c>
      <c r="DU27">
        <v>-0.66195372750642667</v>
      </c>
      <c r="DV27">
        <v>-0.47124133779228733</v>
      </c>
      <c r="DW27">
        <v>-0.50345885863527506</v>
      </c>
      <c r="DX27">
        <v>2.6007259528130673</v>
      </c>
      <c r="DY27">
        <v>0.18027828191167575</v>
      </c>
      <c r="DZ27">
        <v>0.60072595281306718</v>
      </c>
      <c r="EA27">
        <v>-0.42044767090139146</v>
      </c>
      <c r="EB27">
        <v>0.23082881487219212</v>
      </c>
      <c r="EC27">
        <v>0.76917118512780791</v>
      </c>
      <c r="ED27">
        <v>-0.53834237025561582</v>
      </c>
      <c r="EE27">
        <v>0.20303901190732521</v>
      </c>
      <c r="EF27">
        <v>0.12361135725081085</v>
      </c>
      <c r="EG27">
        <v>2.6583710407239818</v>
      </c>
      <c r="EH27">
        <v>0.34162895927601811</v>
      </c>
      <c r="EI27">
        <v>0.65837104072398189</v>
      </c>
      <c r="EJ27">
        <v>-0.31674208144796379</v>
      </c>
      <c r="EK27">
        <v>0.34162895927601811</v>
      </c>
      <c r="EL27">
        <v>0.65837104072398189</v>
      </c>
      <c r="EM27">
        <v>-0.31674208144796379</v>
      </c>
      <c r="EN27">
        <v>2.8918539325842696</v>
      </c>
      <c r="EO27">
        <v>0.10814606741573034</v>
      </c>
      <c r="EP27">
        <v>0.8918539325842697</v>
      </c>
      <c r="EQ27">
        <v>-0.78370786516853941</v>
      </c>
      <c r="ER27">
        <v>0.10814606741573034</v>
      </c>
      <c r="ES27">
        <v>0.8918539325842697</v>
      </c>
      <c r="ET27">
        <v>-0.78370786516853941</v>
      </c>
      <c r="EU27">
        <v>-0.46696578372057562</v>
      </c>
      <c r="EV27">
        <v>-0.46696578372057562</v>
      </c>
      <c r="EW27">
        <v>2.6231884057971016</v>
      </c>
      <c r="EX27">
        <v>0.30546265328874023</v>
      </c>
      <c r="EY27">
        <v>0.62318840579710144</v>
      </c>
      <c r="EZ27">
        <v>-0.31772575250836121</v>
      </c>
      <c r="FA27">
        <v>0.32893157262905159</v>
      </c>
      <c r="FB27">
        <v>0.67106842737094841</v>
      </c>
      <c r="FC27">
        <v>-0.34213685474189681</v>
      </c>
      <c r="FD27">
        <v>0.46598211266017819</v>
      </c>
      <c r="FE27">
        <v>0.4415710104266426</v>
      </c>
      <c r="FF27">
        <v>2.5265947206825832</v>
      </c>
      <c r="FG27">
        <v>0.43058030285247367</v>
      </c>
      <c r="FH27">
        <v>0.52659472068258339</v>
      </c>
      <c r="FI27">
        <v>-9.6014417830109722E-2</v>
      </c>
      <c r="FJ27">
        <v>0.44984490011267347</v>
      </c>
      <c r="FK27">
        <v>0.55015509988732647</v>
      </c>
      <c r="FL27">
        <v>-0.100310199774653</v>
      </c>
      <c r="FM27">
        <v>0.22171133467825149</v>
      </c>
      <c r="FN27">
        <v>0.24182665496724381</v>
      </c>
      <c r="FO27">
        <v>0.49147572596773159</v>
      </c>
      <c r="FP27">
        <v>0.49147572596773159</v>
      </c>
      <c r="FQ27">
        <v>0.47799710153329905</v>
      </c>
      <c r="FR27">
        <v>1.347862443443254E-2</v>
      </c>
      <c r="FS27">
        <v>0.50695152254508036</v>
      </c>
      <c r="FT27">
        <v>0.49304847745491953</v>
      </c>
      <c r="FU27">
        <v>1.3903045090160826E-2</v>
      </c>
      <c r="FV27">
        <v>0.10949304226454226</v>
      </c>
      <c r="FW27">
        <v>0.11421324486481382</v>
      </c>
      <c r="FX27">
        <v>2.6245538496132932</v>
      </c>
      <c r="FY27">
        <v>0.26444475132856687</v>
      </c>
      <c r="FZ27">
        <v>0.62455384961329319</v>
      </c>
      <c r="GA27">
        <v>-0.36010909828472631</v>
      </c>
      <c r="GB27">
        <v>0.29746363048085539</v>
      </c>
      <c r="GC27">
        <v>0.70253636951914467</v>
      </c>
      <c r="GD27">
        <v>-0.40507273903828928</v>
      </c>
      <c r="GE27">
        <v>-0.37358772271915885</v>
      </c>
      <c r="GF27">
        <v>-0.4189757841284501</v>
      </c>
      <c r="GG27">
        <v>2.4803976396539915</v>
      </c>
      <c r="GH27">
        <v>0.47777706562300587</v>
      </c>
      <c r="GI27">
        <v>0.48039763965399146</v>
      </c>
      <c r="GJ27">
        <v>-2.6205740309855896E-3</v>
      </c>
      <c r="GK27">
        <v>0.49863251763141253</v>
      </c>
      <c r="GL27">
        <v>0.50136748236858752</v>
      </c>
      <c r="GM27">
        <v>-2.7349647371749941E-3</v>
      </c>
      <c r="GN27">
        <v>0.35748852425374072</v>
      </c>
      <c r="GO27">
        <v>0.40233777430111428</v>
      </c>
      <c r="GP27">
        <v>0.52336523349599517</v>
      </c>
      <c r="GQ27">
        <v>0.52336523349599517</v>
      </c>
      <c r="GR27">
        <v>0.43594402887657763</v>
      </c>
      <c r="GS27">
        <v>8.7421204619417547E-2</v>
      </c>
      <c r="GT27">
        <v>0.54556466201692178</v>
      </c>
      <c r="GU27">
        <v>0.45443533798307828</v>
      </c>
      <c r="GV27">
        <v>9.1129324033843495E-2</v>
      </c>
      <c r="GW27">
        <v>9.0041778650403137E-2</v>
      </c>
      <c r="GX27">
        <v>9.3864288771018489E-2</v>
      </c>
      <c r="GY27">
        <v>0.42766832191696097</v>
      </c>
      <c r="GZ27">
        <v>0.42766832191696097</v>
      </c>
      <c r="HA27">
        <v>0.39521479446819247</v>
      </c>
      <c r="HB27">
        <v>3.2453527448768504E-2</v>
      </c>
      <c r="HC27">
        <v>0.51971940291552809</v>
      </c>
      <c r="HD27">
        <v>0.48028059708447191</v>
      </c>
      <c r="HE27">
        <v>3.943880583105619E-2</v>
      </c>
      <c r="HF27">
        <v>-5.4967677170649043E-2</v>
      </c>
      <c r="HG27">
        <v>-5.1690518202787306E-2</v>
      </c>
      <c r="HH27">
        <v>2.5485391060689868</v>
      </c>
      <c r="HI27">
        <v>0.31724337320944823</v>
      </c>
      <c r="HJ27">
        <v>0.54853910606898693</v>
      </c>
      <c r="HK27">
        <v>-0.23129573285953869</v>
      </c>
      <c r="HL27">
        <v>0.36642387759318806</v>
      </c>
      <c r="HM27">
        <v>0.63357612240681183</v>
      </c>
      <c r="HN27">
        <v>-0.26715224481362376</v>
      </c>
      <c r="HO27">
        <v>-0.2637492603083072</v>
      </c>
      <c r="HP27">
        <v>-0.30659105064467995</v>
      </c>
      <c r="HQ27">
        <v>0.48876461240869112</v>
      </c>
      <c r="HR27">
        <v>0.48097502972651607</v>
      </c>
      <c r="HS27">
        <v>0.43341260404280618</v>
      </c>
      <c r="HT27">
        <v>4.7562425683709886E-2</v>
      </c>
      <c r="HU27">
        <v>0.52600780234070221</v>
      </c>
      <c r="HV27">
        <v>0.47399219765929779</v>
      </c>
      <c r="HW27">
        <v>5.2015604681404426E-2</v>
      </c>
      <c r="HX27">
        <v>0.27885815854324858</v>
      </c>
      <c r="HY27">
        <v>0.31916784949502819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2.5594019705153199</v>
      </c>
      <c r="IJ27">
        <v>0.39946511151882236</v>
      </c>
      <c r="IK27">
        <v>0.55940197051532015</v>
      </c>
      <c r="IL27">
        <v>-0.15993685899649779</v>
      </c>
      <c r="IM27">
        <v>0.41660113169324398</v>
      </c>
      <c r="IN27">
        <v>0.58339886830675602</v>
      </c>
      <c r="IO27">
        <v>-0.16679773661351205</v>
      </c>
      <c r="IP27">
        <v>0</v>
      </c>
      <c r="IQ27">
        <v>0</v>
      </c>
      <c r="IR27">
        <v>2.7699199175781155</v>
      </c>
      <c r="IS27">
        <v>0.17475707469279203</v>
      </c>
      <c r="IT27">
        <v>0.76991991757811551</v>
      </c>
      <c r="IU27">
        <v>-0.59516284288532351</v>
      </c>
      <c r="IV27">
        <v>0.18499135272967088</v>
      </c>
      <c r="IW27">
        <v>0.81500864727032918</v>
      </c>
      <c r="IX27">
        <v>-0.63001729454065836</v>
      </c>
      <c r="IY27">
        <v>-0.43522598388882572</v>
      </c>
      <c r="IZ27">
        <v>-0.46321955792714631</v>
      </c>
      <c r="JA27">
        <v>2.5909134470195743</v>
      </c>
      <c r="JB27">
        <v>0.19700597339943313</v>
      </c>
      <c r="JC27">
        <v>0.59091344701957438</v>
      </c>
      <c r="JD27">
        <v>-0.39390747362014122</v>
      </c>
      <c r="JE27">
        <v>0.25003314843371593</v>
      </c>
      <c r="JF27">
        <v>0.74996685156628407</v>
      </c>
      <c r="JG27">
        <v>-0.49993370313256813</v>
      </c>
      <c r="JH27">
        <v>0.20125536926518228</v>
      </c>
      <c r="JI27">
        <v>0.13008359140809023</v>
      </c>
    </row>
    <row r="28" spans="1:269" x14ac:dyDescent="0.3">
      <c r="A28" t="s">
        <v>92</v>
      </c>
      <c r="B28" t="s">
        <v>93</v>
      </c>
      <c r="C28" t="s">
        <v>93</v>
      </c>
      <c r="D28">
        <v>0.55826086956521737</v>
      </c>
      <c r="E28">
        <v>0.55826086956521737</v>
      </c>
      <c r="F28">
        <v>0.44173913043478263</v>
      </c>
      <c r="G28">
        <v>0.11652173913043473</v>
      </c>
      <c r="H28">
        <v>0.55826086956521737</v>
      </c>
      <c r="I28">
        <v>0.44173913043478263</v>
      </c>
      <c r="J28">
        <v>0.11652173913043473</v>
      </c>
      <c r="K28">
        <v>2.7098360655737705</v>
      </c>
      <c r="L28">
        <v>0.29016393442622951</v>
      </c>
      <c r="M28">
        <v>0.70983606557377055</v>
      </c>
      <c r="N28">
        <v>-0.41967213114754104</v>
      </c>
      <c r="O28">
        <v>0.29016393442622951</v>
      </c>
      <c r="P28">
        <v>0.70983606557377055</v>
      </c>
      <c r="Q28">
        <v>-0.41967213114754104</v>
      </c>
      <c r="R28">
        <v>-0.53619387027797583</v>
      </c>
      <c r="S28">
        <v>-0.53619387027797583</v>
      </c>
      <c r="T28">
        <v>0.49611197511664074</v>
      </c>
      <c r="U28">
        <v>0.49611197511664074</v>
      </c>
      <c r="V28">
        <v>0.43856920684292378</v>
      </c>
      <c r="W28">
        <v>5.754276827371696E-2</v>
      </c>
      <c r="X28">
        <v>0.53078202995008317</v>
      </c>
      <c r="Y28">
        <v>0.46921797004991678</v>
      </c>
      <c r="Z28">
        <v>6.156405990016639E-2</v>
      </c>
      <c r="AA28">
        <v>0.477214899421258</v>
      </c>
      <c r="AB28">
        <v>0.48123619104770743</v>
      </c>
      <c r="AC28">
        <v>0.58949096880131358</v>
      </c>
      <c r="AD28">
        <v>0.58949096880131358</v>
      </c>
      <c r="AE28">
        <v>0.35139573070607555</v>
      </c>
      <c r="AF28">
        <v>0.23809523809523803</v>
      </c>
      <c r="AG28">
        <v>0.62652705061082026</v>
      </c>
      <c r="AH28">
        <v>0.3734729493891798</v>
      </c>
      <c r="AI28">
        <v>0.25305410122164046</v>
      </c>
      <c r="AJ28">
        <v>0.18055246982152107</v>
      </c>
      <c r="AK28">
        <v>0.19149004132147407</v>
      </c>
      <c r="AL28">
        <v>0.53911806543385488</v>
      </c>
      <c r="AM28">
        <v>0.53911806543385488</v>
      </c>
      <c r="AN28">
        <v>0.39544807965860596</v>
      </c>
      <c r="AO28">
        <v>0.14366998577524892</v>
      </c>
      <c r="AP28">
        <v>0.57686453576864538</v>
      </c>
      <c r="AQ28">
        <v>0.42313546423135462</v>
      </c>
      <c r="AR28">
        <v>0.15372907153729076</v>
      </c>
      <c r="AS28">
        <v>-9.4425252319989106E-2</v>
      </c>
      <c r="AT28">
        <v>-9.9325029684349697E-2</v>
      </c>
      <c r="AU28">
        <v>0.58492822966507174</v>
      </c>
      <c r="AV28">
        <v>0.58492822966507174</v>
      </c>
      <c r="AW28">
        <v>0.2930622009569378</v>
      </c>
      <c r="AX28">
        <v>0.29186602870813394</v>
      </c>
      <c r="AY28">
        <v>0.66621253405994552</v>
      </c>
      <c r="AZ28">
        <v>0.33378746594005448</v>
      </c>
      <c r="BA28">
        <v>0.33242506811989103</v>
      </c>
      <c r="BB28">
        <v>0.14819604293288502</v>
      </c>
      <c r="BC28">
        <v>0.17869599658260027</v>
      </c>
      <c r="BD28">
        <v>0.71132897603485834</v>
      </c>
      <c r="BE28">
        <v>0.71132897603485834</v>
      </c>
      <c r="BF28">
        <v>0.26688453159041392</v>
      </c>
      <c r="BG28">
        <v>0.44444444444444442</v>
      </c>
      <c r="BH28">
        <v>0.72717149220489974</v>
      </c>
      <c r="BI28">
        <v>0.27282850779510021</v>
      </c>
      <c r="BJ28">
        <v>0.45434298440979953</v>
      </c>
      <c r="BK28">
        <v>0.15257841573631048</v>
      </c>
      <c r="BL28">
        <v>0.1219179162899085</v>
      </c>
      <c r="BM28">
        <v>0.67361835245046919</v>
      </c>
      <c r="BN28">
        <v>0.67361835245046919</v>
      </c>
      <c r="BO28">
        <v>0.29718456725755998</v>
      </c>
      <c r="BP28">
        <v>0.37643378519290921</v>
      </c>
      <c r="BQ28">
        <v>0.69387755102040805</v>
      </c>
      <c r="BR28">
        <v>0.30612244897959184</v>
      </c>
      <c r="BS28">
        <v>0.3877551020408162</v>
      </c>
      <c r="BT28">
        <v>-6.801065925153521E-2</v>
      </c>
      <c r="BU28">
        <v>-6.6587882368983331E-2</v>
      </c>
      <c r="BV28">
        <v>0.44260700389105057</v>
      </c>
      <c r="BW28">
        <v>0.44260700389105057</v>
      </c>
      <c r="BX28">
        <v>0.21108949416342412</v>
      </c>
      <c r="BY28">
        <v>0.23151750972762644</v>
      </c>
      <c r="BZ28">
        <v>0.57239851719423707</v>
      </c>
      <c r="CA28">
        <v>0.2729900620464823</v>
      </c>
      <c r="CB28">
        <v>0.29940845514775477</v>
      </c>
      <c r="CC28">
        <v>-0.14491627546528277</v>
      </c>
      <c r="CD28">
        <v>-8.8346646893061431E-2</v>
      </c>
      <c r="CE28">
        <v>0.56948798328108674</v>
      </c>
      <c r="CF28">
        <v>0.56948798328108674</v>
      </c>
      <c r="CG28">
        <v>0.20376175548589343</v>
      </c>
      <c r="CH28">
        <v>0.36572622779519331</v>
      </c>
      <c r="CI28">
        <v>0.73648648648648651</v>
      </c>
      <c r="CJ28">
        <v>0.26351351351351354</v>
      </c>
      <c r="CK28">
        <v>0.47297297297297297</v>
      </c>
      <c r="CL28">
        <v>0.13420871806756687</v>
      </c>
      <c r="CM28">
        <v>0.1735645178252182</v>
      </c>
      <c r="CN28">
        <v>0.78290766208251472</v>
      </c>
      <c r="CO28">
        <v>0.78290766208251472</v>
      </c>
      <c r="CP28">
        <v>0.14145383104125736</v>
      </c>
      <c r="CQ28">
        <v>0.64145383104125742</v>
      </c>
      <c r="CR28">
        <v>0.84697130712008506</v>
      </c>
      <c r="CS28">
        <v>0.153028692879915</v>
      </c>
      <c r="CT28">
        <v>0.69394261424017012</v>
      </c>
      <c r="CU28">
        <v>0.2757276032460641</v>
      </c>
      <c r="CV28">
        <v>0.22096964126719715</v>
      </c>
      <c r="CW28">
        <v>0.77865168539325846</v>
      </c>
      <c r="CX28">
        <v>0.77865168539325846</v>
      </c>
      <c r="CY28">
        <v>0.1842696629213483</v>
      </c>
      <c r="CZ28">
        <v>0.59438202247191019</v>
      </c>
      <c r="DA28">
        <v>0.80863477246207704</v>
      </c>
      <c r="DB28">
        <v>0.19136522753792298</v>
      </c>
      <c r="DC28">
        <v>0.61726954492415409</v>
      </c>
      <c r="DD28">
        <v>-4.7071808569347229E-2</v>
      </c>
      <c r="DE28">
        <v>0.39629990365695694</v>
      </c>
      <c r="DF28">
        <v>0.70222743259085585</v>
      </c>
      <c r="DG28">
        <v>0.70222743259085585</v>
      </c>
      <c r="DH28">
        <v>0.27080890973036342</v>
      </c>
      <c r="DI28">
        <v>0.43141852286049243</v>
      </c>
      <c r="DJ28">
        <v>0.72168674698795177</v>
      </c>
      <c r="DK28">
        <v>0.27831325301204818</v>
      </c>
      <c r="DL28">
        <v>0.44337349397590359</v>
      </c>
      <c r="DM28">
        <v>0.16296349961141776</v>
      </c>
      <c r="DN28">
        <v>0.1738960509482505</v>
      </c>
      <c r="DO28">
        <v>0.64691046658259777</v>
      </c>
      <c r="DP28">
        <v>0.64691046658259777</v>
      </c>
      <c r="DQ28">
        <v>0.31778058007566207</v>
      </c>
      <c r="DR28">
        <v>0.3291298865069357</v>
      </c>
      <c r="DS28">
        <v>0.6705882352941176</v>
      </c>
      <c r="DT28">
        <v>0.32941176470588235</v>
      </c>
      <c r="DU28">
        <v>0.34117647058823525</v>
      </c>
      <c r="DV28">
        <v>-0.10228863635355673</v>
      </c>
      <c r="DW28">
        <v>-0.10219702338766834</v>
      </c>
      <c r="DX28">
        <v>0.67368421052631577</v>
      </c>
      <c r="DY28">
        <v>0.67368421052631577</v>
      </c>
      <c r="DZ28">
        <v>0.23289473684210527</v>
      </c>
      <c r="EA28">
        <v>0.44078947368421051</v>
      </c>
      <c r="EB28">
        <v>0.74310595065312046</v>
      </c>
      <c r="EC28">
        <v>0.25689404934687954</v>
      </c>
      <c r="ED28">
        <v>0.48621190130624092</v>
      </c>
      <c r="EE28">
        <v>0.11165958717727481</v>
      </c>
      <c r="EF28">
        <v>0.14503543071800568</v>
      </c>
      <c r="EG28">
        <v>0.55796285939588919</v>
      </c>
      <c r="EH28">
        <v>0.55796285939588919</v>
      </c>
      <c r="EI28">
        <v>0.44203714060411087</v>
      </c>
      <c r="EJ28">
        <v>0.11592571879177832</v>
      </c>
      <c r="EK28">
        <v>0.55796285939588919</v>
      </c>
      <c r="EL28">
        <v>0.44203714060411087</v>
      </c>
      <c r="EM28">
        <v>0.11592571879177832</v>
      </c>
      <c r="EN28">
        <v>2.7011961450839119</v>
      </c>
      <c r="EO28">
        <v>0.29880385491608824</v>
      </c>
      <c r="EP28">
        <v>0.70119614508391181</v>
      </c>
      <c r="EQ28">
        <v>-0.40239229016782357</v>
      </c>
      <c r="ER28">
        <v>0.29880385491608824</v>
      </c>
      <c r="ES28">
        <v>0.70119614508391181</v>
      </c>
      <c r="ET28">
        <v>-0.40239229016782357</v>
      </c>
      <c r="EU28">
        <v>-0.51831800895960189</v>
      </c>
      <c r="EV28">
        <v>-0.51831800895960189</v>
      </c>
      <c r="EW28">
        <v>0.50916061094107723</v>
      </c>
      <c r="EX28">
        <v>0.50916061094107723</v>
      </c>
      <c r="EY28">
        <v>0.42525808395354703</v>
      </c>
      <c r="EZ28">
        <v>8.3902526987530202E-2</v>
      </c>
      <c r="FA28">
        <v>0.54489557381821863</v>
      </c>
      <c r="FB28">
        <v>0.45510442618178137</v>
      </c>
      <c r="FC28">
        <v>8.9791147636437252E-2</v>
      </c>
      <c r="FD28">
        <v>0.48629481715535378</v>
      </c>
      <c r="FE28">
        <v>0.49218343780426083</v>
      </c>
      <c r="FF28">
        <v>0.58951370124050428</v>
      </c>
      <c r="FG28">
        <v>0.58951370124050428</v>
      </c>
      <c r="FH28">
        <v>0.35673027643616573</v>
      </c>
      <c r="FI28">
        <v>0.23278342480433856</v>
      </c>
      <c r="FJ28">
        <v>0.62300391352338957</v>
      </c>
      <c r="FK28">
        <v>0.37699608647661043</v>
      </c>
      <c r="FL28">
        <v>0.24600782704677915</v>
      </c>
      <c r="FM28">
        <v>0.14888089781680836</v>
      </c>
      <c r="FN28">
        <v>0.1562166794103419</v>
      </c>
      <c r="FO28">
        <v>0.54459666582349897</v>
      </c>
      <c r="FP28">
        <v>0.54459666582349897</v>
      </c>
      <c r="FQ28">
        <v>0.38594440698112897</v>
      </c>
      <c r="FR28">
        <v>0.15865225884237</v>
      </c>
      <c r="FS28">
        <v>0.58524731657690077</v>
      </c>
      <c r="FT28">
        <v>0.41475268342309923</v>
      </c>
      <c r="FU28">
        <v>0.17049463315380153</v>
      </c>
      <c r="FV28">
        <v>-7.4131165961968559E-2</v>
      </c>
      <c r="FW28">
        <v>-7.5513193892977615E-2</v>
      </c>
      <c r="FX28">
        <v>0.59653602148884488</v>
      </c>
      <c r="FY28">
        <v>0.59653602148884488</v>
      </c>
      <c r="FZ28">
        <v>0.27835802413498423</v>
      </c>
      <c r="GA28">
        <v>0.31817799735386065</v>
      </c>
      <c r="GB28">
        <v>0.68183801738357297</v>
      </c>
      <c r="GC28">
        <v>0.31816198261642703</v>
      </c>
      <c r="GD28">
        <v>0.36367603476714594</v>
      </c>
      <c r="GE28">
        <v>0.15952573851149066</v>
      </c>
      <c r="GF28">
        <v>0.19318140161334441</v>
      </c>
      <c r="GG28">
        <v>0.70507156522214021</v>
      </c>
      <c r="GH28">
        <v>0.70507156522214021</v>
      </c>
      <c r="GI28">
        <v>0.27309899478326005</v>
      </c>
      <c r="GJ28">
        <v>0.43197257043888015</v>
      </c>
      <c r="GK28">
        <v>0.72080636450380153</v>
      </c>
      <c r="GL28">
        <v>0.27919363549619847</v>
      </c>
      <c r="GM28">
        <v>0.44161272900760307</v>
      </c>
      <c r="GN28">
        <v>0.1137945730850195</v>
      </c>
      <c r="GO28">
        <v>7.7936694240457127E-2</v>
      </c>
      <c r="GP28">
        <v>0.66974681175016171</v>
      </c>
      <c r="GQ28">
        <v>0.66974681175016171</v>
      </c>
      <c r="GR28">
        <v>0.3007672340344989</v>
      </c>
      <c r="GS28">
        <v>0.36897957771566281</v>
      </c>
      <c r="GT28">
        <v>0.6900949189340907</v>
      </c>
      <c r="GU28">
        <v>0.30990508106590936</v>
      </c>
      <c r="GV28">
        <v>0.38018983786818134</v>
      </c>
      <c r="GW28">
        <v>-6.2992992723217345E-2</v>
      </c>
      <c r="GX28">
        <v>-6.1422891139421731E-2</v>
      </c>
      <c r="GY28">
        <v>0.43372323819475567</v>
      </c>
      <c r="GZ28">
        <v>0.43372323819475567</v>
      </c>
      <c r="HA28">
        <v>0.21177307672430112</v>
      </c>
      <c r="HB28">
        <v>0.22195016147045454</v>
      </c>
      <c r="HC28">
        <v>0.67192209803574665</v>
      </c>
      <c r="HD28">
        <v>0.32807790196425335</v>
      </c>
      <c r="HE28">
        <v>0.3438441960714933</v>
      </c>
      <c r="HF28">
        <v>-0.14702941624520827</v>
      </c>
      <c r="HG28">
        <v>-3.6345641796688033E-2</v>
      </c>
      <c r="HH28">
        <v>0.57067728947736185</v>
      </c>
      <c r="HI28">
        <v>0.57067728947736185</v>
      </c>
      <c r="HJ28">
        <v>0.20313289069368509</v>
      </c>
      <c r="HK28">
        <v>0.36754439878367673</v>
      </c>
      <c r="HL28">
        <v>0.73749002546233811</v>
      </c>
      <c r="HM28">
        <v>0.26250997453766189</v>
      </c>
      <c r="HN28">
        <v>0.47498005092467621</v>
      </c>
      <c r="HO28">
        <v>0.14559423731322219</v>
      </c>
      <c r="HP28">
        <v>0.13113585485318291</v>
      </c>
      <c r="HQ28">
        <v>0.77593826309570635</v>
      </c>
      <c r="HR28">
        <v>0.78290766208251472</v>
      </c>
      <c r="HS28">
        <v>0.14145383104125736</v>
      </c>
      <c r="HT28">
        <v>0.64145383104125742</v>
      </c>
      <c r="HU28">
        <v>0.84697130712008506</v>
      </c>
      <c r="HV28">
        <v>0.153028692879915</v>
      </c>
      <c r="HW28">
        <v>0.69394261424017012</v>
      </c>
      <c r="HX28">
        <v>0.27390943225758069</v>
      </c>
      <c r="HY28">
        <v>0.21896256331549391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0.68932021900414053</v>
      </c>
      <c r="IJ28">
        <v>0.68932021900414053</v>
      </c>
      <c r="IK28">
        <v>0.28578947465430321</v>
      </c>
      <c r="IL28">
        <v>0.40353074434983732</v>
      </c>
      <c r="IM28">
        <v>0.70691556394843091</v>
      </c>
      <c r="IN28">
        <v>0.29308443605156898</v>
      </c>
      <c r="IO28">
        <v>0.41383112789686194</v>
      </c>
      <c r="IP28">
        <v>0</v>
      </c>
      <c r="IQ28">
        <v>0</v>
      </c>
      <c r="IR28">
        <v>0.6462332838620839</v>
      </c>
      <c r="IS28">
        <v>0.6462332838620839</v>
      </c>
      <c r="IT28">
        <v>0.3172447374905068</v>
      </c>
      <c r="IU28">
        <v>0.3289885463715771</v>
      </c>
      <c r="IV28">
        <v>0.67072965811390406</v>
      </c>
      <c r="IW28">
        <v>0.329270341886096</v>
      </c>
      <c r="IX28">
        <v>0.34145931622780806</v>
      </c>
      <c r="IY28">
        <v>-7.4542197978260227E-2</v>
      </c>
      <c r="IZ28">
        <v>-7.2371811669053876E-2</v>
      </c>
      <c r="JA28">
        <v>0.66889618009125973</v>
      </c>
      <c r="JB28">
        <v>0.66889618009125973</v>
      </c>
      <c r="JC28">
        <v>0.24106417786400458</v>
      </c>
      <c r="JD28">
        <v>0.42783200222725515</v>
      </c>
      <c r="JE28">
        <v>0.7350827695332901</v>
      </c>
      <c r="JF28">
        <v>0.2649172304667099</v>
      </c>
      <c r="JG28">
        <v>0.47016553906658021</v>
      </c>
      <c r="JH28">
        <v>9.8843455855678053E-2</v>
      </c>
      <c r="JI28">
        <v>0.12870622283877214</v>
      </c>
    </row>
    <row r="29" spans="1:269" x14ac:dyDescent="0.3">
      <c r="A29" t="s">
        <v>94</v>
      </c>
      <c r="B29" t="s">
        <v>95</v>
      </c>
      <c r="C29" t="s">
        <v>95</v>
      </c>
      <c r="D29">
        <v>2.5655737704918034</v>
      </c>
      <c r="E29">
        <v>0.4344262295081967</v>
      </c>
      <c r="F29">
        <v>0.56557377049180324</v>
      </c>
      <c r="G29">
        <v>-0.13114754098360654</v>
      </c>
      <c r="H29">
        <v>0.4344262295081967</v>
      </c>
      <c r="I29">
        <v>0.56557377049180324</v>
      </c>
      <c r="J29">
        <v>-0.13114754098360654</v>
      </c>
      <c r="K29">
        <v>2.8074074074074074</v>
      </c>
      <c r="L29">
        <v>0.19259259259259259</v>
      </c>
      <c r="M29">
        <v>0.80740740740740746</v>
      </c>
      <c r="N29">
        <v>-0.61481481481481493</v>
      </c>
      <c r="O29">
        <v>0.19259259259259259</v>
      </c>
      <c r="P29">
        <v>0.80740740740740746</v>
      </c>
      <c r="Q29">
        <v>-0.61481481481481493</v>
      </c>
      <c r="R29">
        <v>-0.48366727383120839</v>
      </c>
      <c r="S29">
        <v>-0.48366727383120839</v>
      </c>
      <c r="T29">
        <v>2.5217391304347827</v>
      </c>
      <c r="U29">
        <v>0.38043478260869568</v>
      </c>
      <c r="V29">
        <v>0.52173913043478259</v>
      </c>
      <c r="W29">
        <v>-0.14130434782608692</v>
      </c>
      <c r="X29">
        <v>0.42168674698795183</v>
      </c>
      <c r="Y29">
        <v>0.57831325301204817</v>
      </c>
      <c r="Z29">
        <v>-0.15662650602409633</v>
      </c>
      <c r="AA29">
        <v>0.47351046698872801</v>
      </c>
      <c r="AB29">
        <v>0.45818830879071859</v>
      </c>
      <c r="AC29">
        <v>0.5757575757575758</v>
      </c>
      <c r="AD29">
        <v>0.5757575757575758</v>
      </c>
      <c r="AE29">
        <v>0.38636363636363635</v>
      </c>
      <c r="AF29">
        <v>0.18939393939393945</v>
      </c>
      <c r="AG29">
        <v>0.59842519685039375</v>
      </c>
      <c r="AH29">
        <v>0.40157480314960625</v>
      </c>
      <c r="AI29">
        <v>0.1968503937007875</v>
      </c>
      <c r="AJ29">
        <v>0.33069828722002637</v>
      </c>
      <c r="AK29">
        <v>0.35347689972488383</v>
      </c>
      <c r="AL29">
        <v>2.5140845070422535</v>
      </c>
      <c r="AM29">
        <v>0.45070422535211269</v>
      </c>
      <c r="AN29">
        <v>0.5140845070422535</v>
      </c>
      <c r="AO29">
        <v>-6.3380281690140816E-2</v>
      </c>
      <c r="AP29">
        <v>0.46715328467153283</v>
      </c>
      <c r="AQ29">
        <v>0.53284671532846706</v>
      </c>
      <c r="AR29">
        <v>-6.5693430656934226E-2</v>
      </c>
      <c r="AS29">
        <v>-0.25277422108408026</v>
      </c>
      <c r="AT29">
        <v>-0.26254382435772172</v>
      </c>
      <c r="AU29">
        <v>0.50520833333333337</v>
      </c>
      <c r="AV29">
        <v>0.50520833333333337</v>
      </c>
      <c r="AW29">
        <v>0.32291666666666669</v>
      </c>
      <c r="AX29">
        <v>0.18229166666666669</v>
      </c>
      <c r="AY29">
        <v>0.61006289308176109</v>
      </c>
      <c r="AZ29">
        <v>0.38993710691823902</v>
      </c>
      <c r="BA29">
        <v>0.22012578616352207</v>
      </c>
      <c r="BB29">
        <v>0.2456719483568075</v>
      </c>
      <c r="BC29">
        <v>0.2858192168204563</v>
      </c>
      <c r="BD29">
        <v>0.58904109589041098</v>
      </c>
      <c r="BE29">
        <v>0.58904109589041098</v>
      </c>
      <c r="BF29">
        <v>0.35616438356164382</v>
      </c>
      <c r="BG29">
        <v>0.23287671232876717</v>
      </c>
      <c r="BH29">
        <v>0.62318840579710144</v>
      </c>
      <c r="BI29">
        <v>0.3768115942028985</v>
      </c>
      <c r="BJ29">
        <v>0.24637681159420294</v>
      </c>
      <c r="BK29">
        <v>5.0585045662100481E-2</v>
      </c>
      <c r="BL29">
        <v>2.6251025430680863E-2</v>
      </c>
      <c r="BM29">
        <v>0.61979166666666663</v>
      </c>
      <c r="BN29">
        <v>0.61979166666666663</v>
      </c>
      <c r="BO29">
        <v>0.32291666666666669</v>
      </c>
      <c r="BP29">
        <v>0.29687499999999994</v>
      </c>
      <c r="BQ29">
        <v>0.65745856353591159</v>
      </c>
      <c r="BR29">
        <v>0.34254143646408847</v>
      </c>
      <c r="BS29">
        <v>0.31491712707182312</v>
      </c>
      <c r="BT29">
        <v>6.3998287671232779E-2</v>
      </c>
      <c r="BU29">
        <v>6.8540315477620184E-2</v>
      </c>
      <c r="BV29">
        <v>0.4</v>
      </c>
      <c r="BW29">
        <v>0.4</v>
      </c>
      <c r="BX29">
        <v>0.34893617021276596</v>
      </c>
      <c r="BY29">
        <v>5.1063829787234061E-2</v>
      </c>
      <c r="BZ29">
        <v>0.47922705314009661</v>
      </c>
      <c r="CA29">
        <v>0.41804913146263745</v>
      </c>
      <c r="CB29">
        <v>6.1177921677459168E-2</v>
      </c>
      <c r="CC29">
        <v>-0.24581117021276588</v>
      </c>
      <c r="CD29">
        <v>-0.25373920539436395</v>
      </c>
      <c r="CE29">
        <v>2.467741935483871</v>
      </c>
      <c r="CF29">
        <v>0.36693548387096775</v>
      </c>
      <c r="CG29">
        <v>0.46774193548387094</v>
      </c>
      <c r="CH29">
        <v>-0.10080645161290319</v>
      </c>
      <c r="CI29">
        <v>0.43961352657004832</v>
      </c>
      <c r="CJ29">
        <v>0.56038647342995163</v>
      </c>
      <c r="CK29">
        <v>-0.12077294685990331</v>
      </c>
      <c r="CL29">
        <v>-0.15187028140013725</v>
      </c>
      <c r="CM29">
        <v>-0.18195086853736248</v>
      </c>
      <c r="CN29">
        <v>0.50191570881226055</v>
      </c>
      <c r="CO29">
        <v>0.50191570881226055</v>
      </c>
      <c r="CP29">
        <v>0.34482758620689657</v>
      </c>
      <c r="CQ29">
        <v>0.15708812260536398</v>
      </c>
      <c r="CR29">
        <v>0.59276018099547512</v>
      </c>
      <c r="CS29">
        <v>0.40723981900452488</v>
      </c>
      <c r="CT29">
        <v>0.18552036199095023</v>
      </c>
      <c r="CU29">
        <v>0.25789457421826717</v>
      </c>
      <c r="CV29">
        <v>0.30629330885085354</v>
      </c>
      <c r="CW29">
        <v>0.53877551020408165</v>
      </c>
      <c r="CX29">
        <v>0.53877551020408165</v>
      </c>
      <c r="CY29">
        <v>0.42857142857142855</v>
      </c>
      <c r="CZ29">
        <v>0.11020408163265311</v>
      </c>
      <c r="DA29">
        <v>0.55696202531645567</v>
      </c>
      <c r="DB29">
        <v>0.44303797468354428</v>
      </c>
      <c r="DC29">
        <v>0.11392405063291139</v>
      </c>
      <c r="DD29">
        <v>-4.6884040972710872E-2</v>
      </c>
      <c r="DE29">
        <v>-0.19236925821794215</v>
      </c>
      <c r="DF29">
        <v>2.4902723735408561</v>
      </c>
      <c r="DG29">
        <v>0.47081712062256809</v>
      </c>
      <c r="DH29">
        <v>0.49027237354085601</v>
      </c>
      <c r="DI29">
        <v>-1.9455252918287924E-2</v>
      </c>
      <c r="DJ29">
        <v>0.48987854251012147</v>
      </c>
      <c r="DK29">
        <v>0.51012145748987858</v>
      </c>
      <c r="DL29">
        <v>-2.024291497975711E-2</v>
      </c>
      <c r="DM29">
        <v>0.12965933455094103</v>
      </c>
      <c r="DN29">
        <v>0.1341669656126685</v>
      </c>
      <c r="DO29">
        <v>2.5734597156398102</v>
      </c>
      <c r="DP29">
        <v>0.38862559241706163</v>
      </c>
      <c r="DQ29">
        <v>0.57345971563981046</v>
      </c>
      <c r="DR29">
        <v>-0.18483412322274884</v>
      </c>
      <c r="DS29">
        <v>0.4039408866995074</v>
      </c>
      <c r="DT29">
        <v>0.59605911330049266</v>
      </c>
      <c r="DU29">
        <v>-0.19211822660098526</v>
      </c>
      <c r="DV29">
        <v>-0.16537887030446091</v>
      </c>
      <c r="DW29">
        <v>-0.17187531162122816</v>
      </c>
      <c r="DX29">
        <v>2.4700460829493087</v>
      </c>
      <c r="DY29">
        <v>0.39631336405529954</v>
      </c>
      <c r="DZ29">
        <v>0.47004608294930877</v>
      </c>
      <c r="EA29">
        <v>-7.373271889400923E-2</v>
      </c>
      <c r="EB29">
        <v>0.45744680851063829</v>
      </c>
      <c r="EC29">
        <v>0.54255319148936176</v>
      </c>
      <c r="ED29">
        <v>-8.5106382978723472E-2</v>
      </c>
      <c r="EE29">
        <v>0.11110140432873961</v>
      </c>
      <c r="EF29">
        <v>0.10701184362226179</v>
      </c>
      <c r="EG29">
        <v>2.5537065066163187</v>
      </c>
      <c r="EH29">
        <v>0.44629349338368124</v>
      </c>
      <c r="EI29">
        <v>0.55370650661631871</v>
      </c>
      <c r="EJ29">
        <v>-0.10741301323263747</v>
      </c>
      <c r="EK29">
        <v>0.44629349338368124</v>
      </c>
      <c r="EL29">
        <v>0.55370650661631871</v>
      </c>
      <c r="EM29">
        <v>-0.10741301323263747</v>
      </c>
      <c r="EN29">
        <v>2.7892250638761662</v>
      </c>
      <c r="EO29">
        <v>0.21077493612383377</v>
      </c>
      <c r="EP29">
        <v>0.7892250638761662</v>
      </c>
      <c r="EQ29">
        <v>-0.5784501277523324</v>
      </c>
      <c r="ER29">
        <v>0.21077493612383377</v>
      </c>
      <c r="ES29">
        <v>0.7892250638761662</v>
      </c>
      <c r="ET29">
        <v>-0.5784501277523324</v>
      </c>
      <c r="EU29">
        <v>-0.47103711451969493</v>
      </c>
      <c r="EV29">
        <v>-0.47103711451969493</v>
      </c>
      <c r="EW29">
        <v>2.5099896747754844</v>
      </c>
      <c r="EX29">
        <v>0.39195127889979797</v>
      </c>
      <c r="EY29">
        <v>0.50998967477548451</v>
      </c>
      <c r="EZ29">
        <v>-0.11803839587568654</v>
      </c>
      <c r="FA29">
        <v>0.43456423317141957</v>
      </c>
      <c r="FB29">
        <v>0.56543576682858043</v>
      </c>
      <c r="FC29">
        <v>-0.13087153365716087</v>
      </c>
      <c r="FD29">
        <v>0.46041173187664586</v>
      </c>
      <c r="FE29">
        <v>0.44757859409517153</v>
      </c>
      <c r="FF29">
        <v>0.57901812167570055</v>
      </c>
      <c r="FG29">
        <v>0.57901812167570055</v>
      </c>
      <c r="FH29">
        <v>0.38286989047653819</v>
      </c>
      <c r="FI29">
        <v>0.19614823119916236</v>
      </c>
      <c r="FJ29">
        <v>0.6019600144305145</v>
      </c>
      <c r="FK29">
        <v>0.3980399855694855</v>
      </c>
      <c r="FL29">
        <v>0.203920028861029</v>
      </c>
      <c r="FM29">
        <v>0.3141866270748489</v>
      </c>
      <c r="FN29">
        <v>0.33479156251818987</v>
      </c>
      <c r="FO29">
        <v>2.5127026553610006</v>
      </c>
      <c r="FP29">
        <v>0.44919006872265477</v>
      </c>
      <c r="FQ29">
        <v>0.51270265536100057</v>
      </c>
      <c r="FR29">
        <v>-6.3512586638345803E-2</v>
      </c>
      <c r="FS29">
        <v>0.46698561853721737</v>
      </c>
      <c r="FT29">
        <v>0.53301438146278257</v>
      </c>
      <c r="FU29">
        <v>-6.6028762925565199E-2</v>
      </c>
      <c r="FV29">
        <v>-0.25966081783750816</v>
      </c>
      <c r="FW29">
        <v>-0.2699487917865942</v>
      </c>
      <c r="FX29">
        <v>0.49600562239821294</v>
      </c>
      <c r="FY29">
        <v>0.49600562239821294</v>
      </c>
      <c r="FZ29">
        <v>0.32566313838968425</v>
      </c>
      <c r="GA29">
        <v>0.17034248400852869</v>
      </c>
      <c r="GB29">
        <v>0.60365641979937723</v>
      </c>
      <c r="GC29">
        <v>0.39634358020062277</v>
      </c>
      <c r="GD29">
        <v>0.20731283959875446</v>
      </c>
      <c r="GE29">
        <v>0.2338550706468745</v>
      </c>
      <c r="GF29">
        <v>0.27334160252431966</v>
      </c>
      <c r="GG29">
        <v>0.59337001115591459</v>
      </c>
      <c r="GH29">
        <v>0.59337001115591459</v>
      </c>
      <c r="GI29">
        <v>0.35463768132010015</v>
      </c>
      <c r="GJ29">
        <v>0.23873232983581444</v>
      </c>
      <c r="GK29">
        <v>0.62591265436480326</v>
      </c>
      <c r="GL29">
        <v>0.37408734563519663</v>
      </c>
      <c r="GM29">
        <v>0.25182530872960662</v>
      </c>
      <c r="GN29">
        <v>6.8389845827285745E-2</v>
      </c>
      <c r="GO29">
        <v>4.4512469130852161E-2</v>
      </c>
      <c r="GP29">
        <v>0.63005714905352472</v>
      </c>
      <c r="GQ29">
        <v>0.63005714905352472</v>
      </c>
      <c r="GR29">
        <v>0.31720268698257459</v>
      </c>
      <c r="GS29">
        <v>0.31285446207095013</v>
      </c>
      <c r="GT29">
        <v>0.66513656030225032</v>
      </c>
      <c r="GU29">
        <v>0.33486343969774968</v>
      </c>
      <c r="GV29">
        <v>0.33027312060450065</v>
      </c>
      <c r="GW29">
        <v>7.4122132235135696E-2</v>
      </c>
      <c r="GX29">
        <v>7.8447811874894025E-2</v>
      </c>
      <c r="GY29">
        <v>0.40376150669254124</v>
      </c>
      <c r="GZ29">
        <v>0.40376150669254124</v>
      </c>
      <c r="HA29">
        <v>0.33617257365606595</v>
      </c>
      <c r="HB29">
        <v>6.7588933036475285E-2</v>
      </c>
      <c r="HC29">
        <v>0.54567226651097889</v>
      </c>
      <c r="HD29">
        <v>0.45432773348902111</v>
      </c>
      <c r="HE29">
        <v>9.1344533021957774E-2</v>
      </c>
      <c r="HF29">
        <v>-0.24526552903447485</v>
      </c>
      <c r="HG29">
        <v>-0.23892858758254287</v>
      </c>
      <c r="HH29">
        <v>2.4615646094998809</v>
      </c>
      <c r="HI29">
        <v>0.37473280449990898</v>
      </c>
      <c r="HJ29">
        <v>0.46156460949988076</v>
      </c>
      <c r="HK29">
        <v>-8.6831804999971784E-2</v>
      </c>
      <c r="HL29">
        <v>0.44808557126544363</v>
      </c>
      <c r="HM29">
        <v>0.55191442873455643</v>
      </c>
      <c r="HN29">
        <v>-0.1038288574691128</v>
      </c>
      <c r="HO29">
        <v>-0.15442073803644707</v>
      </c>
      <c r="HP29">
        <v>-0.19517339049107058</v>
      </c>
      <c r="HQ29">
        <v>0.50094300131307667</v>
      </c>
      <c r="HR29">
        <v>0.50191570881226055</v>
      </c>
      <c r="HS29">
        <v>0.34482758620689657</v>
      </c>
      <c r="HT29">
        <v>0.15708812260536398</v>
      </c>
      <c r="HU29">
        <v>0.59276018099547512</v>
      </c>
      <c r="HV29">
        <v>0.40723981900452488</v>
      </c>
      <c r="HW29">
        <v>0.18552036199095023</v>
      </c>
      <c r="HX29">
        <v>0.24391992760533576</v>
      </c>
      <c r="HY29">
        <v>0.28934921946006303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2.5027599621791969</v>
      </c>
      <c r="IJ29">
        <v>0.45719028669049638</v>
      </c>
      <c r="IK29">
        <v>0.50275996217919694</v>
      </c>
      <c r="IL29">
        <v>-4.5569675488700556E-2</v>
      </c>
      <c r="IM29">
        <v>0.47626456394883104</v>
      </c>
      <c r="IN29">
        <v>0.5237354360511689</v>
      </c>
      <c r="IO29">
        <v>-4.7470872102337858E-2</v>
      </c>
      <c r="IP29">
        <v>0</v>
      </c>
      <c r="IQ29">
        <v>0</v>
      </c>
      <c r="IR29">
        <v>2.5605048737629166</v>
      </c>
      <c r="IS29">
        <v>0.40054506105915749</v>
      </c>
      <c r="IT29">
        <v>0.56050487376291658</v>
      </c>
      <c r="IU29">
        <v>-0.15995981270375909</v>
      </c>
      <c r="IV29">
        <v>0.41677861528944721</v>
      </c>
      <c r="IW29">
        <v>0.58322138471055285</v>
      </c>
      <c r="IX29">
        <v>-0.16644276942110564</v>
      </c>
      <c r="IY29">
        <v>-0.11439013721505853</v>
      </c>
      <c r="IZ29">
        <v>-0.11897189731876778</v>
      </c>
      <c r="JA29">
        <v>2.4709703403943415</v>
      </c>
      <c r="JB29">
        <v>0.39604037423453486</v>
      </c>
      <c r="JC29">
        <v>0.47097034039434149</v>
      </c>
      <c r="JD29">
        <v>-7.4929966159806627E-2</v>
      </c>
      <c r="JE29">
        <v>0.45678832747073927</v>
      </c>
      <c r="JF29">
        <v>0.54321167252926073</v>
      </c>
      <c r="JG29">
        <v>-8.642334505852145E-2</v>
      </c>
      <c r="JH29">
        <v>8.5029846543952459E-2</v>
      </c>
      <c r="JI29">
        <v>8.0019424362584191E-2</v>
      </c>
    </row>
    <row r="30" spans="1:269" x14ac:dyDescent="0.3">
      <c r="A30" t="s">
        <v>96</v>
      </c>
      <c r="B30" t="s">
        <v>97</v>
      </c>
      <c r="C30" t="s">
        <v>98</v>
      </c>
      <c r="D30">
        <v>2.5134564643799471</v>
      </c>
      <c r="E30">
        <v>0.48654353562005276</v>
      </c>
      <c r="F30">
        <v>0.51345646437994719</v>
      </c>
      <c r="G30">
        <v>-2.6912928759894428E-2</v>
      </c>
      <c r="H30">
        <v>0.48654353562005276</v>
      </c>
      <c r="I30">
        <v>0.51345646437994719</v>
      </c>
      <c r="J30">
        <v>-2.6912928759894428E-2</v>
      </c>
      <c r="K30">
        <v>2.7071895424836603</v>
      </c>
      <c r="L30">
        <v>0.29281045751633988</v>
      </c>
      <c r="M30">
        <v>0.70718954248366017</v>
      </c>
      <c r="N30">
        <v>-0.41437908496732029</v>
      </c>
      <c r="O30">
        <v>0.29281045751633988</v>
      </c>
      <c r="P30">
        <v>0.70718954248366017</v>
      </c>
      <c r="Q30">
        <v>-0.41437908496732029</v>
      </c>
      <c r="R30">
        <v>-0.38746615620742586</v>
      </c>
      <c r="S30">
        <v>-0.38746615620742586</v>
      </c>
      <c r="T30">
        <v>0.48862802641232578</v>
      </c>
      <c r="U30">
        <v>0.48862802641232578</v>
      </c>
      <c r="V30">
        <v>0.40535583272193693</v>
      </c>
      <c r="W30">
        <v>8.3272193690388852E-2</v>
      </c>
      <c r="X30">
        <v>0.54657365613459175</v>
      </c>
      <c r="Y30">
        <v>0.45342634386540831</v>
      </c>
      <c r="Z30">
        <v>9.3147312269183435E-2</v>
      </c>
      <c r="AA30">
        <v>0.49765127865770914</v>
      </c>
      <c r="AB30">
        <v>0.50752639723650372</v>
      </c>
      <c r="AC30">
        <v>0.47654155495978551</v>
      </c>
      <c r="AD30">
        <v>0.47654155495978551</v>
      </c>
      <c r="AE30">
        <v>0.46648793565683644</v>
      </c>
      <c r="AF30">
        <v>1.0053619302949068E-2</v>
      </c>
      <c r="AG30">
        <v>0.50533049040511735</v>
      </c>
      <c r="AH30">
        <v>0.49466950959488276</v>
      </c>
      <c r="AI30">
        <v>1.0660980810234588E-2</v>
      </c>
      <c r="AJ30">
        <v>-7.3218574387439783E-2</v>
      </c>
      <c r="AK30">
        <v>-8.2486331458948847E-2</v>
      </c>
      <c r="AL30">
        <v>0.52156177156177153</v>
      </c>
      <c r="AM30">
        <v>0.52156177156177153</v>
      </c>
      <c r="AN30">
        <v>0.4155011655011655</v>
      </c>
      <c r="AO30">
        <v>0.10606060606060602</v>
      </c>
      <c r="AP30">
        <v>0.55659203980099492</v>
      </c>
      <c r="AQ30">
        <v>0.44340796019900497</v>
      </c>
      <c r="AR30">
        <v>0.11318407960198995</v>
      </c>
      <c r="AS30">
        <v>9.6006986757656954E-2</v>
      </c>
      <c r="AT30">
        <v>0.10252309879175536</v>
      </c>
      <c r="AU30">
        <v>2.4469659595461275</v>
      </c>
      <c r="AV30">
        <v>0.38283177109028121</v>
      </c>
      <c r="AW30">
        <v>0.44696595954612728</v>
      </c>
      <c r="AX30">
        <v>-6.4134188455846064E-2</v>
      </c>
      <c r="AY30">
        <v>0.46135552913198574</v>
      </c>
      <c r="AZ30">
        <v>0.53864447086801426</v>
      </c>
      <c r="BA30">
        <v>-7.7288941736028516E-2</v>
      </c>
      <c r="BB30">
        <v>-0.17019479451645209</v>
      </c>
      <c r="BC30">
        <v>-0.19047302133801847</v>
      </c>
      <c r="BD30">
        <v>0.64998013508144614</v>
      </c>
      <c r="BE30">
        <v>0.64998013508144614</v>
      </c>
      <c r="BF30">
        <v>0.32181168057210968</v>
      </c>
      <c r="BG30">
        <v>0.32816845450933646</v>
      </c>
      <c r="BH30">
        <v>0.66884709730171699</v>
      </c>
      <c r="BI30">
        <v>0.3311529026982829</v>
      </c>
      <c r="BJ30">
        <v>0.33769419460343408</v>
      </c>
      <c r="BK30">
        <v>0.39230264296518252</v>
      </c>
      <c r="BL30">
        <v>0.4149831363394626</v>
      </c>
      <c r="BM30">
        <v>0.55986748698532895</v>
      </c>
      <c r="BN30">
        <v>0.55986748698532895</v>
      </c>
      <c r="BO30">
        <v>0.38523426407950778</v>
      </c>
      <c r="BP30">
        <v>0.17463322290582117</v>
      </c>
      <c r="BQ30">
        <v>0.59238858287431151</v>
      </c>
      <c r="BR30">
        <v>0.40761141712568849</v>
      </c>
      <c r="BS30">
        <v>0.18477716574862302</v>
      </c>
      <c r="BT30">
        <v>-0.15353523160351529</v>
      </c>
      <c r="BU30">
        <v>-0.15291702885481107</v>
      </c>
      <c r="BV30">
        <v>2.38003663003663</v>
      </c>
      <c r="BW30">
        <v>0.36217948717948717</v>
      </c>
      <c r="BX30">
        <v>0.38003663003663002</v>
      </c>
      <c r="BY30">
        <v>-1.7857142857142849E-2</v>
      </c>
      <c r="BZ30">
        <v>0.42227295516401658</v>
      </c>
      <c r="CA30">
        <v>0.44309298708740047</v>
      </c>
      <c r="CB30">
        <v>-2.0820031923383886E-2</v>
      </c>
      <c r="CC30">
        <v>-0.19249036576296402</v>
      </c>
      <c r="CD30">
        <v>-0.2055971976720069</v>
      </c>
      <c r="CE30">
        <v>2.5428845232390991</v>
      </c>
      <c r="CF30">
        <v>0.31480594154288455</v>
      </c>
      <c r="CG30">
        <v>0.54288452323909919</v>
      </c>
      <c r="CH30">
        <v>-0.22807858169621464</v>
      </c>
      <c r="CI30">
        <v>0.36703910614525143</v>
      </c>
      <c r="CJ30">
        <v>0.63296089385474863</v>
      </c>
      <c r="CK30">
        <v>-0.2659217877094972</v>
      </c>
      <c r="CL30">
        <v>-0.21022143883907179</v>
      </c>
      <c r="CM30">
        <v>-0.24510175578611332</v>
      </c>
      <c r="CN30">
        <v>0.47182775996335319</v>
      </c>
      <c r="CO30">
        <v>0.47182775996335319</v>
      </c>
      <c r="CP30">
        <v>0.41868987631699495</v>
      </c>
      <c r="CQ30">
        <v>5.3137883646358242E-2</v>
      </c>
      <c r="CR30">
        <v>0.52983539094650201</v>
      </c>
      <c r="CS30">
        <v>0.47016460905349788</v>
      </c>
      <c r="CT30">
        <v>5.9670781893004121E-2</v>
      </c>
      <c r="CU30">
        <v>0.28121646534257289</v>
      </c>
      <c r="CV30">
        <v>0.32559256960250132</v>
      </c>
      <c r="CW30">
        <v>0.59414225941422594</v>
      </c>
      <c r="CX30">
        <v>0.59414225941422594</v>
      </c>
      <c r="CY30">
        <v>0.3634190077704722</v>
      </c>
      <c r="CZ30">
        <v>0.23072325164375374</v>
      </c>
      <c r="DA30">
        <v>0.62047440699126089</v>
      </c>
      <c r="DB30">
        <v>0.37952559300873906</v>
      </c>
      <c r="DC30">
        <v>0.24094881398252183</v>
      </c>
      <c r="DD30">
        <v>0.17758536799739549</v>
      </c>
      <c r="DE30">
        <v>-8.4643755619979499E-2</v>
      </c>
      <c r="DF30">
        <v>0.52294921875</v>
      </c>
      <c r="DG30">
        <v>0.52294921875</v>
      </c>
      <c r="DH30">
        <v>0.447265625</v>
      </c>
      <c r="DI30">
        <v>7.568359375E-2</v>
      </c>
      <c r="DJ30">
        <v>0.53900352289884246</v>
      </c>
      <c r="DK30">
        <v>0.46099647710115754</v>
      </c>
      <c r="DL30">
        <v>7.8007045797684915E-2</v>
      </c>
      <c r="DM30">
        <v>0.15503965789375374</v>
      </c>
      <c r="DN30">
        <v>0.16294176818483691</v>
      </c>
      <c r="DO30">
        <v>2.6379120879120879</v>
      </c>
      <c r="DP30">
        <v>0.31868131868131866</v>
      </c>
      <c r="DQ30">
        <v>0.63791208791208787</v>
      </c>
      <c r="DR30">
        <v>-0.31923076923076921</v>
      </c>
      <c r="DS30">
        <v>0.33314187248707638</v>
      </c>
      <c r="DT30">
        <v>0.66685812751292362</v>
      </c>
      <c r="DU30">
        <v>-0.33371625502584723</v>
      </c>
      <c r="DV30">
        <v>-0.39491436298076921</v>
      </c>
      <c r="DW30">
        <v>-0.41172330082353215</v>
      </c>
      <c r="DX30">
        <v>2.574946466809422</v>
      </c>
      <c r="DY30">
        <v>0.28961456102783728</v>
      </c>
      <c r="DZ30">
        <v>0.57494646680942185</v>
      </c>
      <c r="EA30">
        <v>-0.28533190578158457</v>
      </c>
      <c r="EB30">
        <v>0.33498452012383906</v>
      </c>
      <c r="EC30">
        <v>0.66501547987616105</v>
      </c>
      <c r="ED30">
        <v>-0.330030959752322</v>
      </c>
      <c r="EE30">
        <v>3.3898863449184635E-2</v>
      </c>
      <c r="EF30">
        <v>3.6852952735252353E-3</v>
      </c>
      <c r="EG30">
        <v>2.5040952208457186</v>
      </c>
      <c r="EH30">
        <v>0.49590477915428127</v>
      </c>
      <c r="EI30">
        <v>0.50409522084571867</v>
      </c>
      <c r="EJ30">
        <v>-8.1904416914374001E-3</v>
      </c>
      <c r="EK30">
        <v>0.49590477915428127</v>
      </c>
      <c r="EL30">
        <v>0.50409522084571867</v>
      </c>
      <c r="EM30">
        <v>-8.1904416914374001E-3</v>
      </c>
      <c r="EN30">
        <v>2.7041911566574712</v>
      </c>
      <c r="EO30">
        <v>0.29580884334252888</v>
      </c>
      <c r="EP30">
        <v>0.70419115665747123</v>
      </c>
      <c r="EQ30">
        <v>-0.40838231331494235</v>
      </c>
      <c r="ER30">
        <v>0.29580884334252888</v>
      </c>
      <c r="ES30">
        <v>0.70419115665747123</v>
      </c>
      <c r="ET30">
        <v>-0.40838231331494235</v>
      </c>
      <c r="EU30">
        <v>-0.40019187162350495</v>
      </c>
      <c r="EV30">
        <v>-0.40019187162350495</v>
      </c>
      <c r="EW30">
        <v>0.49342876497951677</v>
      </c>
      <c r="EX30">
        <v>0.49342876497951677</v>
      </c>
      <c r="EY30">
        <v>0.40232170453988891</v>
      </c>
      <c r="EZ30">
        <v>9.1107060439627852E-2</v>
      </c>
      <c r="FA30">
        <v>0.55085515639668559</v>
      </c>
      <c r="FB30">
        <v>0.44914484360331441</v>
      </c>
      <c r="FC30">
        <v>0.10171031279337117</v>
      </c>
      <c r="FD30">
        <v>0.4994893737545702</v>
      </c>
      <c r="FE30">
        <v>0.51009262610831352</v>
      </c>
      <c r="FF30">
        <v>0.48316235048073503</v>
      </c>
      <c r="FG30">
        <v>0.48316235048073503</v>
      </c>
      <c r="FH30">
        <v>0.46105165762573541</v>
      </c>
      <c r="FI30">
        <v>2.2110692854999614E-2</v>
      </c>
      <c r="FJ30">
        <v>0.51170851770105619</v>
      </c>
      <c r="FK30">
        <v>0.48829148229894381</v>
      </c>
      <c r="FL30">
        <v>2.3417035402112374E-2</v>
      </c>
      <c r="FM30">
        <v>-6.8996367584628238E-2</v>
      </c>
      <c r="FN30">
        <v>-7.8293277391258798E-2</v>
      </c>
      <c r="FO30">
        <v>0.51286393223790561</v>
      </c>
      <c r="FP30">
        <v>0.51286393223790561</v>
      </c>
      <c r="FQ30">
        <v>0.42332245992135648</v>
      </c>
      <c r="FR30">
        <v>8.9541472316549131E-2</v>
      </c>
      <c r="FS30">
        <v>0.54782245985760736</v>
      </c>
      <c r="FT30">
        <v>0.45217754014239264</v>
      </c>
      <c r="FU30">
        <v>9.5644919715214716E-2</v>
      </c>
      <c r="FV30">
        <v>6.7430779461549517E-2</v>
      </c>
      <c r="FW30">
        <v>7.2227884313102342E-2</v>
      </c>
      <c r="FX30">
        <v>2.4377509201295378</v>
      </c>
      <c r="FY30">
        <v>0.38584167650417645</v>
      </c>
      <c r="FZ30">
        <v>0.43775092012953759</v>
      </c>
      <c r="GA30">
        <v>-5.1909243625361146E-2</v>
      </c>
      <c r="GB30">
        <v>0.46848609140154318</v>
      </c>
      <c r="GC30">
        <v>0.53151390859845682</v>
      </c>
      <c r="GD30">
        <v>-6.3027817196913638E-2</v>
      </c>
      <c r="GE30">
        <v>-0.14145071594191028</v>
      </c>
      <c r="GF30">
        <v>-0.15867273691212835</v>
      </c>
      <c r="GG30">
        <v>0.6498849604472019</v>
      </c>
      <c r="GH30">
        <v>0.6498849604472019</v>
      </c>
      <c r="GI30">
        <v>0.31981618226553787</v>
      </c>
      <c r="GJ30">
        <v>0.33006877818166402</v>
      </c>
      <c r="GK30">
        <v>0.67019098134621991</v>
      </c>
      <c r="GL30">
        <v>0.32980901865378009</v>
      </c>
      <c r="GM30">
        <v>0.34038196269243981</v>
      </c>
      <c r="GN30">
        <v>0.38197802180702517</v>
      </c>
      <c r="GO30">
        <v>0.40340977988935345</v>
      </c>
      <c r="GP30">
        <v>0.56485256620075974</v>
      </c>
      <c r="GQ30">
        <v>0.56485256620075974</v>
      </c>
      <c r="GR30">
        <v>0.38057226897806945</v>
      </c>
      <c r="GS30">
        <v>0.18428029722269029</v>
      </c>
      <c r="GT30">
        <v>0.59745898899928584</v>
      </c>
      <c r="GU30">
        <v>0.40254101100071416</v>
      </c>
      <c r="GV30">
        <v>0.19491797799857169</v>
      </c>
      <c r="GW30">
        <v>-0.14578848095897373</v>
      </c>
      <c r="GX30">
        <v>-0.14546398469386812</v>
      </c>
      <c r="GY30">
        <v>2.3714811655562844</v>
      </c>
      <c r="GZ30">
        <v>0.3566112385221869</v>
      </c>
      <c r="HA30">
        <v>0.37148116555628435</v>
      </c>
      <c r="HB30">
        <v>-1.4869927034097452E-2</v>
      </c>
      <c r="HC30">
        <v>0.4897884341665959</v>
      </c>
      <c r="HD30">
        <v>0.51021156583340399</v>
      </c>
      <c r="HE30">
        <v>-2.0423131666808092E-2</v>
      </c>
      <c r="HF30">
        <v>-0.19915022425678774</v>
      </c>
      <c r="HG30">
        <v>-0.21534110966537978</v>
      </c>
      <c r="HH30">
        <v>2.5170644465008642</v>
      </c>
      <c r="HI30">
        <v>0.33754484683947822</v>
      </c>
      <c r="HJ30">
        <v>0.51706444650086425</v>
      </c>
      <c r="HK30">
        <v>-0.17951959966138603</v>
      </c>
      <c r="HL30">
        <v>0.39496978264786226</v>
      </c>
      <c r="HM30">
        <v>0.6050302173521378</v>
      </c>
      <c r="HN30">
        <v>-0.21006043470427554</v>
      </c>
      <c r="HO30">
        <v>-0.16464967262728858</v>
      </c>
      <c r="HP30">
        <v>-0.18963730303746745</v>
      </c>
      <c r="HQ30">
        <v>0.47848146579384404</v>
      </c>
      <c r="HR30">
        <v>0.47182775996335319</v>
      </c>
      <c r="HS30">
        <v>0.41868987631699495</v>
      </c>
      <c r="HT30">
        <v>5.3137883646358242E-2</v>
      </c>
      <c r="HU30">
        <v>0.52983539094650201</v>
      </c>
      <c r="HV30">
        <v>0.47016460905349788</v>
      </c>
      <c r="HW30">
        <v>5.9670781893004121E-2</v>
      </c>
      <c r="HX30">
        <v>0.23265748330774427</v>
      </c>
      <c r="HY30">
        <v>0.26973121659727967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0.52404081924868184</v>
      </c>
      <c r="IJ30">
        <v>0.52404081924868184</v>
      </c>
      <c r="IK30">
        <v>0.44349615380240021</v>
      </c>
      <c r="IL30">
        <v>8.0544665446281638E-2</v>
      </c>
      <c r="IM30">
        <v>0.54162355945545304</v>
      </c>
      <c r="IN30">
        <v>0.4583764405445469</v>
      </c>
      <c r="IO30">
        <v>8.3247118910906137E-2</v>
      </c>
      <c r="IP30">
        <v>0</v>
      </c>
      <c r="IQ30">
        <v>0</v>
      </c>
      <c r="IR30">
        <v>2.6159279590937183</v>
      </c>
      <c r="IS30">
        <v>0.34033619891589095</v>
      </c>
      <c r="IT30">
        <v>0.61592795909371845</v>
      </c>
      <c r="IU30">
        <v>-0.27559176017782749</v>
      </c>
      <c r="IV30">
        <v>0.35590186672297192</v>
      </c>
      <c r="IW30">
        <v>0.64409813327702814</v>
      </c>
      <c r="IX30">
        <v>-0.28819626655405622</v>
      </c>
      <c r="IY30">
        <v>-0.35613642562410913</v>
      </c>
      <c r="IZ30">
        <v>-0.37144338546496236</v>
      </c>
      <c r="JA30">
        <v>2.5705249683933182</v>
      </c>
      <c r="JB30">
        <v>0.29754302152523787</v>
      </c>
      <c r="JC30">
        <v>0.57052496839331812</v>
      </c>
      <c r="JD30">
        <v>-0.27298194686808025</v>
      </c>
      <c r="JE30">
        <v>0.34276465090384683</v>
      </c>
      <c r="JF30">
        <v>0.65723534909615322</v>
      </c>
      <c r="JG30">
        <v>-0.31447069819230639</v>
      </c>
      <c r="JH30">
        <v>2.6098133097472442E-3</v>
      </c>
      <c r="JI30">
        <v>-2.6274431638250162E-2</v>
      </c>
    </row>
    <row r="31" spans="1:269" x14ac:dyDescent="0.3">
      <c r="A31" t="s">
        <v>102</v>
      </c>
      <c r="B31" t="s">
        <v>103</v>
      </c>
      <c r="C31" t="s">
        <v>104</v>
      </c>
      <c r="D31">
        <v>0.50624552612741591</v>
      </c>
      <c r="E31">
        <v>0.50624552612741591</v>
      </c>
      <c r="F31">
        <v>0.49375447387258409</v>
      </c>
      <c r="G31">
        <v>1.2491052254831825E-2</v>
      </c>
      <c r="H31">
        <v>0.50624552612741591</v>
      </c>
      <c r="I31">
        <v>0.49375447387258409</v>
      </c>
      <c r="J31">
        <v>1.2491052254831825E-2</v>
      </c>
      <c r="K31">
        <v>2.6619704656347949</v>
      </c>
      <c r="L31">
        <v>0.33802953436520505</v>
      </c>
      <c r="M31">
        <v>0.661970465634795</v>
      </c>
      <c r="N31">
        <v>-0.32394093126958995</v>
      </c>
      <c r="O31">
        <v>0.33802953436520505</v>
      </c>
      <c r="P31">
        <v>0.661970465634795</v>
      </c>
      <c r="Q31">
        <v>-0.32394093126958995</v>
      </c>
      <c r="R31">
        <v>-0.33643198352442177</v>
      </c>
      <c r="S31">
        <v>-0.33643198352442177</v>
      </c>
      <c r="T31">
        <v>0.11859928649982565</v>
      </c>
      <c r="U31">
        <v>0.11859928649982565</v>
      </c>
      <c r="V31">
        <v>0.43648239049381721</v>
      </c>
      <c r="W31">
        <v>-0.31788310399399156</v>
      </c>
      <c r="X31">
        <v>0.21366096453078187</v>
      </c>
      <c r="Y31">
        <v>0.78633903546921813</v>
      </c>
      <c r="Z31">
        <v>-0.57267807093843626</v>
      </c>
      <c r="AA31">
        <v>6.0578272755983931E-3</v>
      </c>
      <c r="AB31">
        <v>-0.24873713966884631</v>
      </c>
      <c r="AC31">
        <v>7.5874963339524884E-2</v>
      </c>
      <c r="AD31">
        <v>7.5874963339524884E-2</v>
      </c>
      <c r="AE31">
        <v>0.3444496040668687</v>
      </c>
      <c r="AF31">
        <v>-0.26857464072734383</v>
      </c>
      <c r="AG31">
        <v>0.18051517618327714</v>
      </c>
      <c r="AH31">
        <v>0.81948482381672294</v>
      </c>
      <c r="AI31">
        <v>-0.63896964763344577</v>
      </c>
      <c r="AJ31">
        <v>4.9308463266647728E-2</v>
      </c>
      <c r="AK31">
        <v>-6.6291576695009513E-2</v>
      </c>
      <c r="AL31">
        <v>5.45E-2</v>
      </c>
      <c r="AM31">
        <v>5.45E-2</v>
      </c>
      <c r="AN31">
        <v>0.35115384615384615</v>
      </c>
      <c r="AO31">
        <v>-0.29665384615384616</v>
      </c>
      <c r="AP31">
        <v>0.13435100028444108</v>
      </c>
      <c r="AQ31">
        <v>0.86564899971555898</v>
      </c>
      <c r="AR31">
        <v>-0.73129799943111795</v>
      </c>
      <c r="AS31">
        <v>-2.8079205426502329E-2</v>
      </c>
      <c r="AT31">
        <v>-9.2328351797672181E-2</v>
      </c>
      <c r="AU31">
        <v>0.54556622994101533</v>
      </c>
      <c r="AV31">
        <v>0.54556622994101533</v>
      </c>
      <c r="AW31">
        <v>0.26459164752653547</v>
      </c>
      <c r="AX31">
        <v>0.28097458241447987</v>
      </c>
      <c r="AY31">
        <v>0.67340730136005722</v>
      </c>
      <c r="AZ31">
        <v>0.32659269863994272</v>
      </c>
      <c r="BA31">
        <v>0.3468146027201145</v>
      </c>
      <c r="BB31">
        <v>0.57762842856832597</v>
      </c>
      <c r="BC31">
        <v>1.0781126021512324</v>
      </c>
      <c r="BD31">
        <v>0.66576611790674145</v>
      </c>
      <c r="BE31">
        <v>0.66576611790674145</v>
      </c>
      <c r="BF31">
        <v>3.1252874091786995E-2</v>
      </c>
      <c r="BG31">
        <v>0.63451324381495444</v>
      </c>
      <c r="BH31">
        <v>0.95516209106128203</v>
      </c>
      <c r="BI31">
        <v>4.4837908938717953E-2</v>
      </c>
      <c r="BJ31">
        <v>0.91032418212256405</v>
      </c>
      <c r="BK31">
        <v>0.35353866140047457</v>
      </c>
      <c r="BL31">
        <v>0.56350957940244961</v>
      </c>
      <c r="BM31">
        <v>0.59217386464137944</v>
      </c>
      <c r="BN31">
        <v>0.59217386464137944</v>
      </c>
      <c r="BO31">
        <v>5.275559871110589E-3</v>
      </c>
      <c r="BP31">
        <v>0.58689830477026883</v>
      </c>
      <c r="BQ31">
        <v>0.99116986366600757</v>
      </c>
      <c r="BR31">
        <v>8.830136333992402E-3</v>
      </c>
      <c r="BS31">
        <v>0.98233972733201513</v>
      </c>
      <c r="BT31">
        <v>-4.7614939044685611E-2</v>
      </c>
      <c r="BU31">
        <v>7.2015545209451082E-2</v>
      </c>
      <c r="BV31">
        <v>0.3989165752602496</v>
      </c>
      <c r="BW31">
        <v>0.3989165752602496</v>
      </c>
      <c r="BX31">
        <v>0.31029719158095159</v>
      </c>
      <c r="BY31">
        <v>8.8619383679298003E-2</v>
      </c>
      <c r="BZ31">
        <v>0.47589889793260631</v>
      </c>
      <c r="CA31">
        <v>0.37017787844142352</v>
      </c>
      <c r="CB31">
        <v>0.10572101949118279</v>
      </c>
      <c r="CC31">
        <v>-0.49827892109097083</v>
      </c>
      <c r="CD31">
        <v>-0.87661870784083229</v>
      </c>
      <c r="CE31">
        <v>0.50171132202250968</v>
      </c>
      <c r="CF31">
        <v>0.50171132202250968</v>
      </c>
      <c r="CG31">
        <v>0.33652675121787334</v>
      </c>
      <c r="CH31">
        <v>0.16518457080463633</v>
      </c>
      <c r="CI31">
        <v>0.59853082082401787</v>
      </c>
      <c r="CJ31">
        <v>0.40146917917598213</v>
      </c>
      <c r="CK31">
        <v>0.19706164164803575</v>
      </c>
      <c r="CL31">
        <v>7.656518712533833E-2</v>
      </c>
      <c r="CM31">
        <v>9.1340622156852957E-2</v>
      </c>
      <c r="CN31">
        <v>0.58252726322079473</v>
      </c>
      <c r="CO31">
        <v>0.58252726322079473</v>
      </c>
      <c r="CP31">
        <v>0.28081117418583806</v>
      </c>
      <c r="CQ31">
        <v>0.30171608903495667</v>
      </c>
      <c r="CR31">
        <v>0.67473801464306182</v>
      </c>
      <c r="CS31">
        <v>0.32526198535693812</v>
      </c>
      <c r="CT31">
        <v>0.3494760292861237</v>
      </c>
      <c r="CU31">
        <v>0.13653151823032034</v>
      </c>
      <c r="CV31">
        <v>0.15241438763808796</v>
      </c>
      <c r="CW31">
        <v>0.61880520005141293</v>
      </c>
      <c r="CX31">
        <v>0.61880520005141293</v>
      </c>
      <c r="CY31">
        <v>0.34730357503534637</v>
      </c>
      <c r="CZ31">
        <v>0.27150162501606656</v>
      </c>
      <c r="DA31">
        <v>0.64051296914867839</v>
      </c>
      <c r="DB31">
        <v>0.35948703085132161</v>
      </c>
      <c r="DC31">
        <v>0.28102593829735678</v>
      </c>
      <c r="DD31">
        <v>-3.0214464018890108E-2</v>
      </c>
      <c r="DE31">
        <v>0.12861155065926883</v>
      </c>
      <c r="DF31">
        <v>0.62474624587874517</v>
      </c>
      <c r="DG31">
        <v>0.62474624587874517</v>
      </c>
      <c r="DH31">
        <v>0.34704925349496812</v>
      </c>
      <c r="DI31">
        <v>0.27769699238377704</v>
      </c>
      <c r="DJ31">
        <v>0.64287830750540764</v>
      </c>
      <c r="DK31">
        <v>0.35712169249459247</v>
      </c>
      <c r="DL31">
        <v>0.28575661501081517</v>
      </c>
      <c r="DM31">
        <v>-6.1953673677104804E-3</v>
      </c>
      <c r="DN31">
        <v>-4.7306767134583927E-3</v>
      </c>
      <c r="DO31">
        <v>0.54789507899609946</v>
      </c>
      <c r="DP31">
        <v>0.54789507899609946</v>
      </c>
      <c r="DQ31">
        <v>0.40634726764114887</v>
      </c>
      <c r="DR31">
        <v>0.14154781135495059</v>
      </c>
      <c r="DS31">
        <v>0.57416764297547962</v>
      </c>
      <c r="DT31">
        <v>0.42583235702452044</v>
      </c>
      <c r="DU31">
        <v>0.14833528595095918</v>
      </c>
      <c r="DV31">
        <v>-0.13614918102882645</v>
      </c>
      <c r="DW31">
        <v>-0.13742132905985599</v>
      </c>
      <c r="DX31">
        <v>0.52271073745478058</v>
      </c>
      <c r="DY31">
        <v>0.52271073745478058</v>
      </c>
      <c r="DZ31">
        <v>0.34910874881267556</v>
      </c>
      <c r="EA31">
        <v>0.17360198864210502</v>
      </c>
      <c r="EB31">
        <v>0.59956303533966171</v>
      </c>
      <c r="EC31">
        <v>0.40043696466033818</v>
      </c>
      <c r="ED31">
        <v>0.19912607067932353</v>
      </c>
      <c r="EE31">
        <v>3.2054177287154428E-2</v>
      </c>
      <c r="EF31">
        <v>5.0790784728364347E-2</v>
      </c>
      <c r="EG31">
        <v>0.50941377834830981</v>
      </c>
      <c r="EH31">
        <v>0.50941377834830981</v>
      </c>
      <c r="EI31">
        <v>0.49058622165169025</v>
      </c>
      <c r="EJ31">
        <v>1.8827556696619563E-2</v>
      </c>
      <c r="EK31">
        <v>0.50941377834830981</v>
      </c>
      <c r="EL31">
        <v>0.49058622165169025</v>
      </c>
      <c r="EM31">
        <v>1.8827556696619563E-2</v>
      </c>
      <c r="EN31">
        <v>2.6590790823532906</v>
      </c>
      <c r="EO31">
        <v>0.34092091764670895</v>
      </c>
      <c r="EP31">
        <v>0.65907908235329082</v>
      </c>
      <c r="EQ31">
        <v>-0.31815816470658187</v>
      </c>
      <c r="ER31">
        <v>0.34092091764670901</v>
      </c>
      <c r="ES31">
        <v>0.65907908235329093</v>
      </c>
      <c r="ET31">
        <v>-0.31815816470658193</v>
      </c>
      <c r="EU31">
        <v>-0.33698572140320143</v>
      </c>
      <c r="EV31">
        <v>-0.33698572140320149</v>
      </c>
      <c r="EW31">
        <v>0.45091854462118514</v>
      </c>
      <c r="EX31">
        <v>0.45091854462118514</v>
      </c>
      <c r="EY31">
        <v>0.42943039144416689</v>
      </c>
      <c r="EZ31">
        <v>2.1488153177018243E-2</v>
      </c>
      <c r="FA31">
        <v>0.51220433869839033</v>
      </c>
      <c r="FB31">
        <v>0.48779566130160967</v>
      </c>
      <c r="FC31">
        <v>2.4408677396780654E-2</v>
      </c>
      <c r="FD31">
        <v>0.33964631788360011</v>
      </c>
      <c r="FE31">
        <v>0.34256684210336258</v>
      </c>
      <c r="FF31">
        <v>0.58128104684989346</v>
      </c>
      <c r="FG31">
        <v>0.58128104684989346</v>
      </c>
      <c r="FH31">
        <v>0.34622291769499786</v>
      </c>
      <c r="FI31">
        <v>0.2350581291548956</v>
      </c>
      <c r="FJ31">
        <v>0.62671543095248883</v>
      </c>
      <c r="FK31">
        <v>0.37328456904751123</v>
      </c>
      <c r="FL31">
        <v>0.2534308619049776</v>
      </c>
      <c r="FM31">
        <v>0.21356997597787736</v>
      </c>
      <c r="FN31">
        <v>0.22902218450819695</v>
      </c>
      <c r="FO31">
        <v>0.5790457539611894</v>
      </c>
      <c r="FP31">
        <v>0.5790457539611894</v>
      </c>
      <c r="FQ31">
        <v>0.35653130917506926</v>
      </c>
      <c r="FR31">
        <v>0.22251444478612015</v>
      </c>
      <c r="FS31">
        <v>0.61891828773580826</v>
      </c>
      <c r="FT31">
        <v>0.38108171226419174</v>
      </c>
      <c r="FU31">
        <v>0.23783657547161652</v>
      </c>
      <c r="FV31">
        <v>-1.2543684368775454E-2</v>
      </c>
      <c r="FW31">
        <v>-1.5594286433361082E-2</v>
      </c>
      <c r="FX31">
        <v>0.54348196535075255</v>
      </c>
      <c r="FY31">
        <v>0.54348196535075255</v>
      </c>
      <c r="FZ31">
        <v>0.2640790179557575</v>
      </c>
      <c r="GA31">
        <v>0.27940294739499505</v>
      </c>
      <c r="GB31">
        <v>0.67299185644841109</v>
      </c>
      <c r="GC31">
        <v>0.32700814355158886</v>
      </c>
      <c r="GD31">
        <v>0.34598371289682223</v>
      </c>
      <c r="GE31">
        <v>5.6888502608874902E-2</v>
      </c>
      <c r="GF31">
        <v>0.10814713742520571</v>
      </c>
      <c r="GG31">
        <v>0.66653982322198424</v>
      </c>
      <c r="GH31">
        <v>0.66653982322198424</v>
      </c>
      <c r="GI31">
        <v>0.29867777751017555</v>
      </c>
      <c r="GJ31">
        <v>0.36786204571180869</v>
      </c>
      <c r="GK31">
        <v>0.69055912647716389</v>
      </c>
      <c r="GL31">
        <v>0.30944087352283606</v>
      </c>
      <c r="GM31">
        <v>0.38111825295432783</v>
      </c>
      <c r="GN31">
        <v>8.8459098316813645E-2</v>
      </c>
      <c r="GO31">
        <v>3.5134540057505603E-2</v>
      </c>
      <c r="GP31">
        <v>0.59590937256391296</v>
      </c>
      <c r="GQ31">
        <v>0.59590937256391296</v>
      </c>
      <c r="GR31">
        <v>0.36270962841551896</v>
      </c>
      <c r="GS31">
        <v>0.23319974414839401</v>
      </c>
      <c r="GT31">
        <v>0.62163317434253396</v>
      </c>
      <c r="GU31">
        <v>0.37836682565746599</v>
      </c>
      <c r="GV31">
        <v>0.24326634868506797</v>
      </c>
      <c r="GW31">
        <v>-0.13466230156341469</v>
      </c>
      <c r="GX31">
        <v>-0.13785190426925986</v>
      </c>
      <c r="GY31">
        <v>0.39455519098619468</v>
      </c>
      <c r="GZ31">
        <v>0.39455519098619468</v>
      </c>
      <c r="HA31">
        <v>0.30285395901690088</v>
      </c>
      <c r="HB31">
        <v>9.1701231969293806E-2</v>
      </c>
      <c r="HC31">
        <v>0.565744213399614</v>
      </c>
      <c r="HD31">
        <v>0.43425578660038605</v>
      </c>
      <c r="HE31">
        <v>0.13148842679922795</v>
      </c>
      <c r="HF31">
        <v>-0.1414985121791002</v>
      </c>
      <c r="HG31">
        <v>-0.11177792188584001</v>
      </c>
      <c r="HH31">
        <v>0.50801481696086759</v>
      </c>
      <c r="HI31">
        <v>0.50801481696086759</v>
      </c>
      <c r="HJ31">
        <v>0.33266560437058956</v>
      </c>
      <c r="HK31">
        <v>0.17534921259027803</v>
      </c>
      <c r="HL31">
        <v>0.60429005371182698</v>
      </c>
      <c r="HM31">
        <v>0.39570994628817302</v>
      </c>
      <c r="HN31">
        <v>0.20858010742365396</v>
      </c>
      <c r="HO31">
        <v>8.3647980620984219E-2</v>
      </c>
      <c r="HP31">
        <v>7.7091680624426007E-2</v>
      </c>
      <c r="HQ31">
        <v>0.5862095531587056</v>
      </c>
      <c r="HR31">
        <v>0.58252726322079473</v>
      </c>
      <c r="HS31">
        <v>0.28081117418583806</v>
      </c>
      <c r="HT31">
        <v>0.30171608903495667</v>
      </c>
      <c r="HU31">
        <v>0.67473801464306182</v>
      </c>
      <c r="HV31">
        <v>0.32526198535693812</v>
      </c>
      <c r="HW31">
        <v>0.3494760292861237</v>
      </c>
      <c r="HX31">
        <v>0.12636687644467864</v>
      </c>
      <c r="HY31">
        <v>0.14089592186246974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0.59424519538806275</v>
      </c>
      <c r="IJ31">
        <v>0.59424519538806275</v>
      </c>
      <c r="IK31">
        <v>0.3788937359938932</v>
      </c>
      <c r="IL31">
        <v>0.21535145939416955</v>
      </c>
      <c r="IM31">
        <v>0.61064784916597092</v>
      </c>
      <c r="IN31">
        <v>0.38935215083402908</v>
      </c>
      <c r="IO31">
        <v>0.22129569833194185</v>
      </c>
      <c r="IP31">
        <v>0</v>
      </c>
      <c r="IQ31">
        <v>0</v>
      </c>
      <c r="IR31">
        <v>0.54801577397294454</v>
      </c>
      <c r="IS31">
        <v>0.54801577397294454</v>
      </c>
      <c r="IT31">
        <v>0.40812659112464428</v>
      </c>
      <c r="IU31">
        <v>0.13988918284830026</v>
      </c>
      <c r="IV31">
        <v>0.57315290481560366</v>
      </c>
      <c r="IW31">
        <v>0.42684709518439629</v>
      </c>
      <c r="IX31">
        <v>0.14630580963120737</v>
      </c>
      <c r="IY31">
        <v>-7.5462276545869289E-2</v>
      </c>
      <c r="IZ31">
        <v>-7.4989888700734475E-2</v>
      </c>
      <c r="JA31">
        <v>0.51324049694280871</v>
      </c>
      <c r="JB31">
        <v>0.51324049694280871</v>
      </c>
      <c r="JC31">
        <v>0.36504056355375686</v>
      </c>
      <c r="JD31">
        <v>0.14819993338905185</v>
      </c>
      <c r="JE31">
        <v>0.58436930958368949</v>
      </c>
      <c r="JF31">
        <v>0.4156306904163104</v>
      </c>
      <c r="JG31">
        <v>0.16873861916737909</v>
      </c>
      <c r="JH31">
        <v>8.310750540751588E-3</v>
      </c>
      <c r="JI31">
        <v>2.2432809536171716E-2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07E6-6050-444F-B7C6-DA82944D764E}">
  <dimension ref="A1:W31"/>
  <sheetViews>
    <sheetView topLeftCell="N1" workbookViewId="0">
      <selection activeCell="W1" sqref="W1:W1048576"/>
    </sheetView>
  </sheetViews>
  <sheetFormatPr defaultRowHeight="14.4" x14ac:dyDescent="0.3"/>
  <sheetData>
    <row r="1" spans="1:23" x14ac:dyDescent="0.3">
      <c r="A1" t="s">
        <v>146</v>
      </c>
      <c r="B1" t="s">
        <v>119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</row>
    <row r="2" spans="1:23" x14ac:dyDescent="0.3">
      <c r="A2" t="s">
        <v>57</v>
      </c>
      <c r="B2" t="s">
        <v>58</v>
      </c>
      <c r="C2">
        <v>4097</v>
      </c>
      <c r="D2">
        <v>5905.5927069264908</v>
      </c>
      <c r="E2">
        <v>5905.5927069264908</v>
      </c>
      <c r="F2">
        <v>0.55381986819624118</v>
      </c>
      <c r="G2">
        <v>0.38369538686844035</v>
      </c>
      <c r="H2">
        <v>1.2936294849890163E-2</v>
      </c>
      <c r="I2">
        <v>3.6368074200634613E-2</v>
      </c>
      <c r="J2">
        <v>1.3180375884793752E-2</v>
      </c>
      <c r="K2">
        <v>0.55381986819624118</v>
      </c>
      <c r="L2">
        <v>0.55955673629515701</v>
      </c>
      <c r="M2">
        <v>0.3771507415525534</v>
      </c>
      <c r="N2">
        <v>1.3391623103598007E-2</v>
      </c>
      <c r="O2">
        <v>3.5938392260994399E-2</v>
      </c>
      <c r="P2">
        <v>1.396250678769723E-2</v>
      </c>
      <c r="Q2">
        <v>0.55955673629515701</v>
      </c>
      <c r="R2">
        <v>0.55314268547572731</v>
      </c>
      <c r="S2">
        <v>0.38315954428328503</v>
      </c>
      <c r="T2">
        <v>1.3749032909431365E-2</v>
      </c>
      <c r="U2">
        <v>3.5908596092047114E-2</v>
      </c>
      <c r="V2">
        <v>1.4040141239509068E-2</v>
      </c>
      <c r="W2">
        <v>0.55314268547572731</v>
      </c>
    </row>
    <row r="3" spans="1:23" x14ac:dyDescent="0.3">
      <c r="A3" t="s">
        <v>77</v>
      </c>
      <c r="B3" t="s">
        <v>77</v>
      </c>
      <c r="C3">
        <v>1783</v>
      </c>
      <c r="D3">
        <v>2482.0627620016485</v>
      </c>
      <c r="E3">
        <v>2482.0627620016485</v>
      </c>
      <c r="F3">
        <v>0.4127874369040942</v>
      </c>
      <c r="G3">
        <v>0.53112731351654519</v>
      </c>
      <c r="H3">
        <v>1.1217049915872126E-2</v>
      </c>
      <c r="I3">
        <v>3.2529444756029167E-2</v>
      </c>
      <c r="J3">
        <v>1.2338754907459339E-2</v>
      </c>
      <c r="K3">
        <v>2.5311273135165453</v>
      </c>
      <c r="L3">
        <v>0.42474965836166556</v>
      </c>
      <c r="M3">
        <v>0.52013417080698965</v>
      </c>
      <c r="N3">
        <v>1.3036930467825033E-2</v>
      </c>
      <c r="O3">
        <v>3.0089798858640188E-2</v>
      </c>
      <c r="P3">
        <v>1.1989441504879617E-2</v>
      </c>
      <c r="Q3">
        <v>2.5201341708069895</v>
      </c>
      <c r="R3">
        <v>0.4210617255962541</v>
      </c>
      <c r="S3">
        <v>0.52305229713744716</v>
      </c>
      <c r="T3">
        <v>1.2660853536237186E-2</v>
      </c>
      <c r="U3">
        <v>3.071771157163539E-2</v>
      </c>
      <c r="V3">
        <v>1.2507412158426276E-2</v>
      </c>
      <c r="W3">
        <v>2.5230522971374469</v>
      </c>
    </row>
    <row r="4" spans="1:23" x14ac:dyDescent="0.3">
      <c r="A4" t="s">
        <v>80</v>
      </c>
      <c r="B4" t="s">
        <v>80</v>
      </c>
      <c r="C4">
        <v>3194</v>
      </c>
      <c r="D4">
        <v>4415.2653649167733</v>
      </c>
      <c r="E4">
        <v>4415.2653649167733</v>
      </c>
      <c r="F4">
        <v>0.40670006261740765</v>
      </c>
      <c r="G4">
        <v>0.53694427050720095</v>
      </c>
      <c r="H4">
        <v>1.2210394489668128E-2</v>
      </c>
      <c r="I4">
        <v>3.2561051972448338E-2</v>
      </c>
      <c r="J4">
        <v>1.1584220413274891E-2</v>
      </c>
      <c r="K4">
        <v>2.5369442705072007</v>
      </c>
      <c r="L4">
        <v>0.41276623726219325</v>
      </c>
      <c r="M4">
        <v>0.53268817901227195</v>
      </c>
      <c r="N4">
        <v>1.3927352642288579E-2</v>
      </c>
      <c r="O4">
        <v>2.9459471196463728E-2</v>
      </c>
      <c r="P4">
        <v>1.1158759886782624E-2</v>
      </c>
      <c r="Q4">
        <v>2.5326881790122719</v>
      </c>
      <c r="R4">
        <v>0.41462833313624414</v>
      </c>
      <c r="S4">
        <v>0.52998006905547701</v>
      </c>
      <c r="T4">
        <v>1.3763134043180641E-2</v>
      </c>
      <c r="U4">
        <v>3.0143068538462679E-2</v>
      </c>
      <c r="V4">
        <v>1.1485395226635567E-2</v>
      </c>
      <c r="W4">
        <v>2.529980069055477</v>
      </c>
    </row>
    <row r="5" spans="1:23" x14ac:dyDescent="0.3">
      <c r="A5" t="s">
        <v>75</v>
      </c>
      <c r="B5" t="s">
        <v>75</v>
      </c>
      <c r="C5">
        <v>1140</v>
      </c>
      <c r="D5">
        <v>1729.8805542283803</v>
      </c>
      <c r="E5">
        <v>1729.8805542283803</v>
      </c>
      <c r="F5">
        <v>0.50263157894736843</v>
      </c>
      <c r="G5">
        <v>0.4456140350877193</v>
      </c>
      <c r="H5">
        <v>7.0175438596491229E-3</v>
      </c>
      <c r="I5">
        <v>3.6842105263157891E-2</v>
      </c>
      <c r="J5">
        <v>7.8947368421052634E-3</v>
      </c>
      <c r="K5">
        <v>0.50263157894736843</v>
      </c>
      <c r="L5">
        <v>0.4412283463697026</v>
      </c>
      <c r="M5">
        <v>0.50787264130098553</v>
      </c>
      <c r="N5">
        <v>1.0606964514560962E-2</v>
      </c>
      <c r="O5">
        <v>3.225562331521499E-2</v>
      </c>
      <c r="P5">
        <v>8.0364244995359928E-3</v>
      </c>
      <c r="Q5">
        <v>2.5078726413009855</v>
      </c>
      <c r="R5">
        <v>0.50145632682753194</v>
      </c>
      <c r="S5">
        <v>0.44862404847447129</v>
      </c>
      <c r="T5">
        <v>6.8088898480162486E-3</v>
      </c>
      <c r="U5">
        <v>3.4228689948505031E-2</v>
      </c>
      <c r="V5">
        <v>8.8820449014755283E-3</v>
      </c>
      <c r="W5">
        <v>0.50145632682753194</v>
      </c>
    </row>
    <row r="6" spans="1:23" x14ac:dyDescent="0.3">
      <c r="A6" t="s">
        <v>93</v>
      </c>
      <c r="B6" t="s">
        <v>93</v>
      </c>
      <c r="C6">
        <v>793</v>
      </c>
      <c r="D6">
        <v>1143.0644414431797</v>
      </c>
      <c r="E6">
        <v>1143.0644414431797</v>
      </c>
      <c r="F6">
        <v>0.64691046658259777</v>
      </c>
      <c r="G6">
        <v>0.31778058007566207</v>
      </c>
      <c r="H6">
        <v>5.0441361916771753E-3</v>
      </c>
      <c r="I6">
        <v>2.3959646910466582E-2</v>
      </c>
      <c r="J6">
        <v>6.3051702395964691E-3</v>
      </c>
      <c r="K6">
        <v>0.64691046658259777</v>
      </c>
      <c r="L6">
        <v>0.62413826104907011</v>
      </c>
      <c r="M6">
        <v>0.33142239948228569</v>
      </c>
      <c r="N6">
        <v>7.9164446367906288E-3</v>
      </c>
      <c r="O6">
        <v>2.7330056208934316E-2</v>
      </c>
      <c r="P6">
        <v>9.1928386229190862E-3</v>
      </c>
      <c r="Q6">
        <v>0.62413826104907011</v>
      </c>
      <c r="R6">
        <v>0.6462332838620839</v>
      </c>
      <c r="S6">
        <v>0.3172447374905068</v>
      </c>
      <c r="T6">
        <v>5.8568742512183792E-3</v>
      </c>
      <c r="U6">
        <v>2.3500168801879086E-2</v>
      </c>
      <c r="V6">
        <v>7.1649355943117846E-3</v>
      </c>
      <c r="W6">
        <v>0.6462332838620839</v>
      </c>
    </row>
    <row r="7" spans="1:23" x14ac:dyDescent="0.3">
      <c r="A7" t="s">
        <v>50</v>
      </c>
      <c r="B7" t="s">
        <v>50</v>
      </c>
      <c r="C7">
        <v>882</v>
      </c>
      <c r="D7">
        <v>1255.1740072542277</v>
      </c>
      <c r="E7">
        <v>1255.1740072542277</v>
      </c>
      <c r="F7">
        <v>0.35600907029478457</v>
      </c>
      <c r="G7">
        <v>0.5975056689342404</v>
      </c>
      <c r="H7">
        <v>1.1337868480725623E-2</v>
      </c>
      <c r="I7">
        <v>2.9478458049886622E-2</v>
      </c>
      <c r="J7">
        <v>5.6689342403628117E-3</v>
      </c>
      <c r="K7">
        <v>2.5975056689342404</v>
      </c>
      <c r="L7">
        <v>0.36596887946044659</v>
      </c>
      <c r="M7">
        <v>0.58661893433341505</v>
      </c>
      <c r="N7">
        <v>1.3346949340295304E-2</v>
      </c>
      <c r="O7">
        <v>2.7285292537052374E-2</v>
      </c>
      <c r="P7">
        <v>6.7799443287906158E-3</v>
      </c>
      <c r="Q7">
        <v>2.5866189343334152</v>
      </c>
      <c r="R7">
        <v>0.36136513385838592</v>
      </c>
      <c r="S7">
        <v>0.59246441651909776</v>
      </c>
      <c r="T7">
        <v>1.232247098806008E-2</v>
      </c>
      <c r="U7">
        <v>2.776802109395549E-2</v>
      </c>
      <c r="V7">
        <v>6.0799575405007279E-3</v>
      </c>
      <c r="W7">
        <v>2.592464416519098</v>
      </c>
    </row>
    <row r="8" spans="1:23" x14ac:dyDescent="0.3">
      <c r="A8" t="s">
        <v>52</v>
      </c>
      <c r="B8" t="s">
        <v>168</v>
      </c>
      <c r="C8">
        <v>10676</v>
      </c>
      <c r="D8">
        <v>16116.435260391783</v>
      </c>
      <c r="E8">
        <v>16116.435260391783</v>
      </c>
      <c r="F8">
        <v>0.3909704008992132</v>
      </c>
      <c r="G8">
        <v>0.56153990258523789</v>
      </c>
      <c r="H8">
        <v>1.4424878231547396E-2</v>
      </c>
      <c r="I8">
        <v>2.6789059572873735E-2</v>
      </c>
      <c r="J8">
        <v>6.2757587111277628E-3</v>
      </c>
      <c r="K8">
        <v>2.5615399025852379</v>
      </c>
      <c r="L8">
        <v>0.38574913367591313</v>
      </c>
      <c r="M8">
        <v>0.56666726649809929</v>
      </c>
      <c r="N8">
        <v>1.4430550918884932E-2</v>
      </c>
      <c r="O8">
        <v>2.5817871393512278E-2</v>
      </c>
      <c r="P8">
        <v>7.3351775135904063E-3</v>
      </c>
      <c r="Q8">
        <v>2.5666672664980994</v>
      </c>
      <c r="R8">
        <v>0.37916969457500516</v>
      </c>
      <c r="S8">
        <v>0.57414972656566898</v>
      </c>
      <c r="T8">
        <v>1.4297692508910156E-2</v>
      </c>
      <c r="U8">
        <v>2.5214631932450271E-2</v>
      </c>
      <c r="V8">
        <v>7.1682544179653227E-3</v>
      </c>
      <c r="W8">
        <v>2.5741497265656692</v>
      </c>
    </row>
    <row r="9" spans="1:23" x14ac:dyDescent="0.3">
      <c r="A9" t="s">
        <v>87</v>
      </c>
      <c r="B9" t="s">
        <v>88</v>
      </c>
      <c r="C9">
        <v>3024</v>
      </c>
      <c r="D9">
        <v>4343.9143877235911</v>
      </c>
      <c r="E9">
        <v>4343.9143877235911</v>
      </c>
      <c r="F9">
        <v>0.58234126984126988</v>
      </c>
      <c r="G9">
        <v>0.3611111111111111</v>
      </c>
      <c r="H9">
        <v>1.0582010582010581E-2</v>
      </c>
      <c r="I9">
        <v>3.1084656084656083E-2</v>
      </c>
      <c r="J9">
        <v>1.488095238095238E-2</v>
      </c>
      <c r="K9">
        <v>0.58234126984126988</v>
      </c>
      <c r="L9">
        <v>0.58806737388400787</v>
      </c>
      <c r="M9">
        <v>0.35777413065912034</v>
      </c>
      <c r="N9">
        <v>1.0189463032251659E-2</v>
      </c>
      <c r="O9">
        <v>3.0253050483971314E-2</v>
      </c>
      <c r="P9">
        <v>1.3715981940648807E-2</v>
      </c>
      <c r="Q9">
        <v>0.58806737388400787</v>
      </c>
      <c r="R9">
        <v>0.58088285989985333</v>
      </c>
      <c r="S9">
        <v>0.36265222802259206</v>
      </c>
      <c r="T9">
        <v>1.0425817226540061E-2</v>
      </c>
      <c r="U9">
        <v>3.1336642942163262E-2</v>
      </c>
      <c r="V9">
        <v>1.4702451908851282E-2</v>
      </c>
      <c r="W9">
        <v>0.58088285989985333</v>
      </c>
    </row>
    <row r="10" spans="1:23" x14ac:dyDescent="0.3">
      <c r="A10" t="s">
        <v>48</v>
      </c>
      <c r="B10" t="s">
        <v>48</v>
      </c>
      <c r="C10">
        <v>948</v>
      </c>
      <c r="D10">
        <v>1310.4795134443025</v>
      </c>
      <c r="E10">
        <v>1310.4795134443025</v>
      </c>
      <c r="F10">
        <v>0.46940928270042193</v>
      </c>
      <c r="G10">
        <v>0.46097046413502107</v>
      </c>
      <c r="H10">
        <v>1.8987341772151899E-2</v>
      </c>
      <c r="I10">
        <v>3.7974683544303799E-2</v>
      </c>
      <c r="J10">
        <v>1.2658227848101266E-2</v>
      </c>
      <c r="K10">
        <v>0.46940928270042193</v>
      </c>
      <c r="L10">
        <v>0.4581300449591566</v>
      </c>
      <c r="M10">
        <v>0.47772877850128648</v>
      </c>
      <c r="N10">
        <v>1.8829791755517546E-2</v>
      </c>
      <c r="O10">
        <v>3.3375688640130838E-2</v>
      </c>
      <c r="P10">
        <v>1.1935696143908381E-2</v>
      </c>
      <c r="Q10">
        <v>2.4777287785012865</v>
      </c>
      <c r="R10">
        <v>0.47733755321925825</v>
      </c>
      <c r="S10">
        <v>0.45400626268329697</v>
      </c>
      <c r="T10">
        <v>2.0540081325664407E-2</v>
      </c>
      <c r="U10">
        <v>3.5556700110318126E-2</v>
      </c>
      <c r="V10">
        <v>1.255940266146194E-2</v>
      </c>
      <c r="W10">
        <v>0.47733755321925825</v>
      </c>
    </row>
    <row r="11" spans="1:23" x14ac:dyDescent="0.3">
      <c r="A11" t="s">
        <v>82</v>
      </c>
      <c r="B11" t="s">
        <v>82</v>
      </c>
      <c r="C11">
        <v>404</v>
      </c>
      <c r="D11">
        <v>613.04538939321549</v>
      </c>
      <c r="E11">
        <v>613.04538939321549</v>
      </c>
      <c r="F11">
        <v>0.30693069306930693</v>
      </c>
      <c r="G11">
        <v>0.57673267326732669</v>
      </c>
      <c r="H11">
        <v>6.4356435643564358E-2</v>
      </c>
      <c r="I11">
        <v>4.4554455445544552E-2</v>
      </c>
      <c r="J11">
        <v>7.4257425742574254E-3</v>
      </c>
      <c r="K11">
        <v>2.5767326732673266</v>
      </c>
      <c r="L11">
        <v>0.31226047667739065</v>
      </c>
      <c r="M11">
        <v>0.59428048440864234</v>
      </c>
      <c r="N11">
        <v>4.8393583061076891E-2</v>
      </c>
      <c r="O11">
        <v>3.7338100938557328E-2</v>
      </c>
      <c r="P11">
        <v>7.7273549143327437E-3</v>
      </c>
      <c r="Q11">
        <v>2.5942804844086425</v>
      </c>
      <c r="R11">
        <v>0.30575544094947044</v>
      </c>
      <c r="S11">
        <v>0.57974268665407869</v>
      </c>
      <c r="T11">
        <v>6.414778163193148E-2</v>
      </c>
      <c r="U11">
        <v>4.1941040130891706E-2</v>
      </c>
      <c r="V11">
        <v>8.413050633627692E-3</v>
      </c>
      <c r="W11">
        <v>2.5797426866540789</v>
      </c>
    </row>
    <row r="12" spans="1:23" x14ac:dyDescent="0.3">
      <c r="A12" t="s">
        <v>95</v>
      </c>
      <c r="B12" t="s">
        <v>95</v>
      </c>
      <c r="C12">
        <v>211</v>
      </c>
      <c r="D12">
        <v>305.29158839490714</v>
      </c>
      <c r="E12">
        <v>305.29158839490714</v>
      </c>
      <c r="F12">
        <v>0.38862559241706163</v>
      </c>
      <c r="G12">
        <v>0.57345971563981046</v>
      </c>
      <c r="H12">
        <v>0</v>
      </c>
      <c r="I12">
        <v>3.3175355450236969E-2</v>
      </c>
      <c r="J12">
        <v>4.7393364928909956E-3</v>
      </c>
      <c r="K12">
        <v>2.5734597156398102</v>
      </c>
      <c r="L12">
        <v>0.44632216002165931</v>
      </c>
      <c r="M12">
        <v>0.51348030837136915</v>
      </c>
      <c r="N12">
        <v>2.0196191575302942E-3</v>
      </c>
      <c r="O12">
        <v>3.1728668199954603E-2</v>
      </c>
      <c r="P12">
        <v>6.4492442494865484E-3</v>
      </c>
      <c r="Q12">
        <v>2.5134803083713693</v>
      </c>
      <c r="R12">
        <v>0.40054506105915749</v>
      </c>
      <c r="S12">
        <v>0.56050487376291658</v>
      </c>
      <c r="T12">
        <v>-1.6549531525678737E-3</v>
      </c>
      <c r="U12">
        <v>3.5270641825211779E-2</v>
      </c>
      <c r="V12">
        <v>5.3343765052819916E-3</v>
      </c>
      <c r="W12">
        <v>2.5605048737629166</v>
      </c>
    </row>
    <row r="13" spans="1:23" x14ac:dyDescent="0.3">
      <c r="A13" t="s">
        <v>97</v>
      </c>
      <c r="B13" t="s">
        <v>98</v>
      </c>
      <c r="C13">
        <v>1820</v>
      </c>
      <c r="D13">
        <v>2388.997632092613</v>
      </c>
      <c r="E13">
        <v>2388.997632092613</v>
      </c>
      <c r="F13">
        <v>0.31868131868131866</v>
      </c>
      <c r="G13">
        <v>0.63791208791208787</v>
      </c>
      <c r="H13">
        <v>1.098901098901099E-2</v>
      </c>
      <c r="I13">
        <v>2.6923076923076925E-2</v>
      </c>
      <c r="J13">
        <v>5.4945054945054949E-3</v>
      </c>
      <c r="K13">
        <v>2.6379120879120879</v>
      </c>
      <c r="L13">
        <v>0.3426752457985584</v>
      </c>
      <c r="M13">
        <v>0.61016840767902869</v>
      </c>
      <c r="N13">
        <v>1.3449284650068068E-2</v>
      </c>
      <c r="O13">
        <v>2.7026271408180629E-2</v>
      </c>
      <c r="P13">
        <v>6.6807904641643127E-3</v>
      </c>
      <c r="Q13">
        <v>2.6101684076790286</v>
      </c>
      <c r="R13">
        <v>0.34033619891589095</v>
      </c>
      <c r="S13">
        <v>0.61592795909371845</v>
      </c>
      <c r="T13">
        <v>1.1072499838858602E-2</v>
      </c>
      <c r="U13">
        <v>2.6614150074534808E-2</v>
      </c>
      <c r="V13">
        <v>6.0491920769972177E-3</v>
      </c>
      <c r="W13">
        <v>2.6159279590937183</v>
      </c>
    </row>
    <row r="14" spans="1:23" x14ac:dyDescent="0.3">
      <c r="A14" t="s">
        <v>37</v>
      </c>
      <c r="B14" t="s">
        <v>37</v>
      </c>
      <c r="C14">
        <v>3710</v>
      </c>
      <c r="D14">
        <v>4810.6115918135902</v>
      </c>
      <c r="E14">
        <v>4810.6115918135902</v>
      </c>
      <c r="F14">
        <v>0.21671159029649595</v>
      </c>
      <c r="G14">
        <v>0.73288409703504043</v>
      </c>
      <c r="H14">
        <v>1.3477088948787063E-2</v>
      </c>
      <c r="I14">
        <v>3.1536388140161728E-2</v>
      </c>
      <c r="J14">
        <v>5.3908355795148251E-3</v>
      </c>
      <c r="K14">
        <v>2.7328840970350403</v>
      </c>
      <c r="L14">
        <v>0.25550405081555877</v>
      </c>
      <c r="M14">
        <v>0.69649242243171872</v>
      </c>
      <c r="N14">
        <v>1.3822838292767026E-2</v>
      </c>
      <c r="O14">
        <v>2.8621820426012103E-2</v>
      </c>
      <c r="P14">
        <v>5.558868033943243E-3</v>
      </c>
      <c r="Q14">
        <v>2.6964924224317186</v>
      </c>
      <c r="R14">
        <v>0.23937290191087573</v>
      </c>
      <c r="S14">
        <v>0.71209687472964178</v>
      </c>
      <c r="T14">
        <v>1.3956704630735596E-2</v>
      </c>
      <c r="U14">
        <v>2.9120081369477309E-2</v>
      </c>
      <c r="V14">
        <v>5.4534373592694876E-3</v>
      </c>
      <c r="W14">
        <v>2.7120968747296419</v>
      </c>
    </row>
    <row r="15" spans="1:23" x14ac:dyDescent="0.3">
      <c r="A15" t="s">
        <v>84</v>
      </c>
      <c r="B15" t="s">
        <v>122</v>
      </c>
      <c r="C15">
        <v>2175</v>
      </c>
      <c r="D15">
        <v>3089.2432102218463</v>
      </c>
      <c r="E15">
        <v>3089.2432102218463</v>
      </c>
      <c r="F15">
        <v>0.72459770114942523</v>
      </c>
      <c r="G15">
        <v>0.22344827586206897</v>
      </c>
      <c r="H15">
        <v>6.8965517241379309E-3</v>
      </c>
      <c r="I15">
        <v>2.8045977011494253E-2</v>
      </c>
      <c r="J15">
        <v>1.7011494252873564E-2</v>
      </c>
      <c r="K15">
        <v>0.72459770114942523</v>
      </c>
      <c r="L15">
        <v>0.68884180254455363</v>
      </c>
      <c r="M15">
        <v>0.25957588197162657</v>
      </c>
      <c r="N15">
        <v>8.0207033139761685E-3</v>
      </c>
      <c r="O15">
        <v>2.8215699742904696E-2</v>
      </c>
      <c r="P15">
        <v>1.5345912426938951E-2</v>
      </c>
      <c r="Q15">
        <v>0.68884180254455363</v>
      </c>
      <c r="R15">
        <v>0.7284349584531834</v>
      </c>
      <c r="S15">
        <v>0.22026848502362739</v>
      </c>
      <c r="T15">
        <v>7.4294794598964717E-3</v>
      </c>
      <c r="U15">
        <v>2.7375230373710136E-2</v>
      </c>
      <c r="V15">
        <v>1.6491846689582645E-2</v>
      </c>
      <c r="W15">
        <v>0.7284349584531834</v>
      </c>
    </row>
    <row r="16" spans="1:23" x14ac:dyDescent="0.3">
      <c r="A16" t="s">
        <v>90</v>
      </c>
      <c r="B16" t="s">
        <v>91</v>
      </c>
      <c r="C16">
        <v>1652</v>
      </c>
      <c r="D16">
        <v>2228.1419587787714</v>
      </c>
      <c r="E16">
        <v>2228.1419587787714</v>
      </c>
      <c r="F16">
        <v>0.15920096852300242</v>
      </c>
      <c r="G16">
        <v>0.78268765133171914</v>
      </c>
      <c r="H16">
        <v>3.9951573849878935E-2</v>
      </c>
      <c r="I16">
        <v>1.6949152542372881E-2</v>
      </c>
      <c r="J16">
        <v>1.2106537530266344E-3</v>
      </c>
      <c r="K16">
        <v>2.7826876513317194</v>
      </c>
      <c r="L16">
        <v>0.21484791266029774</v>
      </c>
      <c r="M16">
        <v>0.72695761725813257</v>
      </c>
      <c r="N16">
        <v>3.6894756721546011E-2</v>
      </c>
      <c r="O16">
        <v>1.7949063442901415E-2</v>
      </c>
      <c r="P16">
        <v>3.3506499171220669E-3</v>
      </c>
      <c r="Q16">
        <v>2.7269576172581327</v>
      </c>
      <c r="R16">
        <v>0.17475707469279203</v>
      </c>
      <c r="S16">
        <v>0.76991991757811551</v>
      </c>
      <c r="T16">
        <v>3.9782735502363727E-2</v>
      </c>
      <c r="U16">
        <v>1.4386788356170389E-2</v>
      </c>
      <c r="V16">
        <v>1.1534838705582586E-3</v>
      </c>
      <c r="W16">
        <v>2.7699199175781155</v>
      </c>
    </row>
    <row r="17" spans="1:23" x14ac:dyDescent="0.3">
      <c r="A17" t="s">
        <v>54</v>
      </c>
      <c r="B17" t="s">
        <v>55</v>
      </c>
      <c r="C17">
        <v>17150</v>
      </c>
      <c r="D17">
        <v>25995.417537598776</v>
      </c>
      <c r="E17">
        <v>25995.417537598776</v>
      </c>
      <c r="F17">
        <v>0.66110787172011665</v>
      </c>
      <c r="G17">
        <v>0.29364431486880466</v>
      </c>
      <c r="H17">
        <v>1.0670553935860059E-2</v>
      </c>
      <c r="I17">
        <v>2.338192419825073E-2</v>
      </c>
      <c r="J17">
        <v>1.119533527696793E-2</v>
      </c>
      <c r="K17">
        <v>0.66110787172011665</v>
      </c>
      <c r="L17">
        <v>0.65974956683428088</v>
      </c>
      <c r="M17">
        <v>0.29715532619560203</v>
      </c>
      <c r="N17">
        <v>1.0428444402292398E-2</v>
      </c>
      <c r="O17">
        <v>2.2778422005258817E-2</v>
      </c>
      <c r="P17">
        <v>9.8882405625658667E-3</v>
      </c>
      <c r="Q17">
        <v>0.65974956683428088</v>
      </c>
      <c r="R17">
        <v>0.65968770727322157</v>
      </c>
      <c r="S17">
        <v>0.29720919897203157</v>
      </c>
      <c r="T17">
        <v>1.0424228135160177E-2</v>
      </c>
      <c r="U17">
        <v>2.278147145717099E-2</v>
      </c>
      <c r="V17">
        <v>9.8973941624157305E-3</v>
      </c>
      <c r="W17">
        <v>0.65968770727322157</v>
      </c>
    </row>
    <row r="18" spans="1:23" x14ac:dyDescent="0.3">
      <c r="A18" t="s">
        <v>45</v>
      </c>
      <c r="B18" t="s">
        <v>124</v>
      </c>
      <c r="C18">
        <v>26615</v>
      </c>
      <c r="D18">
        <v>40539.238284352658</v>
      </c>
      <c r="E18">
        <v>40539.238284352658</v>
      </c>
      <c r="F18">
        <v>0.59857223370279922</v>
      </c>
      <c r="G18">
        <v>0.34747322938192748</v>
      </c>
      <c r="H18">
        <v>1.1008829607364268E-2</v>
      </c>
      <c r="I18">
        <v>3.0246101822280668E-2</v>
      </c>
      <c r="J18">
        <v>1.2699605485628405E-2</v>
      </c>
      <c r="K18">
        <v>0.59857223370279922</v>
      </c>
      <c r="L18">
        <v>0.58566419758920751</v>
      </c>
      <c r="M18">
        <v>0.36355700527329149</v>
      </c>
      <c r="N18">
        <v>1.0573934575903193E-2</v>
      </c>
      <c r="O18">
        <v>2.8441286382714235E-2</v>
      </c>
      <c r="P18">
        <v>1.1763576178883633E-2</v>
      </c>
      <c r="Q18">
        <v>0.58566419758920751</v>
      </c>
      <c r="R18">
        <v>0.58598901931069136</v>
      </c>
      <c r="S18">
        <v>0.36286966184135322</v>
      </c>
      <c r="T18">
        <v>1.0590114442729243E-2</v>
      </c>
      <c r="U18">
        <v>2.8650497110498344E-2</v>
      </c>
      <c r="V18">
        <v>1.1900707294727836E-2</v>
      </c>
      <c r="W18">
        <v>0.58598901931069136</v>
      </c>
    </row>
    <row r="19" spans="1:23" x14ac:dyDescent="0.3">
      <c r="A19" t="s">
        <v>41</v>
      </c>
      <c r="B19" t="s">
        <v>41</v>
      </c>
      <c r="C19">
        <v>682</v>
      </c>
      <c r="D19">
        <v>922.78554408260527</v>
      </c>
      <c r="E19">
        <v>922.78554408260527</v>
      </c>
      <c r="F19">
        <v>0.49853372434017595</v>
      </c>
      <c r="G19">
        <v>0.45307917888563048</v>
      </c>
      <c r="H19">
        <v>2.3460410557184751E-2</v>
      </c>
      <c r="I19">
        <v>2.0527859237536656E-2</v>
      </c>
      <c r="J19">
        <v>4.3988269794721412E-3</v>
      </c>
      <c r="K19">
        <v>0.49853372434017595</v>
      </c>
      <c r="L19">
        <v>0.46604282884900589</v>
      </c>
      <c r="M19">
        <v>0.48278643159202156</v>
      </c>
      <c r="N19">
        <v>2.4823397059874137E-2</v>
      </c>
      <c r="O19">
        <v>2.0601452761995098E-2</v>
      </c>
      <c r="P19">
        <v>5.7458897371032731E-3</v>
      </c>
      <c r="Q19">
        <v>2.4827864315920216</v>
      </c>
      <c r="R19">
        <v>0.51353601020073547</v>
      </c>
      <c r="S19">
        <v>0.44075039403791355</v>
      </c>
      <c r="T19">
        <v>2.338021310359378E-2</v>
      </c>
      <c r="U19">
        <v>1.8030372984755683E-2</v>
      </c>
      <c r="V19">
        <v>4.3030096730015347E-3</v>
      </c>
      <c r="W19">
        <v>0.51353601020073547</v>
      </c>
    </row>
    <row r="20" spans="1:23" x14ac:dyDescent="0.3">
      <c r="A20" t="s">
        <v>65</v>
      </c>
      <c r="B20" t="s">
        <v>66</v>
      </c>
      <c r="C20">
        <v>25012</v>
      </c>
      <c r="D20">
        <v>38343.15653007105</v>
      </c>
      <c r="E20">
        <v>38343.15653007105</v>
      </c>
      <c r="F20">
        <v>0.71665600511754357</v>
      </c>
      <c r="G20">
        <v>0.23680633296017911</v>
      </c>
      <c r="H20">
        <v>7.7162961778346395E-3</v>
      </c>
      <c r="I20">
        <v>2.67071805533344E-2</v>
      </c>
      <c r="J20">
        <v>1.2114185191108268E-2</v>
      </c>
      <c r="K20">
        <v>0.71665600511754357</v>
      </c>
      <c r="L20">
        <v>0.71279653367367879</v>
      </c>
      <c r="M20">
        <v>0.2431339111904337</v>
      </c>
      <c r="N20">
        <v>7.6984546930067201E-3</v>
      </c>
      <c r="O20">
        <v>2.5116362714502488E-2</v>
      </c>
      <c r="P20">
        <v>1.1254737728378228E-2</v>
      </c>
      <c r="Q20">
        <v>0.71279653367367879</v>
      </c>
      <c r="R20">
        <v>0.71266742202439004</v>
      </c>
      <c r="S20">
        <v>0.24325082732835915</v>
      </c>
      <c r="T20">
        <v>7.7160858727015197E-3</v>
      </c>
      <c r="U20">
        <v>2.5156747902753164E-2</v>
      </c>
      <c r="V20">
        <v>1.1208916871796044E-2</v>
      </c>
      <c r="W20">
        <v>0.71266742202439004</v>
      </c>
    </row>
    <row r="21" spans="1:23" x14ac:dyDescent="0.3">
      <c r="A21" t="s">
        <v>35</v>
      </c>
      <c r="B21" t="s">
        <v>126</v>
      </c>
      <c r="C21">
        <v>83869</v>
      </c>
      <c r="D21">
        <v>125169.13325569789</v>
      </c>
      <c r="E21">
        <v>125169.13325569789</v>
      </c>
      <c r="F21">
        <v>0.53744530160130677</v>
      </c>
      <c r="G21">
        <v>0.42264722364640095</v>
      </c>
      <c r="H21">
        <v>7.2851709213177691E-3</v>
      </c>
      <c r="I21">
        <v>2.3620169550131753E-2</v>
      </c>
      <c r="J21">
        <v>9.0021342808427433E-3</v>
      </c>
      <c r="K21">
        <v>0.53744530160130677</v>
      </c>
      <c r="L21">
        <v>0.53044533215586143</v>
      </c>
      <c r="M21">
        <v>0.43165360445382928</v>
      </c>
      <c r="N21">
        <v>7.367676031921992E-3</v>
      </c>
      <c r="O21">
        <v>2.1952910801802349E-2</v>
      </c>
      <c r="P21">
        <v>8.5804765565849032E-3</v>
      </c>
      <c r="Q21">
        <v>0.53044533215586143</v>
      </c>
      <c r="R21">
        <v>0.53037903946170184</v>
      </c>
      <c r="S21">
        <v>0.43175788478389104</v>
      </c>
      <c r="T21">
        <v>7.3627391570453967E-3</v>
      </c>
      <c r="U21">
        <v>2.1940172946277054E-2</v>
      </c>
      <c r="V21">
        <v>8.5601636510846801E-3</v>
      </c>
      <c r="W21">
        <v>0.53037903946170184</v>
      </c>
    </row>
    <row r="22" spans="1:23" x14ac:dyDescent="0.3">
      <c r="A22" t="s">
        <v>60</v>
      </c>
      <c r="B22" t="s">
        <v>61</v>
      </c>
      <c r="C22">
        <v>3711</v>
      </c>
      <c r="D22">
        <v>5369.3700688791478</v>
      </c>
      <c r="E22">
        <v>5369.3700688791478</v>
      </c>
      <c r="F22">
        <v>0.55834007006197794</v>
      </c>
      <c r="G22">
        <v>0.40043115063325252</v>
      </c>
      <c r="H22">
        <v>1.1856642414443546E-2</v>
      </c>
      <c r="I22">
        <v>2.155753166262463E-2</v>
      </c>
      <c r="J22">
        <v>7.8146052277014277E-3</v>
      </c>
      <c r="K22">
        <v>0.55834007006197794</v>
      </c>
      <c r="L22">
        <v>0.56361905303908488</v>
      </c>
      <c r="M22">
        <v>0.39389290863876414</v>
      </c>
      <c r="N22">
        <v>1.0214248962434946E-2</v>
      </c>
      <c r="O22">
        <v>2.3699096104390454E-2</v>
      </c>
      <c r="P22">
        <v>8.5746932553256699E-3</v>
      </c>
      <c r="Q22">
        <v>0.56361905303908488</v>
      </c>
      <c r="R22">
        <v>0.57025953870407387</v>
      </c>
      <c r="S22">
        <v>0.38747630875635869</v>
      </c>
      <c r="T22">
        <v>1.0201689261875674E-2</v>
      </c>
      <c r="U22">
        <v>2.3652818037599443E-2</v>
      </c>
      <c r="V22">
        <v>8.4096452400924254E-3</v>
      </c>
      <c r="W22">
        <v>0.57025953870407387</v>
      </c>
    </row>
    <row r="23" spans="1:23" x14ac:dyDescent="0.3">
      <c r="A23" t="s">
        <v>63</v>
      </c>
      <c r="B23" t="s">
        <v>63</v>
      </c>
      <c r="C23">
        <v>290</v>
      </c>
      <c r="D23">
        <v>371.90378473714986</v>
      </c>
      <c r="E23">
        <v>371.90378473714986</v>
      </c>
      <c r="F23">
        <v>0.35862068965517241</v>
      </c>
      <c r="G23">
        <v>0.59310344827586203</v>
      </c>
      <c r="H23">
        <v>1.7241379310344827E-2</v>
      </c>
      <c r="I23">
        <v>2.7586206896551724E-2</v>
      </c>
      <c r="J23">
        <v>3.4482758620689655E-3</v>
      </c>
      <c r="K23">
        <v>2.5931034482758619</v>
      </c>
      <c r="L23">
        <v>0.36449715008557304</v>
      </c>
      <c r="M23">
        <v>0.58876624574955705</v>
      </c>
      <c r="N23">
        <v>1.6675312846148781E-2</v>
      </c>
      <c r="O23">
        <v>2.5871227751331601E-2</v>
      </c>
      <c r="P23">
        <v>4.1900635673893594E-3</v>
      </c>
      <c r="Q23">
        <v>2.5887662457495573</v>
      </c>
      <c r="R23">
        <v>0.384649879956037</v>
      </c>
      <c r="S23">
        <v>0.56872373978222168</v>
      </c>
      <c r="T23">
        <v>1.724220019344249E-2</v>
      </c>
      <c r="U23">
        <v>2.5650931217484668E-2</v>
      </c>
      <c r="V23">
        <v>3.7332488508140136E-3</v>
      </c>
      <c r="W23">
        <v>2.5687237397822216</v>
      </c>
    </row>
    <row r="24" spans="1:23" x14ac:dyDescent="0.3">
      <c r="A24" t="s">
        <v>31</v>
      </c>
      <c r="B24" t="s">
        <v>31</v>
      </c>
      <c r="C24">
        <v>412</v>
      </c>
      <c r="D24">
        <v>549.37557674561674</v>
      </c>
      <c r="E24">
        <v>549.37557674561674</v>
      </c>
      <c r="F24">
        <v>0.51941747572815533</v>
      </c>
      <c r="G24">
        <v>0.43689320388349512</v>
      </c>
      <c r="H24">
        <v>9.7087378640776691E-3</v>
      </c>
      <c r="I24">
        <v>2.1844660194174758E-2</v>
      </c>
      <c r="J24">
        <v>1.2135922330097087E-2</v>
      </c>
      <c r="K24">
        <v>0.51941747572815533</v>
      </c>
      <c r="L24">
        <v>0.48664964558067664</v>
      </c>
      <c r="M24">
        <v>0.47135866339682642</v>
      </c>
      <c r="N24">
        <v>1.1202562121364824E-2</v>
      </c>
      <c r="O24">
        <v>2.0534484496254241E-2</v>
      </c>
      <c r="P24">
        <v>1.0254644404877885E-2</v>
      </c>
      <c r="Q24">
        <v>0.48664964558067664</v>
      </c>
      <c r="R24">
        <v>0.53223276776676853</v>
      </c>
      <c r="S24">
        <v>0.42615751329481283</v>
      </c>
      <c r="T24">
        <v>1.170737762251239E-2</v>
      </c>
      <c r="U24">
        <v>1.8459028162579123E-2</v>
      </c>
      <c r="V24">
        <v>1.1443313153327061E-2</v>
      </c>
      <c r="W24">
        <v>0.53223276776676853</v>
      </c>
    </row>
    <row r="25" spans="1:23" x14ac:dyDescent="0.3">
      <c r="A25" t="s">
        <v>43</v>
      </c>
      <c r="B25" t="s">
        <v>43</v>
      </c>
      <c r="C25">
        <v>1283</v>
      </c>
      <c r="D25">
        <v>1639.2785573222709</v>
      </c>
      <c r="E25">
        <v>1639.2785573222709</v>
      </c>
      <c r="F25">
        <v>0.33437256430241619</v>
      </c>
      <c r="G25">
        <v>0.61496492595479346</v>
      </c>
      <c r="H25">
        <v>1.4029618082618862E-2</v>
      </c>
      <c r="I25">
        <v>3.1956352299298517E-2</v>
      </c>
      <c r="J25">
        <v>4.6765393608729543E-3</v>
      </c>
      <c r="K25">
        <v>2.6149649259547934</v>
      </c>
      <c r="L25">
        <v>0.34536754474360287</v>
      </c>
      <c r="M25">
        <v>0.60590146223135255</v>
      </c>
      <c r="N25">
        <v>1.4144512228511331E-2</v>
      </c>
      <c r="O25">
        <v>2.9391444530947056E-2</v>
      </c>
      <c r="P25">
        <v>5.1950362655862042E-3</v>
      </c>
      <c r="Q25">
        <v>2.6059014622313525</v>
      </c>
      <c r="R25">
        <v>0.36050743490227766</v>
      </c>
      <c r="S25">
        <v>0.59044056904807196</v>
      </c>
      <c r="T25">
        <v>1.3871577879850248E-2</v>
      </c>
      <c r="U25">
        <v>3.0036981296580292E-2</v>
      </c>
      <c r="V25">
        <v>5.1434368732199264E-3</v>
      </c>
      <c r="W25">
        <v>2.5904405690480719</v>
      </c>
    </row>
    <row r="26" spans="1:23" x14ac:dyDescent="0.3">
      <c r="A26" t="s">
        <v>33</v>
      </c>
      <c r="B26" t="s">
        <v>33</v>
      </c>
      <c r="C26">
        <v>929</v>
      </c>
      <c r="D26">
        <v>1238.7619194094125</v>
      </c>
      <c r="E26">
        <v>1238.7619194094125</v>
      </c>
      <c r="F26">
        <v>0.33153928955866524</v>
      </c>
      <c r="G26">
        <v>0.63832077502691065</v>
      </c>
      <c r="H26">
        <v>3.2292787944025836E-3</v>
      </c>
      <c r="I26">
        <v>2.0452099031216361E-2</v>
      </c>
      <c r="J26">
        <v>6.4585575888051671E-3</v>
      </c>
      <c r="K26">
        <v>2.6383207750269104</v>
      </c>
      <c r="L26">
        <v>0.34575184091239231</v>
      </c>
      <c r="M26">
        <v>0.62241772540080431</v>
      </c>
      <c r="N26">
        <v>6.3433414903351316E-3</v>
      </c>
      <c r="O26">
        <v>1.9490143933214393E-2</v>
      </c>
      <c r="P26">
        <v>5.9969482632538868E-3</v>
      </c>
      <c r="Q26">
        <v>2.6224177254008043</v>
      </c>
      <c r="R26">
        <v>0.3443545815972785</v>
      </c>
      <c r="S26">
        <v>0.62758508443822825</v>
      </c>
      <c r="T26">
        <v>5.2279185528373061E-3</v>
      </c>
      <c r="U26">
        <v>1.7066466999620725E-2</v>
      </c>
      <c r="V26">
        <v>5.7659484120351412E-3</v>
      </c>
      <c r="W26">
        <v>2.6275850844382282</v>
      </c>
    </row>
    <row r="27" spans="1:23" x14ac:dyDescent="0.3">
      <c r="A27" t="s">
        <v>39</v>
      </c>
      <c r="B27" t="s">
        <v>39</v>
      </c>
      <c r="C27">
        <v>336</v>
      </c>
      <c r="D27">
        <v>425.84552638287028</v>
      </c>
      <c r="E27">
        <v>425.84552638287028</v>
      </c>
      <c r="F27">
        <v>0.5625</v>
      </c>
      <c r="G27">
        <v>0.37202380952380953</v>
      </c>
      <c r="H27">
        <v>1.7857142857142856E-2</v>
      </c>
      <c r="I27">
        <v>3.8690476190476192E-2</v>
      </c>
      <c r="J27">
        <v>8.9285714285714281E-3</v>
      </c>
      <c r="K27">
        <v>0.5625</v>
      </c>
      <c r="L27">
        <v>0.52487681013676579</v>
      </c>
      <c r="M27">
        <v>0.41441058020150939</v>
      </c>
      <c r="N27">
        <v>1.7106510745891274E-2</v>
      </c>
      <c r="O27">
        <v>3.4952280389227285E-2</v>
      </c>
      <c r="P27">
        <v>8.6538185266061378E-3</v>
      </c>
      <c r="Q27">
        <v>0.52487681013676579</v>
      </c>
      <c r="R27">
        <v>0.59068752128924262</v>
      </c>
      <c r="S27">
        <v>0.34554173473291833</v>
      </c>
      <c r="T27">
        <v>1.7270733807146024E-2</v>
      </c>
      <c r="U27">
        <v>3.6930480013055204E-2</v>
      </c>
      <c r="V27">
        <v>9.5695301576377324E-3</v>
      </c>
      <c r="W27">
        <v>0.59068752128924262</v>
      </c>
    </row>
    <row r="28" spans="1:23" x14ac:dyDescent="0.3">
      <c r="A28" t="s">
        <v>68</v>
      </c>
      <c r="B28" t="s">
        <v>68</v>
      </c>
      <c r="C28">
        <v>2766</v>
      </c>
      <c r="D28">
        <v>3558.5330456952338</v>
      </c>
      <c r="E28">
        <v>3558.5330456952338</v>
      </c>
      <c r="F28">
        <v>0.28633405639913234</v>
      </c>
      <c r="G28">
        <v>0.66015907447577726</v>
      </c>
      <c r="H28">
        <v>1.6992046276211134E-2</v>
      </c>
      <c r="I28">
        <v>2.8922631959508314E-2</v>
      </c>
      <c r="J28">
        <v>7.5921908893709323E-3</v>
      </c>
      <c r="K28">
        <v>2.6601590744757773</v>
      </c>
      <c r="L28">
        <v>0.32637459658219148</v>
      </c>
      <c r="M28">
        <v>0.61846815865121785</v>
      </c>
      <c r="N28">
        <v>1.656134816500009E-2</v>
      </c>
      <c r="O28">
        <v>3.0103125055111729E-2</v>
      </c>
      <c r="P28">
        <v>8.4927715464790231E-3</v>
      </c>
      <c r="Q28">
        <v>2.618468158651218</v>
      </c>
      <c r="R28">
        <v>0.30781226350813029</v>
      </c>
      <c r="S28">
        <v>0.63647003812718683</v>
      </c>
      <c r="T28">
        <v>1.728825452364368E-2</v>
      </c>
      <c r="U28">
        <v>3.0036581849252363E-2</v>
      </c>
      <c r="V28">
        <v>8.3928619917869977E-3</v>
      </c>
      <c r="W28">
        <v>2.6364700381271868</v>
      </c>
    </row>
    <row r="29" spans="1:23" x14ac:dyDescent="0.3">
      <c r="A29" t="s">
        <v>72</v>
      </c>
      <c r="B29" t="s">
        <v>73</v>
      </c>
      <c r="C29">
        <v>1647</v>
      </c>
      <c r="D29">
        <v>2002.0221010332948</v>
      </c>
      <c r="E29">
        <v>2002.0221010332948</v>
      </c>
      <c r="F29">
        <v>0.2799028536733455</v>
      </c>
      <c r="G29">
        <v>0.67759562841530052</v>
      </c>
      <c r="H29">
        <v>1.3357619914996965E-2</v>
      </c>
      <c r="I29">
        <v>2.5500910746812388E-2</v>
      </c>
      <c r="J29">
        <v>3.6429872495446266E-3</v>
      </c>
      <c r="K29">
        <v>2.6775956284153004</v>
      </c>
      <c r="L29">
        <v>0.30771701114473105</v>
      </c>
      <c r="M29">
        <v>0.65212353468687312</v>
      </c>
      <c r="N29">
        <v>1.3114037257107304E-2</v>
      </c>
      <c r="O29">
        <v>2.357619198155711E-2</v>
      </c>
      <c r="P29">
        <v>3.4692249297316366E-3</v>
      </c>
      <c r="Q29">
        <v>2.652123534686873</v>
      </c>
      <c r="R29">
        <v>0.30548669994918642</v>
      </c>
      <c r="S29">
        <v>0.6544009126832715</v>
      </c>
      <c r="T29">
        <v>1.2988721513534113E-2</v>
      </c>
      <c r="U29">
        <v>2.4433592718843072E-2</v>
      </c>
      <c r="V29">
        <v>2.690073135165112E-3</v>
      </c>
      <c r="W29">
        <v>2.6544009126832715</v>
      </c>
    </row>
    <row r="30" spans="1:23" x14ac:dyDescent="0.3">
      <c r="A30" t="s">
        <v>70</v>
      </c>
      <c r="B30" t="s">
        <v>70</v>
      </c>
      <c r="C30">
        <v>1837</v>
      </c>
      <c r="D30">
        <v>2232.9778989667047</v>
      </c>
      <c r="E30">
        <v>2232.9778989667047</v>
      </c>
      <c r="F30">
        <v>0.30375612411540553</v>
      </c>
      <c r="G30">
        <v>0.65323897659227004</v>
      </c>
      <c r="H30">
        <v>1.4697876973326075E-2</v>
      </c>
      <c r="I30">
        <v>1.633097441480675E-2</v>
      </c>
      <c r="J30">
        <v>1.1976047904191617E-2</v>
      </c>
      <c r="K30">
        <v>2.6532389765922701</v>
      </c>
      <c r="L30">
        <v>0.32734033917782124</v>
      </c>
      <c r="M30">
        <v>0.6320860907786231</v>
      </c>
      <c r="N30">
        <v>1.4216624173569788E-2</v>
      </c>
      <c r="O30">
        <v>1.6032376590598991E-2</v>
      </c>
      <c r="P30">
        <v>1.0324569279386919E-2</v>
      </c>
      <c r="Q30">
        <v>2.632086090778623</v>
      </c>
      <c r="R30">
        <v>0.32933997039124641</v>
      </c>
      <c r="S30">
        <v>0.63004426086024079</v>
      </c>
      <c r="T30">
        <v>1.4328978571863223E-2</v>
      </c>
      <c r="U30">
        <v>1.5263656386837436E-2</v>
      </c>
      <c r="V30">
        <v>1.1023133789812104E-2</v>
      </c>
      <c r="W30">
        <v>2.6300442608602408</v>
      </c>
    </row>
    <row r="31" spans="1:23" x14ac:dyDescent="0.3">
      <c r="A31" t="s">
        <v>103</v>
      </c>
      <c r="B31" t="s">
        <v>103</v>
      </c>
      <c r="C31">
        <v>203048</v>
      </c>
      <c r="D31">
        <v>300495</v>
      </c>
      <c r="E31">
        <v>300495</v>
      </c>
      <c r="F31">
        <v>0.54789507899609946</v>
      </c>
      <c r="G31">
        <v>0.40634726764114887</v>
      </c>
      <c r="H31">
        <v>9.7858634411567714E-3</v>
      </c>
      <c r="I31">
        <v>2.6028328277057641E-2</v>
      </c>
      <c r="J31">
        <v>9.9434616445372524E-3</v>
      </c>
      <c r="K31">
        <v>0.54789507899609946</v>
      </c>
      <c r="L31">
        <v>0.54801577397294465</v>
      </c>
      <c r="M31">
        <v>0.40812659112464439</v>
      </c>
      <c r="N31">
        <v>9.7073162615018537E-3</v>
      </c>
      <c r="O31">
        <v>2.4599410971896375E-2</v>
      </c>
      <c r="P31">
        <v>9.5509076690127974E-3</v>
      </c>
      <c r="Q31">
        <v>0.54801577397294465</v>
      </c>
      <c r="R31">
        <v>0.54801577397294454</v>
      </c>
      <c r="S31">
        <v>0.40812659112464428</v>
      </c>
      <c r="T31">
        <v>9.707316261501852E-3</v>
      </c>
      <c r="U31">
        <v>2.4599410971896371E-2</v>
      </c>
      <c r="V31">
        <v>9.5509076690127974E-3</v>
      </c>
      <c r="W31">
        <v>0.54801577397294454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9AA1-240F-4756-9FB1-6A9FC62E854D}">
  <dimension ref="A1:W31"/>
  <sheetViews>
    <sheetView topLeftCell="G1" workbookViewId="0">
      <selection activeCell="W1" sqref="W1:W1048576"/>
    </sheetView>
  </sheetViews>
  <sheetFormatPr defaultRowHeight="14.4" x14ac:dyDescent="0.3"/>
  <sheetData>
    <row r="1" spans="1:23" x14ac:dyDescent="0.3">
      <c r="A1" s="1" t="s">
        <v>146</v>
      </c>
      <c r="B1" t="s">
        <v>119</v>
      </c>
      <c r="C1" t="s">
        <v>169</v>
      </c>
      <c r="D1" t="s">
        <v>170</v>
      </c>
      <c r="E1" t="s">
        <v>171</v>
      </c>
      <c r="F1" t="s">
        <v>153</v>
      </c>
      <c r="G1" t="s">
        <v>172</v>
      </c>
      <c r="H1" t="s">
        <v>152</v>
      </c>
      <c r="I1" t="s">
        <v>155</v>
      </c>
      <c r="J1" t="s">
        <v>148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</row>
    <row r="2" spans="1:23" x14ac:dyDescent="0.3">
      <c r="A2" t="s">
        <v>57</v>
      </c>
      <c r="B2" t="s">
        <v>58</v>
      </c>
      <c r="C2">
        <v>4237</v>
      </c>
      <c r="D2">
        <v>0.55558177956101018</v>
      </c>
      <c r="E2">
        <v>0.305640783573283</v>
      </c>
      <c r="F2">
        <v>8.000944064196365E-2</v>
      </c>
      <c r="G2">
        <v>1.1328770356384235E-2</v>
      </c>
      <c r="H2">
        <v>1.9825348123672409E-2</v>
      </c>
      <c r="I2">
        <v>0.55558177956101018</v>
      </c>
      <c r="J2">
        <v>6267.1501700375866</v>
      </c>
      <c r="K2">
        <v>0.54719692671918729</v>
      </c>
      <c r="L2">
        <v>0.31771721416068877</v>
      </c>
      <c r="M2">
        <v>7.5993797781540542E-2</v>
      </c>
      <c r="N2">
        <v>1.0926166503039535E-2</v>
      </c>
      <c r="O2">
        <v>2.0300607450019093E-2</v>
      </c>
      <c r="P2">
        <v>0.54719692671918729</v>
      </c>
      <c r="Q2">
        <v>6267.1501700375884</v>
      </c>
      <c r="R2">
        <v>0.55079374912595402</v>
      </c>
      <c r="S2">
        <v>0.31381022459518221</v>
      </c>
      <c r="T2">
        <v>7.8487683506613989E-2</v>
      </c>
      <c r="U2">
        <v>9.7836002399595574E-3</v>
      </c>
      <c r="V2">
        <v>1.9997036098678693E-2</v>
      </c>
      <c r="W2">
        <v>0.55079374912595402</v>
      </c>
    </row>
    <row r="3" spans="1:23" x14ac:dyDescent="0.3">
      <c r="A3" t="s">
        <v>77</v>
      </c>
      <c r="B3" t="s">
        <v>77</v>
      </c>
      <c r="C3">
        <v>1810</v>
      </c>
      <c r="D3">
        <v>0.45911602209944752</v>
      </c>
      <c r="E3">
        <v>0.36795580110497239</v>
      </c>
      <c r="F3">
        <v>5.1381215469613259E-2</v>
      </c>
      <c r="G3">
        <v>3.7016574585635356E-2</v>
      </c>
      <c r="H3">
        <v>3.591160220994475E-2</v>
      </c>
      <c r="I3">
        <v>0.45911602209944752</v>
      </c>
      <c r="J3">
        <v>2830.6739039147055</v>
      </c>
      <c r="K3">
        <v>0.46213595548763131</v>
      </c>
      <c r="L3">
        <v>0.3861107248291023</v>
      </c>
      <c r="M3">
        <v>4.9781133911991862E-2</v>
      </c>
      <c r="N3">
        <v>2.7124501774714638E-2</v>
      </c>
      <c r="O3">
        <v>3.2892046450020716E-2</v>
      </c>
      <c r="P3">
        <v>0.46213595548763131</v>
      </c>
      <c r="Q3">
        <v>2830.6739039147051</v>
      </c>
      <c r="R3">
        <v>0.45753241237241499</v>
      </c>
      <c r="S3">
        <v>0.38028251916727385</v>
      </c>
      <c r="T3">
        <v>4.6431534157800769E-2</v>
      </c>
      <c r="U3">
        <v>3.3346718125222594E-2</v>
      </c>
      <c r="V3">
        <v>3.5720375907354912E-2</v>
      </c>
      <c r="W3">
        <v>0.45753241237241499</v>
      </c>
    </row>
    <row r="4" spans="1:23" x14ac:dyDescent="0.3">
      <c r="A4" t="s">
        <v>80</v>
      </c>
      <c r="B4" t="s">
        <v>80</v>
      </c>
      <c r="C4">
        <v>2759</v>
      </c>
      <c r="D4">
        <v>0.4153678869155491</v>
      </c>
      <c r="E4">
        <v>0.45704965567234507</v>
      </c>
      <c r="F4">
        <v>5.2555273649873141E-2</v>
      </c>
      <c r="G4">
        <v>1.3773106197897789E-2</v>
      </c>
      <c r="H4">
        <v>2.8271112722000724E-2</v>
      </c>
      <c r="I4">
        <v>2.4570496556723449</v>
      </c>
      <c r="J4">
        <v>4427.9158679446218</v>
      </c>
      <c r="K4">
        <v>0.4260321471889188</v>
      </c>
      <c r="L4">
        <v>0.45333087370692238</v>
      </c>
      <c r="M4">
        <v>4.7455918131318879E-2</v>
      </c>
      <c r="N4">
        <v>1.2120955576084511E-2</v>
      </c>
      <c r="O4">
        <v>2.8896200959494817E-2</v>
      </c>
      <c r="P4">
        <v>2.4533308737069222</v>
      </c>
      <c r="Q4">
        <v>4427.9158679446227</v>
      </c>
      <c r="R4">
        <v>0.40911897490417815</v>
      </c>
      <c r="S4">
        <v>0.47674663714727006</v>
      </c>
      <c r="T4">
        <v>4.6057493441125363E-2</v>
      </c>
      <c r="U4">
        <v>9.5518869863565215E-3</v>
      </c>
      <c r="V4">
        <v>2.7777616391187161E-2</v>
      </c>
      <c r="W4">
        <v>2.4767466371472699</v>
      </c>
    </row>
    <row r="5" spans="1:23" x14ac:dyDescent="0.3">
      <c r="A5" t="s">
        <v>75</v>
      </c>
      <c r="B5" t="s">
        <v>75</v>
      </c>
      <c r="C5">
        <v>1063</v>
      </c>
      <c r="D5">
        <v>0.54280338664158045</v>
      </c>
      <c r="E5">
        <v>0.31420507996237063</v>
      </c>
      <c r="F5">
        <v>6.0206961429915336E-2</v>
      </c>
      <c r="G5">
        <v>1.1288805268109126E-2</v>
      </c>
      <c r="H5">
        <v>3.4807149576669805E-2</v>
      </c>
      <c r="I5">
        <v>0.54280338664158045</v>
      </c>
      <c r="J5">
        <v>1706.0074547390841</v>
      </c>
      <c r="K5">
        <v>0.50543621768841684</v>
      </c>
      <c r="L5">
        <v>0.36432552759433712</v>
      </c>
      <c r="M5">
        <v>5.2223625381126182E-2</v>
      </c>
      <c r="N5">
        <v>1.0573006954271933E-2</v>
      </c>
      <c r="O5">
        <v>3.2968754779358296E-2</v>
      </c>
      <c r="P5">
        <v>0.50543621768841684</v>
      </c>
      <c r="Q5">
        <v>1706.0074547390841</v>
      </c>
      <c r="R5">
        <v>0.53655447463020955</v>
      </c>
      <c r="S5">
        <v>0.33390206143729573</v>
      </c>
      <c r="T5">
        <v>5.3709181221167565E-2</v>
      </c>
      <c r="U5">
        <v>7.0675860565678605E-3</v>
      </c>
      <c r="V5">
        <v>3.4313653245856245E-2</v>
      </c>
      <c r="W5">
        <v>0.53655447463020955</v>
      </c>
    </row>
    <row r="6" spans="1:23" x14ac:dyDescent="0.3">
      <c r="A6" t="s">
        <v>93</v>
      </c>
      <c r="B6" t="s">
        <v>93</v>
      </c>
      <c r="C6">
        <v>760</v>
      </c>
      <c r="D6">
        <v>0.67368421052631577</v>
      </c>
      <c r="E6">
        <v>0.23289473684210527</v>
      </c>
      <c r="F6">
        <v>4.6052631578947366E-2</v>
      </c>
      <c r="G6">
        <v>9.2105263157894728E-3</v>
      </c>
      <c r="H6">
        <v>1.7105263157894738E-2</v>
      </c>
      <c r="I6">
        <v>0.67368421052631577</v>
      </c>
      <c r="J6">
        <v>1124.1524968677286</v>
      </c>
      <c r="K6">
        <v>0.62704183013196102</v>
      </c>
      <c r="L6">
        <v>0.26853616828858201</v>
      </c>
      <c r="M6">
        <v>5.3036792428797067E-2</v>
      </c>
      <c r="N6">
        <v>9.4940961430682227E-3</v>
      </c>
      <c r="O6">
        <v>1.8461653589443114E-2</v>
      </c>
      <c r="P6">
        <v>0.62704183013196102</v>
      </c>
      <c r="Q6">
        <v>1124.1524968677286</v>
      </c>
      <c r="R6">
        <v>0.66889618009125973</v>
      </c>
      <c r="S6">
        <v>0.24106417786400458</v>
      </c>
      <c r="T6">
        <v>4.4530874443597733E-2</v>
      </c>
      <c r="U6">
        <v>7.6653561993647971E-3</v>
      </c>
      <c r="V6">
        <v>1.7276951132901022E-2</v>
      </c>
      <c r="W6">
        <v>0.66889618009125973</v>
      </c>
    </row>
    <row r="7" spans="1:23" x14ac:dyDescent="0.3">
      <c r="A7" t="s">
        <v>50</v>
      </c>
      <c r="B7" t="s">
        <v>50</v>
      </c>
      <c r="C7">
        <v>841</v>
      </c>
      <c r="D7">
        <v>0.32818073721759811</v>
      </c>
      <c r="E7">
        <v>0.50059453032104639</v>
      </c>
      <c r="F7">
        <v>6.5398335315101072E-2</v>
      </c>
      <c r="G7">
        <v>3.6860879904875146E-2</v>
      </c>
      <c r="H7">
        <v>3.2104637336504163E-2</v>
      </c>
      <c r="I7">
        <v>2.5005945303210462</v>
      </c>
      <c r="J7">
        <v>1411.844739686491</v>
      </c>
      <c r="K7">
        <v>0.34726271456276314</v>
      </c>
      <c r="L7">
        <v>0.50626663024532081</v>
      </c>
      <c r="M7">
        <v>5.5932933092696042E-2</v>
      </c>
      <c r="N7">
        <v>2.5359276223928608E-2</v>
      </c>
      <c r="O7">
        <v>3.0665931175342786E-2</v>
      </c>
      <c r="P7">
        <v>2.5062666302453209</v>
      </c>
      <c r="Q7">
        <v>1411.8447396864913</v>
      </c>
      <c r="R7">
        <v>0.31623968472033737</v>
      </c>
      <c r="S7">
        <v>0.52640491213847007</v>
      </c>
      <c r="T7">
        <v>5.8611078520196029E-2</v>
      </c>
      <c r="U7">
        <v>3.2212947079514602E-2</v>
      </c>
      <c r="V7">
        <v>3.119919760113081E-2</v>
      </c>
      <c r="W7">
        <v>2.52640491213847</v>
      </c>
    </row>
    <row r="8" spans="1:23" x14ac:dyDescent="0.3">
      <c r="A8" t="s">
        <v>52</v>
      </c>
      <c r="B8" t="s">
        <v>168</v>
      </c>
      <c r="C8">
        <v>8583</v>
      </c>
      <c r="D8">
        <v>0.36828614703483631</v>
      </c>
      <c r="E8">
        <v>0.4978445764884073</v>
      </c>
      <c r="F8">
        <v>6.6643364790865661E-2</v>
      </c>
      <c r="G8">
        <v>1.1417919142490971E-2</v>
      </c>
      <c r="H8">
        <v>2.5865082139112199E-2</v>
      </c>
      <c r="I8">
        <v>2.4978445764884074</v>
      </c>
      <c r="J8">
        <v>16436.908530894158</v>
      </c>
      <c r="K8">
        <v>0.35138314441634538</v>
      </c>
      <c r="L8">
        <v>0.52282220341703112</v>
      </c>
      <c r="M8">
        <v>5.9720949039515837E-2</v>
      </c>
      <c r="N8">
        <v>9.6041545387247802E-3</v>
      </c>
      <c r="O8">
        <v>2.5164674732360583E-2</v>
      </c>
      <c r="P8">
        <v>2.5228222034170313</v>
      </c>
      <c r="Q8">
        <v>16436.908530894158</v>
      </c>
      <c r="R8">
        <v>0.34586917226550895</v>
      </c>
      <c r="S8">
        <v>0.53101551619023446</v>
      </c>
      <c r="T8">
        <v>6.028425214948753E-2</v>
      </c>
      <c r="U8">
        <v>9.0346219385182766E-3</v>
      </c>
      <c r="V8">
        <v>2.3544153384796256E-2</v>
      </c>
      <c r="W8">
        <v>2.5310155161902346</v>
      </c>
    </row>
    <row r="9" spans="1:23" x14ac:dyDescent="0.3">
      <c r="A9" t="s">
        <v>87</v>
      </c>
      <c r="B9" t="s">
        <v>88</v>
      </c>
      <c r="C9">
        <v>2800</v>
      </c>
      <c r="D9">
        <v>0.57750000000000001</v>
      </c>
      <c r="E9">
        <v>0.27464285714285713</v>
      </c>
      <c r="F9">
        <v>7.2499999999999995E-2</v>
      </c>
      <c r="G9">
        <v>2.0714285714285713E-2</v>
      </c>
      <c r="H9">
        <v>2.2857142857142857E-2</v>
      </c>
      <c r="I9">
        <v>0.57750000000000001</v>
      </c>
      <c r="J9">
        <v>4449.2534555369639</v>
      </c>
      <c r="K9">
        <v>0.5884449551470885</v>
      </c>
      <c r="L9">
        <v>0.2755017627302222</v>
      </c>
      <c r="M9">
        <v>6.686698748874105E-2</v>
      </c>
      <c r="N9">
        <v>1.6221371620627725E-2</v>
      </c>
      <c r="O9">
        <v>2.1068889269491752E-2</v>
      </c>
      <c r="P9">
        <v>0.5884449551470885</v>
      </c>
      <c r="Q9">
        <v>4449.2534555369639</v>
      </c>
      <c r="R9">
        <v>0.57114795516946071</v>
      </c>
      <c r="S9">
        <v>0.28281080605363357</v>
      </c>
      <c r="T9">
        <v>7.117175893423193E-2</v>
      </c>
      <c r="U9">
        <v>1.8156368461295848E-2</v>
      </c>
      <c r="V9">
        <v>2.3426608771359821E-2</v>
      </c>
      <c r="W9">
        <v>0.57114795516946071</v>
      </c>
    </row>
    <row r="10" spans="1:23" x14ac:dyDescent="0.3">
      <c r="A10" t="s">
        <v>48</v>
      </c>
      <c r="B10" t="s">
        <v>48</v>
      </c>
      <c r="C10">
        <v>883</v>
      </c>
      <c r="D10">
        <v>0.41902604756511891</v>
      </c>
      <c r="E10">
        <v>0.42355605889014725</v>
      </c>
      <c r="F10">
        <v>3.6240090600226503E-2</v>
      </c>
      <c r="G10">
        <v>2.491506228765572E-2</v>
      </c>
      <c r="H10">
        <v>5.7757644394110984E-2</v>
      </c>
      <c r="I10">
        <v>2.4235560588901475</v>
      </c>
      <c r="J10">
        <v>1637.4317715139071</v>
      </c>
      <c r="K10">
        <v>0.34595556037913655</v>
      </c>
      <c r="L10">
        <v>0.51781657011017901</v>
      </c>
      <c r="M10">
        <v>4.1185641770224823E-2</v>
      </c>
      <c r="N10">
        <v>1.6556270251154789E-2</v>
      </c>
      <c r="O10">
        <v>4.3226062111863549E-2</v>
      </c>
      <c r="P10">
        <v>2.5178165701101789</v>
      </c>
      <c r="Q10">
        <v>1637.4317715139071</v>
      </c>
      <c r="R10">
        <v>0.40656681457398941</v>
      </c>
      <c r="S10">
        <v>0.44608563894208531</v>
      </c>
      <c r="T10">
        <v>3.2252769990756172E-2</v>
      </c>
      <c r="U10">
        <v>2.2187164565527079E-2</v>
      </c>
      <c r="V10">
        <v>5.3840020294579932E-2</v>
      </c>
      <c r="W10">
        <v>2.4460856389420851</v>
      </c>
    </row>
    <row r="11" spans="1:23" x14ac:dyDescent="0.3">
      <c r="A11" t="s">
        <v>82</v>
      </c>
      <c r="B11" t="s">
        <v>82</v>
      </c>
      <c r="C11">
        <v>447</v>
      </c>
      <c r="D11">
        <v>0.28859060402684567</v>
      </c>
      <c r="E11">
        <v>0.51230425055928408</v>
      </c>
      <c r="F11">
        <v>7.829977628635347E-2</v>
      </c>
      <c r="G11">
        <v>1.1185682326621925E-2</v>
      </c>
      <c r="H11">
        <v>5.145413870246085E-2</v>
      </c>
      <c r="I11">
        <v>2.5123042505592839</v>
      </c>
      <c r="J11">
        <v>828.91506440171747</v>
      </c>
      <c r="K11">
        <v>0.27561705916768792</v>
      </c>
      <c r="L11">
        <v>0.56567484097504372</v>
      </c>
      <c r="M11">
        <v>6.3866710445540112E-2</v>
      </c>
      <c r="N11">
        <v>9.1525770307744753E-3</v>
      </c>
      <c r="O11">
        <v>3.9826839241904846E-2</v>
      </c>
      <c r="P11">
        <v>2.5656748409750438</v>
      </c>
      <c r="Q11">
        <v>828.91506440171725</v>
      </c>
      <c r="R11">
        <v>0.27613137103571617</v>
      </c>
      <c r="S11">
        <v>0.53483383061122214</v>
      </c>
      <c r="T11">
        <v>7.4312455676883146E-2</v>
      </c>
      <c r="U11">
        <v>8.4577846044932865E-3</v>
      </c>
      <c r="V11">
        <v>4.7536514602929805E-2</v>
      </c>
      <c r="W11">
        <v>2.5348338306112224</v>
      </c>
    </row>
    <row r="12" spans="1:23" x14ac:dyDescent="0.3">
      <c r="A12" t="s">
        <v>95</v>
      </c>
      <c r="B12" t="s">
        <v>95</v>
      </c>
      <c r="C12">
        <v>217</v>
      </c>
      <c r="D12">
        <v>0.39631336405529954</v>
      </c>
      <c r="E12">
        <v>0.47004608294930877</v>
      </c>
      <c r="F12">
        <v>7.3732718894009217E-2</v>
      </c>
      <c r="G12">
        <v>0</v>
      </c>
      <c r="H12">
        <v>2.3041474654377881E-2</v>
      </c>
      <c r="I12">
        <v>2.4700460829493087</v>
      </c>
      <c r="J12">
        <v>343.08590774439267</v>
      </c>
      <c r="K12">
        <v>0.43562325462062979</v>
      </c>
      <c r="L12">
        <v>0.43073310867484388</v>
      </c>
      <c r="M12">
        <v>6.9922487887190535E-2</v>
      </c>
      <c r="N12">
        <v>4.0149892933618843E-3</v>
      </c>
      <c r="O12">
        <v>2.3808084745260961E-2</v>
      </c>
      <c r="P12">
        <v>0.43562325462062979</v>
      </c>
      <c r="Q12">
        <v>343.08590774439273</v>
      </c>
      <c r="R12">
        <v>0.39604037423453486</v>
      </c>
      <c r="S12">
        <v>0.47097034039434149</v>
      </c>
      <c r="T12">
        <v>7.0191610478310726E-2</v>
      </c>
      <c r="U12">
        <v>-1.0642072058438382E-4</v>
      </c>
      <c r="V12">
        <v>2.3877605095031024E-2</v>
      </c>
      <c r="W12">
        <v>2.4709703403943415</v>
      </c>
    </row>
    <row r="13" spans="1:23" x14ac:dyDescent="0.3">
      <c r="A13" t="s">
        <v>97</v>
      </c>
      <c r="B13" t="s">
        <v>98</v>
      </c>
      <c r="C13">
        <v>1868</v>
      </c>
      <c r="D13">
        <v>0.28961456102783728</v>
      </c>
      <c r="E13">
        <v>0.57494646680942185</v>
      </c>
      <c r="F13">
        <v>5.246252676659529E-2</v>
      </c>
      <c r="G13">
        <v>3.4261241970021415E-2</v>
      </c>
      <c r="H13">
        <v>1.2312633832976445E-2</v>
      </c>
      <c r="I13">
        <v>2.574946466809422</v>
      </c>
      <c r="J13">
        <v>2676.3973801705615</v>
      </c>
      <c r="K13">
        <v>0.35237667385843885</v>
      </c>
      <c r="L13">
        <v>0.51367695166795402</v>
      </c>
      <c r="M13">
        <v>5.3888050984924489E-2</v>
      </c>
      <c r="N13">
        <v>2.9015243596885756E-2</v>
      </c>
      <c r="O13">
        <v>1.3366368322997009E-2</v>
      </c>
      <c r="P13">
        <v>2.513676951667954</v>
      </c>
      <c r="Q13">
        <v>2676.3973801705615</v>
      </c>
      <c r="R13">
        <v>0.29754302152523787</v>
      </c>
      <c r="S13">
        <v>0.57052496839331812</v>
      </c>
      <c r="T13">
        <v>5.2658538974479252E-2</v>
      </c>
      <c r="U13">
        <v>3.0326835118060311E-2</v>
      </c>
      <c r="V13">
        <v>1.2646618952264431E-2</v>
      </c>
      <c r="W13">
        <v>2.5705249683933182</v>
      </c>
    </row>
    <row r="14" spans="1:23" x14ac:dyDescent="0.3">
      <c r="A14" t="s">
        <v>37</v>
      </c>
      <c r="B14" t="s">
        <v>37</v>
      </c>
      <c r="C14">
        <v>3933</v>
      </c>
      <c r="D14">
        <v>0.20569539791507754</v>
      </c>
      <c r="E14">
        <v>0.55377574370709381</v>
      </c>
      <c r="F14">
        <v>5.3140096618357488E-2</v>
      </c>
      <c r="G14">
        <v>6.4073226544622428E-2</v>
      </c>
      <c r="H14">
        <v>5.6953979150775491E-2</v>
      </c>
      <c r="I14">
        <v>2.553775743707094</v>
      </c>
      <c r="J14">
        <v>4892.2328195218633</v>
      </c>
      <c r="K14">
        <v>0.22412096062121706</v>
      </c>
      <c r="L14">
        <v>0.54775852713907125</v>
      </c>
      <c r="M14">
        <v>5.1809027726894268E-2</v>
      </c>
      <c r="N14">
        <v>5.7973179663613289E-2</v>
      </c>
      <c r="O14">
        <v>5.2628022020087976E-2</v>
      </c>
      <c r="P14">
        <v>2.547758527139071</v>
      </c>
      <c r="Q14">
        <v>4892.2328195218643</v>
      </c>
      <c r="R14">
        <v>0.22343629266042822</v>
      </c>
      <c r="S14">
        <v>0.54980368363663945</v>
      </c>
      <c r="T14">
        <v>5.1328280601423457E-2</v>
      </c>
      <c r="U14">
        <v>5.7367230590216471E-2</v>
      </c>
      <c r="V14">
        <v>5.2960292170922393E-2</v>
      </c>
      <c r="W14">
        <v>2.5498036836366396</v>
      </c>
    </row>
    <row r="15" spans="1:23" x14ac:dyDescent="0.3">
      <c r="A15" t="s">
        <v>84</v>
      </c>
      <c r="B15" t="s">
        <v>122</v>
      </c>
      <c r="C15">
        <v>2142</v>
      </c>
      <c r="D15">
        <v>0.71942110177404295</v>
      </c>
      <c r="E15">
        <v>0.18487394957983194</v>
      </c>
      <c r="F15">
        <v>4.5284780578898225E-2</v>
      </c>
      <c r="G15">
        <v>1.4472455648926238E-2</v>
      </c>
      <c r="H15">
        <v>1.353874883286648E-2</v>
      </c>
      <c r="I15">
        <v>0.71942110177404295</v>
      </c>
      <c r="J15">
        <v>3406.36515814619</v>
      </c>
      <c r="K15">
        <v>0.68698851110498005</v>
      </c>
      <c r="L15">
        <v>0.21132075331754366</v>
      </c>
      <c r="M15">
        <v>4.9212645746275568E-2</v>
      </c>
      <c r="N15">
        <v>1.2172636043174827E-2</v>
      </c>
      <c r="O15">
        <v>1.4451705705651935E-2</v>
      </c>
      <c r="P15">
        <v>0.68698851110498005</v>
      </c>
      <c r="Q15">
        <v>3406.3651581461904</v>
      </c>
      <c r="R15">
        <v>0.71115263754772073</v>
      </c>
      <c r="S15">
        <v>0.19477780244458609</v>
      </c>
      <c r="T15">
        <v>4.4917300974117176E-2</v>
      </c>
      <c r="U15">
        <v>1.1231860582301103E-2</v>
      </c>
      <c r="V15">
        <v>1.4148123462961357E-2</v>
      </c>
      <c r="W15">
        <v>0.71115263754772073</v>
      </c>
    </row>
    <row r="16" spans="1:23" x14ac:dyDescent="0.3">
      <c r="A16" t="s">
        <v>90</v>
      </c>
      <c r="B16" t="s">
        <v>91</v>
      </c>
      <c r="C16">
        <v>1653</v>
      </c>
      <c r="D16">
        <v>0.18027828191167575</v>
      </c>
      <c r="E16">
        <v>0.60072595281306718</v>
      </c>
      <c r="F16">
        <v>3.9927404718693285E-2</v>
      </c>
      <c r="G16">
        <v>8.1669691470054442E-2</v>
      </c>
      <c r="H16">
        <v>2.1778584392014518E-2</v>
      </c>
      <c r="I16">
        <v>2.6007259528130673</v>
      </c>
      <c r="J16">
        <v>2018.4813872594502</v>
      </c>
      <c r="K16">
        <v>0.20579349025087176</v>
      </c>
      <c r="L16">
        <v>0.58477649037797075</v>
      </c>
      <c r="M16">
        <v>4.2206929348115096E-2</v>
      </c>
      <c r="N16">
        <v>7.2654983429678924E-2</v>
      </c>
      <c r="O16">
        <v>2.0699598151628359E-2</v>
      </c>
      <c r="P16">
        <v>2.5847764903779709</v>
      </c>
      <c r="Q16">
        <v>2018.4813872594498</v>
      </c>
      <c r="R16">
        <v>0.19700597339943313</v>
      </c>
      <c r="S16">
        <v>0.59091344701957438</v>
      </c>
      <c r="T16">
        <v>4.0674598992213429E-2</v>
      </c>
      <c r="U16">
        <v>7.681195257653263E-2</v>
      </c>
      <c r="V16">
        <v>2.0334525932288374E-2</v>
      </c>
      <c r="W16">
        <v>2.5909134470195743</v>
      </c>
    </row>
    <row r="17" spans="1:23" x14ac:dyDescent="0.3">
      <c r="A17" t="s">
        <v>54</v>
      </c>
      <c r="B17" t="s">
        <v>55</v>
      </c>
      <c r="C17">
        <v>17134</v>
      </c>
      <c r="D17">
        <v>0.64958561923660563</v>
      </c>
      <c r="E17">
        <v>0.23940702696393137</v>
      </c>
      <c r="F17">
        <v>5.4744951558305124E-2</v>
      </c>
      <c r="G17">
        <v>1.10890626823859E-2</v>
      </c>
      <c r="H17">
        <v>1.8209408194233688E-2</v>
      </c>
      <c r="I17">
        <v>0.64958561923660563</v>
      </c>
      <c r="J17">
        <v>28840.627168853152</v>
      </c>
      <c r="K17">
        <v>0.634389552096846</v>
      </c>
      <c r="L17">
        <v>0.26074263655847552</v>
      </c>
      <c r="M17">
        <v>5.1362499666546352E-2</v>
      </c>
      <c r="N17">
        <v>9.7176536097321915E-3</v>
      </c>
      <c r="O17">
        <v>1.8061514882920279E-2</v>
      </c>
      <c r="P17">
        <v>0.634389552096846</v>
      </c>
      <c r="Q17">
        <v>28840.627168853156</v>
      </c>
      <c r="R17">
        <v>0.63398057493330551</v>
      </c>
      <c r="S17">
        <v>0.26121102194139828</v>
      </c>
      <c r="T17">
        <v>5.1251147621591879E-2</v>
      </c>
      <c r="U17">
        <v>9.7331323155715414E-3</v>
      </c>
      <c r="V17">
        <v>1.8010189182478039E-2</v>
      </c>
      <c r="W17">
        <v>0.63398057493330551</v>
      </c>
    </row>
    <row r="18" spans="1:23" x14ac:dyDescent="0.3">
      <c r="A18" t="s">
        <v>45</v>
      </c>
      <c r="B18" t="s">
        <v>124</v>
      </c>
      <c r="C18">
        <v>25076</v>
      </c>
      <c r="D18">
        <v>0.56320784814164937</v>
      </c>
      <c r="E18">
        <v>0.30176264156962834</v>
      </c>
      <c r="F18">
        <v>6.4683362577763595E-2</v>
      </c>
      <c r="G18">
        <v>1.3439144999202424E-2</v>
      </c>
      <c r="H18">
        <v>2.0059020577444568E-2</v>
      </c>
      <c r="I18">
        <v>0.56320784814164937</v>
      </c>
      <c r="J18">
        <v>40876.375838926178</v>
      </c>
      <c r="K18">
        <v>0.53567276570266431</v>
      </c>
      <c r="L18">
        <v>0.33357819233417285</v>
      </c>
      <c r="M18">
        <v>6.4534238848261469E-2</v>
      </c>
      <c r="N18">
        <v>1.1304478938513791E-2</v>
      </c>
      <c r="O18">
        <v>1.9611761113063123E-2</v>
      </c>
      <c r="P18">
        <v>0.53567276570266431</v>
      </c>
      <c r="Q18">
        <v>40876.375838926171</v>
      </c>
      <c r="R18">
        <v>0.53867947655374782</v>
      </c>
      <c r="S18">
        <v>0.33042136127043281</v>
      </c>
      <c r="T18">
        <v>6.4951884083220723E-2</v>
      </c>
      <c r="U18">
        <v>1.1220684546122569E-2</v>
      </c>
      <c r="V18">
        <v>1.9567910679899863E-2</v>
      </c>
      <c r="W18">
        <v>0.53867947655374782</v>
      </c>
    </row>
    <row r="19" spans="1:23" x14ac:dyDescent="0.3">
      <c r="A19" t="s">
        <v>41</v>
      </c>
      <c r="B19" t="s">
        <v>41</v>
      </c>
      <c r="C19">
        <v>701</v>
      </c>
      <c r="D19">
        <v>0.54208273894436521</v>
      </c>
      <c r="E19">
        <v>0.34522111269614836</v>
      </c>
      <c r="F19">
        <v>4.9928673323823107E-2</v>
      </c>
      <c r="G19">
        <v>1.1412268188302425E-2</v>
      </c>
      <c r="H19">
        <v>1.8544935805991442E-2</v>
      </c>
      <c r="I19">
        <v>0.54208273894436521</v>
      </c>
      <c r="J19">
        <v>1105.6040268456377</v>
      </c>
      <c r="K19">
        <v>0.5483134529193352</v>
      </c>
      <c r="L19">
        <v>0.33448771258890542</v>
      </c>
      <c r="M19">
        <v>5.3760922424230161E-2</v>
      </c>
      <c r="N19">
        <v>1.1845792737831467E-2</v>
      </c>
      <c r="O19">
        <v>1.8141257170607338E-2</v>
      </c>
      <c r="P19">
        <v>0.5483134529193352</v>
      </c>
      <c r="Q19">
        <v>1105.6040268456377</v>
      </c>
      <c r="R19">
        <v>0.52850998441059394</v>
      </c>
      <c r="S19">
        <v>0.35452982166214703</v>
      </c>
      <c r="T19">
        <v>5.2656869176394228E-2</v>
      </c>
      <c r="U19">
        <v>9.3361738160492643E-3</v>
      </c>
      <c r="V19">
        <v>2.0083958764406086E-2</v>
      </c>
      <c r="W19">
        <v>0.52850998441059394</v>
      </c>
    </row>
    <row r="20" spans="1:23" x14ac:dyDescent="0.3">
      <c r="A20" t="s">
        <v>65</v>
      </c>
      <c r="B20" t="s">
        <v>66</v>
      </c>
      <c r="C20">
        <v>26278</v>
      </c>
      <c r="D20">
        <v>0.71478042468985459</v>
      </c>
      <c r="E20">
        <v>0.17250171245909127</v>
      </c>
      <c r="F20">
        <v>5.586422102138671E-2</v>
      </c>
      <c r="G20">
        <v>1.2786361214704315E-2</v>
      </c>
      <c r="H20">
        <v>1.4841312124210367E-2</v>
      </c>
      <c r="I20">
        <v>0.71478042468985459</v>
      </c>
      <c r="J20">
        <v>44911.876196340068</v>
      </c>
      <c r="K20">
        <v>0.70439824168290577</v>
      </c>
      <c r="L20">
        <v>0.19158287072241981</v>
      </c>
      <c r="M20">
        <v>5.3312665112272652E-2</v>
      </c>
      <c r="N20">
        <v>1.0462218538272696E-2</v>
      </c>
      <c r="O20">
        <v>1.2607808821950761E-2</v>
      </c>
      <c r="P20">
        <v>0.70439824168290577</v>
      </c>
      <c r="Q20">
        <v>44911.876196340068</v>
      </c>
      <c r="R20">
        <v>0.70614590019528123</v>
      </c>
      <c r="S20">
        <v>0.19045537903586657</v>
      </c>
      <c r="T20">
        <v>5.2919027737659843E-2</v>
      </c>
      <c r="U20">
        <v>1.0336536231694088E-2</v>
      </c>
      <c r="V20">
        <v>1.2547295980499227E-2</v>
      </c>
      <c r="W20">
        <v>0.70614590019528123</v>
      </c>
    </row>
    <row r="21" spans="1:23" x14ac:dyDescent="0.3">
      <c r="A21" t="s">
        <v>35</v>
      </c>
      <c r="B21" t="s">
        <v>126</v>
      </c>
      <c r="C21">
        <v>81678</v>
      </c>
      <c r="D21">
        <v>0.4890178505840006</v>
      </c>
      <c r="E21">
        <v>0.39337398075369134</v>
      </c>
      <c r="F21">
        <v>6.2562746394377922E-2</v>
      </c>
      <c r="G21">
        <v>8.0805112759861891E-3</v>
      </c>
      <c r="H21">
        <v>1.6050833761845296E-2</v>
      </c>
      <c r="I21">
        <v>0.4890178505840006</v>
      </c>
      <c r="J21">
        <v>130040.32986967241</v>
      </c>
      <c r="K21">
        <v>0.46972027710811526</v>
      </c>
      <c r="L21">
        <v>0.41501817100274691</v>
      </c>
      <c r="M21">
        <v>6.1300163507814046E-2</v>
      </c>
      <c r="N21">
        <v>7.5578688337471943E-3</v>
      </c>
      <c r="O21">
        <v>1.5237649612407275E-2</v>
      </c>
      <c r="P21">
        <v>0.46972027710811526</v>
      </c>
      <c r="Q21">
        <v>130040.32986967244</v>
      </c>
      <c r="R21">
        <v>0.46912226059562695</v>
      </c>
      <c r="S21">
        <v>0.41544926029513485</v>
      </c>
      <c r="T21">
        <v>6.138728058101791E-2</v>
      </c>
      <c r="U21">
        <v>7.5913483108839786E-3</v>
      </c>
      <c r="V21">
        <v>1.5241256059002688E-2</v>
      </c>
      <c r="W21">
        <v>0.46912226059562695</v>
      </c>
    </row>
    <row r="22" spans="1:23" x14ac:dyDescent="0.3">
      <c r="A22" t="s">
        <v>60</v>
      </c>
      <c r="B22" t="s">
        <v>61</v>
      </c>
      <c r="C22">
        <v>3646</v>
      </c>
      <c r="D22">
        <v>0.52825013713658808</v>
      </c>
      <c r="E22">
        <v>0.34284147010422383</v>
      </c>
      <c r="F22">
        <v>7.2133845309928696E-2</v>
      </c>
      <c r="G22">
        <v>1.0696653867251783E-2</v>
      </c>
      <c r="H22">
        <v>1.9473395501919913E-2</v>
      </c>
      <c r="I22">
        <v>0.52825013713658808</v>
      </c>
      <c r="J22">
        <v>5764.4756665256027</v>
      </c>
      <c r="K22">
        <v>0.51907255729490309</v>
      </c>
      <c r="L22">
        <v>0.35027687201720581</v>
      </c>
      <c r="M22">
        <v>6.8911208904540028E-2</v>
      </c>
      <c r="N22">
        <v>1.0780565601797635E-2</v>
      </c>
      <c r="O22">
        <v>2.155129378239742E-2</v>
      </c>
      <c r="P22">
        <v>0.51907255729490309</v>
      </c>
      <c r="Q22">
        <v>5764.4756665256027</v>
      </c>
      <c r="R22">
        <v>0.52797714731582346</v>
      </c>
      <c r="S22">
        <v>0.34376572754925655</v>
      </c>
      <c r="T22">
        <v>6.8592736894230219E-2</v>
      </c>
      <c r="U22">
        <v>1.0590233146667398E-2</v>
      </c>
      <c r="V22">
        <v>2.030952594257306E-2</v>
      </c>
      <c r="W22">
        <v>0.52797714731582346</v>
      </c>
    </row>
    <row r="23" spans="1:23" x14ac:dyDescent="0.3">
      <c r="A23" t="s">
        <v>63</v>
      </c>
      <c r="B23" t="s">
        <v>63</v>
      </c>
      <c r="C23">
        <v>346</v>
      </c>
      <c r="D23">
        <v>0.32658959537572252</v>
      </c>
      <c r="E23">
        <v>0.39884393063583817</v>
      </c>
      <c r="F23">
        <v>0.1069364161849711</v>
      </c>
      <c r="G23">
        <v>5.4913294797687862E-2</v>
      </c>
      <c r="H23">
        <v>3.4682080924855488E-2</v>
      </c>
      <c r="I23">
        <v>2.398843930635838</v>
      </c>
      <c r="J23">
        <v>496.30263530745259</v>
      </c>
      <c r="K23">
        <v>0.35846200752290097</v>
      </c>
      <c r="L23">
        <v>0.41397080822083615</v>
      </c>
      <c r="M23">
        <v>9.0157766241952375E-2</v>
      </c>
      <c r="N23">
        <v>4.322185249724228E-2</v>
      </c>
      <c r="O23">
        <v>2.7932252782262943E-2</v>
      </c>
      <c r="P23">
        <v>2.413970808220836</v>
      </c>
      <c r="Q23">
        <v>496.30263530745253</v>
      </c>
      <c r="R23">
        <v>0.34786670565204791</v>
      </c>
      <c r="S23">
        <v>0.38603943071930302</v>
      </c>
      <c r="T23">
        <v>0.10340592395705854</v>
      </c>
      <c r="U23">
        <v>5.1871164563120721E-2</v>
      </c>
      <c r="V23">
        <v>3.2170968786216218E-2</v>
      </c>
      <c r="W23">
        <v>2.3860394307193031</v>
      </c>
    </row>
    <row r="24" spans="1:23" x14ac:dyDescent="0.3">
      <c r="A24" t="s">
        <v>31</v>
      </c>
      <c r="B24" t="s">
        <v>31</v>
      </c>
      <c r="C24">
        <v>369</v>
      </c>
      <c r="D24">
        <v>0.53658536585365857</v>
      </c>
      <c r="E24">
        <v>0.32791327913279134</v>
      </c>
      <c r="F24">
        <v>5.4200542005420058E-2</v>
      </c>
      <c r="G24">
        <v>2.7100271002710029E-2</v>
      </c>
      <c r="H24">
        <v>2.1680216802168022E-2</v>
      </c>
      <c r="I24">
        <v>0.53658536585365857</v>
      </c>
      <c r="J24">
        <v>529.2938509492775</v>
      </c>
      <c r="K24">
        <v>0.50486166655423959</v>
      </c>
      <c r="L24">
        <v>0.36452113039502576</v>
      </c>
      <c r="M24">
        <v>5.3392673397298959E-2</v>
      </c>
      <c r="N24">
        <v>2.3831856256136642E-2</v>
      </c>
      <c r="O24">
        <v>1.8867934629563599E-2</v>
      </c>
      <c r="P24">
        <v>0.50486166655423959</v>
      </c>
      <c r="Q24">
        <v>529.2938509492775</v>
      </c>
      <c r="R24">
        <v>0.55786247612998374</v>
      </c>
      <c r="S24">
        <v>0.31510877921625624</v>
      </c>
      <c r="T24">
        <v>5.0670049777507484E-2</v>
      </c>
      <c r="U24">
        <v>2.4058140768142885E-2</v>
      </c>
      <c r="V24">
        <v>1.9169104663528742E-2</v>
      </c>
      <c r="W24">
        <v>0.55786247612998374</v>
      </c>
    </row>
    <row r="25" spans="1:23" x14ac:dyDescent="0.3">
      <c r="A25" t="s">
        <v>43</v>
      </c>
      <c r="B25" t="s">
        <v>43</v>
      </c>
      <c r="C25">
        <v>1313</v>
      </c>
      <c r="D25">
        <v>0.32444782939832445</v>
      </c>
      <c r="E25">
        <v>0.53236862147753239</v>
      </c>
      <c r="F25">
        <v>6.1690784463061692E-2</v>
      </c>
      <c r="G25">
        <v>2.6656511805026657E-2</v>
      </c>
      <c r="H25">
        <v>2.4371667936024372E-2</v>
      </c>
      <c r="I25">
        <v>2.5323686214775325</v>
      </c>
      <c r="J25">
        <v>1883.3680929441769</v>
      </c>
      <c r="K25">
        <v>0.35696886407480977</v>
      </c>
      <c r="L25">
        <v>0.50705825072979294</v>
      </c>
      <c r="M25">
        <v>5.8614535434639403E-2</v>
      </c>
      <c r="N25">
        <v>2.3522487190821631E-2</v>
      </c>
      <c r="O25">
        <v>2.0744293983846307E-2</v>
      </c>
      <c r="P25">
        <v>2.5070582507297932</v>
      </c>
      <c r="Q25">
        <v>1883.3680929441766</v>
      </c>
      <c r="R25">
        <v>0.34572493967464979</v>
      </c>
      <c r="S25">
        <v>0.51956412156099729</v>
      </c>
      <c r="T25">
        <v>5.8160292235149125E-2</v>
      </c>
      <c r="U25">
        <v>2.3614381570459517E-2</v>
      </c>
      <c r="V25">
        <v>2.1860555797385099E-2</v>
      </c>
      <c r="W25">
        <v>2.5195641215609972</v>
      </c>
    </row>
    <row r="26" spans="1:23" x14ac:dyDescent="0.3">
      <c r="A26" t="s">
        <v>33</v>
      </c>
      <c r="B26" t="s">
        <v>33</v>
      </c>
      <c r="C26">
        <v>846</v>
      </c>
      <c r="D26">
        <v>0.30732860520094563</v>
      </c>
      <c r="E26">
        <v>0.58274231678486998</v>
      </c>
      <c r="F26">
        <v>3.664302600472813E-2</v>
      </c>
      <c r="G26">
        <v>1.5366430260047281E-2</v>
      </c>
      <c r="H26">
        <v>1.5366430260047281E-2</v>
      </c>
      <c r="I26">
        <v>2.58274231678487</v>
      </c>
      <c r="J26">
        <v>1213.5029753471238</v>
      </c>
      <c r="K26">
        <v>0.34503410662863238</v>
      </c>
      <c r="L26">
        <v>0.54217653811414579</v>
      </c>
      <c r="M26">
        <v>4.1152358508630103E-2</v>
      </c>
      <c r="N26">
        <v>1.5651547291131346E-2</v>
      </c>
      <c r="O26">
        <v>1.4466245039057064E-2</v>
      </c>
      <c r="P26">
        <v>2.5421765381141457</v>
      </c>
      <c r="Q26">
        <v>1213.502975347124</v>
      </c>
      <c r="R26">
        <v>0.32860571547727097</v>
      </c>
      <c r="S26">
        <v>0.56993781686833478</v>
      </c>
      <c r="T26">
        <v>3.3112533776815563E-2</v>
      </c>
      <c r="U26">
        <v>1.2324300025480139E-2</v>
      </c>
      <c r="V26">
        <v>1.2855318121408004E-2</v>
      </c>
      <c r="W26">
        <v>2.5699378168683347</v>
      </c>
    </row>
    <row r="27" spans="1:23" x14ac:dyDescent="0.3">
      <c r="A27" t="s">
        <v>39</v>
      </c>
      <c r="B27" t="s">
        <v>39</v>
      </c>
      <c r="C27">
        <v>316</v>
      </c>
      <c r="D27">
        <v>0.569620253164557</v>
      </c>
      <c r="E27">
        <v>0.31329113924050633</v>
      </c>
      <c r="F27">
        <v>6.9620253164556958E-2</v>
      </c>
      <c r="G27">
        <v>1.2658227848101266E-2</v>
      </c>
      <c r="H27">
        <v>1.2658227848101266E-2</v>
      </c>
      <c r="I27">
        <v>0.569620253164557</v>
      </c>
      <c r="J27">
        <v>453.27061490507219</v>
      </c>
      <c r="K27">
        <v>0.52789211248868473</v>
      </c>
      <c r="L27">
        <v>0.35432722844325304</v>
      </c>
      <c r="M27">
        <v>6.4142606364622989E-2</v>
      </c>
      <c r="N27">
        <v>1.3763509694972219E-2</v>
      </c>
      <c r="O27">
        <v>1.257820744289794E-2</v>
      </c>
      <c r="P27">
        <v>0.52789211248868473</v>
      </c>
      <c r="Q27">
        <v>453.27061490507236</v>
      </c>
      <c r="R27">
        <v>0.59089736344088228</v>
      </c>
      <c r="S27">
        <v>0.30048663932397118</v>
      </c>
      <c r="T27">
        <v>6.6089760936644371E-2</v>
      </c>
      <c r="U27">
        <v>9.6160976135341233E-3</v>
      </c>
      <c r="V27">
        <v>1.0147115709461989E-2</v>
      </c>
      <c r="W27">
        <v>0.59089736344088228</v>
      </c>
    </row>
    <row r="28" spans="1:23" x14ac:dyDescent="0.3">
      <c r="A28" t="s">
        <v>68</v>
      </c>
      <c r="B28" t="s">
        <v>68</v>
      </c>
      <c r="C28">
        <v>2662</v>
      </c>
      <c r="D28">
        <v>0.2670924117205109</v>
      </c>
      <c r="E28">
        <v>0.52291510142749809</v>
      </c>
      <c r="F28">
        <v>5.6348610067618335E-2</v>
      </c>
      <c r="G28">
        <v>5.2216378662659657E-2</v>
      </c>
      <c r="H28">
        <v>1.9158527422990231E-2</v>
      </c>
      <c r="I28">
        <v>2.5229151014274982</v>
      </c>
      <c r="J28">
        <v>3242.8209116439839</v>
      </c>
      <c r="K28">
        <v>0.27741989250828958</v>
      </c>
      <c r="L28">
        <v>0.52076148333177663</v>
      </c>
      <c r="M28">
        <v>5.5832189395815787E-2</v>
      </c>
      <c r="N28">
        <v>4.8538680054877027E-2</v>
      </c>
      <c r="O28">
        <v>1.8032421252176235E-2</v>
      </c>
      <c r="P28">
        <v>2.5207614833317766</v>
      </c>
      <c r="Q28">
        <v>3242.820911643983</v>
      </c>
      <c r="R28">
        <v>0.28358642153113334</v>
      </c>
      <c r="S28">
        <v>0.51281294086936013</v>
      </c>
      <c r="T28">
        <v>5.7296243113118095E-2</v>
      </c>
      <c r="U28">
        <v>4.7482734000303554E-2</v>
      </c>
      <c r="V28">
        <v>1.8058919106973922E-2</v>
      </c>
      <c r="W28">
        <v>2.51281294086936</v>
      </c>
    </row>
    <row r="29" spans="1:23" x14ac:dyDescent="0.3">
      <c r="A29" t="s">
        <v>72</v>
      </c>
      <c r="B29" t="s">
        <v>73</v>
      </c>
      <c r="C29">
        <v>1720</v>
      </c>
      <c r="D29">
        <v>0.24534883720930231</v>
      </c>
      <c r="E29">
        <v>0.53488372093023251</v>
      </c>
      <c r="F29">
        <v>5.3488372093023255E-2</v>
      </c>
      <c r="G29">
        <v>6.8023255813953493E-2</v>
      </c>
      <c r="H29">
        <v>2.0930232558139535E-2</v>
      </c>
      <c r="I29">
        <v>2.5348837209302326</v>
      </c>
      <c r="J29">
        <v>2148.8346883468835</v>
      </c>
      <c r="K29">
        <v>0.26623366796145886</v>
      </c>
      <c r="L29">
        <v>0.52792211067951367</v>
      </c>
      <c r="M29">
        <v>5.0839933410684553E-2</v>
      </c>
      <c r="N29">
        <v>6.225722645411895E-2</v>
      </c>
      <c r="O29">
        <v>1.9356303284063965E-2</v>
      </c>
      <c r="P29">
        <v>2.5279221106795138</v>
      </c>
      <c r="Q29">
        <v>2148.834688346883</v>
      </c>
      <c r="R29">
        <v>0.25813945969253371</v>
      </c>
      <c r="S29">
        <v>0.53309898290931668</v>
      </c>
      <c r="T29">
        <v>5.1995799683568149E-2</v>
      </c>
      <c r="U29">
        <v>6.344736623727032E-2</v>
      </c>
      <c r="V29">
        <v>1.9152548837701466E-2</v>
      </c>
      <c r="W29">
        <v>2.5330989829093165</v>
      </c>
    </row>
    <row r="30" spans="1:23" x14ac:dyDescent="0.3">
      <c r="A30" t="s">
        <v>70</v>
      </c>
      <c r="B30" t="s">
        <v>70</v>
      </c>
      <c r="C30">
        <v>1843</v>
      </c>
      <c r="D30">
        <v>0.33369506239826369</v>
      </c>
      <c r="E30">
        <v>0.47151383613673359</v>
      </c>
      <c r="F30">
        <v>4.1237113402061855E-2</v>
      </c>
      <c r="G30">
        <v>5.6429734129137279E-2</v>
      </c>
      <c r="H30">
        <v>2.4416711882799782E-2</v>
      </c>
      <c r="I30">
        <v>2.4715138361367335</v>
      </c>
      <c r="J30">
        <v>2302.5013550135504</v>
      </c>
      <c r="K30">
        <v>0.33694897619297026</v>
      </c>
      <c r="L30">
        <v>0.47719871048688656</v>
      </c>
      <c r="M30">
        <v>4.1033611378223041E-2</v>
      </c>
      <c r="N30">
        <v>5.2977379378853912E-2</v>
      </c>
      <c r="O30">
        <v>2.2146999316167284E-2</v>
      </c>
      <c r="P30">
        <v>2.4771987104868867</v>
      </c>
      <c r="Q30">
        <v>2302.5013550135504</v>
      </c>
      <c r="R30">
        <v>0.346485684881495</v>
      </c>
      <c r="S30">
        <v>0.46972909811581759</v>
      </c>
      <c r="T30">
        <v>3.9744540992606728E-2</v>
      </c>
      <c r="U30">
        <v>5.1853844552454079E-2</v>
      </c>
      <c r="V30">
        <v>2.2639028162361709E-2</v>
      </c>
      <c r="W30">
        <v>2.4697290981158178</v>
      </c>
    </row>
    <row r="31" spans="1:23" x14ac:dyDescent="0.3">
      <c r="A31" t="s">
        <v>103</v>
      </c>
      <c r="B31" t="s">
        <v>103</v>
      </c>
      <c r="C31">
        <v>197924</v>
      </c>
      <c r="D31">
        <v>0.52271073745478058</v>
      </c>
      <c r="E31">
        <v>0.34910874881267556</v>
      </c>
      <c r="F31">
        <v>6.0649542248539842E-2</v>
      </c>
      <c r="G31">
        <v>1.4545987348679292E-2</v>
      </c>
      <c r="H31">
        <v>1.9108344617125766E-2</v>
      </c>
      <c r="I31">
        <v>0.52271073745478058</v>
      </c>
      <c r="J31">
        <v>318266</v>
      </c>
      <c r="K31">
        <v>0.51324049694280882</v>
      </c>
      <c r="L31">
        <v>0.36504056355375697</v>
      </c>
      <c r="M31">
        <v>5.8812439908755572E-2</v>
      </c>
      <c r="N31">
        <v>1.2147071946107972E-2</v>
      </c>
      <c r="O31">
        <v>1.7984955980217807E-2</v>
      </c>
      <c r="P31">
        <v>0.51324049694280882</v>
      </c>
      <c r="Q31">
        <v>318266</v>
      </c>
      <c r="R31">
        <v>0.51324049694280871</v>
      </c>
      <c r="S31">
        <v>0.36504056355375686</v>
      </c>
      <c r="T31">
        <v>5.8812439908755593E-2</v>
      </c>
      <c r="U31">
        <v>1.2147071946107976E-2</v>
      </c>
      <c r="V31">
        <v>1.7984955980217807E-2</v>
      </c>
      <c r="W31">
        <v>0.51324049694280871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50AE-3E0E-4890-979D-7793E80B3944}">
  <dimension ref="A1:P148"/>
  <sheetViews>
    <sheetView workbookViewId="0"/>
  </sheetViews>
  <sheetFormatPr defaultRowHeight="14.4" x14ac:dyDescent="0.3"/>
  <sheetData>
    <row r="1" spans="1:16" x14ac:dyDescent="0.3">
      <c r="A1" s="16" t="s">
        <v>0</v>
      </c>
      <c r="B1" s="18" t="s">
        <v>5685</v>
      </c>
      <c r="C1" s="18" t="s">
        <v>5690</v>
      </c>
      <c r="D1" s="18" t="s">
        <v>5701</v>
      </c>
      <c r="E1" s="18" t="s">
        <v>5711</v>
      </c>
      <c r="F1" s="18" t="s">
        <v>5720</v>
      </c>
      <c r="G1" t="s">
        <v>5733</v>
      </c>
      <c r="H1" s="18" t="s">
        <v>5746</v>
      </c>
      <c r="I1" t="s">
        <v>5755</v>
      </c>
      <c r="J1" t="s">
        <v>330</v>
      </c>
      <c r="K1" t="s">
        <v>232</v>
      </c>
      <c r="L1" t="s">
        <v>239</v>
      </c>
      <c r="M1" t="s">
        <v>296</v>
      </c>
      <c r="N1" t="s">
        <v>257</v>
      </c>
      <c r="O1" t="s">
        <v>266</v>
      </c>
      <c r="P1" t="s">
        <v>275</v>
      </c>
    </row>
    <row r="2" spans="1:16" x14ac:dyDescent="0.3">
      <c r="A2" t="s">
        <v>30</v>
      </c>
      <c r="B2" s="5">
        <v>2.701888463217867</v>
      </c>
      <c r="C2" s="5">
        <v>2.8237333559614473</v>
      </c>
      <c r="D2" s="5">
        <v>0.5070883930905139</v>
      </c>
      <c r="E2" s="5">
        <v>0.65337457200252658</v>
      </c>
      <c r="F2" s="5">
        <v>0.64062756919704023</v>
      </c>
      <c r="G2">
        <v>0.47539390237151408</v>
      </c>
      <c r="H2" s="5">
        <v>0.72924059630530391</v>
      </c>
      <c r="I2">
        <v>0.66030314420461989</v>
      </c>
      <c r="J2">
        <v>0.50201026414077832</v>
      </c>
      <c r="K2">
        <v>0.4673215881777924</v>
      </c>
      <c r="L2">
        <v>0.73215285534392427</v>
      </c>
      <c r="M2">
        <v>0.67525553662691651</v>
      </c>
      <c r="N2">
        <v>0.58753117026549628</v>
      </c>
      <c r="O2">
        <v>0.55314268547572731</v>
      </c>
      <c r="P2">
        <v>0.55079374912595402</v>
      </c>
    </row>
    <row r="3" spans="1:16" x14ac:dyDescent="0.3">
      <c r="A3" t="s">
        <v>32</v>
      </c>
      <c r="B3" s="5">
        <v>2.7136648115602715</v>
      </c>
      <c r="C3" s="5">
        <v>2.8906932777600787</v>
      </c>
      <c r="D3" s="5">
        <v>0.50078802679014767</v>
      </c>
      <c r="E3" s="5">
        <v>0.64994441187262353</v>
      </c>
      <c r="F3" s="5">
        <v>0.59087997108598345</v>
      </c>
      <c r="G3">
        <v>0.47674073023746144</v>
      </c>
      <c r="H3" s="5">
        <v>0.65964818541456016</v>
      </c>
      <c r="I3">
        <v>0.66548654091545789</v>
      </c>
      <c r="J3">
        <v>0.37073364911858026</v>
      </c>
      <c r="K3">
        <v>2.4400083109653936</v>
      </c>
      <c r="L3">
        <v>0.51195284513932204</v>
      </c>
      <c r="M3">
        <v>0.60491299897645856</v>
      </c>
      <c r="N3">
        <v>0.51898840938964219</v>
      </c>
      <c r="O3">
        <v>2.5230522971374469</v>
      </c>
      <c r="P3">
        <v>0.45753241237241499</v>
      </c>
    </row>
    <row r="4" spans="1:16" x14ac:dyDescent="0.3">
      <c r="A4" t="s">
        <v>34</v>
      </c>
      <c r="B4" s="5">
        <v>0.53714975845410629</v>
      </c>
      <c r="C4" s="5">
        <v>2.599300513547016</v>
      </c>
      <c r="D4" s="5">
        <v>0.45104176856108774</v>
      </c>
      <c r="E4" s="5">
        <v>0.63318853477871284</v>
      </c>
      <c r="F4" s="5">
        <v>0.61460762958536541</v>
      </c>
      <c r="G4">
        <v>0.59099459918684383</v>
      </c>
      <c r="H4" s="5">
        <v>0.68699661314996352</v>
      </c>
      <c r="I4">
        <v>0.61166127987286123</v>
      </c>
      <c r="J4">
        <v>0.41353456704680458</v>
      </c>
      <c r="K4">
        <v>0.52780366304711956</v>
      </c>
      <c r="L4">
        <v>0.57149922719412494</v>
      </c>
      <c r="M4">
        <v>2.4794596084918665</v>
      </c>
      <c r="N4">
        <v>2.5093023314854541</v>
      </c>
      <c r="O4">
        <v>2.529980069055477</v>
      </c>
      <c r="P4">
        <v>2.4767466371472699</v>
      </c>
    </row>
    <row r="5" spans="1:16" x14ac:dyDescent="0.3">
      <c r="A5" t="s">
        <v>36</v>
      </c>
      <c r="B5" s="5">
        <v>0.67336307038537757</v>
      </c>
      <c r="C5" s="5">
        <v>2.8652802551356165</v>
      </c>
      <c r="D5" s="5">
        <v>2.5407442299186296</v>
      </c>
      <c r="E5" s="5">
        <v>2.559625562461016</v>
      </c>
      <c r="F5" s="5">
        <v>2.4921818694648779</v>
      </c>
      <c r="G5">
        <v>2.6114395574813578</v>
      </c>
      <c r="H5" s="5">
        <v>0.51465304458581007</v>
      </c>
      <c r="I5">
        <v>0.51819963834615268</v>
      </c>
      <c r="J5">
        <v>2.4005735134111257</v>
      </c>
      <c r="K5">
        <v>2.57752969466884</v>
      </c>
      <c r="L5">
        <v>2.4642078405849022</v>
      </c>
      <c r="M5">
        <v>0.59619952494061756</v>
      </c>
      <c r="N5">
        <v>0.55961187038275029</v>
      </c>
      <c r="O5">
        <v>0.50145632682753194</v>
      </c>
      <c r="P5">
        <v>0.53655447463020955</v>
      </c>
    </row>
    <row r="6" spans="1:16" x14ac:dyDescent="0.3">
      <c r="A6" t="s">
        <v>38</v>
      </c>
      <c r="B6" s="5">
        <v>2.7027522397629387</v>
      </c>
      <c r="C6" s="5">
        <v>2.7824991911345265</v>
      </c>
      <c r="D6" s="5">
        <v>0.44246033530449103</v>
      </c>
      <c r="E6" s="5">
        <v>0.56906651979863609</v>
      </c>
      <c r="F6" s="5">
        <v>0.50582347121694571</v>
      </c>
      <c r="G6">
        <v>0.5297334595626193</v>
      </c>
      <c r="H6" s="5">
        <v>0.70941540289598481</v>
      </c>
      <c r="I6">
        <v>0.61290715973613208</v>
      </c>
      <c r="J6">
        <v>0.40500171713223126</v>
      </c>
      <c r="K6">
        <v>0.46512751631158933</v>
      </c>
      <c r="L6">
        <v>0.54663947064458573</v>
      </c>
      <c r="M6">
        <v>0.77865168539325846</v>
      </c>
      <c r="N6">
        <v>0.68932021900414053</v>
      </c>
      <c r="O6">
        <v>0.6462332838620839</v>
      </c>
      <c r="P6">
        <v>0.66889618009125973</v>
      </c>
    </row>
    <row r="7" spans="1:16" x14ac:dyDescent="0.3">
      <c r="A7" t="s">
        <v>40</v>
      </c>
      <c r="B7" s="5">
        <v>2.6164545170942612</v>
      </c>
      <c r="C7" s="5">
        <v>2.5637106214067806</v>
      </c>
      <c r="D7" s="5">
        <v>0.45810405718823005</v>
      </c>
      <c r="E7" s="5">
        <v>0.60836973772195191</v>
      </c>
      <c r="F7" s="5">
        <v>0.57064490610291174</v>
      </c>
      <c r="G7">
        <v>0.53564833920149446</v>
      </c>
      <c r="H7" s="5">
        <v>0.69541414347218755</v>
      </c>
      <c r="I7">
        <v>0.58186829519039562</v>
      </c>
      <c r="J7">
        <v>4.3678451545049333</v>
      </c>
      <c r="K7">
        <v>0.43625744147523382</v>
      </c>
      <c r="L7">
        <v>0.55328123076003344</v>
      </c>
      <c r="M7">
        <v>2.4886251236399604</v>
      </c>
      <c r="N7">
        <v>2.5125781539909742</v>
      </c>
      <c r="O7">
        <v>2.592464416519098</v>
      </c>
      <c r="P7">
        <v>2.52640491213847</v>
      </c>
    </row>
    <row r="8" spans="1:16" x14ac:dyDescent="0.3">
      <c r="A8" t="s">
        <v>42</v>
      </c>
      <c r="B8" s="5">
        <v>2.5891538163917351</v>
      </c>
      <c r="C8" s="5">
        <v>2.7683092622894252</v>
      </c>
      <c r="D8" s="5">
        <v>0.49938341222756799</v>
      </c>
      <c r="E8" s="5">
        <v>0.51602936484765738</v>
      </c>
      <c r="F8" s="5">
        <v>0.5344931226400349</v>
      </c>
      <c r="G8">
        <v>2.4648880892763358</v>
      </c>
      <c r="H8" s="5">
        <v>0.67027627868083384</v>
      </c>
      <c r="I8">
        <v>0.57919797486415625</v>
      </c>
      <c r="J8">
        <v>0.4567196607317317</v>
      </c>
      <c r="K8">
        <v>2.460839534678315</v>
      </c>
      <c r="L8">
        <v>0.53864730590642373</v>
      </c>
      <c r="M8">
        <v>2.4948224219084296</v>
      </c>
      <c r="N8">
        <v>2.560932411586585</v>
      </c>
      <c r="O8">
        <v>2.5741497265656692</v>
      </c>
      <c r="P8">
        <v>2.5310155161902346</v>
      </c>
    </row>
    <row r="9" spans="1:16" x14ac:dyDescent="0.3">
      <c r="A9" t="s">
        <v>44</v>
      </c>
      <c r="B9" s="5">
        <v>2.5157100401512857</v>
      </c>
      <c r="C9" s="5">
        <v>2.5770152936690343</v>
      </c>
      <c r="D9" s="5">
        <v>0.46985791669025528</v>
      </c>
      <c r="E9" s="5">
        <v>0.53661018729638654</v>
      </c>
      <c r="F9" s="5">
        <v>0.53989228108766074</v>
      </c>
      <c r="G9">
        <v>0.50691962719938088</v>
      </c>
      <c r="H9" s="5">
        <v>0.66341058162822508</v>
      </c>
      <c r="I9">
        <v>0.6052174970243035</v>
      </c>
      <c r="J9">
        <v>0.39601562398824669</v>
      </c>
      <c r="K9">
        <v>0.5237554534627662</v>
      </c>
      <c r="L9">
        <v>0.61503372067792617</v>
      </c>
      <c r="M9">
        <v>0.641602634467618</v>
      </c>
      <c r="N9">
        <v>0.650400422679558</v>
      </c>
      <c r="O9">
        <v>0.58088285989985333</v>
      </c>
      <c r="P9">
        <v>0.57114795516946071</v>
      </c>
    </row>
    <row r="10" spans="1:16" x14ac:dyDescent="0.3">
      <c r="A10" t="s">
        <v>47</v>
      </c>
      <c r="B10" s="5">
        <v>0.5530437344637199</v>
      </c>
      <c r="C10" s="5">
        <v>2.7677825687494604</v>
      </c>
      <c r="D10" s="5">
        <v>0.49977940708922441</v>
      </c>
      <c r="E10" s="5">
        <v>0.69674694257083303</v>
      </c>
      <c r="F10" s="5">
        <v>0.61326796282625817</v>
      </c>
      <c r="G10">
        <v>0.66490513390826533</v>
      </c>
      <c r="H10" s="5">
        <v>0.67177348936118597</v>
      </c>
      <c r="I10">
        <v>0.56293503505641074</v>
      </c>
      <c r="J10">
        <v>2.369475785682682</v>
      </c>
      <c r="K10">
        <v>0.45598384912635054</v>
      </c>
      <c r="L10">
        <v>0.5531223380013216</v>
      </c>
      <c r="M10">
        <v>0.54678362573099415</v>
      </c>
      <c r="N10">
        <v>0.50986940666943203</v>
      </c>
      <c r="O10">
        <v>0.47733755321925825</v>
      </c>
      <c r="P10">
        <v>2.4460856389420851</v>
      </c>
    </row>
    <row r="11" spans="1:16" x14ac:dyDescent="0.3">
      <c r="A11" t="s">
        <v>49</v>
      </c>
      <c r="B11" s="5">
        <v>2.5347912032834565</v>
      </c>
      <c r="C11" s="5">
        <v>2.8700667701771438</v>
      </c>
      <c r="D11" s="5">
        <v>2.513418771442288</v>
      </c>
      <c r="E11" s="5">
        <v>2.5215481402456499</v>
      </c>
      <c r="F11" s="5">
        <v>2.5021236094276906</v>
      </c>
      <c r="G11">
        <v>2.541023523962008</v>
      </c>
      <c r="H11" s="5">
        <v>2.4966639103161476</v>
      </c>
      <c r="I11">
        <v>2.5217737201432873</v>
      </c>
      <c r="J11">
        <v>2.4405697367766335</v>
      </c>
      <c r="K11">
        <v>2.4613192162013489</v>
      </c>
      <c r="L11">
        <v>0.44156761508146125</v>
      </c>
      <c r="M11">
        <v>2.5162094763092271</v>
      </c>
      <c r="N11">
        <v>2.557016850724855</v>
      </c>
      <c r="O11">
        <v>2.5797426866540789</v>
      </c>
      <c r="P11">
        <v>2.5348338306112224</v>
      </c>
    </row>
    <row r="12" spans="1:16" x14ac:dyDescent="0.3">
      <c r="A12" t="s">
        <v>51</v>
      </c>
      <c r="B12" s="5">
        <v>0.52536640360766629</v>
      </c>
      <c r="C12" s="5">
        <v>2.7088750706613904</v>
      </c>
      <c r="D12" s="5">
        <v>2.4885240112994351</v>
      </c>
      <c r="E12" s="5">
        <v>0.56031269654036675</v>
      </c>
      <c r="F12" s="5">
        <v>0.58768605387041495</v>
      </c>
      <c r="G12">
        <v>0.44820626077280284</v>
      </c>
      <c r="H12" s="5">
        <v>0.56588608084086867</v>
      </c>
      <c r="I12">
        <v>2.4890593459830441</v>
      </c>
      <c r="J12">
        <v>2.4418848167539267</v>
      </c>
      <c r="K12">
        <v>2.4425317449928001</v>
      </c>
      <c r="L12">
        <v>0.45251744765702889</v>
      </c>
      <c r="M12">
        <v>0.53877551020408165</v>
      </c>
      <c r="N12">
        <v>2.5027599621791969</v>
      </c>
      <c r="O12">
        <v>2.5605048737629166</v>
      </c>
      <c r="P12">
        <v>2.4709703403943415</v>
      </c>
    </row>
    <row r="13" spans="1:16" x14ac:dyDescent="0.3">
      <c r="A13" t="s">
        <v>53</v>
      </c>
      <c r="B13" s="5">
        <v>2.5272016831980766</v>
      </c>
      <c r="C13" s="5">
        <v>2.6454417952314166</v>
      </c>
      <c r="D13" s="5">
        <v>2.4175019275250578</v>
      </c>
      <c r="E13" s="5">
        <v>0.57477934726075741</v>
      </c>
      <c r="F13" s="5">
        <v>0.60177438966541363</v>
      </c>
      <c r="G13">
        <v>0.60615674114987694</v>
      </c>
      <c r="H13" s="5">
        <v>0.7014825991484559</v>
      </c>
      <c r="I13">
        <v>0.60195579498569274</v>
      </c>
      <c r="J13">
        <v>0.36536899403335771</v>
      </c>
      <c r="K13">
        <v>0.54714210401152885</v>
      </c>
      <c r="L13">
        <v>0.63995868830480052</v>
      </c>
      <c r="M13">
        <v>0.59414225941422594</v>
      </c>
      <c r="N13">
        <v>0.52404081924868184</v>
      </c>
      <c r="O13">
        <v>2.6159279590937183</v>
      </c>
      <c r="P13">
        <v>2.5705249683933182</v>
      </c>
    </row>
    <row r="14" spans="1:16" x14ac:dyDescent="0.3">
      <c r="A14" t="s">
        <v>56</v>
      </c>
      <c r="B14" s="5">
        <v>0.5250113712177229</v>
      </c>
      <c r="C14" s="5">
        <v>2.624698065221462</v>
      </c>
      <c r="D14" s="5">
        <v>0.49556115234589687</v>
      </c>
      <c r="E14" s="5">
        <v>0.58416242564207532</v>
      </c>
      <c r="F14" s="5">
        <v>0.60595769557036305</v>
      </c>
      <c r="G14">
        <v>0.58513577649701476</v>
      </c>
      <c r="H14" s="5">
        <v>0.61609908465555974</v>
      </c>
      <c r="I14">
        <v>0.55399612355033534</v>
      </c>
      <c r="J14">
        <v>0.36794664942820166</v>
      </c>
      <c r="K14">
        <v>0.63240360552186647</v>
      </c>
      <c r="L14">
        <v>0.70327524038461542</v>
      </c>
      <c r="M14">
        <v>0.49012158054711247</v>
      </c>
      <c r="N14">
        <v>2.5211066203330708</v>
      </c>
      <c r="O14">
        <v>2.7120968747296419</v>
      </c>
      <c r="P14">
        <v>2.5498036836366396</v>
      </c>
    </row>
    <row r="15" spans="1:16" x14ac:dyDescent="0.3">
      <c r="A15" t="s">
        <v>59</v>
      </c>
      <c r="B15" s="5">
        <v>2.5787716955941256</v>
      </c>
      <c r="C15" s="5">
        <v>2.747787610619469</v>
      </c>
      <c r="D15" s="5">
        <v>0.47064439140811454</v>
      </c>
      <c r="E15" s="5">
        <v>0.56102945807630167</v>
      </c>
      <c r="F15" s="5">
        <v>0.55958732053132021</v>
      </c>
      <c r="G15">
        <v>0.4763117586444432</v>
      </c>
      <c r="H15" s="5">
        <v>0.695648873151408</v>
      </c>
      <c r="I15">
        <v>0.63430865857650653</v>
      </c>
      <c r="J15">
        <v>0.4129881079458122</v>
      </c>
      <c r="K15">
        <v>0.53078431372549018</v>
      </c>
      <c r="L15">
        <v>0.63311475409836071</v>
      </c>
      <c r="M15">
        <v>0.77008310249307477</v>
      </c>
      <c r="N15">
        <v>0.77352378995720894</v>
      </c>
      <c r="O15">
        <v>0.7284349584531834</v>
      </c>
      <c r="P15">
        <v>0.71115263754772073</v>
      </c>
    </row>
    <row r="16" spans="1:16" x14ac:dyDescent="0.3">
      <c r="A16" t="s">
        <v>62</v>
      </c>
      <c r="B16" s="5">
        <v>2.6363186399547303</v>
      </c>
      <c r="C16" s="5">
        <v>2.8118071267864599</v>
      </c>
      <c r="D16" s="5">
        <v>0.44719599512150726</v>
      </c>
      <c r="E16" s="5">
        <v>0.48954344073221268</v>
      </c>
      <c r="F16" s="5">
        <v>0.5803500402723869</v>
      </c>
      <c r="G16">
        <v>0.53761737016060063</v>
      </c>
      <c r="H16" s="5">
        <v>0.78944552391475697</v>
      </c>
      <c r="I16">
        <v>0.65970188078369674</v>
      </c>
      <c r="J16">
        <v>0.47599887032046906</v>
      </c>
      <c r="K16">
        <v>2.4458814886682321</v>
      </c>
      <c r="L16">
        <v>0.55046406003870518</v>
      </c>
      <c r="M16">
        <v>0.49558043606364172</v>
      </c>
      <c r="N16">
        <v>2.5594019705153199</v>
      </c>
      <c r="O16">
        <v>2.7699199175781155</v>
      </c>
      <c r="P16">
        <v>2.5909134470195743</v>
      </c>
    </row>
    <row r="17" spans="1:16" x14ac:dyDescent="0.3">
      <c r="A17" t="s">
        <v>64</v>
      </c>
      <c r="B17" s="5">
        <v>0.52242863615768009</v>
      </c>
      <c r="C17" s="5">
        <v>2.5632653061224491</v>
      </c>
      <c r="D17" s="5">
        <v>0.46376186367558242</v>
      </c>
      <c r="E17" s="5">
        <v>0.66659823061339618</v>
      </c>
      <c r="F17" s="5">
        <v>0.60356020942408373</v>
      </c>
      <c r="G17">
        <v>0.61252446183953035</v>
      </c>
      <c r="H17" s="5">
        <v>0.73383525243578385</v>
      </c>
      <c r="I17">
        <v>0.64063404748118125</v>
      </c>
      <c r="J17">
        <v>0.37973113409875492</v>
      </c>
      <c r="K17">
        <v>0.57005005100669137</v>
      </c>
      <c r="L17">
        <v>0.65537894115321937</v>
      </c>
      <c r="M17">
        <v>0.66465697785111377</v>
      </c>
      <c r="N17">
        <v>0.67342654273019609</v>
      </c>
      <c r="O17">
        <v>0.65968770727322157</v>
      </c>
      <c r="P17">
        <v>0.63398057493330551</v>
      </c>
    </row>
    <row r="18" spans="1:16" x14ac:dyDescent="0.3">
      <c r="A18" t="s">
        <v>67</v>
      </c>
      <c r="B18" s="5">
        <v>0.56031128404669261</v>
      </c>
      <c r="C18" s="5">
        <v>2.7635218825181829</v>
      </c>
      <c r="D18" s="5">
        <v>2.5030617146908201</v>
      </c>
      <c r="E18" s="5">
        <v>0.49547369684910364</v>
      </c>
      <c r="F18" s="5">
        <v>0.51158341936709961</v>
      </c>
      <c r="G18">
        <v>2.4411655992328747</v>
      </c>
      <c r="H18" s="5">
        <v>0.5958502507654081</v>
      </c>
      <c r="I18">
        <v>0.57225110370616239</v>
      </c>
      <c r="J18">
        <v>2.4051283955623242</v>
      </c>
      <c r="K18">
        <v>2.4844258203990339</v>
      </c>
      <c r="L18">
        <v>0.51532254473526307</v>
      </c>
      <c r="M18">
        <v>0.6444776309100152</v>
      </c>
      <c r="N18">
        <v>0.61500812367875901</v>
      </c>
      <c r="O18">
        <v>0.58598901931069136</v>
      </c>
      <c r="P18">
        <v>0.53867947655374782</v>
      </c>
    </row>
    <row r="19" spans="1:16" x14ac:dyDescent="0.3">
      <c r="A19" t="s">
        <v>69</v>
      </c>
      <c r="B19" s="5">
        <v>2.6046341743708084</v>
      </c>
      <c r="C19" s="5">
        <v>2.765164218006761</v>
      </c>
      <c r="D19" s="5">
        <v>2.5086591244775125</v>
      </c>
      <c r="E19" s="5">
        <v>2.6051784519051528</v>
      </c>
      <c r="F19" s="5">
        <v>2.6339468489314246</v>
      </c>
      <c r="G19">
        <v>0.4350264660253878</v>
      </c>
      <c r="H19" s="5">
        <v>0.60108304849193372</v>
      </c>
      <c r="I19">
        <v>0.53290085185003433</v>
      </c>
      <c r="J19">
        <v>2.4005060916128307</v>
      </c>
      <c r="K19">
        <v>0.43130210904661503</v>
      </c>
      <c r="L19">
        <v>0.58026044638334928</v>
      </c>
      <c r="M19">
        <v>0.57090464547677267</v>
      </c>
      <c r="N19">
        <v>0.52983638067338379</v>
      </c>
      <c r="O19">
        <v>0.51353601020073547</v>
      </c>
      <c r="P19">
        <v>0.52850998441059394</v>
      </c>
    </row>
    <row r="20" spans="1:16" x14ac:dyDescent="0.3">
      <c r="A20" t="s">
        <v>71</v>
      </c>
      <c r="B20" s="5">
        <v>0.68857018571783679</v>
      </c>
      <c r="C20" s="5">
        <v>2.8011512308888675</v>
      </c>
      <c r="D20" s="5">
        <v>0.49404233557875205</v>
      </c>
      <c r="E20" s="5">
        <v>0.56483993232440333</v>
      </c>
      <c r="F20" s="5">
        <v>2.5805437724331783</v>
      </c>
      <c r="G20">
        <v>2.4926079225928461</v>
      </c>
      <c r="H20" s="5">
        <v>0.58876048183855911</v>
      </c>
      <c r="I20">
        <v>0.56513164491734813</v>
      </c>
      <c r="J20">
        <v>0.39972686152272197</v>
      </c>
      <c r="K20">
        <v>2.4961279156807894</v>
      </c>
      <c r="L20">
        <v>0.50919439614864426</v>
      </c>
      <c r="M20">
        <v>0.71413476387872876</v>
      </c>
      <c r="N20">
        <v>0.74455000300043406</v>
      </c>
      <c r="O20">
        <v>0.71266742202439004</v>
      </c>
      <c r="P20">
        <v>0.70614590019528123</v>
      </c>
    </row>
    <row r="21" spans="1:16" x14ac:dyDescent="0.3">
      <c r="A21" t="s">
        <v>74</v>
      </c>
      <c r="B21" s="5">
        <v>0.52379837537284046</v>
      </c>
      <c r="C21" s="5">
        <v>2.7681893478028243</v>
      </c>
      <c r="D21" s="5">
        <v>2.4765818616528348</v>
      </c>
      <c r="E21" s="5">
        <v>0.63106226391796083</v>
      </c>
      <c r="F21" s="5">
        <v>0.61485360038964421</v>
      </c>
      <c r="G21">
        <v>0.53374801322598708</v>
      </c>
      <c r="H21" s="5">
        <v>0.59619156877911861</v>
      </c>
      <c r="I21">
        <v>0.5412340255185023</v>
      </c>
      <c r="J21">
        <v>0.33382140147695732</v>
      </c>
      <c r="K21">
        <v>0.44764599910966091</v>
      </c>
      <c r="L21">
        <v>0.63995713774482577</v>
      </c>
      <c r="M21">
        <v>0.60971526170303614</v>
      </c>
      <c r="N21">
        <v>0.56826841025922126</v>
      </c>
      <c r="O21">
        <v>0.53037903946170184</v>
      </c>
      <c r="P21">
        <v>0.46912226059562695</v>
      </c>
    </row>
    <row r="22" spans="1:16" x14ac:dyDescent="0.3">
      <c r="A22" t="s">
        <v>76</v>
      </c>
      <c r="B22" s="5">
        <v>2.5451848930603775</v>
      </c>
      <c r="C22" s="5">
        <v>2.80652171811656</v>
      </c>
      <c r="D22" s="5">
        <v>2.5009457471162388</v>
      </c>
      <c r="E22" s="5">
        <v>0.50256883643507599</v>
      </c>
      <c r="F22" s="5">
        <v>0.47464344815291731</v>
      </c>
      <c r="G22">
        <v>0.46923034261788615</v>
      </c>
      <c r="H22" s="5">
        <v>0.54854451599259701</v>
      </c>
      <c r="I22">
        <v>0.50895885722188294</v>
      </c>
      <c r="J22">
        <v>2.3418001612183046</v>
      </c>
      <c r="K22">
        <v>0.48042230735783936</v>
      </c>
      <c r="L22">
        <v>0.61527379110025593</v>
      </c>
      <c r="M22">
        <v>0.64159923845787725</v>
      </c>
      <c r="N22">
        <v>0.63434896588727008</v>
      </c>
      <c r="O22">
        <v>0.57025953870407387</v>
      </c>
      <c r="P22">
        <v>0.52797714731582346</v>
      </c>
    </row>
    <row r="23" spans="1:16" x14ac:dyDescent="0.3">
      <c r="A23" t="s">
        <v>79</v>
      </c>
      <c r="B23" s="5">
        <v>2.5369220604968539</v>
      </c>
      <c r="C23" s="5">
        <v>2.7135174273380596</v>
      </c>
      <c r="D23" s="5">
        <v>2.4969354680172398</v>
      </c>
      <c r="E23" s="5">
        <v>0.52592343543653841</v>
      </c>
      <c r="F23" s="5">
        <v>0.5837392995917402</v>
      </c>
      <c r="G23">
        <v>0.53035315304822461</v>
      </c>
      <c r="H23" s="5">
        <v>0.61118824846888953</v>
      </c>
      <c r="I23">
        <v>0.54887867305652105</v>
      </c>
      <c r="J23">
        <v>0.37785975015384909</v>
      </c>
      <c r="K23">
        <v>0.42090595318564944</v>
      </c>
      <c r="L23">
        <v>0.48242500617765516</v>
      </c>
      <c r="M23">
        <v>0.63098591549295779</v>
      </c>
      <c r="N23">
        <v>0.5951208261124572</v>
      </c>
      <c r="O23">
        <v>2.5687237397822216</v>
      </c>
      <c r="P23">
        <v>2.3860394307193031</v>
      </c>
    </row>
    <row r="24" spans="1:16" x14ac:dyDescent="0.3">
      <c r="A24" t="s">
        <v>81</v>
      </c>
      <c r="B24" s="5">
        <v>2.6884694364612156</v>
      </c>
      <c r="C24" s="5">
        <v>2.7784843231354257</v>
      </c>
      <c r="D24" s="5">
        <v>2.5745959258668063</v>
      </c>
      <c r="E24" s="5">
        <v>0.6811833999151975</v>
      </c>
      <c r="F24" s="5">
        <v>0.6748375988639792</v>
      </c>
      <c r="G24">
        <v>0.48258278448723613</v>
      </c>
      <c r="H24" s="5">
        <v>0.59276428941516324</v>
      </c>
      <c r="I24">
        <v>0.5509015247896849</v>
      </c>
      <c r="J24">
        <v>0.37338901385586493</v>
      </c>
      <c r="K24">
        <v>2.398446951472657</v>
      </c>
      <c r="L24">
        <v>0.4976574294871175</v>
      </c>
      <c r="M24">
        <v>0.74644549763033174</v>
      </c>
      <c r="N24">
        <v>0.66074222599806964</v>
      </c>
      <c r="O24">
        <v>0.53223276776676853</v>
      </c>
      <c r="P24">
        <v>0.55786247612998374</v>
      </c>
    </row>
    <row r="25" spans="1:16" x14ac:dyDescent="0.3">
      <c r="A25" t="s">
        <v>83</v>
      </c>
      <c r="B25" s="5">
        <v>0.55112967158263049</v>
      </c>
      <c r="C25" s="5">
        <v>2.6730904096464609</v>
      </c>
      <c r="D25" s="5">
        <v>0.4910759968498124</v>
      </c>
      <c r="E25" s="5">
        <v>0.5933702207572441</v>
      </c>
      <c r="F25" s="5">
        <v>0.53602347043715282</v>
      </c>
      <c r="G25">
        <v>0.59136684062692924</v>
      </c>
      <c r="H25" s="5">
        <v>0.77052351447510548</v>
      </c>
      <c r="I25">
        <v>0.67598095393153723</v>
      </c>
      <c r="J25">
        <v>0.43918978808771808</v>
      </c>
      <c r="K25">
        <v>0.61540017452330242</v>
      </c>
      <c r="L25">
        <v>0.73654013298445087</v>
      </c>
      <c r="M25">
        <v>0.58547322083639031</v>
      </c>
      <c r="N25">
        <v>0.54665952083771985</v>
      </c>
      <c r="O25">
        <v>2.5904405690480719</v>
      </c>
      <c r="P25">
        <v>2.5195641215609972</v>
      </c>
    </row>
    <row r="26" spans="1:16" x14ac:dyDescent="0.3">
      <c r="A26" t="s">
        <v>86</v>
      </c>
      <c r="B26" s="5">
        <v>2.5123152709359609</v>
      </c>
      <c r="C26" s="5">
        <v>2.6666666666666665</v>
      </c>
      <c r="D26" s="5">
        <v>0.48913649025069639</v>
      </c>
      <c r="E26" s="5">
        <v>0.56258210887609816</v>
      </c>
      <c r="F26" s="5">
        <v>0.56851884261772834</v>
      </c>
      <c r="G26">
        <v>0.61084108910932866</v>
      </c>
      <c r="H26" s="5">
        <v>0.73127693977426245</v>
      </c>
      <c r="I26">
        <v>0.63180470759052954</v>
      </c>
      <c r="J26">
        <v>0.3931824553267082</v>
      </c>
      <c r="K26">
        <v>0.49286151412820473</v>
      </c>
      <c r="L26">
        <v>0.63294566975476019</v>
      </c>
      <c r="M26">
        <v>0.51004016064257029</v>
      </c>
      <c r="N26">
        <v>0.49735670557974299</v>
      </c>
      <c r="O26">
        <v>2.6275850844382282</v>
      </c>
      <c r="P26">
        <v>2.5699378168683347</v>
      </c>
    </row>
    <row r="27" spans="1:16" x14ac:dyDescent="0.3">
      <c r="A27" t="s">
        <v>89</v>
      </c>
      <c r="B27" s="5">
        <v>2.6583710407239818</v>
      </c>
      <c r="C27" s="5">
        <v>2.8918539325842696</v>
      </c>
      <c r="D27" s="5">
        <v>2.6231884057971016</v>
      </c>
      <c r="E27" s="5">
        <v>2.5265947206825832</v>
      </c>
      <c r="F27" s="5">
        <v>0.49147572596773159</v>
      </c>
      <c r="G27">
        <v>2.6245538496132932</v>
      </c>
      <c r="H27" s="5">
        <v>2.4803976396539915</v>
      </c>
      <c r="I27">
        <v>0.52336523349599517</v>
      </c>
      <c r="J27">
        <v>0.42766832191696097</v>
      </c>
      <c r="K27">
        <v>2.5485391060689868</v>
      </c>
      <c r="L27">
        <v>0.48876461240869112</v>
      </c>
      <c r="M27">
        <v>0.68181818181818177</v>
      </c>
      <c r="N27">
        <v>0.69977376052832918</v>
      </c>
      <c r="O27">
        <v>0.59068752128924262</v>
      </c>
      <c r="P27">
        <v>0.59089736344088228</v>
      </c>
    </row>
    <row r="28" spans="1:16" x14ac:dyDescent="0.3">
      <c r="A28" t="s">
        <v>92</v>
      </c>
      <c r="B28" s="5">
        <v>0.55796285939588919</v>
      </c>
      <c r="C28" s="5">
        <v>2.7011961450839119</v>
      </c>
      <c r="D28" s="5">
        <v>0.50916061094107723</v>
      </c>
      <c r="E28" s="5">
        <v>0.58951370124050428</v>
      </c>
      <c r="F28" s="5">
        <v>0.54459666582349897</v>
      </c>
      <c r="G28">
        <v>0.59653602148884488</v>
      </c>
      <c r="H28" s="5">
        <v>0.70507156522214021</v>
      </c>
      <c r="I28">
        <v>0.66974681175016171</v>
      </c>
      <c r="J28">
        <v>0.43372323819475567</v>
      </c>
      <c r="K28">
        <v>0.57067728947736185</v>
      </c>
      <c r="L28">
        <v>0.77593826309570635</v>
      </c>
      <c r="M28">
        <v>0.52878464818763327</v>
      </c>
      <c r="N28">
        <v>2.5021459956520413</v>
      </c>
      <c r="O28">
        <v>2.6364700381271868</v>
      </c>
      <c r="P28">
        <v>2.51281294086936</v>
      </c>
    </row>
    <row r="29" spans="1:16" x14ac:dyDescent="0.3">
      <c r="A29" t="s">
        <v>94</v>
      </c>
      <c r="B29" s="5">
        <v>2.5537065066163187</v>
      </c>
      <c r="C29" s="5">
        <v>2.7892250638761662</v>
      </c>
      <c r="D29" s="5">
        <v>2.5099896747754844</v>
      </c>
      <c r="E29" s="5">
        <v>0.57901812167570055</v>
      </c>
      <c r="F29" s="5">
        <v>2.5127026553610006</v>
      </c>
      <c r="G29">
        <v>0.49600562239821294</v>
      </c>
      <c r="H29" s="5">
        <v>0.59337001115591459</v>
      </c>
      <c r="I29">
        <v>0.63005714905352472</v>
      </c>
      <c r="J29">
        <v>0.40376150669254124</v>
      </c>
      <c r="K29">
        <v>2.4615646094998809</v>
      </c>
      <c r="L29">
        <v>0.50094300131307667</v>
      </c>
      <c r="M29">
        <v>0.56206206206206211</v>
      </c>
      <c r="N29">
        <v>0.5608924085915723</v>
      </c>
      <c r="O29">
        <v>2.6544009126832715</v>
      </c>
      <c r="P29">
        <v>2.5330989829093165</v>
      </c>
    </row>
    <row r="30" spans="1:16" x14ac:dyDescent="0.3">
      <c r="A30" t="s">
        <v>96</v>
      </c>
      <c r="B30" s="5">
        <v>2.5040952208457186</v>
      </c>
      <c r="C30" s="5">
        <v>2.7041911566574712</v>
      </c>
      <c r="D30" s="5">
        <v>0.49342876497951677</v>
      </c>
      <c r="E30" s="5">
        <v>0.48316235048073503</v>
      </c>
      <c r="F30" s="5">
        <v>0.51286393223790561</v>
      </c>
      <c r="G30">
        <v>2.4377509201295378</v>
      </c>
      <c r="H30" s="5">
        <v>0.6498849604472019</v>
      </c>
      <c r="I30">
        <v>0.56485256620075974</v>
      </c>
      <c r="J30">
        <v>2.3714811655562844</v>
      </c>
      <c r="K30">
        <v>2.5170644465008642</v>
      </c>
      <c r="L30">
        <v>0.47848146579384404</v>
      </c>
      <c r="M30">
        <v>0.57684729064039408</v>
      </c>
      <c r="N30">
        <v>0.52653742320042285</v>
      </c>
      <c r="O30">
        <v>2.6300442608602408</v>
      </c>
      <c r="P30">
        <v>2.4697290981158178</v>
      </c>
    </row>
    <row r="31" spans="1:16" x14ac:dyDescent="0.3">
      <c r="A31" t="s">
        <v>5680</v>
      </c>
      <c r="B31" s="5">
        <v>0.50941377834830981</v>
      </c>
      <c r="C31" s="5">
        <v>2.6590790823532906</v>
      </c>
      <c r="D31" s="5">
        <v>0.45091854462118514</v>
      </c>
      <c r="E31" s="5">
        <v>0.58128104684989346</v>
      </c>
      <c r="F31" s="5">
        <v>0.5790457539611894</v>
      </c>
      <c r="G31">
        <v>0.54348196535075255</v>
      </c>
      <c r="H31" s="5">
        <v>0.66653982322198424</v>
      </c>
      <c r="I31">
        <v>0.59590937256391296</v>
      </c>
      <c r="J31">
        <v>0.39455519098619468</v>
      </c>
      <c r="K31">
        <v>0.50801481696086759</v>
      </c>
      <c r="L31">
        <v>0.5862095531587056</v>
      </c>
      <c r="M31">
        <v>0.61880520005141293</v>
      </c>
      <c r="N31">
        <v>0.59424519538806275</v>
      </c>
      <c r="O31">
        <v>0.54801577397294454</v>
      </c>
      <c r="P31">
        <v>0.51324049694280871</v>
      </c>
    </row>
    <row r="34" spans="1:1" x14ac:dyDescent="0.3">
      <c r="A34" s="1"/>
    </row>
    <row r="67" spans="1:1" x14ac:dyDescent="0.3">
      <c r="A67" s="1"/>
    </row>
    <row r="148" spans="1:1" x14ac:dyDescent="0.3">
      <c r="A14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BBA9-3565-4644-BBE1-C3D6A6B97654}">
  <dimension ref="B1:Q33"/>
  <sheetViews>
    <sheetView workbookViewId="0">
      <selection activeCell="C3" sqref="C3:Q32"/>
    </sheetView>
  </sheetViews>
  <sheetFormatPr defaultRowHeight="14.4" x14ac:dyDescent="0.3"/>
  <cols>
    <col min="2" max="2" width="20.109375" customWidth="1"/>
  </cols>
  <sheetData>
    <row r="1" spans="2:17" ht="15" thickBot="1" x14ac:dyDescent="0.35"/>
    <row r="2" spans="2:17" ht="15" thickTop="1" x14ac:dyDescent="0.3">
      <c r="B2" s="19" t="s">
        <v>5889</v>
      </c>
      <c r="C2" s="23" t="s">
        <v>5890</v>
      </c>
      <c r="D2" s="23" t="s">
        <v>5891</v>
      </c>
      <c r="E2" s="23" t="s">
        <v>5892</v>
      </c>
      <c r="F2" s="23" t="s">
        <v>5893</v>
      </c>
      <c r="G2" s="23" t="s">
        <v>5894</v>
      </c>
      <c r="H2" s="23" t="s">
        <v>5895</v>
      </c>
      <c r="I2" s="23" t="s">
        <v>5897</v>
      </c>
      <c r="J2" s="23" t="s">
        <v>5896</v>
      </c>
      <c r="K2" s="23" t="s">
        <v>5898</v>
      </c>
      <c r="L2" s="23" t="s">
        <v>5899</v>
      </c>
      <c r="M2" s="23" t="s">
        <v>5900</v>
      </c>
      <c r="N2" s="23" t="s">
        <v>208</v>
      </c>
      <c r="O2" s="23" t="s">
        <v>5901</v>
      </c>
      <c r="P2" s="23" t="s">
        <v>5902</v>
      </c>
      <c r="Q2" s="24" t="s">
        <v>5903</v>
      </c>
    </row>
    <row r="3" spans="2:17" x14ac:dyDescent="0.3">
      <c r="B3" s="22" t="s">
        <v>31</v>
      </c>
      <c r="C3" s="20" t="str">
        <f>IF(Import!EJ2&lt;0,"D+ "&amp;-ROUND(Import!EJ2,3)*100,"R+ "&amp;ROUND(Import!EJ2,3)*100)</f>
        <v>D+ 40.4</v>
      </c>
      <c r="D3" s="20" t="str">
        <f>IF(Import!EQ2&lt;0,"D+ "&amp;-ROUND(Import!EQ2,3)*100,"R+ "&amp;ROUND(Import!Eq,3)*100)</f>
        <v>D+ 64.7</v>
      </c>
      <c r="E3" s="20" t="str">
        <f>IF(Import!EZ2&lt;0,"D+ "&amp;-ROUND(Import!EZ2,3)*100,"R+ "&amp;ROUND(Import!EZ2,3)*100)</f>
        <v>R+ 12.5</v>
      </c>
      <c r="F3" s="20" t="str">
        <f>IF(Import!FI2&lt;0,"D+ "&amp;-ROUND(Import!FI2,3)*100,"R+ "&amp;ROUND(Import!FI2,3)*100)</f>
        <v>R+ 34.3</v>
      </c>
      <c r="G3" s="20" t="str">
        <f>IF(Import!FR2&lt;0,"D+ "&amp;-ROUND(Import!FR2,3)*100,"R+ "&amp;ROUND(Import!FR2,3)*100)</f>
        <v>R+ 29.9</v>
      </c>
      <c r="H3" s="20" t="str">
        <f>IF(Import!GA2&lt;0,"D+ "&amp;-ROUND(Import!GA2,3)*100,"R+ "&amp;ROUND(Import!GA2,3)*100)</f>
        <v>R+ 15.6</v>
      </c>
      <c r="I3" s="20" t="str">
        <f>IF(Import!GJ2&lt;0,"D+ "&amp;-ROUND(Import!GJ2,3)*100,"R+ "&amp;ROUND(Import!GJ2,3)*100)</f>
        <v>R+ 48.9</v>
      </c>
      <c r="J3" s="20" t="str">
        <f>IF(Import!GS2&lt;0,"D+ "&amp;-ROUND(Import!GS2,3)*100,"R+ "&amp;ROUND(Import!GS2,3)*100)</f>
        <v>R+ 34.8</v>
      </c>
      <c r="K3" s="20" t="str">
        <f>IF(Import!HB2&lt;0,"D+ "&amp;-ROUND(Import!HB2,3)*100,"R+ "&amp;ROUND(Import!HB2,3)*100)</f>
        <v>R+ 22.7</v>
      </c>
      <c r="L3" s="20" t="str">
        <f>IF(Import!HK2&lt;0,"D+ "&amp;-ROUND(Import!HK2,3)*100,"R+ "&amp;ROUND(Import!HK2,3)*100)</f>
        <v>R+ 1.8</v>
      </c>
      <c r="M3" s="20" t="str">
        <f>IF(Import!HT2&lt;0,"D+ "&amp;-ROUND(Import!HT2,3)*100,"R+ "&amp;ROUND(Import!HT2,3)*100)</f>
        <v>R+ 50.4</v>
      </c>
      <c r="N3" s="20" t="str">
        <f>IF(Import!CZ2&lt;0,"D+ "&amp;-ROUND(Import!CZ2,3)*100,"R+ "&amp;ROUND(Import!CZ2,3)*100)</f>
        <v>R+ 51.4</v>
      </c>
      <c r="O3" s="20" t="str">
        <f>IF(Import!IL2&lt;0,"D+ "&amp;-ROUND(Import!IL2,3)*100,"R+ "&amp;ROUND(Import!IL2,3)*100)</f>
        <v>R+ 35.8</v>
      </c>
      <c r="P3" s="20" t="str">
        <f>IF(Import!IU2&lt;0,"D+ "&amp;-ROUND(Import!IU2,3)*100,"R+ "&amp;ROUND(Import!IU2,3)*100)</f>
        <v>R+ 10.6</v>
      </c>
      <c r="Q3" s="21" t="str">
        <f>IF(Import!JD2&lt;0,"D+ "&amp;-ROUND(Import!JD2,3)*100,"R+ "&amp;ROUND(Import!JD2,3)*100)</f>
        <v>R+ 24.3</v>
      </c>
    </row>
    <row r="4" spans="2:17" x14ac:dyDescent="0.3">
      <c r="B4" s="22" t="s">
        <v>33</v>
      </c>
      <c r="C4" s="20" t="str">
        <f>IF(Import!EJ3&lt;0,"D+ "&amp;-ROUND(Import!EJ3,3)*100,"R+ "&amp;ROUND(Import!EJ3,3)*100)</f>
        <v>D+ 42.7</v>
      </c>
      <c r="D4" s="20" t="str">
        <f>IF(Import!EQ3&lt;0,"D+ "&amp;-ROUND(Import!EQ3,3)*100,"R+ "&amp;ROUND(Import!Eq,3)*100)</f>
        <v>D+ 78.1</v>
      </c>
      <c r="E4" s="20" t="str">
        <f>IF(Import!EZ3&lt;0,"D+ "&amp;-ROUND(Import!EZ3,3)*100,"R+ "&amp;ROUND(Import!EZ3,3)*100)</f>
        <v>R+ 6.2</v>
      </c>
      <c r="F4" s="20" t="str">
        <f>IF(Import!FI3&lt;0,"D+ "&amp;-ROUND(Import!FI3,3)*100,"R+ "&amp;ROUND(Import!FI3,3)*100)</f>
        <v>R+ 33.9</v>
      </c>
      <c r="G4" s="20" t="str">
        <f>IF(Import!FR3&lt;0,"D+ "&amp;-ROUND(Import!FR3,3)*100,"R+ "&amp;ROUND(Import!FR3,3)*100)</f>
        <v>R+ 23</v>
      </c>
      <c r="H4" s="20" t="str">
        <f>IF(Import!GA3&lt;0,"D+ "&amp;-ROUND(Import!GA3,3)*100,"R+ "&amp;ROUND(Import!GA3,3)*100)</f>
        <v>R+ 12.9</v>
      </c>
      <c r="I4" s="20" t="str">
        <f>IF(Import!GJ3&lt;0,"D+ "&amp;-ROUND(Import!GJ3,3)*100,"R+ "&amp;ROUND(Import!GJ3,3)*100)</f>
        <v>R+ 33.9</v>
      </c>
      <c r="J4" s="20" t="str">
        <f>IF(Import!GS3&lt;0,"D+ "&amp;-ROUND(Import!GS3,3)*100,"R+ "&amp;ROUND(Import!GS3,3)*100)</f>
        <v>R+ 35.4</v>
      </c>
      <c r="K4" s="20" t="str">
        <f>IF(Import!HB3&lt;0,"D+ "&amp;-ROUND(Import!HB3,3)*100,"R+ "&amp;ROUND(Import!HB3,3)*100)</f>
        <v>R+ 5.3</v>
      </c>
      <c r="L4" s="20" t="str">
        <f>IF(Import!HK3&lt;0,"D+ "&amp;-ROUND(Import!HK3,3)*100,"R+ "&amp;ROUND(Import!HK3,3)*100)</f>
        <v>D+ 5.1</v>
      </c>
      <c r="M4" s="20" t="str">
        <f>IF(Import!HT3&lt;0,"D+ "&amp;-ROUND(Import!HT3,3)*100,"R+ "&amp;ROUND(Import!HT3,3)*100)</f>
        <v>R+ 9.3</v>
      </c>
      <c r="N4" s="20" t="str">
        <f>IF(Import!CZ3&lt;0,"D+ "&amp;-ROUND(Import!CZ3,3)*100,"R+ "&amp;ROUND(Import!CZ3,3)*100)</f>
        <v>R+ 5.3</v>
      </c>
      <c r="O4" s="20" t="str">
        <f>IF(Import!IL3&lt;0,"D+ "&amp;-ROUND(Import!IL3,3)*100,"R+ "&amp;ROUND(Import!IL3,3)*100)</f>
        <v>R+ 2.7</v>
      </c>
      <c r="P4" s="20" t="str">
        <f>IF(Import!IU3&lt;0,"D+ "&amp;-ROUND(Import!IU3,3)*100,"R+ "&amp;ROUND(Import!IU3,3)*100)</f>
        <v>D+ 28.3</v>
      </c>
      <c r="Q4" s="21" t="str">
        <f>IF(Import!JD3&lt;0,"D+ "&amp;-ROUND(Import!JD3,3)*100,"R+ "&amp;ROUND(Import!JD3,3)*100)</f>
        <v>D+ 24.1</v>
      </c>
    </row>
    <row r="5" spans="2:17" x14ac:dyDescent="0.3">
      <c r="B5" s="22" t="s">
        <v>35</v>
      </c>
      <c r="C5" s="20" t="str">
        <f>IF(Import!EJ4&lt;0,"D+ "&amp;-ROUND(Import!EJ4,3)*100,"R+ "&amp;ROUND(Import!EJ4,3)*100)</f>
        <v>R+ 7.4</v>
      </c>
      <c r="D5" s="20" t="str">
        <f>IF(Import!EQ4&lt;0,"D+ "&amp;-ROUND(Import!EQ4,3)*100,"R+ "&amp;ROUND(Import!Eq,3)*100)</f>
        <v>D+ 19.9</v>
      </c>
      <c r="E5" s="20" t="str">
        <f>IF(Import!EZ4&lt;0,"D+ "&amp;-ROUND(Import!EZ4,3)*100,"R+ "&amp;ROUND(Import!EZ4,3)*100)</f>
        <v>R+ 2.7</v>
      </c>
      <c r="F5" s="20" t="str">
        <f>IF(Import!FI4&lt;0,"D+ "&amp;-ROUND(Import!FI4,3)*100,"R+ "&amp;ROUND(Import!FI4,3)*100)</f>
        <v>R+ 34.4</v>
      </c>
      <c r="G5" s="20" t="str">
        <f>IF(Import!FR4&lt;0,"D+ "&amp;-ROUND(Import!FR4,3)*100,"R+ "&amp;ROUND(Import!FR4,3)*100)</f>
        <v>R+ 28.4</v>
      </c>
      <c r="H5" s="20" t="str">
        <f>IF(Import!GA4&lt;0,"D+ "&amp;-ROUND(Import!GA4,3)*100,"R+ "&amp;ROUND(Import!GA4,3)*100)</f>
        <v>R+ 36.1</v>
      </c>
      <c r="I5" s="20" t="str">
        <f>IF(Import!GJ4&lt;0,"D+ "&amp;-ROUND(Import!GJ4,3)*100,"R+ "&amp;ROUND(Import!GJ4,3)*100)</f>
        <v>R+ 40.3</v>
      </c>
      <c r="J5" s="20" t="str">
        <f>IF(Import!GS4&lt;0,"D+ "&amp;-ROUND(Import!GS4,3)*100,"R+ "&amp;ROUND(Import!GS4,3)*100)</f>
        <v>R+ 25.5</v>
      </c>
      <c r="K5" s="20" t="str">
        <f>IF(Import!HB4&lt;0,"D+ "&amp;-ROUND(Import!HB4,3)*100,"R+ "&amp;ROUND(Import!HB4,3)*100)</f>
        <v>R+ 11.3</v>
      </c>
      <c r="L5" s="20" t="str">
        <f>IF(Import!HK4&lt;0,"D+ "&amp;-ROUND(Import!HK4,3)*100,"R+ "&amp;ROUND(Import!HK4,3)*100)</f>
        <v>R+ 19.4</v>
      </c>
      <c r="M5" s="20" t="str">
        <f>IF(Import!HT4&lt;0,"D+ "&amp;-ROUND(Import!HT4,3)*100,"R+ "&amp;ROUND(Import!HT4,3)*100)</f>
        <v>R+ 27.3</v>
      </c>
      <c r="N5" s="20" t="str">
        <f>IF(Import!CZ4&lt;0,"D+ "&amp;-ROUND(Import!CZ4,3)*100,"R+ "&amp;ROUND(Import!CZ4,3)*100)</f>
        <v>R+ 24.7</v>
      </c>
      <c r="O5" s="20" t="str">
        <f>IF(Import!IL4&lt;0,"D+ "&amp;-ROUND(Import!IL4,3)*100,"R+ "&amp;ROUND(Import!IL4,3)*100)</f>
        <v>R+ 15.9</v>
      </c>
      <c r="P5" s="20" t="str">
        <f>IF(Import!IU4&lt;0,"D+ "&amp;-ROUND(Import!IU4,3)*100,"R+ "&amp;ROUND(Import!IU4,3)*100)</f>
        <v>R+ 9.9</v>
      </c>
      <c r="Q5" s="21" t="str">
        <f>IF(Import!JD4&lt;0,"D+ "&amp;-ROUND(Import!JD4,3)*100,"R+ "&amp;ROUND(Import!JD4,3)*100)</f>
        <v>R+ 5.4</v>
      </c>
    </row>
    <row r="6" spans="2:17" x14ac:dyDescent="0.3">
      <c r="B6" s="22" t="s">
        <v>37</v>
      </c>
      <c r="C6" s="20" t="str">
        <f>IF(Import!EJ5&lt;0,"D+ "&amp;-ROUND(Import!EJ5,3)*100,"R+ "&amp;ROUND(Import!EJ5,3)*100)</f>
        <v>R+ 34.7</v>
      </c>
      <c r="D6" s="20" t="str">
        <f>IF(Import!EQ5&lt;0,"D+ "&amp;-ROUND(Import!EQ5,3)*100,"R+ "&amp;ROUND(Import!Eq,3)*100)</f>
        <v>D+ 73.1</v>
      </c>
      <c r="E6" s="20" t="str">
        <f>IF(Import!EZ5&lt;0,"D+ "&amp;-ROUND(Import!EZ5,3)*100,"R+ "&amp;ROUND(Import!EZ5,3)*100)</f>
        <v>D+ 14.8</v>
      </c>
      <c r="F6" s="20" t="str">
        <f>IF(Import!FI5&lt;0,"D+ "&amp;-ROUND(Import!FI5,3)*100,"R+ "&amp;ROUND(Import!FI5,3)*100)</f>
        <v>D+ 15.4</v>
      </c>
      <c r="G6" s="20" t="str">
        <f>IF(Import!FR5&lt;0,"D+ "&amp;-ROUND(Import!FR5,3)*100,"R+ "&amp;ROUND(Import!FR5,3)*100)</f>
        <v>D+ 2.3</v>
      </c>
      <c r="H6" s="20" t="str">
        <f>IF(Import!GA5&lt;0,"D+ "&amp;-ROUND(Import!GA5,3)*100,"R+ "&amp;ROUND(Import!GA5,3)*100)</f>
        <v>D+ 35.7</v>
      </c>
      <c r="I6" s="20" t="str">
        <f>IF(Import!GJ5&lt;0,"D+ "&amp;-ROUND(Import!GJ5,3)*100,"R+ "&amp;ROUND(Import!GJ5,3)*100)</f>
        <v>R+ 6.4</v>
      </c>
      <c r="J6" s="20" t="str">
        <f>IF(Import!GS5&lt;0,"D+ "&amp;-ROUND(Import!GS5,3)*100,"R+ "&amp;ROUND(Import!GS5,3)*100)</f>
        <v>R+ 7.5</v>
      </c>
      <c r="K6" s="20" t="str">
        <f>IF(Import!HB5&lt;0,"D+ "&amp;-ROUND(Import!HB5,3)*100,"R+ "&amp;ROUND(Import!HB5,3)*100)</f>
        <v>D+ 0</v>
      </c>
      <c r="L6" s="20" t="str">
        <f>IF(Import!HK5&lt;0,"D+ "&amp;-ROUND(Import!HK5,3)*100,"R+ "&amp;ROUND(Import!HK5,3)*100)</f>
        <v>D+ 27.3</v>
      </c>
      <c r="M6" s="20" t="str">
        <f>IF(Import!HT5&lt;0,"D+ "&amp;-ROUND(Import!HT5,3)*100,"R+ "&amp;ROUND(Import!HT5,3)*100)</f>
        <v>D+ 6.4</v>
      </c>
      <c r="N6" s="20" t="str">
        <f>IF(Import!CZ5&lt;0,"D+ "&amp;-ROUND(Import!CZ5,3)*100,"R+ "&amp;ROUND(Import!CZ5,3)*100)</f>
        <v>R+ 2.6</v>
      </c>
      <c r="O6" s="20" t="str">
        <f>IF(Import!IL5&lt;0,"D+ "&amp;-ROUND(Import!IL5,3)*100,"R+ "&amp;ROUND(Import!IL5,3)*100)</f>
        <v>D+ 8.6</v>
      </c>
      <c r="P6" s="20" t="str">
        <f>IF(Import!IU5&lt;0,"D+ "&amp;-ROUND(Import!IU5,3)*100,"R+ "&amp;ROUND(Import!IU5,3)*100)</f>
        <v>D+ 47.3</v>
      </c>
      <c r="Q6" s="21" t="str">
        <f>IF(Import!JD5&lt;0,"D+ "&amp;-ROUND(Import!JD5,3)*100,"R+ "&amp;ROUND(Import!JD5,3)*100)</f>
        <v>D+ 32.6</v>
      </c>
    </row>
    <row r="7" spans="2:17" x14ac:dyDescent="0.3">
      <c r="B7" s="22" t="s">
        <v>39</v>
      </c>
      <c r="C7" s="20" t="str">
        <f>IF(Import!EJ6&lt;0,"D+ "&amp;-ROUND(Import!EJ6,3)*100,"R+ "&amp;ROUND(Import!EJ6,3)*100)</f>
        <v>D+ 40.6</v>
      </c>
      <c r="D7" s="20" t="str">
        <f>IF(Import!EQ6&lt;0,"D+ "&amp;-ROUND(Import!EQ6,3)*100,"R+ "&amp;ROUND(Import!Eq,3)*100)</f>
        <v>D+ 56.5</v>
      </c>
      <c r="E7" s="20" t="str">
        <f>IF(Import!EZ6&lt;0,"D+ "&amp;-ROUND(Import!EZ6,3)*100,"R+ "&amp;ROUND(Import!EZ6,3)*100)</f>
        <v>R+ 1.9</v>
      </c>
      <c r="F7" s="20" t="str">
        <f>IF(Import!FI6&lt;0,"D+ "&amp;-ROUND(Import!FI6,3)*100,"R+ "&amp;ROUND(Import!FI6,3)*100)</f>
        <v>R+ 18.8</v>
      </c>
      <c r="G7" s="20" t="str">
        <f>IF(Import!FR6&lt;0,"D+ "&amp;-ROUND(Import!FR6,3)*100,"R+ "&amp;ROUND(Import!FR6,3)*100)</f>
        <v>R+ 6.4</v>
      </c>
      <c r="H7" s="20" t="str">
        <f>IF(Import!GA6&lt;0,"D+ "&amp;-ROUND(Import!GA6,3)*100,"R+ "&amp;ROUND(Import!GA6,3)*100)</f>
        <v>R+ 22.9</v>
      </c>
      <c r="I7" s="20" t="str">
        <f>IF(Import!GJ6&lt;0,"D+ "&amp;-ROUND(Import!GJ6,3)*100,"R+ "&amp;ROUND(Import!GJ6,3)*100)</f>
        <v>R+ 45.4</v>
      </c>
      <c r="J7" s="20" t="str">
        <f>IF(Import!GS6&lt;0,"D+ "&amp;-ROUND(Import!GS6,3)*100,"R+ "&amp;ROUND(Import!GS6,3)*100)</f>
        <v>R+ 26.6</v>
      </c>
      <c r="K7" s="20" t="str">
        <f>IF(Import!HB6&lt;0,"D+ "&amp;-ROUND(Import!HB6,3)*100,"R+ "&amp;ROUND(Import!HB6,3)*100)</f>
        <v>R+ 13.2</v>
      </c>
      <c r="L7" s="20" t="str">
        <f>IF(Import!HK6&lt;0,"D+ "&amp;-ROUND(Import!HK6,3)*100,"R+ "&amp;ROUND(Import!HK6,3)*100)</f>
        <v>R+ 14.8</v>
      </c>
      <c r="M7" s="20" t="str">
        <f>IF(Import!HT6&lt;0,"D+ "&amp;-ROUND(Import!HT6,3)*100,"R+ "&amp;ROUND(Import!HT6,3)*100)</f>
        <v>R+ 21.3</v>
      </c>
      <c r="N7" s="20" t="str">
        <f>IF(Import!CZ6&lt;0,"D+ "&amp;-ROUND(Import!CZ6,3)*100,"R+ "&amp;ROUND(Import!CZ6,3)*100)</f>
        <v>R+ 39</v>
      </c>
      <c r="O7" s="20" t="str">
        <f>IF(Import!IL6&lt;0,"D+ "&amp;-ROUND(Import!IL6,3)*100,"R+ "&amp;ROUND(Import!IL6,3)*100)</f>
        <v>R+ 42.9</v>
      </c>
      <c r="P7" s="20" t="str">
        <f>IF(Import!IU6&lt;0,"D+ "&amp;-ROUND(Import!IU6,3)*100,"R+ "&amp;ROUND(Import!IU6,3)*100)</f>
        <v>R+ 24.5</v>
      </c>
      <c r="Q7" s="21" t="str">
        <f>IF(Import!JD6&lt;0,"D+ "&amp;-ROUND(Import!JD6,3)*100,"R+ "&amp;ROUND(Import!JD6,3)*100)</f>
        <v>R+ 29</v>
      </c>
    </row>
    <row r="8" spans="2:17" x14ac:dyDescent="0.3">
      <c r="B8" s="22" t="s">
        <v>41</v>
      </c>
      <c r="C8" s="20" t="str">
        <f>IF(Import!EJ7&lt;0,"D+ "&amp;-ROUND(Import!EJ7,3)*100,"R+ "&amp;ROUND(Import!EJ7,3)*100)</f>
        <v>D+ 23.3</v>
      </c>
      <c r="D8" s="20" t="str">
        <f>IF(Import!EQ7&lt;0,"D+ "&amp;-ROUND(Import!EQ7,3)*100,"R+ "&amp;ROUND(Import!Eq,3)*100)</f>
        <v>D+ 12.7</v>
      </c>
      <c r="E8" s="20" t="str">
        <f>IF(Import!EZ7&lt;0,"D+ "&amp;-ROUND(Import!EZ7,3)*100,"R+ "&amp;ROUND(Import!EZ7,3)*100)</f>
        <v>R+ 13.9</v>
      </c>
      <c r="F8" s="20" t="str">
        <f>IF(Import!FI7&lt;0,"D+ "&amp;-ROUND(Import!FI7,3)*100,"R+ "&amp;ROUND(Import!FI7,3)*100)</f>
        <v>R+ 28.6</v>
      </c>
      <c r="G8" s="20" t="str">
        <f>IF(Import!FR7&lt;0,"D+ "&amp;-ROUND(Import!FR7,3)*100,"R+ "&amp;ROUND(Import!FR7,3)*100)</f>
        <v>R+ 22.5</v>
      </c>
      <c r="H8" s="20" t="str">
        <f>IF(Import!GA7&lt;0,"D+ "&amp;-ROUND(Import!GA7,3)*100,"R+ "&amp;ROUND(Import!GA7,3)*100)</f>
        <v>R+ 32.8</v>
      </c>
      <c r="I8" s="20" t="str">
        <f>IF(Import!GJ7&lt;0,"D+ "&amp;-ROUND(Import!GJ7,3)*100,"R+ "&amp;ROUND(Import!GJ7,3)*100)</f>
        <v>R+ 44.8</v>
      </c>
      <c r="J8" s="20" t="str">
        <f>IF(Import!GS7&lt;0,"D+ "&amp;-ROUND(Import!GS7,3)*100,"R+ "&amp;ROUND(Import!GS7,3)*100)</f>
        <v>R+ 23.2</v>
      </c>
      <c r="K8" s="20" t="str">
        <f>IF(Import!HB7&lt;0,"D+ "&amp;-ROUND(Import!HB7,3)*100,"R+ "&amp;ROUND(Import!HB7,3)*100)</f>
        <v>D+ 2.5</v>
      </c>
      <c r="L8" s="20" t="str">
        <f>IF(Import!HK7&lt;0,"D+ "&amp;-ROUND(Import!HK7,3)*100,"R+ "&amp;ROUND(Import!HK7,3)*100)</f>
        <v>R+ 9.1</v>
      </c>
      <c r="M8" s="20" t="str">
        <f>IF(Import!HT7&lt;0,"D+ "&amp;-ROUND(Import!HT7,3)*100,"R+ "&amp;ROUND(Import!HT7,3)*100)</f>
        <v>R+ 30.8</v>
      </c>
      <c r="N8" s="20" t="str">
        <f>IF(Import!CZ7&lt;0,"D+ "&amp;-ROUND(Import!CZ7,3)*100,"R+ "&amp;ROUND(Import!CZ7,3)*100)</f>
        <v>R+ 19.3</v>
      </c>
      <c r="O8" s="20" t="str">
        <f>IF(Import!IL7&lt;0,"D+ "&amp;-ROUND(Import!IL7,3)*100,"R+ "&amp;ROUND(Import!IL7,3)*100)</f>
        <v>R+ 9</v>
      </c>
      <c r="P8" s="20" t="str">
        <f>IF(Import!IU7&lt;0,"D+ "&amp;-ROUND(Import!IU7,3)*100,"R+ "&amp;ROUND(Import!IU7,3)*100)</f>
        <v>R+ 7.3</v>
      </c>
      <c r="Q8" s="21" t="str">
        <f>IF(Import!JD7&lt;0,"D+ "&amp;-ROUND(Import!JD7,3)*100,"R+ "&amp;ROUND(Import!JD7,3)*100)</f>
        <v>R+ 17.4</v>
      </c>
    </row>
    <row r="9" spans="2:17" x14ac:dyDescent="0.3">
      <c r="B9" s="22" t="s">
        <v>43</v>
      </c>
      <c r="C9" s="20" t="str">
        <f>IF(Import!EJ8&lt;0,"D+ "&amp;-ROUND(Import!EJ8,3)*100,"R+ "&amp;ROUND(Import!EJ8,3)*100)</f>
        <v>D+ 17.8</v>
      </c>
      <c r="D9" s="20" t="str">
        <f>IF(Import!EQ8&lt;0,"D+ "&amp;-ROUND(Import!EQ8,3)*100,"R+ "&amp;ROUND(Import!Eq,3)*100)</f>
        <v>D+ 53.7</v>
      </c>
      <c r="E9" s="20" t="str">
        <f>IF(Import!EZ8&lt;0,"D+ "&amp;-ROUND(Import!EZ8,3)*100,"R+ "&amp;ROUND(Import!EZ8,3)*100)</f>
        <v>R+ 2.9</v>
      </c>
      <c r="F9" s="20" t="str">
        <f>IF(Import!FI8&lt;0,"D+ "&amp;-ROUND(Import!FI8,3)*100,"R+ "&amp;ROUND(Import!FI8,3)*100)</f>
        <v>R+ 7.4</v>
      </c>
      <c r="G9" s="20" t="str">
        <f>IF(Import!FR8&lt;0,"D+ "&amp;-ROUND(Import!FR8,3)*100,"R+ "&amp;ROUND(Import!FR8,3)*100)</f>
        <v>R+ 10.6</v>
      </c>
      <c r="H9" s="20" t="str">
        <f>IF(Import!GA8&lt;0,"D+ "&amp;-ROUND(Import!GA8,3)*100,"R+ "&amp;ROUND(Import!GA8,3)*100)</f>
        <v>D+ 9.7</v>
      </c>
      <c r="I9" s="20" t="str">
        <f>IF(Import!GJ8&lt;0,"D+ "&amp;-ROUND(Import!GJ8,3)*100,"R+ "&amp;ROUND(Import!GJ8,3)*100)</f>
        <v>R+ 37.7</v>
      </c>
      <c r="J9" s="20" t="str">
        <f>IF(Import!GS8&lt;0,"D+ "&amp;-ROUND(Import!GS8,3)*100,"R+ "&amp;ROUND(Import!GS8,3)*100)</f>
        <v>R+ 20.1</v>
      </c>
      <c r="K9" s="20" t="str">
        <f>IF(Import!HB8&lt;0,"D+ "&amp;-ROUND(Import!HB8,3)*100,"R+ "&amp;ROUND(Import!HB8,3)*100)</f>
        <v>R+ 11</v>
      </c>
      <c r="L9" s="20" t="str">
        <f>IF(Import!HK8&lt;0,"D+ "&amp;-ROUND(Import!HK8,3)*100,"R+ "&amp;ROUND(Import!HK8,3)*100)</f>
        <v>D+ 7</v>
      </c>
      <c r="M9" s="20" t="str">
        <f>IF(Import!HT8&lt;0,"D+ "&amp;-ROUND(Import!HT8,3)*100,"R+ "&amp;ROUND(Import!HT8,3)*100)</f>
        <v>R+ 16.2</v>
      </c>
      <c r="N9" s="20" t="str">
        <f>IF(Import!CZ8&lt;0,"D+ "&amp;-ROUND(Import!CZ8,3)*100,"R+ "&amp;ROUND(Import!CZ8,3)*100)</f>
        <v>R+ 20.3</v>
      </c>
      <c r="O9" s="20" t="str">
        <f>IF(Import!IL8&lt;0,"D+ "&amp;-ROUND(Import!IL8,3)*100,"R+ "&amp;ROUND(Import!IL8,3)*100)</f>
        <v>R+ 11.7</v>
      </c>
      <c r="P9" s="20" t="str">
        <f>IF(Import!IU8&lt;0,"D+ "&amp;-ROUND(Import!IU8,3)*100,"R+ "&amp;ROUND(Import!IU8,3)*100)</f>
        <v>D+ 23</v>
      </c>
      <c r="Q9" s="21" t="str">
        <f>IF(Import!JD8&lt;0,"D+ "&amp;-ROUND(Import!JD8,3)*100,"R+ "&amp;ROUND(Import!JD8,3)*100)</f>
        <v>D+ 17.4</v>
      </c>
    </row>
    <row r="10" spans="2:17" x14ac:dyDescent="0.3">
      <c r="B10" s="22" t="s">
        <v>45</v>
      </c>
      <c r="C10" s="20" t="str">
        <f>IF(Import!EJ9&lt;0,"D+ "&amp;-ROUND(Import!EJ9,3)*100,"R+ "&amp;ROUND(Import!EJ9,3)*100)</f>
        <v>D+ 3.1</v>
      </c>
      <c r="D10" s="20" t="str">
        <f>IF(Import!EQ9&lt;0,"D+ "&amp;-ROUND(Import!EQ9,3)*100,"R+ "&amp;ROUND(Import!Eq,3)*100)</f>
        <v>D+ 15.4</v>
      </c>
      <c r="E10" s="20" t="str">
        <f>IF(Import!EZ9&lt;0,"D+ "&amp;-ROUND(Import!EZ9,3)*100,"R+ "&amp;ROUND(Import!EZ9,3)*100)</f>
        <v>R+ 9.2</v>
      </c>
      <c r="F10" s="20" t="str">
        <f>IF(Import!FI9&lt;0,"D+ "&amp;-ROUND(Import!FI9,3)*100,"R+ "&amp;ROUND(Import!FI9,3)*100)</f>
        <v>R+ 15.1</v>
      </c>
      <c r="G10" s="20" t="str">
        <f>IF(Import!FR9&lt;0,"D+ "&amp;-ROUND(Import!FR9,3)*100,"R+ "&amp;ROUND(Import!FR9,3)*100)</f>
        <v>R+ 18.9</v>
      </c>
      <c r="H10" s="20" t="str">
        <f>IF(Import!GA9&lt;0,"D+ "&amp;-ROUND(Import!GA9,3)*100,"R+ "&amp;ROUND(Import!GA9,3)*100)</f>
        <v>R+ 27.5</v>
      </c>
      <c r="I10" s="20" t="str">
        <f>IF(Import!GJ9&lt;0,"D+ "&amp;-ROUND(Import!GJ9,3)*100,"R+ "&amp;ROUND(Import!GJ9,3)*100)</f>
        <v>R+ 37.4</v>
      </c>
      <c r="J10" s="20" t="str">
        <f>IF(Import!GS9&lt;0,"D+ "&amp;-ROUND(Import!GS9,3)*100,"R+ "&amp;ROUND(Import!GS9,3)*100)</f>
        <v>R+ 26.3</v>
      </c>
      <c r="K10" s="20" t="str">
        <f>IF(Import!HB9&lt;0,"D+ "&amp;-ROUND(Import!HB9,3)*100,"R+ "&amp;ROUND(Import!HB9,3)*100)</f>
        <v>R+ 11.3</v>
      </c>
      <c r="L10" s="20" t="str">
        <f>IF(Import!HK9&lt;0,"D+ "&amp;-ROUND(Import!HK9,3)*100,"R+ "&amp;ROUND(Import!HK9,3)*100)</f>
        <v>R+ 21.7</v>
      </c>
      <c r="M10" s="20" t="str">
        <f>IF(Import!HT9&lt;0,"D+ "&amp;-ROUND(Import!HT9,3)*100,"R+ "&amp;ROUND(Import!HT9,3)*100)</f>
        <v>R+ 36.1</v>
      </c>
      <c r="N10" s="20" t="str">
        <f>IF(Import!CZ9&lt;0,"D+ "&amp;-ROUND(Import!CZ9,3)*100,"R+ "&amp;ROUND(Import!CZ9,3)*100)</f>
        <v>R+ 32.3</v>
      </c>
      <c r="O10" s="20" t="str">
        <f>IF(Import!IL9&lt;0,"D+ "&amp;-ROUND(Import!IL9,3)*100,"R+ "&amp;ROUND(Import!IL9,3)*100)</f>
        <v>R+ 25.7</v>
      </c>
      <c r="P10" s="20" t="str">
        <f>IF(Import!IU9&lt;0,"D+ "&amp;-ROUND(Import!IU9,3)*100,"R+ "&amp;ROUND(Import!IU9,3)*100)</f>
        <v>R+ 22.3</v>
      </c>
      <c r="Q10" s="21" t="str">
        <f>IF(Import!JD9&lt;0,"D+ "&amp;-ROUND(Import!JD9,3)*100,"R+ "&amp;ROUND(Import!JD9,3)*100)</f>
        <v>R+ 20.8</v>
      </c>
    </row>
    <row r="11" spans="2:17" x14ac:dyDescent="0.3">
      <c r="B11" s="22" t="s">
        <v>48</v>
      </c>
      <c r="C11" s="20" t="str">
        <f>IF(Import!EJ10&lt;0,"D+ "&amp;-ROUND(Import!EJ10,3)*100,"R+ "&amp;ROUND(Import!EJ10,3)*100)</f>
        <v>R+ 10.6</v>
      </c>
      <c r="D11" s="20" t="str">
        <f>IF(Import!EQ10&lt;0,"D+ "&amp;-ROUND(Import!EQ10,3)*100,"R+ "&amp;ROUND(Import!Eq,3)*100)</f>
        <v>D+ 53.6</v>
      </c>
      <c r="E11" s="20" t="str">
        <f>IF(Import!EZ10&lt;0,"D+ "&amp;-ROUND(Import!EZ10,3)*100,"R+ "&amp;ROUND(Import!EZ10,3)*100)</f>
        <v>R+ 16.4</v>
      </c>
      <c r="F11" s="20" t="str">
        <f>IF(Import!FI10&lt;0,"D+ "&amp;-ROUND(Import!FI10,3)*100,"R+ "&amp;ROUND(Import!FI10,3)*100)</f>
        <v>R+ 44.3</v>
      </c>
      <c r="G11" s="20" t="str">
        <f>IF(Import!FR10&lt;0,"D+ "&amp;-ROUND(Import!FR10,3)*100,"R+ "&amp;ROUND(Import!FR10,3)*100)</f>
        <v>R+ 28.3</v>
      </c>
      <c r="H11" s="20" t="str">
        <f>IF(Import!GA10&lt;0,"D+ "&amp;-ROUND(Import!GA10,3)*100,"R+ "&amp;ROUND(Import!GA10,3)*100)</f>
        <v>R+ 46.6</v>
      </c>
      <c r="I11" s="20" t="str">
        <f>IF(Import!GJ10&lt;0,"D+ "&amp;-ROUND(Import!GJ10,3)*100,"R+ "&amp;ROUND(Import!GJ10,3)*100)</f>
        <v>R+ 38.6</v>
      </c>
      <c r="J11" s="20" t="str">
        <f>IF(Import!GS10&lt;0,"D+ "&amp;-ROUND(Import!GS10,3)*100,"R+ "&amp;ROUND(Import!GS10,3)*100)</f>
        <v>R+ 16.9</v>
      </c>
      <c r="K11" s="20" t="str">
        <f>IF(Import!HB10&lt;0,"D+ "&amp;-ROUND(Import!HB10,3)*100,"R+ "&amp;ROUND(Import!HB10,3)*100)</f>
        <v>D+ 4.2</v>
      </c>
      <c r="L11" s="20" t="str">
        <f>IF(Import!HK10&lt;0,"D+ "&amp;-ROUND(Import!HK10,3)*100,"R+ "&amp;ROUND(Import!HK10,3)*100)</f>
        <v>R+ 11.8</v>
      </c>
      <c r="M11" s="20" t="str">
        <f>IF(Import!HT10&lt;0,"D+ "&amp;-ROUND(Import!HT10,3)*100,"R+ "&amp;ROUND(Import!HT10,3)*100)</f>
        <v>R+ 29</v>
      </c>
      <c r="N11" s="20" t="str">
        <f>IF(Import!CZ10&lt;0,"D+ "&amp;-ROUND(Import!CZ10,3)*100,"R+ "&amp;ROUND(Import!CZ10,3)*100)</f>
        <v>R+ 13.7</v>
      </c>
      <c r="O11" s="20" t="str">
        <f>IF(Import!IL10&lt;0,"D+ "&amp;-ROUND(Import!IL10,3)*100,"R+ "&amp;ROUND(Import!IL10,3)*100)</f>
        <v>R+ 5.8</v>
      </c>
      <c r="P11" s="20" t="str">
        <f>IF(Import!IU10&lt;0,"D+ "&amp;-ROUND(Import!IU10,3)*100,"R+ "&amp;ROUND(Import!IU10,3)*100)</f>
        <v>R+ 2.3</v>
      </c>
      <c r="Q11" s="21" t="str">
        <f>IF(Import!JD10&lt;0,"D+ "&amp;-ROUND(Import!JD10,3)*100,"R+ "&amp;ROUND(Import!JD10,3)*100)</f>
        <v>D+ 4</v>
      </c>
    </row>
    <row r="12" spans="2:17" x14ac:dyDescent="0.3">
      <c r="B12" s="22" t="s">
        <v>50</v>
      </c>
      <c r="C12" s="20" t="str">
        <f>IF(Import!EJ11&lt;0,"D+ "&amp;-ROUND(Import!EJ11,3)*100,"R+ "&amp;ROUND(Import!EJ11,3)*100)</f>
        <v>D+ 7</v>
      </c>
      <c r="D12" s="20" t="str">
        <f>IF(Import!EQ11&lt;0,"D+ "&amp;-ROUND(Import!EQ11,3)*100,"R+ "&amp;ROUND(Import!Eq,3)*100)</f>
        <v>D+ 74</v>
      </c>
      <c r="E12" s="20" t="str">
        <f>IF(Import!EZ11&lt;0,"D+ "&amp;-ROUND(Import!EZ11,3)*100,"R+ "&amp;ROUND(Import!EZ11,3)*100)</f>
        <v>D+ 7.8</v>
      </c>
      <c r="F12" s="20" t="str">
        <f>IF(Import!FI11&lt;0,"D+ "&amp;-ROUND(Import!FI11,3)*100,"R+ "&amp;ROUND(Import!FI11,3)*100)</f>
        <v>D+ 7</v>
      </c>
      <c r="G12" s="20" t="str">
        <f>IF(Import!FR11&lt;0,"D+ "&amp;-ROUND(Import!FR11,3)*100,"R+ "&amp;ROUND(Import!FR11,3)*100)</f>
        <v>D+ 8.2</v>
      </c>
      <c r="H12" s="20" t="str">
        <f>IF(Import!GA11&lt;0,"D+ "&amp;-ROUND(Import!GA11,3)*100,"R+ "&amp;ROUND(Import!GA11,3)*100)</f>
        <v>D+ 24</v>
      </c>
      <c r="I12" s="20" t="str">
        <f>IF(Import!GJ11&lt;0,"D+ "&amp;-ROUND(Import!GJ11,3)*100,"R+ "&amp;ROUND(Import!GJ11,3)*100)</f>
        <v>D+ 2.7</v>
      </c>
      <c r="J12" s="20" t="str">
        <f>IF(Import!GS11&lt;0,"D+ "&amp;-ROUND(Import!GS11,3)*100,"R+ "&amp;ROUND(Import!GS11,3)*100)</f>
        <v>D+ 10.1</v>
      </c>
      <c r="K12" s="20" t="str">
        <f>IF(Import!HB11&lt;0,"D+ "&amp;-ROUND(Import!HB11,3)*100,"R+ "&amp;ROUND(Import!HB11,3)*100)</f>
        <v>D+ 15.8</v>
      </c>
      <c r="L12" s="20" t="str">
        <f>IF(Import!HK11&lt;0,"D+ "&amp;-ROUND(Import!HK11,3)*100,"R+ "&amp;ROUND(Import!HK11,3)*100)</f>
        <v>D+ 14.9</v>
      </c>
      <c r="M12" s="20" t="str">
        <f>IF(Import!HT11&lt;0,"D+ "&amp;-ROUND(Import!HT11,3)*100,"R+ "&amp;ROUND(Import!HT11,3)*100)</f>
        <v>R+ 3.1</v>
      </c>
      <c r="N12" s="20" t="str">
        <f>IF(Import!CZ11&lt;0,"D+ "&amp;-ROUND(Import!CZ11,3)*100,"R+ "&amp;ROUND(Import!CZ11,3)*100)</f>
        <v>D+ 3.1</v>
      </c>
      <c r="O12" s="20" t="str">
        <f>IF(Import!IL11&lt;0,"D+ "&amp;-ROUND(Import!IL11,3)*100,"R+ "&amp;ROUND(Import!IL11,3)*100)</f>
        <v>D+ 6.6</v>
      </c>
      <c r="P12" s="20" t="str">
        <f>IF(Import!IU11&lt;0,"D+ "&amp;-ROUND(Import!IU11,3)*100,"R+ "&amp;ROUND(Import!IU11,3)*100)</f>
        <v>D+ 23.1</v>
      </c>
      <c r="Q12" s="21" t="str">
        <f>IF(Import!JD11&lt;0,"D+ "&amp;-ROUND(Import!JD11,3)*100,"R+ "&amp;ROUND(Import!JD11,3)*100)</f>
        <v>D+ 21</v>
      </c>
    </row>
    <row r="13" spans="2:17" x14ac:dyDescent="0.3">
      <c r="B13" s="22" t="s">
        <v>52</v>
      </c>
      <c r="C13" s="20" t="str">
        <f>IF(Import!EJ12&lt;0,"D+ "&amp;-ROUND(Import!EJ12,3)*100,"R+ "&amp;ROUND(Import!EJ12,3)*100)</f>
        <v>R+ 5.1</v>
      </c>
      <c r="D13" s="20" t="str">
        <f>IF(Import!EQ12&lt;0,"D+ "&amp;-ROUND(Import!EQ12,3)*100,"R+ "&amp;ROUND(Import!Eq,3)*100)</f>
        <v>D+ 41.8</v>
      </c>
      <c r="E13" s="20" t="str">
        <f>IF(Import!EZ12&lt;0,"D+ "&amp;-ROUND(Import!EZ12,3)*100,"R+ "&amp;ROUND(Import!EZ12,3)*100)</f>
        <v>D+ 4.1</v>
      </c>
      <c r="F13" s="20" t="str">
        <f>IF(Import!FI12&lt;0,"D+ "&amp;-ROUND(Import!FI12,3)*100,"R+ "&amp;ROUND(Import!FI12,3)*100)</f>
        <v>R+ 14.6</v>
      </c>
      <c r="G13" s="20" t="str">
        <f>IF(Import!FR12&lt;0,"D+ "&amp;-ROUND(Import!FR12,3)*100,"R+ "&amp;ROUND(Import!FR12,3)*100)</f>
        <v>R+ 22.4</v>
      </c>
      <c r="H13" s="20" t="str">
        <f>IF(Import!GA12&lt;0,"D+ "&amp;-ROUND(Import!GA12,3)*100,"R+ "&amp;ROUND(Import!GA12,3)*100)</f>
        <v>R+ 9.8</v>
      </c>
      <c r="I13" s="20" t="str">
        <f>IF(Import!GJ12&lt;0,"D+ "&amp;-ROUND(Import!GJ12,3)*100,"R+ "&amp;ROUND(Import!GJ12,3)*100)</f>
        <v>R+ 15.7</v>
      </c>
      <c r="J13" s="20" t="str">
        <f>IF(Import!GS12&lt;0,"D+ "&amp;-ROUND(Import!GS12,3)*100,"R+ "&amp;ROUND(Import!GS12,3)*100)</f>
        <v>D+ 0.8</v>
      </c>
      <c r="K13" s="20" t="str">
        <f>IF(Import!HB12&lt;0,"D+ "&amp;-ROUND(Import!HB12,3)*100,"R+ "&amp;ROUND(Import!HB12,3)*100)</f>
        <v>D+ 9.2</v>
      </c>
      <c r="L13" s="20" t="str">
        <f>IF(Import!HK12&lt;0,"D+ "&amp;-ROUND(Import!HK12,3)*100,"R+ "&amp;ROUND(Import!HK12,3)*100)</f>
        <v>D+ 4.9</v>
      </c>
      <c r="M13" s="20" t="str">
        <f>IF(Import!HT12&lt;0,"D+ "&amp;-ROUND(Import!HT12,3)*100,"R+ "&amp;ROUND(Import!HT12,3)*100)</f>
        <v>R+ 5.2</v>
      </c>
      <c r="N13" s="20" t="str">
        <f>IF(Import!CZ12&lt;0,"D+ "&amp;-ROUND(Import!CZ12,3)*100,"R+ "&amp;ROUND(Import!CZ12,3)*100)</f>
        <v>D+ 2.2</v>
      </c>
      <c r="O13" s="20" t="str">
        <f>IF(Import!IL12&lt;0,"D+ "&amp;-ROUND(Import!IL12,3)*100,"R+ "&amp;ROUND(Import!IL12,3)*100)</f>
        <v>D+ 15.4</v>
      </c>
      <c r="P13" s="20" t="str">
        <f>IF(Import!IU12&lt;0,"D+ "&amp;-ROUND(Import!IU12,3)*100,"R+ "&amp;ROUND(Import!IU12,3)*100)</f>
        <v>D+ 19.5</v>
      </c>
      <c r="Q13" s="21" t="str">
        <f>IF(Import!JD12&lt;0,"D+ "&amp;-ROUND(Import!JD12,3)*100,"R+ "&amp;ROUND(Import!JD12,3)*100)</f>
        <v>D+ 18.5</v>
      </c>
    </row>
    <row r="14" spans="2:17" x14ac:dyDescent="0.3">
      <c r="B14" s="22" t="s">
        <v>54</v>
      </c>
      <c r="C14" s="20" t="str">
        <f>IF(Import!EJ13&lt;0,"D+ "&amp;-ROUND(Import!EJ13,3)*100,"R+ "&amp;ROUND(Import!EJ13,3)*100)</f>
        <v>D+ 5.4</v>
      </c>
      <c r="D14" s="20" t="str">
        <f>IF(Import!EQ13&lt;0,"D+ "&amp;-ROUND(Import!EQ13,3)*100,"R+ "&amp;ROUND(Import!Eq,3)*100)</f>
        <v>D+ 29.1</v>
      </c>
      <c r="E14" s="20" t="str">
        <f>IF(Import!EZ13&lt;0,"D+ "&amp;-ROUND(Import!EZ13,3)*100,"R+ "&amp;ROUND(Import!EZ13,3)*100)</f>
        <v>D+ 2.4</v>
      </c>
      <c r="F14" s="20" t="str">
        <f>IF(Import!FI13&lt;0,"D+ "&amp;-ROUND(Import!FI13,3)*100,"R+ "&amp;ROUND(Import!FI13,3)*100)</f>
        <v>R+ 30.3</v>
      </c>
      <c r="G14" s="20" t="str">
        <f>IF(Import!FR13&lt;0,"D+ "&amp;-ROUND(Import!FR13,3)*100,"R+ "&amp;ROUND(Import!FR13,3)*100)</f>
        <v>R+ 27.8</v>
      </c>
      <c r="H14" s="20" t="str">
        <f>IF(Import!GA13&lt;0,"D+ "&amp;-ROUND(Import!GA13,3)*100,"R+ "&amp;ROUND(Import!GA13,3)*100)</f>
        <v>R+ 41.8</v>
      </c>
      <c r="I14" s="20" t="str">
        <f>IF(Import!GJ13&lt;0,"D+ "&amp;-ROUND(Import!GJ13,3)*100,"R+ "&amp;ROUND(Import!GJ13,3)*100)</f>
        <v>R+ 45</v>
      </c>
      <c r="J14" s="20" t="str">
        <f>IF(Import!GS13&lt;0,"D+ "&amp;-ROUND(Import!GS13,3)*100,"R+ "&amp;ROUND(Import!GS13,3)*100)</f>
        <v>R+ 27.3</v>
      </c>
      <c r="K14" s="20" t="str">
        <f>IF(Import!HB13&lt;0,"D+ "&amp;-ROUND(Import!HB13,3)*100,"R+ "&amp;ROUND(Import!HB13,3)*100)</f>
        <v>R+ 10.9</v>
      </c>
      <c r="L14" s="20" t="str">
        <f>IF(Import!HK13&lt;0,"D+ "&amp;-ROUND(Import!HK13,3)*100,"R+ "&amp;ROUND(Import!HK13,3)*100)</f>
        <v>R+ 28</v>
      </c>
      <c r="M14" s="20" t="str">
        <f>IF(Import!HT13&lt;0,"D+ "&amp;-ROUND(Import!HT13,3)*100,"R+ "&amp;ROUND(Import!HT13,3)*100)</f>
        <v>R+ 43.7</v>
      </c>
      <c r="N14" s="20" t="str">
        <f>IF(Import!CZ13&lt;0,"D+ "&amp;-ROUND(Import!CZ13,3)*100,"R+ "&amp;ROUND(Import!CZ13,3)*100)</f>
        <v>R+ 37</v>
      </c>
      <c r="O14" s="20" t="str">
        <f>IF(Import!IL13&lt;0,"D+ "&amp;-ROUND(Import!IL13,3)*100,"R+ "&amp;ROUND(Import!IL13,3)*100)</f>
        <v>R+ 37.6</v>
      </c>
      <c r="P14" s="20" t="str">
        <f>IF(Import!IU13&lt;0,"D+ "&amp;-ROUND(Import!IU13,3)*100,"R+ "&amp;ROUND(Import!IU13,3)*100)</f>
        <v>R+ 36.2</v>
      </c>
      <c r="Q14" s="21" t="str">
        <f>IF(Import!JD13&lt;0,"D+ "&amp;-ROUND(Import!JD13,3)*100,"R+ "&amp;ROUND(Import!JD13,3)*100)</f>
        <v>R+ 37.3</v>
      </c>
    </row>
    <row r="15" spans="2:17" x14ac:dyDescent="0.3">
      <c r="B15" s="22" t="s">
        <v>57</v>
      </c>
      <c r="C15" s="20" t="str">
        <f>IF(Import!EJ14&lt;0,"D+ "&amp;-ROUND(Import!EJ14,3)*100,"R+ "&amp;ROUND(Import!EJ14,3)*100)</f>
        <v>R+ 5</v>
      </c>
      <c r="D15" s="20" t="str">
        <f>IF(Import!EQ14&lt;0,"D+ "&amp;-ROUND(Import!EQ14,3)*100,"R+ "&amp;ROUND(Import!Eq,3)*100)</f>
        <v>D+ 24.9</v>
      </c>
      <c r="E15" s="20" t="str">
        <f>IF(Import!EZ14&lt;0,"D+ "&amp;-ROUND(Import!EZ14,3)*100,"R+ "&amp;ROUND(Import!EZ14,3)*100)</f>
        <v>R+ 11.8</v>
      </c>
      <c r="F15" s="20" t="str">
        <f>IF(Import!FI14&lt;0,"D+ "&amp;-ROUND(Import!FI14,3)*100,"R+ "&amp;ROUND(Import!FI14,3)*100)</f>
        <v>R+ 23.3</v>
      </c>
      <c r="G15" s="20" t="str">
        <f>IF(Import!FR14&lt;0,"D+ "&amp;-ROUND(Import!FR14,3)*100,"R+ "&amp;ROUND(Import!FR14,3)*100)</f>
        <v>R+ 25.2</v>
      </c>
      <c r="H15" s="20" t="str">
        <f>IF(Import!GA14&lt;0,"D+ "&amp;-ROUND(Import!GA14,3)*100,"R+ "&amp;ROUND(Import!GA14,3)*100)</f>
        <v>R+ 31.1</v>
      </c>
      <c r="I15" s="20" t="str">
        <f>IF(Import!GJ14&lt;0,"D+ "&amp;-ROUND(Import!GJ14,3)*100,"R+ "&amp;ROUND(Import!GJ14,3)*100)</f>
        <v>R+ 25.9</v>
      </c>
      <c r="J15" s="20" t="str">
        <f>IF(Import!GS14&lt;0,"D+ "&amp;-ROUND(Import!GS14,3)*100,"R+ "&amp;ROUND(Import!GS14,3)*100)</f>
        <v>R+ 14.4</v>
      </c>
      <c r="K15" s="20" t="str">
        <f>IF(Import!HB14&lt;0,"D+ "&amp;-ROUND(Import!HB14,3)*100,"R+ "&amp;ROUND(Import!HB14,3)*100)</f>
        <v>R+ 6.2</v>
      </c>
      <c r="L15" s="20" t="str">
        <f>IF(Import!HK14&lt;0,"D+ "&amp;-ROUND(Import!HK14,3)*100,"R+ "&amp;ROUND(Import!HK14,3)*100)</f>
        <v>R+ 41</v>
      </c>
      <c r="M15" s="20" t="str">
        <f>IF(Import!HT14&lt;0,"D+ "&amp;-ROUND(Import!HT14,3)*100,"R+ "&amp;ROUND(Import!HT14,3)*100)</f>
        <v>R+ 51.2</v>
      </c>
      <c r="N15" s="20" t="str">
        <f>IF(Import!CZ14&lt;0,"D+ "&amp;-ROUND(Import!CZ14,3)*100,"R+ "&amp;ROUND(Import!CZ14,3)*100)</f>
        <v>R+ 38.9</v>
      </c>
      <c r="O15" s="20" t="str">
        <f>IF(Import!IL14&lt;0,"D+ "&amp;-ROUND(Import!IL14,3)*100,"R+ "&amp;ROUND(Import!IL14,3)*100)</f>
        <v>R+ 20.6</v>
      </c>
      <c r="P15" s="20" t="str">
        <f>IF(Import!IU14&lt;0,"D+ "&amp;-ROUND(Import!IU14,3)*100,"R+ "&amp;ROUND(Import!IU14,3)*100)</f>
        <v>R+ 17</v>
      </c>
      <c r="Q15" s="21" t="str">
        <f>IF(Import!JD14&lt;0,"D+ "&amp;-ROUND(Import!JD14,3)*100,"R+ "&amp;ROUND(Import!JD14,3)*100)</f>
        <v>R+ 23.7</v>
      </c>
    </row>
    <row r="16" spans="2:17" x14ac:dyDescent="0.3">
      <c r="B16" s="22" t="s">
        <v>60</v>
      </c>
      <c r="C16" s="20" t="str">
        <f>IF(Import!EJ15&lt;0,"D+ "&amp;-ROUND(Import!EJ15,3)*100,"R+ "&amp;ROUND(Import!EJ15,3)*100)</f>
        <v>D+ 15.8</v>
      </c>
      <c r="D16" s="20" t="str">
        <f>IF(Import!EQ15&lt;0,"D+ "&amp;-ROUND(Import!EQ15,3)*100,"R+ "&amp;ROUND(Import!Eq,3)*100)</f>
        <v>D+ 49.6</v>
      </c>
      <c r="E16" s="20" t="str">
        <f>IF(Import!EZ15&lt;0,"D+ "&amp;-ROUND(Import!EZ15,3)*100,"R+ "&amp;ROUND(Import!EZ15,3)*100)</f>
        <v>R+ 5.9</v>
      </c>
      <c r="F16" s="20" t="str">
        <f>IF(Import!FI15&lt;0,"D+ "&amp;-ROUND(Import!FI15,3)*100,"R+ "&amp;ROUND(Import!FI15,3)*100)</f>
        <v>R+ 15.1</v>
      </c>
      <c r="G16" s="20" t="str">
        <f>IF(Import!FR15&lt;0,"D+ "&amp;-ROUND(Import!FR15,3)*100,"R+ "&amp;ROUND(Import!FR15,3)*100)</f>
        <v>R+ 17.9</v>
      </c>
      <c r="H16" s="20" t="str">
        <f>IF(Import!GA15&lt;0,"D+ "&amp;-ROUND(Import!GA15,3)*100,"R+ "&amp;ROUND(Import!GA15,3)*100)</f>
        <v>R+ 16.8</v>
      </c>
      <c r="I16" s="20" t="str">
        <f>IF(Import!GJ15&lt;0,"D+ "&amp;-ROUND(Import!GJ15,3)*100,"R+ "&amp;ROUND(Import!GJ15,3)*100)</f>
        <v>R+ 42.7</v>
      </c>
      <c r="J16" s="20" t="str">
        <f>IF(Import!GS15&lt;0,"D+ "&amp;-ROUND(Import!GS15,3)*100,"R+ "&amp;ROUND(Import!GS15,3)*100)</f>
        <v>R+ 30.6</v>
      </c>
      <c r="K16" s="20" t="str">
        <f>IF(Import!HB15&lt;0,"D+ "&amp;-ROUND(Import!HB15,3)*100,"R+ "&amp;ROUND(Import!HB15,3)*100)</f>
        <v>R+ 14.8</v>
      </c>
      <c r="L16" s="20" t="str">
        <f>IF(Import!HK15&lt;0,"D+ "&amp;-ROUND(Import!HK15,3)*100,"R+ "&amp;ROUND(Import!HK15,3)*100)</f>
        <v>R+ 22.2</v>
      </c>
      <c r="M16" s="20" t="str">
        <f>IF(Import!HT15&lt;0,"D+ "&amp;-ROUND(Import!HT15,3)*100,"R+ "&amp;ROUND(Import!HT15,3)*100)</f>
        <v>R+ 34.7</v>
      </c>
      <c r="N16" s="20" t="str">
        <f>IF(Import!CZ15&lt;0,"D+ "&amp;-ROUND(Import!CZ15,3)*100,"R+ "&amp;ROUND(Import!CZ15,3)*100)</f>
        <v>R+ 32</v>
      </c>
      <c r="O16" s="20" t="str">
        <f>IF(Import!IL15&lt;0,"D+ "&amp;-ROUND(Import!IL15,3)*100,"R+ "&amp;ROUND(Import!IL15,3)*100)</f>
        <v>R+ 30</v>
      </c>
      <c r="P16" s="20" t="str">
        <f>IF(Import!IU15&lt;0,"D+ "&amp;-ROUND(Import!IU15,3)*100,"R+ "&amp;ROUND(Import!IU15,3)*100)</f>
        <v>R+ 18.3</v>
      </c>
      <c r="Q16" s="21" t="str">
        <f>IF(Import!JD15&lt;0,"D+ "&amp;-ROUND(Import!JD15,3)*100,"R+ "&amp;ROUND(Import!JD15,3)*100)</f>
        <v>R+ 18.4</v>
      </c>
    </row>
    <row r="17" spans="2:17" x14ac:dyDescent="0.3">
      <c r="B17" s="22" t="s">
        <v>63</v>
      </c>
      <c r="C17" s="20" t="str">
        <f>IF(Import!EJ16&lt;0,"D+ "&amp;-ROUND(Import!EJ16,3)*100,"R+ "&amp;ROUND(Import!EJ16,3)*100)</f>
        <v>D+ 27.3</v>
      </c>
      <c r="D17" s="20" t="str">
        <f>IF(Import!EQ16&lt;0,"D+ "&amp;-ROUND(Import!EQ16,3)*100,"R+ "&amp;ROUND(Import!Eq,3)*100)</f>
        <v>D+ 62.4</v>
      </c>
      <c r="E17" s="20" t="str">
        <f>IF(Import!EZ16&lt;0,"D+ "&amp;-ROUND(Import!EZ16,3)*100,"R+ "&amp;ROUND(Import!EZ16,3)*100)</f>
        <v>R+ 1.4</v>
      </c>
      <c r="F17" s="20" t="str">
        <f>IF(Import!FI16&lt;0,"D+ "&amp;-ROUND(Import!FI16,3)*100,"R+ "&amp;ROUND(Import!FI16,3)*100)</f>
        <v>R+ 2.8</v>
      </c>
      <c r="G17" s="20" t="str">
        <f>IF(Import!FR16&lt;0,"D+ "&amp;-ROUND(Import!FR16,3)*100,"R+ "&amp;ROUND(Import!FR16,3)*100)</f>
        <v>R+ 22.1</v>
      </c>
      <c r="H17" s="20" t="str">
        <f>IF(Import!GA16&lt;0,"D+ "&amp;-ROUND(Import!GA16,3)*100,"R+ "&amp;ROUND(Import!GA16,3)*100)</f>
        <v>R+ 22.5</v>
      </c>
      <c r="I17" s="20" t="str">
        <f>IF(Import!GJ16&lt;0,"D+ "&amp;-ROUND(Import!GJ16,3)*100,"R+ "&amp;ROUND(Import!GJ16,3)*100)</f>
        <v>R+ 60.4</v>
      </c>
      <c r="J17" s="20" t="str">
        <f>IF(Import!GS16&lt;0,"D+ "&amp;-ROUND(Import!GS16,3)*100,"R+ "&amp;ROUND(Import!GS16,3)*100)</f>
        <v>R+ 34.3</v>
      </c>
      <c r="K17" s="20" t="str">
        <f>IF(Import!HB16&lt;0,"D+ "&amp;-ROUND(Import!HB16,3)*100,"R+ "&amp;ROUND(Import!HB16,3)*100)</f>
        <v>R+ 22.8</v>
      </c>
      <c r="L17" s="20" t="str">
        <f>IF(Import!HK16&lt;0,"D+ "&amp;-ROUND(Import!HK16,3)*100,"R+ "&amp;ROUND(Import!HK16,3)*100)</f>
        <v>D+ 0.9</v>
      </c>
      <c r="M17" s="20" t="str">
        <f>IF(Import!HT16&lt;0,"D+ "&amp;-ROUND(Import!HT16,3)*100,"R+ "&amp;ROUND(Import!HT16,3)*100)</f>
        <v>R+ 14.1</v>
      </c>
      <c r="N17" s="20" t="str">
        <f>IF(Import!CZ16&lt;0,"D+ "&amp;-ROUND(Import!CZ16,3)*100,"R+ "&amp;ROUND(Import!CZ16,3)*100)</f>
        <v>R+ 31</v>
      </c>
      <c r="O17" s="20" t="str">
        <f>IF(Import!IL16&lt;0,"D+ "&amp;-ROUND(Import!IL16,3)*100,"R+ "&amp;ROUND(Import!IL16,3)*100)</f>
        <v>R+ 22.7</v>
      </c>
      <c r="P17" s="20" t="str">
        <f>IF(Import!IU16&lt;0,"D+ "&amp;-ROUND(Import!IU16,3)*100,"R+ "&amp;ROUND(Import!IU16,3)*100)</f>
        <v>D+ 18.4</v>
      </c>
      <c r="Q17" s="21" t="str">
        <f>IF(Import!JD16&lt;0,"D+ "&amp;-ROUND(Import!JD16,3)*100,"R+ "&amp;ROUND(Import!JD16,3)*100)</f>
        <v>D+ 3.8</v>
      </c>
    </row>
    <row r="18" spans="2:17" x14ac:dyDescent="0.3">
      <c r="B18" s="22" t="s">
        <v>65</v>
      </c>
      <c r="C18" s="20" t="str">
        <f>IF(Import!EJ17&lt;0,"D+ "&amp;-ROUND(Import!EJ17,3)*100,"R+ "&amp;ROUND(Import!EJ17,3)*100)</f>
        <v>R+ 4.5</v>
      </c>
      <c r="D18" s="20" t="str">
        <f>IF(Import!EQ17&lt;0,"D+ "&amp;-ROUND(Import!EQ17,3)*100,"R+ "&amp;ROUND(Import!Eq,3)*100)</f>
        <v>D+ 12.7</v>
      </c>
      <c r="E18" s="20" t="str">
        <f>IF(Import!EZ17&lt;0,"D+ "&amp;-ROUND(Import!EZ17,3)*100,"R+ "&amp;ROUND(Import!EZ17,3)*100)</f>
        <v>R+ 7.9</v>
      </c>
      <c r="F18" s="20" t="str">
        <f>IF(Import!FI17&lt;0,"D+ "&amp;-ROUND(Import!FI17,3)*100,"R+ "&amp;ROUND(Import!FI17,3)*100)</f>
        <v>R+ 43.6</v>
      </c>
      <c r="G18" s="20" t="str">
        <f>IF(Import!FR17&lt;0,"D+ "&amp;-ROUND(Import!FR17,3)*100,"R+ "&amp;ROUND(Import!FR17,3)*100)</f>
        <v>R+ 29.2</v>
      </c>
      <c r="H18" s="20" t="str">
        <f>IF(Import!GA17&lt;0,"D+ "&amp;-ROUND(Import!GA17,3)*100,"R+ "&amp;ROUND(Import!GA17,3)*100)</f>
        <v>R+ 45.2</v>
      </c>
      <c r="I18" s="20" t="str">
        <f>IF(Import!GJ17&lt;0,"D+ "&amp;-ROUND(Import!GJ17,3)*100,"R+ "&amp;ROUND(Import!GJ17,3)*100)</f>
        <v>R+ 51.7</v>
      </c>
      <c r="J18" s="20" t="str">
        <f>IF(Import!GS17&lt;0,"D+ "&amp;-ROUND(Import!GS17,3)*100,"R+ "&amp;ROUND(Import!GS17,3)*100)</f>
        <v>R+ 33.9</v>
      </c>
      <c r="K18" s="20" t="str">
        <f>IF(Import!HB17&lt;0,"D+ "&amp;-ROUND(Import!HB17,3)*100,"R+ "&amp;ROUND(Import!HB17,3)*100)</f>
        <v>R+ 15.9</v>
      </c>
      <c r="L18" s="20" t="str">
        <f>IF(Import!HK17&lt;0,"D+ "&amp;-ROUND(Import!HK17,3)*100,"R+ "&amp;ROUND(Import!HK17,3)*100)</f>
        <v>R+ 34.2</v>
      </c>
      <c r="M18" s="20" t="str">
        <f>IF(Import!HT17&lt;0,"D+ "&amp;-ROUND(Import!HT17,3)*100,"R+ "&amp;ROUND(Import!HT17,3)*100)</f>
        <v>R+ 45.4</v>
      </c>
      <c r="N18" s="20" t="str">
        <f>IF(Import!CZ17&lt;0,"D+ "&amp;-ROUND(Import!CZ17,3)*100,"R+ "&amp;ROUND(Import!CZ17,3)*100)</f>
        <v>R+ 46.2</v>
      </c>
      <c r="O18" s="20" t="str">
        <f>IF(Import!IL17&lt;0,"D+ "&amp;-ROUND(Import!IL17,3)*100,"R+ "&amp;ROUND(Import!IL17,3)*100)</f>
        <v>R+ 51.6</v>
      </c>
      <c r="P18" s="20" t="str">
        <f>IF(Import!IU17&lt;0,"D+ "&amp;-ROUND(Import!IU17,3)*100,"R+ "&amp;ROUND(Import!IU17,3)*100)</f>
        <v>R+ 46.9</v>
      </c>
      <c r="Q18" s="21" t="str">
        <f>IF(Import!JD17&lt;0,"D+ "&amp;-ROUND(Import!JD17,3)*100,"R+ "&amp;ROUND(Import!JD17,3)*100)</f>
        <v>R+ 51.6</v>
      </c>
    </row>
    <row r="19" spans="2:17" x14ac:dyDescent="0.3">
      <c r="B19" s="22" t="s">
        <v>68</v>
      </c>
      <c r="C19" s="20" t="str">
        <f>IF(Import!EJ18&lt;0,"D+ "&amp;-ROUND(Import!EJ18,3)*100,"R+ "&amp;ROUND(Import!EJ18,3)*100)</f>
        <v>R+ 12.1</v>
      </c>
      <c r="D19" s="20" t="str">
        <f>IF(Import!EQ18&lt;0,"D+ "&amp;-ROUND(Import!EQ18,3)*100,"R+ "&amp;ROUND(Import!Eq,3)*100)</f>
        <v>D+ 52.7</v>
      </c>
      <c r="E19" s="20" t="str">
        <f>IF(Import!EZ18&lt;0,"D+ "&amp;-ROUND(Import!EZ18,3)*100,"R+ "&amp;ROUND(Import!EZ18,3)*100)</f>
        <v>D+ 6.1</v>
      </c>
      <c r="F19" s="20" t="str">
        <f>IF(Import!FI18&lt;0,"D+ "&amp;-ROUND(Import!FI18,3)*100,"R+ "&amp;ROUND(Import!FI18,3)*100)</f>
        <v>R+ 5.5</v>
      </c>
      <c r="G19" s="20" t="str">
        <f>IF(Import!FR18&lt;0,"D+ "&amp;-ROUND(Import!FR18,3)*100,"R+ "&amp;ROUND(Import!FR18,3)*100)</f>
        <v>R+ 5.3</v>
      </c>
      <c r="H19" s="20" t="str">
        <f>IF(Import!GA18&lt;0,"D+ "&amp;-ROUND(Import!GA18,3)*100,"R+ "&amp;ROUND(Import!GA18,3)*100)</f>
        <v>D+ 0.7</v>
      </c>
      <c r="I19" s="20" t="str">
        <f>IF(Import!GJ18&lt;0,"D+ "&amp;-ROUND(Import!GJ18,3)*100,"R+ "&amp;ROUND(Import!GJ18,3)*100)</f>
        <v>R+ 21.5</v>
      </c>
      <c r="J19" s="20" t="str">
        <f>IF(Import!GS18&lt;0,"D+ "&amp;-ROUND(Import!GS18,3)*100,"R+ "&amp;ROUND(Import!GS18,3)*100)</f>
        <v>R+ 18.1</v>
      </c>
      <c r="K19" s="20" t="str">
        <f>IF(Import!HB18&lt;0,"D+ "&amp;-ROUND(Import!HB18,3)*100,"R+ "&amp;ROUND(Import!HB18,3)*100)</f>
        <v>D+ 2.5</v>
      </c>
      <c r="L19" s="20" t="str">
        <f>IF(Import!HK18&lt;0,"D+ "&amp;-ROUND(Import!HK18,3)*100,"R+ "&amp;ROUND(Import!HK18,3)*100)</f>
        <v>D+ 7.9</v>
      </c>
      <c r="M19" s="20" t="str">
        <f>IF(Import!HT18&lt;0,"D+ "&amp;-ROUND(Import!HT18,3)*100,"R+ "&amp;ROUND(Import!HT18,3)*100)</f>
        <v>R+ 11.9</v>
      </c>
      <c r="N19" s="20" t="str">
        <f>IF(Import!CZ18&lt;0,"D+ "&amp;-ROUND(Import!CZ18,3)*100,"R+ "&amp;ROUND(Import!CZ18,3)*100)</f>
        <v>R+ 11.3</v>
      </c>
      <c r="O19" s="20" t="str">
        <f>IF(Import!IL18&lt;0,"D+ "&amp;-ROUND(Import!IL18,3)*100,"R+ "&amp;ROUND(Import!IL18,3)*100)</f>
        <v>D+ 3.2</v>
      </c>
      <c r="P19" s="20" t="str">
        <f>IF(Import!IU18&lt;0,"D+ "&amp;-ROUND(Import!IU18,3)*100,"R+ "&amp;ROUND(Import!IU18,3)*100)</f>
        <v>D+ 32.9</v>
      </c>
      <c r="Q19" s="21" t="str">
        <f>IF(Import!JD18&lt;0,"D+ "&amp;-ROUND(Import!JD18,3)*100,"R+ "&amp;ROUND(Import!JD18,3)*100)</f>
        <v>D+ 22.9</v>
      </c>
    </row>
    <row r="20" spans="2:17" x14ac:dyDescent="0.3">
      <c r="B20" s="22" t="s">
        <v>70</v>
      </c>
      <c r="C20" s="20" t="str">
        <f>IF(Import!EJ19&lt;0,"D+ "&amp;-ROUND(Import!EJ19,3)*100,"R+ "&amp;ROUND(Import!EJ19,3)*100)</f>
        <v>D+ 20.9</v>
      </c>
      <c r="D20" s="20" t="str">
        <f>IF(Import!EQ19&lt;0,"D+ "&amp;-ROUND(Import!EQ19,3)*100,"R+ "&amp;ROUND(Import!Eq,3)*100)</f>
        <v>D+ 53</v>
      </c>
      <c r="E20" s="20" t="str">
        <f>IF(Import!EZ19&lt;0,"D+ "&amp;-ROUND(Import!EZ19,3)*100,"R+ "&amp;ROUND(Import!EZ19,3)*100)</f>
        <v>D+ 15.9</v>
      </c>
      <c r="F20" s="20" t="str">
        <f>IF(Import!FI19&lt;0,"D+ "&amp;-ROUND(Import!FI19,3)*100,"R+ "&amp;ROUND(Import!FI19,3)*100)</f>
        <v>D+ 25.4</v>
      </c>
      <c r="G20" s="20" t="str">
        <f>IF(Import!FR19&lt;0,"D+ "&amp;-ROUND(Import!FR19,3)*100,"R+ "&amp;ROUND(Import!FR19,3)*100)</f>
        <v>D+ 30.6</v>
      </c>
      <c r="H20" s="20" t="str">
        <f>IF(Import!GA19&lt;0,"D+ "&amp;-ROUND(Import!GA19,3)*100,"R+ "&amp;ROUND(Import!GA19,3)*100)</f>
        <v>R+ 4</v>
      </c>
      <c r="I20" s="20" t="str">
        <f>IF(Import!GJ19&lt;0,"D+ "&amp;-ROUND(Import!GJ19,3)*100,"R+ "&amp;ROUND(Import!GJ19,3)*100)</f>
        <v>R+ 22.9</v>
      </c>
      <c r="J20" s="20" t="str">
        <f>IF(Import!GS19&lt;0,"D+ "&amp;-ROUND(Import!GS19,3)*100,"R+ "&amp;ROUND(Import!GS19,3)*100)</f>
        <v>R+ 11.7</v>
      </c>
      <c r="K20" s="20" t="str">
        <f>IF(Import!HB19&lt;0,"D+ "&amp;-ROUND(Import!HB19,3)*100,"R+ "&amp;ROUND(Import!HB19,3)*100)</f>
        <v>D+ 5</v>
      </c>
      <c r="L20" s="20" t="str">
        <f>IF(Import!HK19&lt;0,"D+ "&amp;-ROUND(Import!HK19,3)*100,"R+ "&amp;ROUND(Import!HK19,3)*100)</f>
        <v>R+ 1</v>
      </c>
      <c r="M20" s="20" t="str">
        <f>IF(Import!HT19&lt;0,"D+ "&amp;-ROUND(Import!HT19,3)*100,"R+ "&amp;ROUND(Import!HT19,3)*100)</f>
        <v>R+ 24.6</v>
      </c>
      <c r="N20" s="20" t="str">
        <f>IF(Import!CZ19&lt;0,"D+ "&amp;-ROUND(Import!CZ19,3)*100,"R+ "&amp;ROUND(Import!CZ19,3)*100)</f>
        <v>R+ 19.9</v>
      </c>
      <c r="O20" s="20" t="str">
        <f>IF(Import!IL19&lt;0,"D+ "&amp;-ROUND(Import!IL19,3)*100,"R+ "&amp;ROUND(Import!IL19,3)*100)</f>
        <v>R+ 8.9</v>
      </c>
      <c r="P20" s="20" t="str">
        <f>IF(Import!IU19&lt;0,"D+ "&amp;-ROUND(Import!IU19,3)*100,"R+ "&amp;ROUND(Import!IU19,3)*100)</f>
        <v>D+ 30.1</v>
      </c>
      <c r="Q20" s="21" t="str">
        <f>IF(Import!JD19&lt;0,"D+ "&amp;-ROUND(Import!JD19,3)*100,"R+ "&amp;ROUND(Import!JD19,3)*100)</f>
        <v>D+ 12.3</v>
      </c>
    </row>
    <row r="21" spans="2:17" x14ac:dyDescent="0.3">
      <c r="B21" s="22" t="s">
        <v>72</v>
      </c>
      <c r="C21" s="20" t="str">
        <f>IF(Import!EJ20&lt;0,"D+ "&amp;-ROUND(Import!EJ20,3)*100,"R+ "&amp;ROUND(Import!EJ20,3)*100)</f>
        <v>R+ 37.7</v>
      </c>
      <c r="D21" s="20" t="str">
        <f>IF(Import!EQ20&lt;0,"D+ "&amp;-ROUND(Import!EQ20,3)*100,"R+ "&amp;ROUND(Import!Eq,3)*100)</f>
        <v>D+ 60.2</v>
      </c>
      <c r="E21" s="20" t="str">
        <f>IF(Import!EZ20&lt;0,"D+ "&amp;-ROUND(Import!EZ20,3)*100,"R+ "&amp;ROUND(Import!EZ20,3)*100)</f>
        <v>R+ 3.4</v>
      </c>
      <c r="F21" s="20" t="str">
        <f>IF(Import!FI20&lt;0,"D+ "&amp;-ROUND(Import!FI20,3)*100,"R+ "&amp;ROUND(Import!FI20,3)*100)</f>
        <v>R+ 14.7</v>
      </c>
      <c r="G21" s="20" t="str">
        <f>IF(Import!FR20&lt;0,"D+ "&amp;-ROUND(Import!FR20,3)*100,"R+ "&amp;ROUND(Import!FR20,3)*100)</f>
        <v>D+ 19.2</v>
      </c>
      <c r="H21" s="20" t="str">
        <f>IF(Import!GA20&lt;0,"D+ "&amp;-ROUND(Import!GA20,3)*100,"R+ "&amp;ROUND(Import!GA20,3)*100)</f>
        <v>D+ 9.6</v>
      </c>
      <c r="I21" s="20" t="str">
        <f>IF(Import!GJ20&lt;0,"D+ "&amp;-ROUND(Import!GJ20,3)*100,"R+ "&amp;ROUND(Import!GJ20,3)*100)</f>
        <v>R+ 20.6</v>
      </c>
      <c r="J21" s="20" t="str">
        <f>IF(Import!GS20&lt;0,"D+ "&amp;-ROUND(Import!GS20,3)*100,"R+ "&amp;ROUND(Import!GS20,3)*100)</f>
        <v>R+ 16.9</v>
      </c>
      <c r="K21" s="20" t="str">
        <f>IF(Import!HB20&lt;0,"D+ "&amp;-ROUND(Import!HB20,3)*100,"R+ "&amp;ROUND(Import!HB20,3)*100)</f>
        <v>R+ 2</v>
      </c>
      <c r="L21" s="20" t="str">
        <f>IF(Import!HK20&lt;0,"D+ "&amp;-ROUND(Import!HK20,3)*100,"R+ "&amp;ROUND(Import!HK20,3)*100)</f>
        <v>D+ 11.9</v>
      </c>
      <c r="M21" s="20" t="str">
        <f>IF(Import!HT20&lt;0,"D+ "&amp;-ROUND(Import!HT20,3)*100,"R+ "&amp;ROUND(Import!HT20,3)*100)</f>
        <v>R+ 11.8</v>
      </c>
      <c r="N21" s="20" t="str">
        <f>IF(Import!CZ20&lt;0,"D+ "&amp;-ROUND(Import!CZ20,3)*100,"R+ "&amp;ROUND(Import!CZ20,3)*100)</f>
        <v>R+ 16.1</v>
      </c>
      <c r="O21" s="20" t="str">
        <f>IF(Import!IL20&lt;0,"D+ "&amp;-ROUND(Import!IL20,3)*100,"R+ "&amp;ROUND(Import!IL20,3)*100)</f>
        <v>R+ 15.9</v>
      </c>
      <c r="P21" s="20" t="str">
        <f>IF(Import!IU20&lt;0,"D+ "&amp;-ROUND(Import!IU20,3)*100,"R+ "&amp;ROUND(Import!IU20,3)*100)</f>
        <v>D+ 34.9</v>
      </c>
      <c r="Q21" s="21" t="str">
        <f>IF(Import!JD20&lt;0,"D+ "&amp;-ROUND(Import!JD20,3)*100,"R+ "&amp;ROUND(Import!JD20,3)*100)</f>
        <v>D+ 27.5</v>
      </c>
    </row>
    <row r="22" spans="2:17" x14ac:dyDescent="0.3">
      <c r="B22" s="22" t="s">
        <v>75</v>
      </c>
      <c r="C22" s="20" t="str">
        <f>IF(Import!EJ21&lt;0,"D+ "&amp;-ROUND(Import!EJ21,3)*100,"R+ "&amp;ROUND(Import!EJ21,3)*100)</f>
        <v>R+ 4.8</v>
      </c>
      <c r="D22" s="20" t="str">
        <f>IF(Import!EQ21&lt;0,"D+ "&amp;-ROUND(Import!EQ21,3)*100,"R+ "&amp;ROUND(Import!Eq,3)*100)</f>
        <v>D+ 53.6</v>
      </c>
      <c r="E22" s="20" t="str">
        <f>IF(Import!EZ21&lt;0,"D+ "&amp;-ROUND(Import!EZ21,3)*100,"R+ "&amp;ROUND(Import!EZ21,3)*100)</f>
        <v>D+ 0.9</v>
      </c>
      <c r="F22" s="20" t="str">
        <f>IF(Import!FI21&lt;0,"D+ "&amp;-ROUND(Import!FI21,3)*100,"R+ "&amp;ROUND(Import!FI21,3)*100)</f>
        <v>R+ 31.4</v>
      </c>
      <c r="G22" s="20" t="str">
        <f>IF(Import!FR21&lt;0,"D+ "&amp;-ROUND(Import!FR21,3)*100,"R+ "&amp;ROUND(Import!FR21,3)*100)</f>
        <v>R+ 28.3</v>
      </c>
      <c r="H22" s="20" t="str">
        <f>IF(Import!GA21&lt;0,"D+ "&amp;-ROUND(Import!GA21,3)*100,"R+ "&amp;ROUND(Import!GA21,3)*100)</f>
        <v>R+ 24.4</v>
      </c>
      <c r="I22" s="20" t="str">
        <f>IF(Import!GJ21&lt;0,"D+ "&amp;-ROUND(Import!GJ21,3)*100,"R+ "&amp;ROUND(Import!GJ21,3)*100)</f>
        <v>R+ 21.5</v>
      </c>
      <c r="J22" s="20" t="str">
        <f>IF(Import!GS21&lt;0,"D+ "&amp;-ROUND(Import!GS21,3)*100,"R+ "&amp;ROUND(Import!GS21,3)*100)</f>
        <v>R+ 11.4</v>
      </c>
      <c r="K22" s="20" t="str">
        <f>IF(Import!HB21&lt;0,"D+ "&amp;-ROUND(Import!HB21,3)*100,"R+ "&amp;ROUND(Import!HB21,3)*100)</f>
        <v>R+ 0.3</v>
      </c>
      <c r="L22" s="20" t="str">
        <f>IF(Import!HK21&lt;0,"D+ "&amp;-ROUND(Import!HK21,3)*100,"R+ "&amp;ROUND(Import!HK21,3)*100)</f>
        <v>R+ 8.8</v>
      </c>
      <c r="M22" s="20" t="str">
        <f>IF(Import!HT21&lt;0,"D+ "&amp;-ROUND(Import!HT21,3)*100,"R+ "&amp;ROUND(Import!HT21,3)*100)</f>
        <v>R+ 42.1</v>
      </c>
      <c r="N22" s="20" t="str">
        <f>IF(Import!CZ21&lt;0,"D+ "&amp;-ROUND(Import!CZ21,3)*100,"R+ "&amp;ROUND(Import!CZ21,3)*100)</f>
        <v>R+ 23.8</v>
      </c>
      <c r="O22" s="20" t="str">
        <f>IF(Import!IL21&lt;0,"D+ "&amp;-ROUND(Import!IL21,3)*100,"R+ "&amp;ROUND(Import!IL21,3)*100)</f>
        <v>R+ 15</v>
      </c>
      <c r="P22" s="20" t="str">
        <f>IF(Import!IU21&lt;0,"D+ "&amp;-ROUND(Import!IU21,3)*100,"R+ "&amp;ROUND(Import!IU21,3)*100)</f>
        <v>R+ 5.3</v>
      </c>
      <c r="Q22" s="21" t="str">
        <f>IF(Import!JD21&lt;0,"D+ "&amp;-ROUND(Import!JD21,3)*100,"R+ "&amp;ROUND(Import!JD21,3)*100)</f>
        <v>R+ 20.3</v>
      </c>
    </row>
    <row r="23" spans="2:17" x14ac:dyDescent="0.3">
      <c r="B23" s="22" t="s">
        <v>77</v>
      </c>
      <c r="C23" s="20" t="str">
        <f>IF(Import!EJ22&lt;0,"D+ "&amp;-ROUND(Import!EJ22,3)*100,"R+ "&amp;ROUND(Import!EJ22,3)*100)</f>
        <v>D+ 9</v>
      </c>
      <c r="D23" s="20" t="str">
        <f>IF(Import!EQ22&lt;0,"D+ "&amp;-ROUND(Import!EQ22,3)*100,"R+ "&amp;ROUND(Import!Eq,3)*100)</f>
        <v>D+ 61.3</v>
      </c>
      <c r="E23" s="20" t="str">
        <f>IF(Import!EZ22&lt;0,"D+ "&amp;-ROUND(Import!EZ22,3)*100,"R+ "&amp;ROUND(Import!EZ22,3)*100)</f>
        <v>D+ 6.6</v>
      </c>
      <c r="F23" s="20" t="str">
        <f>IF(Import!FI22&lt;0,"D+ "&amp;-ROUND(Import!FI22,3)*100,"R+ "&amp;ROUND(Import!FI22,3)*100)</f>
        <v>R+ 5.5</v>
      </c>
      <c r="G23" s="20" t="str">
        <f>IF(Import!FR22&lt;0,"D+ "&amp;-ROUND(Import!FR22,3)*100,"R+ "&amp;ROUND(Import!FR22,3)*100)</f>
        <v>R+ 1.5</v>
      </c>
      <c r="H23" s="20" t="str">
        <f>IF(Import!GA22&lt;0,"D+ "&amp;-ROUND(Import!GA22,3)*100,"R+ "&amp;ROUND(Import!GA22,3)*100)</f>
        <v>R+ 9</v>
      </c>
      <c r="I23" s="20" t="str">
        <f>IF(Import!GJ22&lt;0,"D+ "&amp;-ROUND(Import!GJ22,3)*100,"R+ "&amp;ROUND(Import!GJ22,3)*100)</f>
        <v>R+ 13.1</v>
      </c>
      <c r="J23" s="20" t="str">
        <f>IF(Import!GS22&lt;0,"D+ "&amp;-ROUND(Import!GS22,3)*100,"R+ "&amp;ROUND(Import!GS22,3)*100)</f>
        <v>R+ 7.2</v>
      </c>
      <c r="K23" s="20" t="str">
        <f>IF(Import!HB22&lt;0,"D+ "&amp;-ROUND(Import!HB22,3)*100,"R+ "&amp;ROUND(Import!HB22,3)*100)</f>
        <v>D+ 2.6</v>
      </c>
      <c r="L23" s="20" t="str">
        <f>IF(Import!HK22&lt;0,"D+ "&amp;-ROUND(Import!HK22,3)*100,"R+ "&amp;ROUND(Import!HK22,3)*100)</f>
        <v>R+ 15.9</v>
      </c>
      <c r="M23" s="20" t="str">
        <f>IF(Import!HT22&lt;0,"D+ "&amp;-ROUND(Import!HT22,3)*100,"R+ "&amp;ROUND(Import!HT22,3)*100)</f>
        <v>R+ 33.8</v>
      </c>
      <c r="N23" s="20" t="str">
        <f>IF(Import!CZ22&lt;0,"D+ "&amp;-ROUND(Import!CZ22,3)*100,"R+ "&amp;ROUND(Import!CZ22,3)*100)</f>
        <v>R+ 25.8</v>
      </c>
      <c r="O23" s="20" t="str">
        <f>IF(Import!IL22&lt;0,"D+ "&amp;-ROUND(Import!IL22,3)*100,"R+ "&amp;ROUND(Import!IL22,3)*100)</f>
        <v>R+ 9.2</v>
      </c>
      <c r="P23" s="20" t="str">
        <f>IF(Import!IU22&lt;0,"D+ "&amp;-ROUND(Import!IU22,3)*100,"R+ "&amp;ROUND(Import!IU22,3)*100)</f>
        <v>D+ 10.2</v>
      </c>
      <c r="Q23" s="21" t="str">
        <f>IF(Import!JD22&lt;0,"D+ "&amp;-ROUND(Import!JD22,3)*100,"R+ "&amp;ROUND(Import!JD22,3)*100)</f>
        <v>R+ 7.7</v>
      </c>
    </row>
    <row r="24" spans="2:17" x14ac:dyDescent="0.3">
      <c r="B24" s="22" t="s">
        <v>80</v>
      </c>
      <c r="C24" s="20" t="str">
        <f>IF(Import!EJ23&lt;0,"D+ "&amp;-ROUND(Import!EJ23,3)*100,"R+ "&amp;ROUND(Import!EJ23,3)*100)</f>
        <v>D+ 7.4</v>
      </c>
      <c r="D24" s="20" t="str">
        <f>IF(Import!EQ23&lt;0,"D+ "&amp;-ROUND(Import!EQ23,3)*100,"R+ "&amp;ROUND(Import!Eq,3)*100)</f>
        <v>D+ 42.7</v>
      </c>
      <c r="E24" s="20" t="str">
        <f>IF(Import!EZ23&lt;0,"D+ "&amp;-ROUND(Import!EZ23,3)*100,"R+ "&amp;ROUND(Import!EZ23,3)*100)</f>
        <v>D+ 5.4</v>
      </c>
      <c r="F24" s="20" t="str">
        <f>IF(Import!FI23&lt;0,"D+ "&amp;-ROUND(Import!FI23,3)*100,"R+ "&amp;ROUND(Import!FI23,3)*100)</f>
        <v>R+ 8.2</v>
      </c>
      <c r="G24" s="20" t="str">
        <f>IF(Import!FR23&lt;0,"D+ "&amp;-ROUND(Import!FR23,3)*100,"R+ "&amp;ROUND(Import!FR23,3)*100)</f>
        <v>R+ 20.7</v>
      </c>
      <c r="H24" s="20" t="str">
        <f>IF(Import!GA23&lt;0,"D+ "&amp;-ROUND(Import!GA23,3)*100,"R+ "&amp;ROUND(Import!GA23,3)*100)</f>
        <v>R+ 18.6</v>
      </c>
      <c r="I24" s="20" t="str">
        <f>IF(Import!GJ23&lt;0,"D+ "&amp;-ROUND(Import!GJ23,3)*100,"R+ "&amp;ROUND(Import!GJ23,3)*100)</f>
        <v>R+ 25.1</v>
      </c>
      <c r="J24" s="20" t="str">
        <f>IF(Import!GS23&lt;0,"D+ "&amp;-ROUND(Import!GS23,3)*100,"R+ "&amp;ROUND(Import!GS23,3)*100)</f>
        <v>R+ 12.6</v>
      </c>
      <c r="K24" s="20" t="str">
        <f>IF(Import!HB23&lt;0,"D+ "&amp;-ROUND(Import!HB23,3)*100,"R+ "&amp;ROUND(Import!HB23,3)*100)</f>
        <v>R+ 0.9</v>
      </c>
      <c r="L24" s="20" t="str">
        <f>IF(Import!HK23&lt;0,"D+ "&amp;-ROUND(Import!HK23,3)*100,"R+ "&amp;ROUND(Import!HK23,3)*100)</f>
        <v>R+ 2.1</v>
      </c>
      <c r="M24" s="20" t="str">
        <f>IF(Import!HT23&lt;0,"D+ "&amp;-ROUND(Import!HT23,3)*100,"R+ "&amp;ROUND(Import!HT23,3)*100)</f>
        <v>R+ 14.6</v>
      </c>
      <c r="N24" s="20" t="str">
        <f>IF(Import!CZ23&lt;0,"D+ "&amp;-ROUND(Import!CZ23,3)*100,"R+ "&amp;ROUND(Import!CZ23,3)*100)</f>
        <v>D+ 0.3</v>
      </c>
      <c r="O24" s="20" t="str">
        <f>IF(Import!IL23&lt;0,"D+ "&amp;-ROUND(Import!IL23,3)*100,"R+ "&amp;ROUND(Import!IL23,3)*100)</f>
        <v>D+ 4.9</v>
      </c>
      <c r="P24" s="20" t="str">
        <f>IF(Import!IU23&lt;0,"D+ "&amp;-ROUND(Import!IU23,3)*100,"R+ "&amp;ROUND(Import!IU23,3)*100)</f>
        <v>D+ 11.5</v>
      </c>
      <c r="Q24" s="21" t="str">
        <f>IF(Import!JD23&lt;0,"D+ "&amp;-ROUND(Import!JD23,3)*100,"R+ "&amp;ROUND(Import!JD23,3)*100)</f>
        <v>D+ 6.8</v>
      </c>
    </row>
    <row r="25" spans="2:17" x14ac:dyDescent="0.3">
      <c r="B25" s="22" t="s">
        <v>82</v>
      </c>
      <c r="C25" s="20" t="str">
        <f>IF(Import!EJ24&lt;0,"D+ "&amp;-ROUND(Import!EJ24,3)*100,"R+ "&amp;ROUND(Import!EJ24,3)*100)</f>
        <v>D+ 37.7</v>
      </c>
      <c r="D25" s="20" t="str">
        <f>IF(Import!EQ24&lt;0,"D+ "&amp;-ROUND(Import!EQ24,3)*100,"R+ "&amp;ROUND(Import!Eq,3)*100)</f>
        <v>D+ 55.7</v>
      </c>
      <c r="E25" s="20" t="str">
        <f>IF(Import!EZ24&lt;0,"D+ "&amp;-ROUND(Import!EZ24,3)*100,"R+ "&amp;ROUND(Import!EZ24,3)*100)</f>
        <v>D+ 22.2</v>
      </c>
      <c r="F25" s="20" t="str">
        <f>IF(Import!FI24&lt;0,"D+ "&amp;-ROUND(Import!FI24,3)*100,"R+ "&amp;ROUND(Import!FI24,3)*100)</f>
        <v>R+ 42.4</v>
      </c>
      <c r="G25" s="20" t="str">
        <f>IF(Import!FR24&lt;0,"D+ "&amp;-ROUND(Import!FR24,3)*100,"R+ "&amp;ROUND(Import!FR24,3)*100)</f>
        <v>R+ 38.5</v>
      </c>
      <c r="H25" s="20" t="str">
        <f>IF(Import!GA24&lt;0,"D+ "&amp;-ROUND(Import!GA24,3)*100,"R+ "&amp;ROUND(Import!GA24,3)*100)</f>
        <v>R+ 15</v>
      </c>
      <c r="I25" s="20" t="str">
        <f>IF(Import!GJ24&lt;0,"D+ "&amp;-ROUND(Import!GJ24,3)*100,"R+ "&amp;ROUND(Import!GJ24,3)*100)</f>
        <v>R+ 22.7</v>
      </c>
      <c r="J25" s="20" t="str">
        <f>IF(Import!GS24&lt;0,"D+ "&amp;-ROUND(Import!GS24,3)*100,"R+ "&amp;ROUND(Import!GS24,3)*100)</f>
        <v>R+ 13.3</v>
      </c>
      <c r="K25" s="20" t="str">
        <f>IF(Import!HB24&lt;0,"D+ "&amp;-ROUND(Import!HB24,3)*100,"R+ "&amp;ROUND(Import!HB24,3)*100)</f>
        <v>R+ 5.1</v>
      </c>
      <c r="L25" s="20" t="str">
        <f>IF(Import!HK24&lt;0,"D+ "&amp;-ROUND(Import!HK24,3)*100,"R+ "&amp;ROUND(Import!HK24,3)*100)</f>
        <v>D+ 3.5</v>
      </c>
      <c r="M25" s="20" t="str">
        <f>IF(Import!HT24&lt;0,"D+ "&amp;-ROUND(Import!HT24,3)*100,"R+ "&amp;ROUND(Import!HT24,3)*100)</f>
        <v>R+ 17.3</v>
      </c>
      <c r="N25" s="20" t="str">
        <f>IF(Import!CZ24&lt;0,"D+ "&amp;-ROUND(Import!CZ24,3)*100,"R+ "&amp;ROUND(Import!CZ24,3)*100)</f>
        <v>D+ 10.5</v>
      </c>
      <c r="O25" s="20" t="str">
        <f>IF(Import!IL24&lt;0,"D+ "&amp;-ROUND(Import!IL24,3)*100,"R+ "&amp;ROUND(Import!IL24,3)*100)</f>
        <v>D+ 17.6</v>
      </c>
      <c r="P25" s="20" t="str">
        <f>IF(Import!IU24&lt;0,"D+ "&amp;-ROUND(Import!IU24,3)*100,"R+ "&amp;ROUND(Import!IU24,3)*100)</f>
        <v>D+ 27.4</v>
      </c>
      <c r="Q25" s="21" t="str">
        <f>IF(Import!JD24&lt;0,"D+ "&amp;-ROUND(Import!JD24,3)*100,"R+ "&amp;ROUND(Import!JD24,3)*100)</f>
        <v>D+ 25.9</v>
      </c>
    </row>
    <row r="26" spans="2:17" x14ac:dyDescent="0.3">
      <c r="B26" s="22" t="s">
        <v>84</v>
      </c>
      <c r="C26" s="20" t="str">
        <f>IF(Import!EJ25&lt;0,"D+ "&amp;-ROUND(Import!EJ25,3)*100,"R+ "&amp;ROUND(Import!EJ25,3)*100)</f>
        <v>R+ 10.2</v>
      </c>
      <c r="D26" s="20" t="str">
        <f>IF(Import!EQ25&lt;0,"D+ "&amp;-ROUND(Import!EQ25,3)*100,"R+ "&amp;ROUND(Import!Eq,3)*100)</f>
        <v>D+ 34.6</v>
      </c>
      <c r="E26" s="20" t="str">
        <f>IF(Import!EZ25&lt;0,"D+ "&amp;-ROUND(Import!EZ25,3)*100,"R+ "&amp;ROUND(Import!EZ25,3)*100)</f>
        <v>R+ 18</v>
      </c>
      <c r="F26" s="20" t="str">
        <f>IF(Import!FI25&lt;0,"D+ "&amp;-ROUND(Import!FI25,3)*100,"R+ "&amp;ROUND(Import!FI25,3)*100)</f>
        <v>R+ 30</v>
      </c>
      <c r="G26" s="20" t="str">
        <f>IF(Import!FR25&lt;0,"D+ "&amp;-ROUND(Import!FR25,3)*100,"R+ "&amp;ROUND(Import!FR25,3)*100)</f>
        <v>R+ 16.1</v>
      </c>
      <c r="H26" s="20" t="str">
        <f>IF(Import!GA25&lt;0,"D+ "&amp;-ROUND(Import!GA25,3)*100,"R+ "&amp;ROUND(Import!GA25,3)*100)</f>
        <v>R+ 40</v>
      </c>
      <c r="I26" s="20" t="str">
        <f>IF(Import!GJ25&lt;0,"D+ "&amp;-ROUND(Import!GJ25,3)*100,"R+ "&amp;ROUND(Import!GJ25,3)*100)</f>
        <v>R+ 58</v>
      </c>
      <c r="J26" s="20" t="str">
        <f>IF(Import!GS25&lt;0,"D+ "&amp;-ROUND(Import!GS25,3)*100,"R+ "&amp;ROUND(Import!GS25,3)*100)</f>
        <v>R+ 41.5</v>
      </c>
      <c r="K26" s="20" t="str">
        <f>IF(Import!HB25&lt;0,"D+ "&amp;-ROUND(Import!HB25,3)*100,"R+ "&amp;ROUND(Import!HB25,3)*100)</f>
        <v>R+ 24.1</v>
      </c>
      <c r="L26" s="20" t="str">
        <f>IF(Import!HK25&lt;0,"D+ "&amp;-ROUND(Import!HK25,3)*100,"R+ "&amp;ROUND(Import!HK25,3)*100)</f>
        <v>R+ 38.9</v>
      </c>
      <c r="M26" s="20" t="str">
        <f>IF(Import!HT25&lt;0,"D+ "&amp;-ROUND(Import!HT25,3)*100,"R+ "&amp;ROUND(Import!HT25,3)*100)</f>
        <v>R+ 56</v>
      </c>
      <c r="N26" s="20" t="str">
        <f>IF(Import!CZ25&lt;0,"D+ "&amp;-ROUND(Import!CZ25,3)*100,"R+ "&amp;ROUND(Import!CZ25,3)*100)</f>
        <v>R+ 57.9</v>
      </c>
      <c r="O26" s="20" t="str">
        <f>IF(Import!IL25&lt;0,"D+ "&amp;-ROUND(Import!IL25,3)*100,"R+ "&amp;ROUND(Import!IL25,3)*100)</f>
        <v>R+ 57.8</v>
      </c>
      <c r="P26" s="20" t="str">
        <f>IF(Import!IU25&lt;0,"D+ "&amp;-ROUND(Import!IU25,3)*100,"R+ "&amp;ROUND(Import!IU25,3)*100)</f>
        <v>R+ 50.8</v>
      </c>
      <c r="Q26" s="21" t="str">
        <f>IF(Import!JD25&lt;0,"D+ "&amp;-ROUND(Import!JD25,3)*100,"R+ "&amp;ROUND(Import!JD25,3)*100)</f>
        <v>R+ 51.6</v>
      </c>
    </row>
    <row r="27" spans="2:17" x14ac:dyDescent="0.3">
      <c r="B27" s="22" t="s">
        <v>87</v>
      </c>
      <c r="C27" s="20" t="str">
        <f>IF(Import!EJ26&lt;0,"D+ "&amp;-ROUND(Import!EJ26,3)*100,"R+ "&amp;ROUND(Import!EJ26,3)*100)</f>
        <v>D+ 2.5</v>
      </c>
      <c r="D27" s="20" t="str">
        <f>IF(Import!EQ26&lt;0,"D+ "&amp;-ROUND(Import!EQ26,3)*100,"R+ "&amp;ROUND(Import!Eq,3)*100)</f>
        <v>D+ 33.3</v>
      </c>
      <c r="E27" s="20" t="str">
        <f>IF(Import!EZ26&lt;0,"D+ "&amp;-ROUND(Import!EZ26,3)*100,"R+ "&amp;ROUND(Import!EZ26,3)*100)</f>
        <v>R+ 13.5</v>
      </c>
      <c r="F27" s="20" t="str">
        <f>IF(Import!FI26&lt;0,"D+ "&amp;-ROUND(Import!FI26,3)*100,"R+ "&amp;ROUND(Import!FI26,3)*100)</f>
        <v>R+ 26.8</v>
      </c>
      <c r="G27" s="20" t="str">
        <f>IF(Import!FR26&lt;0,"D+ "&amp;-ROUND(Import!FR26,3)*100,"R+ "&amp;ROUND(Import!FR26,3)*100)</f>
        <v>R+ 21</v>
      </c>
      <c r="H27" s="20" t="str">
        <f>IF(Import!GA26&lt;0,"D+ "&amp;-ROUND(Import!GA26,3)*100,"R+ "&amp;ROUND(Import!GA26,3)*100)</f>
        <v>R+ 42.8</v>
      </c>
      <c r="I27" s="20" t="str">
        <f>IF(Import!GJ26&lt;0,"D+ "&amp;-ROUND(Import!GJ26,3)*100,"R+ "&amp;ROUND(Import!GJ26,3)*100)</f>
        <v>R+ 49.4</v>
      </c>
      <c r="J27" s="20" t="str">
        <f>IF(Import!GS26&lt;0,"D+ "&amp;-ROUND(Import!GS26,3)*100,"R+ "&amp;ROUND(Import!GS26,3)*100)</f>
        <v>R+ 30.5</v>
      </c>
      <c r="K27" s="20" t="str">
        <f>IF(Import!HB26&lt;0,"D+ "&amp;-ROUND(Import!HB26,3)*100,"R+ "&amp;ROUND(Import!HB26,3)*100)</f>
        <v>R+ 13.4</v>
      </c>
      <c r="L27" s="20" t="str">
        <f>IF(Import!HK26&lt;0,"D+ "&amp;-ROUND(Import!HK26,3)*100,"R+ "&amp;ROUND(Import!HK26,3)*100)</f>
        <v>R+ 21.5</v>
      </c>
      <c r="M27" s="20" t="str">
        <f>IF(Import!HT26&lt;0,"D+ "&amp;-ROUND(Import!HT26,3)*100,"R+ "&amp;ROUND(Import!HT26,3)*100)</f>
        <v>R+ 41.5</v>
      </c>
      <c r="N27" s="20" t="str">
        <f>IF(Import!CZ26&lt;0,"D+ "&amp;-ROUND(Import!CZ26,3)*100,"R+ "&amp;ROUND(Import!CZ26,3)*100)</f>
        <v>R+ 32.5</v>
      </c>
      <c r="O27" s="20" t="str">
        <f>IF(Import!IL26&lt;0,"D+ "&amp;-ROUND(Import!IL26,3)*100,"R+ "&amp;ROUND(Import!IL26,3)*100)</f>
        <v>R+ 33.1</v>
      </c>
      <c r="P27" s="20" t="str">
        <f>IF(Import!IU26&lt;0,"D+ "&amp;-ROUND(Import!IU26,3)*100,"R+ "&amp;ROUND(Import!IU26,3)*100)</f>
        <v>R+ 21.8</v>
      </c>
      <c r="Q27" s="21" t="str">
        <f>IF(Import!JD26&lt;0,"D+ "&amp;-ROUND(Import!JD26,3)*100,"R+ "&amp;ROUND(Import!JD26,3)*100)</f>
        <v>R+ 28.8</v>
      </c>
    </row>
    <row r="28" spans="2:17" x14ac:dyDescent="0.3">
      <c r="B28" s="22" t="s">
        <v>90</v>
      </c>
      <c r="C28" s="20" t="str">
        <f>IF(Import!EJ27&lt;0,"D+ "&amp;-ROUND(Import!EJ27,3)*100,"R+ "&amp;ROUND(Import!EJ27,3)*100)</f>
        <v>D+ 31.7</v>
      </c>
      <c r="D28" s="20" t="str">
        <f>IF(Import!EQ27&lt;0,"D+ "&amp;-ROUND(Import!EQ27,3)*100,"R+ "&amp;ROUND(Import!Eq,3)*100)</f>
        <v>D+ 78.4</v>
      </c>
      <c r="E28" s="20" t="str">
        <f>IF(Import!EZ27&lt;0,"D+ "&amp;-ROUND(Import!EZ27,3)*100,"R+ "&amp;ROUND(Import!EZ27,3)*100)</f>
        <v>D+ 31.8</v>
      </c>
      <c r="F28" s="20" t="str">
        <f>IF(Import!FI27&lt;0,"D+ "&amp;-ROUND(Import!FI27,3)*100,"R+ "&amp;ROUND(Import!FI27,3)*100)</f>
        <v>D+ 9.6</v>
      </c>
      <c r="G28" s="20" t="str">
        <f>IF(Import!FR27&lt;0,"D+ "&amp;-ROUND(Import!FR27,3)*100,"R+ "&amp;ROUND(Import!FR27,3)*100)</f>
        <v>R+ 1.3</v>
      </c>
      <c r="H28" s="20" t="str">
        <f>IF(Import!GA27&lt;0,"D+ "&amp;-ROUND(Import!GA27,3)*100,"R+ "&amp;ROUND(Import!GA27,3)*100)</f>
        <v>D+ 36</v>
      </c>
      <c r="I28" s="20" t="str">
        <f>IF(Import!GJ27&lt;0,"D+ "&amp;-ROUND(Import!GJ27,3)*100,"R+ "&amp;ROUND(Import!GJ27,3)*100)</f>
        <v>D+ 0.3</v>
      </c>
      <c r="J28" s="20" t="str">
        <f>IF(Import!GS27&lt;0,"D+ "&amp;-ROUND(Import!GS27,3)*100,"R+ "&amp;ROUND(Import!GS27,3)*100)</f>
        <v>R+ 8.7</v>
      </c>
      <c r="K28" s="20" t="str">
        <f>IF(Import!HB27&lt;0,"D+ "&amp;-ROUND(Import!HB27,3)*100,"R+ "&amp;ROUND(Import!HB27,3)*100)</f>
        <v>R+ 3.2</v>
      </c>
      <c r="L28" s="20" t="str">
        <f>IF(Import!HK27&lt;0,"D+ "&amp;-ROUND(Import!HK27,3)*100,"R+ "&amp;ROUND(Import!HK27,3)*100)</f>
        <v>D+ 23.1</v>
      </c>
      <c r="M28" s="20" t="str">
        <f>IF(Import!HT27&lt;0,"D+ "&amp;-ROUND(Import!HT27,3)*100,"R+ "&amp;ROUND(Import!HT27,3)*100)</f>
        <v>R+ 4.8</v>
      </c>
      <c r="N28" s="20" t="str">
        <f>IF(Import!CZ27&lt;0,"D+ "&amp;-ROUND(Import!CZ27,3)*100,"R+ "&amp;ROUND(Import!CZ27,3)*100)</f>
        <v>R+ 5.2</v>
      </c>
      <c r="O28" s="20" t="str">
        <f>IF(Import!IL27&lt;0,"D+ "&amp;-ROUND(Import!IL27,3)*100,"R+ "&amp;ROUND(Import!IL27,3)*100)</f>
        <v>D+ 16</v>
      </c>
      <c r="P28" s="20" t="str">
        <f>IF(Import!IU27&lt;0,"D+ "&amp;-ROUND(Import!IU27,3)*100,"R+ "&amp;ROUND(Import!IU27,3)*100)</f>
        <v>D+ 59.5</v>
      </c>
      <c r="Q28" s="21" t="str">
        <f>IF(Import!JD27&lt;0,"D+ "&amp;-ROUND(Import!JD27,3)*100,"R+ "&amp;ROUND(Import!JD27,3)*100)</f>
        <v>D+ 39.4</v>
      </c>
    </row>
    <row r="29" spans="2:17" x14ac:dyDescent="0.3">
      <c r="B29" s="22" t="s">
        <v>93</v>
      </c>
      <c r="C29" s="20" t="str">
        <f>IF(Import!EJ28&lt;0,"D+ "&amp;-ROUND(Import!EJ28,3)*100,"R+ "&amp;ROUND(Import!EJ28,3)*100)</f>
        <v>R+ 11.6</v>
      </c>
      <c r="D29" s="20" t="str">
        <f>IF(Import!EQ28&lt;0,"D+ "&amp;-ROUND(Import!EQ28,3)*100,"R+ "&amp;ROUND(Import!Eq,3)*100)</f>
        <v>D+ 40.2</v>
      </c>
      <c r="E29" s="20" t="str">
        <f>IF(Import!EZ28&lt;0,"D+ "&amp;-ROUND(Import!EZ28,3)*100,"R+ "&amp;ROUND(Import!EZ28,3)*100)</f>
        <v>R+ 8.4</v>
      </c>
      <c r="F29" s="20" t="str">
        <f>IF(Import!FI28&lt;0,"D+ "&amp;-ROUND(Import!FI28,3)*100,"R+ "&amp;ROUND(Import!FI28,3)*100)</f>
        <v>R+ 23.3</v>
      </c>
      <c r="G29" s="20" t="str">
        <f>IF(Import!FR28&lt;0,"D+ "&amp;-ROUND(Import!FR28,3)*100,"R+ "&amp;ROUND(Import!FR28,3)*100)</f>
        <v>R+ 15.9</v>
      </c>
      <c r="H29" s="20" t="str">
        <f>IF(Import!GA28&lt;0,"D+ "&amp;-ROUND(Import!GA28,3)*100,"R+ "&amp;ROUND(Import!GA28,3)*100)</f>
        <v>R+ 31.8</v>
      </c>
      <c r="I29" s="20" t="str">
        <f>IF(Import!GJ28&lt;0,"D+ "&amp;-ROUND(Import!GJ28,3)*100,"R+ "&amp;ROUND(Import!GJ28,3)*100)</f>
        <v>R+ 43.2</v>
      </c>
      <c r="J29" s="20" t="str">
        <f>IF(Import!GS28&lt;0,"D+ "&amp;-ROUND(Import!GS28,3)*100,"R+ "&amp;ROUND(Import!GS28,3)*100)</f>
        <v>R+ 36.9</v>
      </c>
      <c r="K29" s="20" t="str">
        <f>IF(Import!HB28&lt;0,"D+ "&amp;-ROUND(Import!HB28,3)*100,"R+ "&amp;ROUND(Import!HB28,3)*100)</f>
        <v>R+ 22.2</v>
      </c>
      <c r="L29" s="20" t="str">
        <f>IF(Import!HK28&lt;0,"D+ "&amp;-ROUND(Import!HK28,3)*100,"R+ "&amp;ROUND(Import!HK28,3)*100)</f>
        <v>R+ 36.8</v>
      </c>
      <c r="M29" s="20" t="str">
        <f>IF(Import!HT28&lt;0,"D+ "&amp;-ROUND(Import!HT28,3)*100,"R+ "&amp;ROUND(Import!HT28,3)*100)</f>
        <v>R+ 64.1</v>
      </c>
      <c r="N29" s="20" t="str">
        <f>IF(Import!CZ28&lt;0,"D+ "&amp;-ROUND(Import!CZ28,3)*100,"R+ "&amp;ROUND(Import!CZ28,3)*100)</f>
        <v>R+ 59.4</v>
      </c>
      <c r="O29" s="20" t="str">
        <f>IF(Import!IL28&lt;0,"D+ "&amp;-ROUND(Import!IL28,3)*100,"R+ "&amp;ROUND(Import!IL28,3)*100)</f>
        <v>R+ 40.4</v>
      </c>
      <c r="P29" s="20" t="str">
        <f>IF(Import!IU28&lt;0,"D+ "&amp;-ROUND(Import!IU28,3)*100,"R+ "&amp;ROUND(Import!IU28,3)*100)</f>
        <v>R+ 32.9</v>
      </c>
      <c r="Q29" s="21" t="str">
        <f>IF(Import!JD28&lt;0,"D+ "&amp;-ROUND(Import!JD28,3)*100,"R+ "&amp;ROUND(Import!JD28,3)*100)</f>
        <v>R+ 42.8</v>
      </c>
    </row>
    <row r="30" spans="2:17" x14ac:dyDescent="0.3">
      <c r="B30" s="22" t="s">
        <v>95</v>
      </c>
      <c r="C30" s="20" t="str">
        <f>IF(Import!EJ29&lt;0,"D+ "&amp;-ROUND(Import!EJ29,3)*100,"R+ "&amp;ROUND(Import!EJ29,3)*100)</f>
        <v>D+ 10.7</v>
      </c>
      <c r="D30" s="20" t="str">
        <f>IF(Import!EQ29&lt;0,"D+ "&amp;-ROUND(Import!EQ29,3)*100,"R+ "&amp;ROUND(Import!Eq,3)*100)</f>
        <v>D+ 57.8</v>
      </c>
      <c r="E30" s="20" t="str">
        <f>IF(Import!EZ29&lt;0,"D+ "&amp;-ROUND(Import!EZ29,3)*100,"R+ "&amp;ROUND(Import!EZ29,3)*100)</f>
        <v>D+ 11.8</v>
      </c>
      <c r="F30" s="20" t="str">
        <f>IF(Import!FI29&lt;0,"D+ "&amp;-ROUND(Import!FI29,3)*100,"R+ "&amp;ROUND(Import!FI29,3)*100)</f>
        <v>R+ 19.6</v>
      </c>
      <c r="G30" s="20" t="str">
        <f>IF(Import!FR29&lt;0,"D+ "&amp;-ROUND(Import!FR29,3)*100,"R+ "&amp;ROUND(Import!FR29,3)*100)</f>
        <v>D+ 6.4</v>
      </c>
      <c r="H30" s="20" t="str">
        <f>IF(Import!GA29&lt;0,"D+ "&amp;-ROUND(Import!GA29,3)*100,"R+ "&amp;ROUND(Import!GA29,3)*100)</f>
        <v>R+ 17</v>
      </c>
      <c r="I30" s="20" t="str">
        <f>IF(Import!GJ29&lt;0,"D+ "&amp;-ROUND(Import!GJ29,3)*100,"R+ "&amp;ROUND(Import!GJ29,3)*100)</f>
        <v>R+ 23.9</v>
      </c>
      <c r="J30" s="20" t="str">
        <f>IF(Import!GS29&lt;0,"D+ "&amp;-ROUND(Import!GS29,3)*100,"R+ "&amp;ROUND(Import!GS29,3)*100)</f>
        <v>R+ 31.3</v>
      </c>
      <c r="K30" s="20" t="str">
        <f>IF(Import!HB29&lt;0,"D+ "&amp;-ROUND(Import!HB29,3)*100,"R+ "&amp;ROUND(Import!HB29,3)*100)</f>
        <v>R+ 6.8</v>
      </c>
      <c r="L30" s="20" t="str">
        <f>IF(Import!HK29&lt;0,"D+ "&amp;-ROUND(Import!HK29,3)*100,"R+ "&amp;ROUND(Import!HK29,3)*100)</f>
        <v>D+ 8.7</v>
      </c>
      <c r="M30" s="20" t="str">
        <f>IF(Import!HT29&lt;0,"D+ "&amp;-ROUND(Import!HT29,3)*100,"R+ "&amp;ROUND(Import!HT29,3)*100)</f>
        <v>R+ 15.7</v>
      </c>
      <c r="N30" s="20" t="str">
        <f>IF(Import!CZ29&lt;0,"D+ "&amp;-ROUND(Import!CZ29,3)*100,"R+ "&amp;ROUND(Import!CZ29,3)*100)</f>
        <v>R+ 11</v>
      </c>
      <c r="O30" s="20" t="str">
        <f>IF(Import!IL29&lt;0,"D+ "&amp;-ROUND(Import!IL29,3)*100,"R+ "&amp;ROUND(Import!IL29,3)*100)</f>
        <v>D+ 4.6</v>
      </c>
      <c r="P30" s="20" t="str">
        <f>IF(Import!IU29&lt;0,"D+ "&amp;-ROUND(Import!IU29,3)*100,"R+ "&amp;ROUND(Import!IU29,3)*100)</f>
        <v>D+ 16</v>
      </c>
      <c r="Q30" s="21" t="str">
        <f>IF(Import!JD29&lt;0,"D+ "&amp;-ROUND(Import!JD29,3)*100,"R+ "&amp;ROUND(Import!JD29,3)*100)</f>
        <v>D+ 7.5</v>
      </c>
    </row>
    <row r="31" spans="2:17" ht="15" thickBot="1" x14ac:dyDescent="0.35">
      <c r="B31" s="25" t="s">
        <v>97</v>
      </c>
      <c r="C31" s="26" t="str">
        <f>IF(Import!EJ30&lt;0,"D+ "&amp;-ROUND(Import!EJ30,3)*100,"R+ "&amp;ROUND(Import!EJ30,3)*100)</f>
        <v>D+ 0.8</v>
      </c>
      <c r="D31" s="26" t="str">
        <f>IF(Import!EQ30&lt;0,"D+ "&amp;-ROUND(Import!EQ30,3)*100,"R+ "&amp;ROUND(Import!Eq,3)*100)</f>
        <v>D+ 40.8</v>
      </c>
      <c r="E31" s="26" t="str">
        <f>IF(Import!EZ30&lt;0,"D+ "&amp;-ROUND(Import!EZ30,3)*100,"R+ "&amp;ROUND(Import!EZ30,3)*100)</f>
        <v>R+ 9.1</v>
      </c>
      <c r="F31" s="26" t="str">
        <f>IF(Import!FI30&lt;0,"D+ "&amp;-ROUND(Import!FI30,3)*100,"R+ "&amp;ROUND(Import!FI30,3)*100)</f>
        <v>R+ 2.2</v>
      </c>
      <c r="G31" s="26" t="str">
        <f>IF(Import!FR30&lt;0,"D+ "&amp;-ROUND(Import!FR30,3)*100,"R+ "&amp;ROUND(Import!FR30,3)*100)</f>
        <v>R+ 9</v>
      </c>
      <c r="H31" s="26" t="str">
        <f>IF(Import!GA30&lt;0,"D+ "&amp;-ROUND(Import!GA30,3)*100,"R+ "&amp;ROUND(Import!GA30,3)*100)</f>
        <v>D+ 5.2</v>
      </c>
      <c r="I31" s="26" t="str">
        <f>IF(Import!GJ30&lt;0,"D+ "&amp;-ROUND(Import!GJ30,3)*100,"R+ "&amp;ROUND(Import!GJ30,3)*100)</f>
        <v>R+ 33</v>
      </c>
      <c r="J31" s="26" t="str">
        <f>IF(Import!GS30&lt;0,"D+ "&amp;-ROUND(Import!GS30,3)*100,"R+ "&amp;ROUND(Import!GS30,3)*100)</f>
        <v>R+ 18.4</v>
      </c>
      <c r="K31" s="26" t="str">
        <f>IF(Import!HB30&lt;0,"D+ "&amp;-ROUND(Import!HB30,3)*100,"R+ "&amp;ROUND(Import!HB30,3)*100)</f>
        <v>D+ 1.5</v>
      </c>
      <c r="L31" s="26" t="str">
        <f>IF(Import!HK30&lt;0,"D+ "&amp;-ROUND(Import!HK30,3)*100,"R+ "&amp;ROUND(Import!HK30,3)*100)</f>
        <v>D+ 18</v>
      </c>
      <c r="M31" s="26" t="str">
        <f>IF(Import!HT30&lt;0,"D+ "&amp;-ROUND(Import!HT30,3)*100,"R+ "&amp;ROUND(Import!HT30,3)*100)</f>
        <v>R+ 5.3</v>
      </c>
      <c r="N31" s="26" t="str">
        <f>IF(Import!CZ30&lt;0,"D+ "&amp;-ROUND(Import!CZ30,3)*100,"R+ "&amp;ROUND(Import!CZ30,3)*100)</f>
        <v>R+ 23.1</v>
      </c>
      <c r="O31" s="26" t="str">
        <f>IF(Import!IL30&lt;0,"D+ "&amp;-ROUND(Import!IL30,3)*100,"R+ "&amp;ROUND(Import!IL30,3)*100)</f>
        <v>R+ 8.1</v>
      </c>
      <c r="P31" s="26" t="str">
        <f>IF(Import!IU30&lt;0,"D+ "&amp;-ROUND(Import!IU30,3)*100,"R+ "&amp;ROUND(Import!IU30,3)*100)</f>
        <v>D+ 27.6</v>
      </c>
      <c r="Q31" s="27" t="str">
        <f>IF(Import!JD30&lt;0,"D+ "&amp;-ROUND(Import!JD30,3)*100,"R+ "&amp;ROUND(Import!JD30,3)*100)</f>
        <v>D+ 27.3</v>
      </c>
    </row>
    <row r="32" spans="2:17" ht="15.6" thickTop="1" thickBot="1" x14ac:dyDescent="0.35">
      <c r="B32" s="28" t="s">
        <v>103</v>
      </c>
      <c r="C32" s="29" t="str">
        <f>IF(Import!EJ31&lt;0,"D+ "&amp;-ROUND(Import!EJ31,3)*100,"R+ "&amp;ROUND(Import!EJ31,3)*100)</f>
        <v>R+ 1.9</v>
      </c>
      <c r="D32" s="29" t="str">
        <f>IF(Import!EQ31&lt;0,"D+ "&amp;-ROUND(Import!EQ31,3)*100,"R+ "&amp;ROUND(Import!Eq,3)*100)</f>
        <v>D+ 31.8</v>
      </c>
      <c r="E32" s="29" t="str">
        <f>IF(Import!EZ31&lt;0,"D+ "&amp;-ROUND(Import!EZ31,3)*100,"R+ "&amp;ROUND(Import!EZ31,3)*100)</f>
        <v>R+ 2.1</v>
      </c>
      <c r="F32" s="29" t="str">
        <f>IF(Import!FI31&lt;0,"D+ "&amp;-ROUND(Import!FI31,3)*100,"R+ "&amp;ROUND(Import!FI31,3)*100)</f>
        <v>R+ 23.5</v>
      </c>
      <c r="G32" s="29" t="str">
        <f>IF(Import!FR31&lt;0,"D+ "&amp;-ROUND(Import!FR31,3)*100,"R+ "&amp;ROUND(Import!FR31,3)*100)</f>
        <v>R+ 22.3</v>
      </c>
      <c r="H32" s="29" t="str">
        <f>IF(Import!GA31&lt;0,"D+ "&amp;-ROUND(Import!GA31,3)*100,"R+ "&amp;ROUND(Import!GA31,3)*100)</f>
        <v>R+ 27.9</v>
      </c>
      <c r="I32" s="29" t="str">
        <f>IF(Import!GJ31&lt;0,"D+ "&amp;-ROUND(Import!GJ31,3)*100,"R+ "&amp;ROUND(Import!GJ31,3)*100)</f>
        <v>R+ 36.8</v>
      </c>
      <c r="J32" s="29" t="str">
        <f>IF(Import!GS31&lt;0,"D+ "&amp;-ROUND(Import!GS31,3)*100,"R+ "&amp;ROUND(Import!GS31,3)*100)</f>
        <v>R+ 23.3</v>
      </c>
      <c r="K32" s="29" t="str">
        <f>IF(Import!HB31&lt;0,"D+ "&amp;-ROUND(Import!HB31,3)*100,"R+ "&amp;ROUND(Import!HB31,3)*100)</f>
        <v>R+ 9.2</v>
      </c>
      <c r="L32" s="29" t="str">
        <f>IF(Import!HK31&lt;0,"D+ "&amp;-ROUND(Import!HK31,3)*100,"R+ "&amp;ROUND(Import!HK31,3)*100)</f>
        <v>R+ 17.5</v>
      </c>
      <c r="M32" s="29" t="str">
        <f>IF(Import!HT31&lt;0,"D+ "&amp;-ROUND(Import!HT31,3)*100,"R+ "&amp;ROUND(Import!HT31,3)*100)</f>
        <v>R+ 30.2</v>
      </c>
      <c r="N32" s="29" t="str">
        <f>IF(Import!CZ31&lt;0,"D+ "&amp;-ROUND(Import!CZ31,3)*100,"R+ "&amp;ROUND(Import!CZ31,3)*100)</f>
        <v>R+ 27.2</v>
      </c>
      <c r="O32" s="29" t="str">
        <f>IF(Import!IL31&lt;0,"D+ "&amp;-ROUND(Import!IL31,3)*100,"R+ "&amp;ROUND(Import!IL31,3)*100)</f>
        <v>R+ 21.5</v>
      </c>
      <c r="P32" s="29" t="str">
        <f>IF(Import!IU31&lt;0,"D+ "&amp;-ROUND(Import!IU31,3)*100,"R+ "&amp;ROUND(Import!IU31,3)*100)</f>
        <v>R+ 14</v>
      </c>
      <c r="Q32" s="30" t="str">
        <f>IF(Import!JD31&lt;0,"D+ "&amp;-ROUND(Import!JD31,3)*100,"R+ "&amp;ROUND(Import!JD31,3)*100)</f>
        <v>R+ 14.8</v>
      </c>
    </row>
    <row r="33" ht="15" thickTop="1" x14ac:dyDescent="0.3"/>
  </sheetData>
  <conditionalFormatting sqref="C3:Q32">
    <cfRule type="expression" dxfId="0" priority="2">
      <formula>(LEFT(C3,1)="D")</formula>
    </cfRule>
    <cfRule type="expression" dxfId="1" priority="1">
      <formula>(LEFT(C3,1)="R")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AF79-9018-49E9-866C-957670DD5788}">
  <dimension ref="A1:BH722"/>
  <sheetViews>
    <sheetView topLeftCell="AL692" workbookViewId="0">
      <selection sqref="A1:BH722"/>
    </sheetView>
  </sheetViews>
  <sheetFormatPr defaultRowHeight="14.4" x14ac:dyDescent="0.3"/>
  <cols>
    <col min="23" max="25" width="8.88671875" customWidth="1"/>
    <col min="30" max="30" width="14.33203125" customWidth="1"/>
    <col min="33" max="33" width="8.88671875" style="8"/>
    <col min="34" max="34" width="8.88671875" style="4"/>
    <col min="35" max="35" width="8.88671875" style="8"/>
    <col min="36" max="36" width="8.88671875" style="13"/>
  </cols>
  <sheetData>
    <row r="1" spans="1:60" x14ac:dyDescent="0.3">
      <c r="A1" t="s">
        <v>4911</v>
      </c>
      <c r="B1" t="s">
        <v>628</v>
      </c>
      <c r="C1" t="s">
        <v>629</v>
      </c>
      <c r="D1" t="s">
        <v>4912</v>
      </c>
      <c r="E1" t="s">
        <v>4916</v>
      </c>
      <c r="F1" t="s">
        <v>757</v>
      </c>
      <c r="G1" t="s">
        <v>758</v>
      </c>
      <c r="H1" t="s">
        <v>4913</v>
      </c>
      <c r="I1" t="s">
        <v>4915</v>
      </c>
      <c r="J1" t="s">
        <v>941</v>
      </c>
      <c r="K1" t="s">
        <v>942</v>
      </c>
      <c r="L1" t="s">
        <v>4914</v>
      </c>
      <c r="M1" t="s">
        <v>4917</v>
      </c>
      <c r="N1" t="s">
        <v>911</v>
      </c>
      <c r="O1" t="s">
        <v>912</v>
      </c>
      <c r="P1" t="s">
        <v>4918</v>
      </c>
      <c r="Q1" t="s">
        <v>4919</v>
      </c>
      <c r="R1" t="s">
        <v>1005</v>
      </c>
      <c r="S1" t="s">
        <v>1006</v>
      </c>
      <c r="T1" t="s">
        <v>4920</v>
      </c>
      <c r="U1" t="s">
        <v>4921</v>
      </c>
      <c r="V1" t="s">
        <v>1047</v>
      </c>
      <c r="W1" t="s">
        <v>1048</v>
      </c>
      <c r="X1" t="s">
        <v>5677</v>
      </c>
      <c r="Y1" t="s">
        <v>4922</v>
      </c>
      <c r="Z1" t="s">
        <v>1145</v>
      </c>
      <c r="AA1" t="s">
        <v>1146</v>
      </c>
      <c r="AB1" t="s">
        <v>4923</v>
      </c>
      <c r="AC1" t="s">
        <v>1681</v>
      </c>
      <c r="AD1" t="s">
        <v>1682</v>
      </c>
      <c r="AE1" t="s">
        <v>1683</v>
      </c>
      <c r="AF1" t="s">
        <v>4924</v>
      </c>
      <c r="AG1" s="4" t="s">
        <v>2650</v>
      </c>
      <c r="AH1" s="4" t="s">
        <v>2651</v>
      </c>
      <c r="AI1" s="4" t="s">
        <v>2652</v>
      </c>
      <c r="AJ1" s="4" t="s">
        <v>2653</v>
      </c>
      <c r="AK1" t="s">
        <v>2954</v>
      </c>
      <c r="AL1" t="s">
        <v>2955</v>
      </c>
      <c r="AM1" t="s">
        <v>2996</v>
      </c>
      <c r="AN1" t="s">
        <v>2997</v>
      </c>
      <c r="AO1" t="s">
        <v>3423</v>
      </c>
      <c r="AP1" t="s">
        <v>3424</v>
      </c>
      <c r="AQ1" t="s">
        <v>3426</v>
      </c>
      <c r="AR1" t="s">
        <v>3427</v>
      </c>
      <c r="AS1" t="s">
        <v>3985</v>
      </c>
      <c r="AT1" t="s">
        <v>3986</v>
      </c>
      <c r="AU1" t="s">
        <v>3987</v>
      </c>
      <c r="AV1" s="16" t="s">
        <v>3988</v>
      </c>
      <c r="AW1" t="s">
        <v>4099</v>
      </c>
      <c r="AX1" t="s">
        <v>4099</v>
      </c>
      <c r="AY1" t="s">
        <v>4100</v>
      </c>
      <c r="AZ1" t="s">
        <v>4101</v>
      </c>
      <c r="BA1" t="s">
        <v>4484</v>
      </c>
      <c r="BB1" t="s">
        <v>4485</v>
      </c>
      <c r="BC1" t="s">
        <v>4486</v>
      </c>
      <c r="BD1" t="s">
        <v>4487</v>
      </c>
      <c r="BE1" t="s">
        <v>4907</v>
      </c>
      <c r="BF1" t="s">
        <v>4910</v>
      </c>
      <c r="BG1" t="s">
        <v>4908</v>
      </c>
      <c r="BH1" t="s">
        <v>4909</v>
      </c>
    </row>
    <row r="2" spans="1:60" x14ac:dyDescent="0.3">
      <c r="A2" t="str">
        <f>REPT("0",2-LEN(C2))&amp;C2&amp;"-"&amp;"001"</f>
        <v>01-001</v>
      </c>
      <c r="B2" t="s">
        <v>340</v>
      </c>
      <c r="C2">
        <v>1</v>
      </c>
      <c r="D2" t="str">
        <f>VLOOKUP(B2,'Master Precinct Name List'!$A:$B,2,FALSE)</f>
        <v>Prince of Wales-Hyder</v>
      </c>
      <c r="E2" t="str">
        <f t="shared" ref="E2:E65" si="0">REPT("0",2-LEN(G2))&amp;G2&amp;"-"&amp;IF(G2=G1,REPT("0",3-LEN(RIGHT(E1,3)/1+1)),"00")&amp;IF(G2=G1,RIGHT(E1,3)/1+1,1)</f>
        <v>01-001</v>
      </c>
      <c r="F2" t="s">
        <v>347</v>
      </c>
      <c r="G2">
        <v>1</v>
      </c>
      <c r="H2" t="str">
        <f>VLOOKUP(F2,'Master Precinct Name List'!$A:$B,2,FALSE)</f>
        <v>Prince of Wales-Hyder</v>
      </c>
      <c r="I2" t="str">
        <f t="shared" ref="I2:I65" si="1">REPT("0",2-LEN(K2))&amp;K2&amp;"-"&amp;IF(K2=K1,REPT("0",3-LEN(RIGHT(I1,3)/1+1)),"00")&amp;IF(K2=K1,RIGHT(I1,3)/1+1,1)</f>
        <v>01-001</v>
      </c>
      <c r="J2" t="s">
        <v>347</v>
      </c>
      <c r="K2">
        <v>1</v>
      </c>
      <c r="L2" t="str">
        <f>VLOOKUP(J2,'Master Precinct Name List'!$A:$B,2,FALSE)</f>
        <v>Prince of Wales-Hyder</v>
      </c>
      <c r="M2" t="str">
        <f t="shared" ref="M2:M65" si="2">REPT("0",2-LEN(O2))&amp;O2&amp;"-"&amp;IF(O2=O1,REPT("0",3-LEN(RIGHT(M1,3)/1+1)),"00")&amp;IF(O2=O1,RIGHT(M1,3)/1+1,1)</f>
        <v>01-001</v>
      </c>
      <c r="N2" t="s">
        <v>347</v>
      </c>
      <c r="O2">
        <v>1</v>
      </c>
      <c r="P2" t="s">
        <v>77</v>
      </c>
      <c r="Q2" t="str">
        <f t="shared" ref="Q2:Q65" si="3">REPT("0",2-LEN(S2))&amp;S2&amp;"-"&amp;IF(S2=S1,REPT("0",3-LEN(RIGHT(Q1,3)/1+1)),"00")&amp;IF(S2=S1,RIGHT(Q1,3)/1+1,1)</f>
        <v>01-001</v>
      </c>
      <c r="R2" t="s">
        <v>630</v>
      </c>
      <c r="S2">
        <v>1</v>
      </c>
      <c r="T2" t="s">
        <v>77</v>
      </c>
      <c r="U2" t="str">
        <f t="shared" ref="U2:U65" si="4">REPT("0",2-LEN(W2))&amp;W2&amp;"-"&amp;IF(W2=W1,REPT("0",3-LEN(RIGHT(U1,3)/1+1)),"00")&amp;IF(W2=W1,RIGHT(U1,3)/1+1,1)</f>
        <v>01-001</v>
      </c>
      <c r="V2" t="s">
        <v>348</v>
      </c>
      <c r="W2">
        <v>1</v>
      </c>
      <c r="X2" t="str">
        <f>VLOOKUP(V2,'Master Precinct Name List'!$A:$B,2,FALSE)</f>
        <v>Ketchikan</v>
      </c>
      <c r="Y2" t="str">
        <f t="shared" ref="Y2:Y65" si="5">REPT("0",2-LEN(AA2))&amp;AA2&amp;"-"&amp;IF(AA2=AA1,REPT("0",3-LEN(RIGHT(Y1,3)/1+1)),"00")&amp;IF(AA2=AA1,RIGHT(Y1,3)/1+1,1)</f>
        <v>01-001</v>
      </c>
      <c r="Z2" t="s">
        <v>348</v>
      </c>
      <c r="AA2">
        <v>1</v>
      </c>
      <c r="AB2" t="str">
        <f>VLOOKUP(Z2,'Master Precinct Name List'!$A:$B,2,FALSE)</f>
        <v>Ketchikan</v>
      </c>
      <c r="AC2" t="s">
        <v>1147</v>
      </c>
      <c r="AD2" t="s">
        <v>348</v>
      </c>
      <c r="AE2">
        <v>1</v>
      </c>
      <c r="AF2" t="str">
        <f>VLOOKUP(AD2,'Master Precinct Name List'!$A:$B,2,FALSE)</f>
        <v>Ketchikan</v>
      </c>
      <c r="AG2" s="5" t="s">
        <v>1147</v>
      </c>
      <c r="AH2" s="4" t="s">
        <v>2170</v>
      </c>
      <c r="AI2" s="5">
        <v>1</v>
      </c>
      <c r="AJ2" s="4" t="s">
        <v>58</v>
      </c>
      <c r="AK2" t="s">
        <v>1147</v>
      </c>
      <c r="AL2" t="s">
        <v>2170</v>
      </c>
      <c r="AM2" t="s">
        <v>2956</v>
      </c>
      <c r="AN2" t="s">
        <v>58</v>
      </c>
      <c r="AO2" t="s">
        <v>1147</v>
      </c>
      <c r="AP2" t="s">
        <v>348</v>
      </c>
      <c r="AQ2" t="s">
        <v>2956</v>
      </c>
      <c r="AR2" t="s">
        <v>58</v>
      </c>
      <c r="AS2" t="s">
        <v>1168</v>
      </c>
      <c r="AT2" t="s">
        <v>3428</v>
      </c>
      <c r="AU2">
        <v>1</v>
      </c>
      <c r="AV2" t="s">
        <v>58</v>
      </c>
      <c r="AW2" t="s">
        <v>1168</v>
      </c>
      <c r="AX2" t="s">
        <v>3428</v>
      </c>
      <c r="AY2" t="s">
        <v>2956</v>
      </c>
      <c r="AZ2" t="s">
        <v>58</v>
      </c>
      <c r="BA2" t="s">
        <v>4102</v>
      </c>
      <c r="BB2" t="s">
        <v>3366</v>
      </c>
      <c r="BC2">
        <v>1</v>
      </c>
      <c r="BD2" t="s">
        <v>124</v>
      </c>
      <c r="BE2" t="s">
        <v>4488</v>
      </c>
      <c r="BF2" t="s">
        <v>5128</v>
      </c>
      <c r="BG2">
        <v>1</v>
      </c>
      <c r="BH2" t="s">
        <v>124</v>
      </c>
    </row>
    <row r="3" spans="1:60" x14ac:dyDescent="0.3">
      <c r="A3" t="str">
        <f>REPT("0",2-LEN(C3))&amp;C3&amp;"-"&amp;IF(C3=C2,REPT("0",3-LEN(RIGHT(A2,3)/1+1)),"00")&amp;IF(C3=C2,RIGHT(A2,3)/1+1,1)</f>
        <v>01-002</v>
      </c>
      <c r="B3" t="s">
        <v>341</v>
      </c>
      <c r="C3">
        <v>1</v>
      </c>
      <c r="D3" t="s">
        <v>77</v>
      </c>
      <c r="E3" t="str">
        <f t="shared" si="0"/>
        <v>01-002</v>
      </c>
      <c r="F3" t="s">
        <v>630</v>
      </c>
      <c r="G3">
        <v>1</v>
      </c>
      <c r="H3" t="str">
        <f>VLOOKUP(F3,'Master Precinct Name List'!$A:$B,2,FALSE)</f>
        <v>Prince of Wales-Hyder</v>
      </c>
      <c r="I3" t="str">
        <f t="shared" si="1"/>
        <v>01-002</v>
      </c>
      <c r="J3" t="s">
        <v>630</v>
      </c>
      <c r="K3">
        <v>1</v>
      </c>
      <c r="L3" t="str">
        <f>VLOOKUP(J3,'Master Precinct Name List'!$A:$B,2,FALSE)</f>
        <v>Prince of Wales-Hyder</v>
      </c>
      <c r="M3" t="str">
        <f t="shared" si="2"/>
        <v>01-002</v>
      </c>
      <c r="N3" t="s">
        <v>348</v>
      </c>
      <c r="O3">
        <v>1</v>
      </c>
      <c r="P3" t="str">
        <f>VLOOKUP(N3,'Master Precinct Name List'!$A:$B,2,FALSE)</f>
        <v>Ketchikan</v>
      </c>
      <c r="Q3" t="str">
        <f t="shared" si="3"/>
        <v>01-002</v>
      </c>
      <c r="R3" t="s">
        <v>348</v>
      </c>
      <c r="S3">
        <v>1</v>
      </c>
      <c r="T3" t="str">
        <f>VLOOKUP(R3,'Master Precinct Name List'!$A:$B,2,FALSE)</f>
        <v>Ketchikan</v>
      </c>
      <c r="U3" t="str">
        <f t="shared" si="4"/>
        <v>01-002</v>
      </c>
      <c r="V3" t="s">
        <v>764</v>
      </c>
      <c r="W3">
        <v>1</v>
      </c>
      <c r="X3" t="str">
        <f>VLOOKUP(V3,'Master Precinct Name List'!$A:$B,2,FALSE)</f>
        <v>Prince of Wales-Hyder</v>
      </c>
      <c r="Y3" t="str">
        <f t="shared" si="5"/>
        <v>01-002</v>
      </c>
      <c r="Z3" t="s">
        <v>350</v>
      </c>
      <c r="AA3">
        <v>1</v>
      </c>
      <c r="AB3" t="str">
        <f>VLOOKUP(Z3,'Master Precinct Name List'!$A:$B,2,FALSE)</f>
        <v>Prince of Wales-Hyder</v>
      </c>
      <c r="AC3" t="s">
        <v>1148</v>
      </c>
      <c r="AD3" t="s">
        <v>350</v>
      </c>
      <c r="AE3">
        <v>1</v>
      </c>
      <c r="AF3" t="str">
        <f>VLOOKUP(AD3,'Master Precinct Name List'!$A:$B,2,FALSE)</f>
        <v>Prince of Wales-Hyder</v>
      </c>
      <c r="AG3" s="5" t="s">
        <v>1148</v>
      </c>
      <c r="AH3" s="4" t="s">
        <v>2171</v>
      </c>
      <c r="AI3" s="5">
        <v>1</v>
      </c>
      <c r="AJ3" s="4" t="s">
        <v>78</v>
      </c>
      <c r="AK3" t="s">
        <v>1148</v>
      </c>
      <c r="AL3" t="s">
        <v>2171</v>
      </c>
      <c r="AM3" t="s">
        <v>2956</v>
      </c>
      <c r="AN3" t="s">
        <v>78</v>
      </c>
      <c r="AO3" t="s">
        <v>1149</v>
      </c>
      <c r="AP3" t="s">
        <v>3118</v>
      </c>
      <c r="AQ3" t="s">
        <v>2956</v>
      </c>
      <c r="AR3" t="s">
        <v>58</v>
      </c>
      <c r="AS3" t="s">
        <v>1170</v>
      </c>
      <c r="AT3" t="s">
        <v>3429</v>
      </c>
      <c r="AU3">
        <v>1</v>
      </c>
      <c r="AV3" t="s">
        <v>58</v>
      </c>
      <c r="AW3" t="s">
        <v>1170</v>
      </c>
      <c r="AX3" t="s">
        <v>3429</v>
      </c>
      <c r="AY3" t="s">
        <v>2956</v>
      </c>
      <c r="AZ3" t="s">
        <v>58</v>
      </c>
      <c r="BA3" t="s">
        <v>4103</v>
      </c>
      <c r="BB3" t="s">
        <v>730</v>
      </c>
      <c r="BC3">
        <v>1</v>
      </c>
      <c r="BD3" t="s">
        <v>124</v>
      </c>
      <c r="BE3" t="s">
        <v>4489</v>
      </c>
      <c r="BF3" t="s">
        <v>5129</v>
      </c>
      <c r="BG3">
        <v>1</v>
      </c>
      <c r="BH3" t="s">
        <v>124</v>
      </c>
    </row>
    <row r="4" spans="1:60" x14ac:dyDescent="0.3">
      <c r="A4" t="str">
        <f t="shared" ref="A4:A67" si="6">REPT("0",2-LEN(C4))&amp;C4&amp;"-"&amp;IF(C4=C3,REPT("0",3-LEN(RIGHT(A3,3)/1+1)),"00")&amp;IF(C4=C3,RIGHT(A3,3)/1+1,1)</f>
        <v>01-003</v>
      </c>
      <c r="B4" t="s">
        <v>342</v>
      </c>
      <c r="C4">
        <v>1</v>
      </c>
      <c r="D4" t="s">
        <v>77</v>
      </c>
      <c r="E4" t="str">
        <f t="shared" si="0"/>
        <v>01-003</v>
      </c>
      <c r="F4" t="s">
        <v>631</v>
      </c>
      <c r="G4">
        <v>1</v>
      </c>
      <c r="H4" t="s">
        <v>58</v>
      </c>
      <c r="I4" t="str">
        <f t="shared" si="1"/>
        <v>01-003</v>
      </c>
      <c r="J4" t="s">
        <v>348</v>
      </c>
      <c r="K4">
        <v>1</v>
      </c>
      <c r="L4" t="str">
        <f>VLOOKUP(J4,'Master Precinct Name List'!$A:$B,2,FALSE)</f>
        <v>Ketchikan</v>
      </c>
      <c r="M4" t="str">
        <f t="shared" si="2"/>
        <v>01-003</v>
      </c>
      <c r="N4" t="s">
        <v>759</v>
      </c>
      <c r="O4">
        <v>1</v>
      </c>
      <c r="P4" t="s">
        <v>77</v>
      </c>
      <c r="Q4" t="str">
        <f t="shared" si="3"/>
        <v>01-003</v>
      </c>
      <c r="R4" t="s">
        <v>764</v>
      </c>
      <c r="S4">
        <v>1</v>
      </c>
      <c r="T4" t="str">
        <f>VLOOKUP(R4,'Master Precinct Name List'!$A:$B,2,FALSE)</f>
        <v>Prince of Wales-Hyder</v>
      </c>
      <c r="U4" t="str">
        <f t="shared" si="4"/>
        <v>01-003</v>
      </c>
      <c r="V4" t="s">
        <v>340</v>
      </c>
      <c r="W4">
        <v>1</v>
      </c>
      <c r="X4" t="str">
        <f>VLOOKUP(V4,'Master Precinct Name List'!$A:$B,2,FALSE)</f>
        <v>Prince of Wales-Hyder</v>
      </c>
      <c r="Y4" t="str">
        <f t="shared" si="5"/>
        <v>01-003</v>
      </c>
      <c r="Z4" t="s">
        <v>351</v>
      </c>
      <c r="AA4">
        <v>1</v>
      </c>
      <c r="AB4" t="str">
        <f>VLOOKUP(Z4,'Master Precinct Name List'!$A:$B,2,FALSE)</f>
        <v>Ketchikan</v>
      </c>
      <c r="AC4" t="s">
        <v>1149</v>
      </c>
      <c r="AD4" t="s">
        <v>351</v>
      </c>
      <c r="AE4">
        <v>1</v>
      </c>
      <c r="AF4" t="s">
        <v>58</v>
      </c>
      <c r="AG4" s="5" t="s">
        <v>1149</v>
      </c>
      <c r="AH4" s="4" t="s">
        <v>2172</v>
      </c>
      <c r="AI4" s="5">
        <v>1</v>
      </c>
      <c r="AJ4" s="4" t="s">
        <v>58</v>
      </c>
      <c r="AK4" t="s">
        <v>1149</v>
      </c>
      <c r="AL4" t="s">
        <v>2726</v>
      </c>
      <c r="AM4" t="s">
        <v>2956</v>
      </c>
      <c r="AN4" t="s">
        <v>58</v>
      </c>
      <c r="AO4" t="s">
        <v>1150</v>
      </c>
      <c r="AP4" t="s">
        <v>3119</v>
      </c>
      <c r="AQ4" t="s">
        <v>2956</v>
      </c>
      <c r="AR4" t="s">
        <v>58</v>
      </c>
      <c r="AS4" t="s">
        <v>3430</v>
      </c>
      <c r="AT4" t="s">
        <v>3431</v>
      </c>
      <c r="AU4">
        <v>1</v>
      </c>
      <c r="AV4" t="s">
        <v>58</v>
      </c>
      <c r="AW4" t="s">
        <v>3430</v>
      </c>
      <c r="AX4" t="s">
        <v>3431</v>
      </c>
      <c r="AY4" t="s">
        <v>2956</v>
      </c>
      <c r="AZ4" t="s">
        <v>58</v>
      </c>
      <c r="BA4" t="s">
        <v>4104</v>
      </c>
      <c r="BB4" t="s">
        <v>3370</v>
      </c>
      <c r="BC4">
        <v>1</v>
      </c>
      <c r="BD4" t="s">
        <v>124</v>
      </c>
      <c r="BE4" t="s">
        <v>4490</v>
      </c>
      <c r="BF4" t="s">
        <v>5130</v>
      </c>
      <c r="BG4">
        <v>1</v>
      </c>
      <c r="BH4" t="s">
        <v>124</v>
      </c>
    </row>
    <row r="5" spans="1:60" x14ac:dyDescent="0.3">
      <c r="A5" t="str">
        <f t="shared" si="6"/>
        <v>01-004</v>
      </c>
      <c r="B5" t="s">
        <v>343</v>
      </c>
      <c r="C5">
        <v>1</v>
      </c>
      <c r="D5" t="str">
        <f>VLOOKUP(B5,'Master Precinct Name List'!$A:$B,2,FALSE)</f>
        <v>Prince of Wales-Hyder</v>
      </c>
      <c r="E5" t="str">
        <f t="shared" si="0"/>
        <v>01-004</v>
      </c>
      <c r="F5" t="s">
        <v>348</v>
      </c>
      <c r="G5">
        <v>1</v>
      </c>
      <c r="H5" t="str">
        <f>VLOOKUP(F5,'Master Precinct Name List'!$A:$B,2,FALSE)</f>
        <v>Ketchikan</v>
      </c>
      <c r="I5" t="str">
        <f t="shared" si="1"/>
        <v>01-004</v>
      </c>
      <c r="J5" t="s">
        <v>764</v>
      </c>
      <c r="K5">
        <v>1</v>
      </c>
      <c r="L5" t="str">
        <f>VLOOKUP(J5,'Master Precinct Name List'!$A:$B,2,FALSE)</f>
        <v>Prince of Wales-Hyder</v>
      </c>
      <c r="M5" t="str">
        <f t="shared" si="2"/>
        <v>01-004</v>
      </c>
      <c r="N5" t="s">
        <v>351</v>
      </c>
      <c r="O5">
        <v>1</v>
      </c>
      <c r="P5" t="str">
        <f>VLOOKUP(N5,'Master Precinct Name List'!$A:$B,2,FALSE)</f>
        <v>Ketchikan</v>
      </c>
      <c r="Q5" t="str">
        <f t="shared" si="3"/>
        <v>01-004</v>
      </c>
      <c r="R5" t="s">
        <v>340</v>
      </c>
      <c r="S5">
        <v>1</v>
      </c>
      <c r="T5" t="str">
        <f>VLOOKUP(R5,'Master Precinct Name List'!$A:$B,2,FALSE)</f>
        <v>Prince of Wales-Hyder</v>
      </c>
      <c r="U5" t="str">
        <f t="shared" si="4"/>
        <v>01-004</v>
      </c>
      <c r="V5" t="s">
        <v>343</v>
      </c>
      <c r="W5">
        <v>1</v>
      </c>
      <c r="X5" t="str">
        <f>VLOOKUP(V5,'Master Precinct Name List'!$A:$B,2,FALSE)</f>
        <v>Prince of Wales-Hyder</v>
      </c>
      <c r="Y5" t="str">
        <f t="shared" si="5"/>
        <v>01-004</v>
      </c>
      <c r="Z5" t="s">
        <v>352</v>
      </c>
      <c r="AA5">
        <v>1</v>
      </c>
      <c r="AB5" t="str">
        <f>VLOOKUP(Z5,'Master Precinct Name List'!$A:$B,2,FALSE)</f>
        <v>Ketchikan</v>
      </c>
      <c r="AC5" t="s">
        <v>1150</v>
      </c>
      <c r="AD5" t="s">
        <v>352</v>
      </c>
      <c r="AE5">
        <v>1</v>
      </c>
      <c r="AF5" t="s">
        <v>58</v>
      </c>
      <c r="AG5" s="5" t="s">
        <v>1150</v>
      </c>
      <c r="AH5" s="4" t="s">
        <v>2173</v>
      </c>
      <c r="AI5" s="5">
        <v>1</v>
      </c>
      <c r="AJ5" s="4" t="s">
        <v>58</v>
      </c>
      <c r="AK5" t="s">
        <v>1150</v>
      </c>
      <c r="AL5" t="s">
        <v>2727</v>
      </c>
      <c r="AM5" t="s">
        <v>2956</v>
      </c>
      <c r="AN5" t="s">
        <v>58</v>
      </c>
      <c r="AO5" t="s">
        <v>1151</v>
      </c>
      <c r="AP5" t="s">
        <v>3120</v>
      </c>
      <c r="AQ5" t="s">
        <v>2956</v>
      </c>
      <c r="AR5" t="s">
        <v>58</v>
      </c>
      <c r="AS5" t="s">
        <v>3432</v>
      </c>
      <c r="AT5" t="s">
        <v>3433</v>
      </c>
      <c r="AU5">
        <v>1</v>
      </c>
      <c r="AV5" t="s">
        <v>58</v>
      </c>
      <c r="AW5" t="s">
        <v>3432</v>
      </c>
      <c r="AX5" t="s">
        <v>3433</v>
      </c>
      <c r="AY5" t="s">
        <v>2956</v>
      </c>
      <c r="AZ5" t="s">
        <v>58</v>
      </c>
      <c r="BA5" t="s">
        <v>4105</v>
      </c>
      <c r="BB5" t="s">
        <v>1454</v>
      </c>
      <c r="BC5">
        <v>1</v>
      </c>
      <c r="BD5" t="s">
        <v>124</v>
      </c>
      <c r="BE5" t="s">
        <v>4491</v>
      </c>
      <c r="BF5" t="s">
        <v>5131</v>
      </c>
      <c r="BG5">
        <v>1</v>
      </c>
      <c r="BH5" t="s">
        <v>124</v>
      </c>
    </row>
    <row r="6" spans="1:60" x14ac:dyDescent="0.3">
      <c r="A6" t="str">
        <f t="shared" si="6"/>
        <v>01-005</v>
      </c>
      <c r="B6" t="s">
        <v>344</v>
      </c>
      <c r="C6">
        <v>1</v>
      </c>
      <c r="D6" t="str">
        <f>VLOOKUP(B6,'Master Precinct Name List'!$A:$B,2,FALSE)</f>
        <v>Prince of Wales-Hyder</v>
      </c>
      <c r="E6" t="str">
        <f t="shared" si="0"/>
        <v>01-005</v>
      </c>
      <c r="F6" t="s">
        <v>340</v>
      </c>
      <c r="G6">
        <v>1</v>
      </c>
      <c r="H6" t="str">
        <f>VLOOKUP(F6,'Master Precinct Name List'!$A:$B,2,FALSE)</f>
        <v>Prince of Wales-Hyder</v>
      </c>
      <c r="I6" t="str">
        <f t="shared" si="1"/>
        <v>01-005</v>
      </c>
      <c r="J6" t="s">
        <v>340</v>
      </c>
      <c r="K6">
        <v>1</v>
      </c>
      <c r="L6" t="str">
        <f>VLOOKUP(J6,'Master Precinct Name List'!$A:$B,2,FALSE)</f>
        <v>Prince of Wales-Hyder</v>
      </c>
      <c r="M6" t="str">
        <f t="shared" si="2"/>
        <v>01-005</v>
      </c>
      <c r="N6" t="s">
        <v>352</v>
      </c>
      <c r="O6">
        <v>1</v>
      </c>
      <c r="P6" t="str">
        <f>VLOOKUP(N6,'Master Precinct Name List'!$A:$B,2,FALSE)</f>
        <v>Ketchikan</v>
      </c>
      <c r="Q6" t="str">
        <f t="shared" si="3"/>
        <v>01-005</v>
      </c>
      <c r="R6" t="s">
        <v>943</v>
      </c>
      <c r="S6">
        <v>1</v>
      </c>
      <c r="T6" t="s">
        <v>77</v>
      </c>
      <c r="U6" t="str">
        <f t="shared" si="4"/>
        <v>01-005</v>
      </c>
      <c r="V6" t="s">
        <v>344</v>
      </c>
      <c r="W6">
        <v>1</v>
      </c>
      <c r="X6" t="str">
        <f>VLOOKUP(V6,'Master Precinct Name List'!$A:$B,2,FALSE)</f>
        <v>Prince of Wales-Hyder</v>
      </c>
      <c r="Y6" t="str">
        <f t="shared" si="5"/>
        <v>01-005</v>
      </c>
      <c r="Z6" t="s">
        <v>353</v>
      </c>
      <c r="AA6">
        <v>1</v>
      </c>
      <c r="AB6" t="str">
        <f>VLOOKUP(Z6,'Master Precinct Name List'!$A:$B,2,FALSE)</f>
        <v>Ketchikan</v>
      </c>
      <c r="AC6" t="s">
        <v>1151</v>
      </c>
      <c r="AD6" t="s">
        <v>353</v>
      </c>
      <c r="AE6">
        <v>1</v>
      </c>
      <c r="AF6" t="s">
        <v>58</v>
      </c>
      <c r="AG6" s="5" t="s">
        <v>1151</v>
      </c>
      <c r="AH6" s="4" t="s">
        <v>2174</v>
      </c>
      <c r="AI6" s="5">
        <v>1</v>
      </c>
      <c r="AJ6" s="4" t="s">
        <v>58</v>
      </c>
      <c r="AK6" t="s">
        <v>1151</v>
      </c>
      <c r="AL6" t="s">
        <v>2728</v>
      </c>
      <c r="AM6" t="s">
        <v>2956</v>
      </c>
      <c r="AN6" t="s">
        <v>58</v>
      </c>
      <c r="AO6" t="s">
        <v>1152</v>
      </c>
      <c r="AP6" t="s">
        <v>3121</v>
      </c>
      <c r="AQ6" t="s">
        <v>2956</v>
      </c>
      <c r="AR6" t="s">
        <v>58</v>
      </c>
      <c r="AS6" t="s">
        <v>3434</v>
      </c>
      <c r="AT6" t="s">
        <v>3435</v>
      </c>
      <c r="AU6">
        <v>1</v>
      </c>
      <c r="AV6" t="s">
        <v>58</v>
      </c>
      <c r="AW6" t="s">
        <v>3434</v>
      </c>
      <c r="AX6" t="s">
        <v>3435</v>
      </c>
      <c r="AY6" t="s">
        <v>2956</v>
      </c>
      <c r="AZ6" t="s">
        <v>58</v>
      </c>
      <c r="BA6" t="s">
        <v>4106</v>
      </c>
      <c r="BB6" t="s">
        <v>571</v>
      </c>
      <c r="BC6">
        <v>1</v>
      </c>
      <c r="BD6" t="s">
        <v>124</v>
      </c>
      <c r="BE6" t="s">
        <v>4492</v>
      </c>
      <c r="BF6" t="s">
        <v>5132</v>
      </c>
      <c r="BG6">
        <v>1</v>
      </c>
      <c r="BH6" t="s">
        <v>124</v>
      </c>
    </row>
    <row r="7" spans="1:60" x14ac:dyDescent="0.3">
      <c r="A7" t="str">
        <f t="shared" si="6"/>
        <v>01-006</v>
      </c>
      <c r="B7" t="s">
        <v>345</v>
      </c>
      <c r="C7">
        <v>1</v>
      </c>
      <c r="D7" t="str">
        <f>VLOOKUP(B7,'Master Precinct Name List'!$A:$B,2,FALSE)</f>
        <v>Prince of Wales-Hyder</v>
      </c>
      <c r="E7" t="str">
        <f t="shared" si="0"/>
        <v>01-006</v>
      </c>
      <c r="F7" t="s">
        <v>343</v>
      </c>
      <c r="G7">
        <v>1</v>
      </c>
      <c r="H7" t="str">
        <f>VLOOKUP(F7,'Master Precinct Name List'!$A:$B,2,FALSE)</f>
        <v>Prince of Wales-Hyder</v>
      </c>
      <c r="I7" t="str">
        <f t="shared" si="1"/>
        <v>01-006</v>
      </c>
      <c r="J7" t="s">
        <v>343</v>
      </c>
      <c r="K7">
        <v>1</v>
      </c>
      <c r="L7" t="str">
        <f>VLOOKUP(J7,'Master Precinct Name List'!$A:$B,2,FALSE)</f>
        <v>Prince of Wales-Hyder</v>
      </c>
      <c r="M7" t="str">
        <f t="shared" si="2"/>
        <v>01-006</v>
      </c>
      <c r="N7" t="s">
        <v>353</v>
      </c>
      <c r="O7">
        <v>1</v>
      </c>
      <c r="P7" t="str">
        <f>VLOOKUP(N7,'Master Precinct Name List'!$A:$B,2,FALSE)</f>
        <v>Ketchikan</v>
      </c>
      <c r="Q7" t="str">
        <f t="shared" si="3"/>
        <v>01-006</v>
      </c>
      <c r="R7" t="s">
        <v>343</v>
      </c>
      <c r="S7">
        <v>1</v>
      </c>
      <c r="T7" t="str">
        <f>VLOOKUP(R7,'Master Precinct Name List'!$A:$B,2,FALSE)</f>
        <v>Prince of Wales-Hyder</v>
      </c>
      <c r="U7" t="str">
        <f t="shared" si="4"/>
        <v>01-006</v>
      </c>
      <c r="V7" t="s">
        <v>351</v>
      </c>
      <c r="W7">
        <v>1</v>
      </c>
      <c r="X7" t="str">
        <f>VLOOKUP(V7,'Master Precinct Name List'!$A:$B,2,FALSE)</f>
        <v>Ketchikan</v>
      </c>
      <c r="Y7" t="str">
        <f t="shared" si="5"/>
        <v>01-006</v>
      </c>
      <c r="Z7" t="s">
        <v>354</v>
      </c>
      <c r="AA7">
        <v>1</v>
      </c>
      <c r="AB7" t="str">
        <f>VLOOKUP(Z7,'Master Precinct Name List'!$A:$B,2,FALSE)</f>
        <v>Ketchikan</v>
      </c>
      <c r="AC7" t="s">
        <v>1152</v>
      </c>
      <c r="AD7" t="s">
        <v>354</v>
      </c>
      <c r="AE7">
        <v>1</v>
      </c>
      <c r="AF7" t="s">
        <v>58</v>
      </c>
      <c r="AG7" s="5" t="s">
        <v>1152</v>
      </c>
      <c r="AH7" s="4" t="s">
        <v>2175</v>
      </c>
      <c r="AI7" s="5">
        <v>1</v>
      </c>
      <c r="AJ7" s="4" t="s">
        <v>58</v>
      </c>
      <c r="AK7" t="s">
        <v>1152</v>
      </c>
      <c r="AL7" t="s">
        <v>2729</v>
      </c>
      <c r="AM7" t="s">
        <v>2956</v>
      </c>
      <c r="AN7" t="s">
        <v>58</v>
      </c>
      <c r="AO7" t="s">
        <v>1154</v>
      </c>
      <c r="AP7" t="s">
        <v>3122</v>
      </c>
      <c r="AQ7" t="s">
        <v>2956</v>
      </c>
      <c r="AR7" t="s">
        <v>58</v>
      </c>
      <c r="AS7" t="s">
        <v>3436</v>
      </c>
      <c r="AT7" t="s">
        <v>361</v>
      </c>
      <c r="AU7">
        <v>1</v>
      </c>
      <c r="AV7" t="s">
        <v>58</v>
      </c>
      <c r="AW7" t="s">
        <v>3436</v>
      </c>
      <c r="AX7" t="s">
        <v>361</v>
      </c>
      <c r="AY7" t="s">
        <v>2956</v>
      </c>
      <c r="AZ7" t="s">
        <v>58</v>
      </c>
      <c r="BA7" t="s">
        <v>4107</v>
      </c>
      <c r="BB7" t="s">
        <v>1042</v>
      </c>
      <c r="BC7">
        <v>1</v>
      </c>
      <c r="BD7" t="s">
        <v>124</v>
      </c>
      <c r="BE7" t="s">
        <v>4493</v>
      </c>
      <c r="BF7" t="s">
        <v>5133</v>
      </c>
      <c r="BG7">
        <v>1</v>
      </c>
      <c r="BH7" t="s">
        <v>124</v>
      </c>
    </row>
    <row r="8" spans="1:60" x14ac:dyDescent="0.3">
      <c r="A8" t="str">
        <f t="shared" si="6"/>
        <v>01-007</v>
      </c>
      <c r="B8" t="s">
        <v>346</v>
      </c>
      <c r="C8">
        <v>1</v>
      </c>
      <c r="D8" t="str">
        <f>VLOOKUP(B8,'Master Precinct Name List'!$A:$B,2,FALSE)</f>
        <v>Prince of Wales-Hyder</v>
      </c>
      <c r="E8" t="str">
        <f t="shared" si="0"/>
        <v>01-007</v>
      </c>
      <c r="F8" t="s">
        <v>350</v>
      </c>
      <c r="G8">
        <v>1</v>
      </c>
      <c r="H8" t="str">
        <f>VLOOKUP(F8,'Master Precinct Name List'!$A:$B,2,FALSE)</f>
        <v>Prince of Wales-Hyder</v>
      </c>
      <c r="I8" t="str">
        <f t="shared" si="1"/>
        <v>01-007</v>
      </c>
      <c r="J8" t="s">
        <v>351</v>
      </c>
      <c r="K8">
        <v>1</v>
      </c>
      <c r="L8" t="str">
        <f>VLOOKUP(J8,'Master Precinct Name List'!$A:$B,2,FALSE)</f>
        <v>Ketchikan</v>
      </c>
      <c r="M8" t="str">
        <f t="shared" si="2"/>
        <v>01-007</v>
      </c>
      <c r="N8" t="s">
        <v>354</v>
      </c>
      <c r="O8">
        <v>1</v>
      </c>
      <c r="P8" t="str">
        <f>VLOOKUP(N8,'Master Precinct Name List'!$A:$B,2,FALSE)</f>
        <v>Ketchikan</v>
      </c>
      <c r="Q8" t="str">
        <f t="shared" si="3"/>
        <v>01-007</v>
      </c>
      <c r="R8" t="s">
        <v>344</v>
      </c>
      <c r="S8">
        <v>1</v>
      </c>
      <c r="T8" t="str">
        <f>VLOOKUP(R8,'Master Precinct Name List'!$A:$B,2,FALSE)</f>
        <v>Prince of Wales-Hyder</v>
      </c>
      <c r="U8" t="str">
        <f t="shared" si="4"/>
        <v>01-007</v>
      </c>
      <c r="V8" t="s">
        <v>352</v>
      </c>
      <c r="W8">
        <v>1</v>
      </c>
      <c r="X8" t="str">
        <f>VLOOKUP(V8,'Master Precinct Name List'!$A:$B,2,FALSE)</f>
        <v>Ketchikan</v>
      </c>
      <c r="Y8" t="str">
        <f t="shared" si="5"/>
        <v>01-007</v>
      </c>
      <c r="Z8" t="s">
        <v>355</v>
      </c>
      <c r="AA8">
        <v>1</v>
      </c>
      <c r="AB8" t="str">
        <f>VLOOKUP(Z8,'Master Precinct Name List'!$A:$B,2,FALSE)</f>
        <v>Ketchikan</v>
      </c>
      <c r="AC8" t="s">
        <v>1153</v>
      </c>
      <c r="AD8" t="s">
        <v>355</v>
      </c>
      <c r="AE8">
        <v>1</v>
      </c>
      <c r="AF8" t="s">
        <v>58</v>
      </c>
      <c r="AG8" s="5" t="s">
        <v>1153</v>
      </c>
      <c r="AH8" s="4" t="s">
        <v>2176</v>
      </c>
      <c r="AI8" s="5">
        <v>1</v>
      </c>
      <c r="AJ8" s="4" t="s">
        <v>58</v>
      </c>
      <c r="AK8" t="s">
        <v>1153</v>
      </c>
      <c r="AL8" t="s">
        <v>2730</v>
      </c>
      <c r="AM8" t="s">
        <v>2956</v>
      </c>
      <c r="AN8" t="s">
        <v>58</v>
      </c>
      <c r="AO8" t="s">
        <v>1155</v>
      </c>
      <c r="AP8" t="s">
        <v>3123</v>
      </c>
      <c r="AQ8" t="s">
        <v>2956</v>
      </c>
      <c r="AR8" t="s">
        <v>58</v>
      </c>
      <c r="AS8" t="s">
        <v>3437</v>
      </c>
      <c r="AT8" t="s">
        <v>3438</v>
      </c>
      <c r="AU8">
        <v>1</v>
      </c>
      <c r="AV8" t="s">
        <v>58</v>
      </c>
      <c r="AW8" t="s">
        <v>3437</v>
      </c>
      <c r="AX8" t="s">
        <v>3438</v>
      </c>
      <c r="AY8" t="s">
        <v>2956</v>
      </c>
      <c r="AZ8" t="s">
        <v>58</v>
      </c>
      <c r="BA8" t="s">
        <v>4108</v>
      </c>
      <c r="BB8" t="s">
        <v>4925</v>
      </c>
      <c r="BC8">
        <v>1</v>
      </c>
      <c r="BD8" t="s">
        <v>124</v>
      </c>
      <c r="BE8" t="s">
        <v>4494</v>
      </c>
      <c r="BF8" t="s">
        <v>5134</v>
      </c>
      <c r="BG8">
        <v>1</v>
      </c>
      <c r="BH8" t="s">
        <v>124</v>
      </c>
    </row>
    <row r="9" spans="1:60" x14ac:dyDescent="0.3">
      <c r="A9" t="str">
        <f t="shared" si="6"/>
        <v>02-001</v>
      </c>
      <c r="B9" t="s">
        <v>347</v>
      </c>
      <c r="C9">
        <v>2</v>
      </c>
      <c r="D9" t="str">
        <f>VLOOKUP(B9,'Master Precinct Name List'!$A:$B,2,FALSE)</f>
        <v>Prince of Wales-Hyder</v>
      </c>
      <c r="E9" t="str">
        <f t="shared" si="0"/>
        <v>01-008</v>
      </c>
      <c r="F9" t="s">
        <v>351</v>
      </c>
      <c r="G9">
        <v>1</v>
      </c>
      <c r="H9" t="str">
        <f>VLOOKUP(F9,'Master Precinct Name List'!$A:$B,2,FALSE)</f>
        <v>Ketchikan</v>
      </c>
      <c r="I9" t="str">
        <f t="shared" si="1"/>
        <v>01-008</v>
      </c>
      <c r="J9" t="s">
        <v>352</v>
      </c>
      <c r="K9">
        <v>1</v>
      </c>
      <c r="L9" t="str">
        <f>VLOOKUP(J9,'Master Precinct Name List'!$A:$B,2,FALSE)</f>
        <v>Ketchikan</v>
      </c>
      <c r="M9" t="str">
        <f t="shared" si="2"/>
        <v>01-008</v>
      </c>
      <c r="N9" t="s">
        <v>355</v>
      </c>
      <c r="O9">
        <v>1</v>
      </c>
      <c r="P9" t="str">
        <f>VLOOKUP(N9,'Master Precinct Name List'!$A:$B,2,FALSE)</f>
        <v>Ketchikan</v>
      </c>
      <c r="Q9" t="str">
        <f t="shared" si="3"/>
        <v>01-008</v>
      </c>
      <c r="R9" t="s">
        <v>351</v>
      </c>
      <c r="S9">
        <v>1</v>
      </c>
      <c r="T9" t="str">
        <f>VLOOKUP(R9,'Master Precinct Name List'!$A:$B,2,FALSE)</f>
        <v>Ketchikan</v>
      </c>
      <c r="U9" t="str">
        <f t="shared" si="4"/>
        <v>01-008</v>
      </c>
      <c r="V9" t="s">
        <v>353</v>
      </c>
      <c r="W9">
        <v>1</v>
      </c>
      <c r="X9" t="str">
        <f>VLOOKUP(V9,'Master Precinct Name List'!$A:$B,2,FALSE)</f>
        <v>Ketchikan</v>
      </c>
      <c r="Y9" t="str">
        <f t="shared" si="5"/>
        <v>01-008</v>
      </c>
      <c r="Z9" t="s">
        <v>760</v>
      </c>
      <c r="AA9">
        <v>1</v>
      </c>
      <c r="AB9" t="str">
        <f>VLOOKUP(Z9,'Master Precinct Name List'!$A:$B,2,FALSE)</f>
        <v>Ketchikan</v>
      </c>
      <c r="AC9" t="s">
        <v>1154</v>
      </c>
      <c r="AD9" t="s">
        <v>760</v>
      </c>
      <c r="AE9">
        <v>1</v>
      </c>
      <c r="AF9" t="s">
        <v>58</v>
      </c>
      <c r="AG9" s="5" t="s">
        <v>1154</v>
      </c>
      <c r="AH9" s="4" t="s">
        <v>2177</v>
      </c>
      <c r="AI9" s="5">
        <v>1</v>
      </c>
      <c r="AJ9" s="4" t="s">
        <v>58</v>
      </c>
      <c r="AK9" t="s">
        <v>1154</v>
      </c>
      <c r="AL9" t="s">
        <v>2731</v>
      </c>
      <c r="AM9" t="s">
        <v>2956</v>
      </c>
      <c r="AN9" t="s">
        <v>58</v>
      </c>
      <c r="AO9" t="s">
        <v>1156</v>
      </c>
      <c r="AP9" t="s">
        <v>3124</v>
      </c>
      <c r="AQ9" t="s">
        <v>2956</v>
      </c>
      <c r="AR9" t="s">
        <v>58</v>
      </c>
      <c r="AS9" t="s">
        <v>3439</v>
      </c>
      <c r="AT9" t="s">
        <v>634</v>
      </c>
      <c r="AU9">
        <v>1</v>
      </c>
      <c r="AV9" t="s">
        <v>78</v>
      </c>
      <c r="AW9" t="s">
        <v>3439</v>
      </c>
      <c r="AX9" t="s">
        <v>634</v>
      </c>
      <c r="AY9" t="s">
        <v>2956</v>
      </c>
      <c r="AZ9" t="s">
        <v>78</v>
      </c>
      <c r="BA9" t="s">
        <v>398</v>
      </c>
      <c r="BB9" t="s">
        <v>4926</v>
      </c>
      <c r="BC9">
        <v>1</v>
      </c>
      <c r="BE9" t="s">
        <v>4495</v>
      </c>
      <c r="BF9" t="s">
        <v>5135</v>
      </c>
      <c r="BG9">
        <v>1</v>
      </c>
      <c r="BH9" t="s">
        <v>124</v>
      </c>
    </row>
    <row r="10" spans="1:60" x14ac:dyDescent="0.3">
      <c r="A10" t="str">
        <f t="shared" si="6"/>
        <v>02-002</v>
      </c>
      <c r="B10" t="s">
        <v>348</v>
      </c>
      <c r="C10">
        <v>2</v>
      </c>
      <c r="D10" t="str">
        <f>VLOOKUP(B10,'Master Precinct Name List'!$A:$B,2,FALSE)</f>
        <v>Ketchikan</v>
      </c>
      <c r="E10" t="str">
        <f t="shared" si="0"/>
        <v>01-009</v>
      </c>
      <c r="F10" t="s">
        <v>352</v>
      </c>
      <c r="G10">
        <v>1</v>
      </c>
      <c r="H10" t="str">
        <f>VLOOKUP(F10,'Master Precinct Name List'!$A:$B,2,FALSE)</f>
        <v>Ketchikan</v>
      </c>
      <c r="I10" t="str">
        <f t="shared" si="1"/>
        <v>01-009</v>
      </c>
      <c r="J10" t="s">
        <v>353</v>
      </c>
      <c r="K10">
        <v>1</v>
      </c>
      <c r="L10" t="str">
        <f>VLOOKUP(J10,'Master Precinct Name List'!$A:$B,2,FALSE)</f>
        <v>Ketchikan</v>
      </c>
      <c r="M10" t="str">
        <f t="shared" si="2"/>
        <v>01-009</v>
      </c>
      <c r="N10" t="s">
        <v>760</v>
      </c>
      <c r="O10">
        <v>1</v>
      </c>
      <c r="P10" t="str">
        <f>VLOOKUP(N10,'Master Precinct Name List'!$A:$B,2,FALSE)</f>
        <v>Ketchikan</v>
      </c>
      <c r="Q10" t="str">
        <f t="shared" si="3"/>
        <v>01-009</v>
      </c>
      <c r="R10" t="s">
        <v>352</v>
      </c>
      <c r="S10">
        <v>1</v>
      </c>
      <c r="T10" t="str">
        <f>VLOOKUP(R10,'Master Precinct Name List'!$A:$B,2,FALSE)</f>
        <v>Ketchikan</v>
      </c>
      <c r="U10" t="str">
        <f t="shared" si="4"/>
        <v>01-009</v>
      </c>
      <c r="V10" t="s">
        <v>354</v>
      </c>
      <c r="W10">
        <v>1</v>
      </c>
      <c r="X10" t="str">
        <f>VLOOKUP(V10,'Master Precinct Name List'!$A:$B,2,FALSE)</f>
        <v>Ketchikan</v>
      </c>
      <c r="Y10" t="str">
        <f t="shared" si="5"/>
        <v>01-009</v>
      </c>
      <c r="Z10" t="s">
        <v>761</v>
      </c>
      <c r="AA10">
        <v>1</v>
      </c>
      <c r="AB10" t="str">
        <f>VLOOKUP(Z10,'Master Precinct Name List'!$A:$B,2,FALSE)</f>
        <v>Ketchikan</v>
      </c>
      <c r="AC10" t="s">
        <v>1155</v>
      </c>
      <c r="AD10" t="s">
        <v>761</v>
      </c>
      <c r="AE10">
        <v>1</v>
      </c>
      <c r="AF10" t="s">
        <v>58</v>
      </c>
      <c r="AG10" s="5" t="s">
        <v>1155</v>
      </c>
      <c r="AH10" s="4" t="s">
        <v>2178</v>
      </c>
      <c r="AI10" s="5">
        <v>1</v>
      </c>
      <c r="AJ10" s="4" t="s">
        <v>58</v>
      </c>
      <c r="AK10" t="s">
        <v>1155</v>
      </c>
      <c r="AL10" t="s">
        <v>2732</v>
      </c>
      <c r="AM10" t="s">
        <v>2956</v>
      </c>
      <c r="AN10" t="s">
        <v>58</v>
      </c>
      <c r="AO10" t="s">
        <v>1160</v>
      </c>
      <c r="AP10" t="s">
        <v>357</v>
      </c>
      <c r="AQ10" t="s">
        <v>2956</v>
      </c>
      <c r="AR10" t="s">
        <v>58</v>
      </c>
      <c r="AS10" t="s">
        <v>3440</v>
      </c>
      <c r="AT10" t="s">
        <v>764</v>
      </c>
      <c r="AU10">
        <v>1</v>
      </c>
      <c r="AV10" t="s">
        <v>78</v>
      </c>
      <c r="AW10" t="s">
        <v>3440</v>
      </c>
      <c r="AX10" t="s">
        <v>764</v>
      </c>
      <c r="AY10" t="s">
        <v>2956</v>
      </c>
      <c r="AZ10" t="s">
        <v>78</v>
      </c>
      <c r="BA10" t="s">
        <v>769</v>
      </c>
      <c r="BB10" t="s">
        <v>4927</v>
      </c>
      <c r="BC10">
        <v>1</v>
      </c>
      <c r="BE10" t="s">
        <v>4496</v>
      </c>
      <c r="BF10" t="s">
        <v>5136</v>
      </c>
      <c r="BG10">
        <v>1</v>
      </c>
      <c r="BH10" t="s">
        <v>124</v>
      </c>
    </row>
    <row r="11" spans="1:60" x14ac:dyDescent="0.3">
      <c r="A11" t="str">
        <f t="shared" si="6"/>
        <v>02-003</v>
      </c>
      <c r="B11" t="s">
        <v>349</v>
      </c>
      <c r="C11">
        <v>2</v>
      </c>
      <c r="D11" t="s">
        <v>58</v>
      </c>
      <c r="E11" t="str">
        <f t="shared" si="0"/>
        <v>01-010</v>
      </c>
      <c r="F11" t="s">
        <v>353</v>
      </c>
      <c r="G11">
        <v>1</v>
      </c>
      <c r="H11" t="str">
        <f>VLOOKUP(F11,'Master Precinct Name List'!$A:$B,2,FALSE)</f>
        <v>Ketchikan</v>
      </c>
      <c r="I11" t="str">
        <f t="shared" si="1"/>
        <v>01-010</v>
      </c>
      <c r="J11" t="s">
        <v>354</v>
      </c>
      <c r="K11">
        <v>1</v>
      </c>
      <c r="L11" t="str">
        <f>VLOOKUP(J11,'Master Precinct Name List'!$A:$B,2,FALSE)</f>
        <v>Ketchikan</v>
      </c>
      <c r="M11" t="str">
        <f t="shared" si="2"/>
        <v>01-010</v>
      </c>
      <c r="N11" t="s">
        <v>761</v>
      </c>
      <c r="O11">
        <v>1</v>
      </c>
      <c r="P11" t="str">
        <f>VLOOKUP(N11,'Master Precinct Name List'!$A:$B,2,FALSE)</f>
        <v>Ketchikan</v>
      </c>
      <c r="Q11" t="str">
        <f t="shared" si="3"/>
        <v>01-010</v>
      </c>
      <c r="R11" t="s">
        <v>353</v>
      </c>
      <c r="S11">
        <v>1</v>
      </c>
      <c r="T11" t="str">
        <f>VLOOKUP(R11,'Master Precinct Name List'!$A:$B,2,FALSE)</f>
        <v>Ketchikan</v>
      </c>
      <c r="U11" t="str">
        <f t="shared" si="4"/>
        <v>01-010</v>
      </c>
      <c r="V11" t="s">
        <v>355</v>
      </c>
      <c r="W11">
        <v>1</v>
      </c>
      <c r="X11" t="str">
        <f>VLOOKUP(V11,'Master Precinct Name List'!$A:$B,2,FALSE)</f>
        <v>Ketchikan</v>
      </c>
      <c r="Y11" t="str">
        <f t="shared" si="5"/>
        <v>01-010</v>
      </c>
      <c r="Z11" t="s">
        <v>762</v>
      </c>
      <c r="AA11">
        <v>1</v>
      </c>
      <c r="AB11" t="s">
        <v>58</v>
      </c>
      <c r="AC11" t="s">
        <v>1156</v>
      </c>
      <c r="AD11" t="s">
        <v>1157</v>
      </c>
      <c r="AE11">
        <v>1</v>
      </c>
      <c r="AF11" t="s">
        <v>58</v>
      </c>
      <c r="AG11" s="5" t="s">
        <v>1156</v>
      </c>
      <c r="AH11" s="4" t="s">
        <v>2179</v>
      </c>
      <c r="AI11" s="5">
        <v>1</v>
      </c>
      <c r="AJ11" s="4" t="s">
        <v>58</v>
      </c>
      <c r="AK11" t="s">
        <v>1156</v>
      </c>
      <c r="AL11" t="s">
        <v>2733</v>
      </c>
      <c r="AM11" t="s">
        <v>2956</v>
      </c>
      <c r="AN11" t="s">
        <v>58</v>
      </c>
      <c r="AO11" t="s">
        <v>1161</v>
      </c>
      <c r="AP11" t="s">
        <v>358</v>
      </c>
      <c r="AQ11" t="s">
        <v>2956</v>
      </c>
      <c r="AR11" t="s">
        <v>58</v>
      </c>
      <c r="AS11" t="e">
        <v>#N/A</v>
      </c>
      <c r="AT11" t="s">
        <v>3441</v>
      </c>
      <c r="AU11">
        <v>1</v>
      </c>
      <c r="AV11" t="e">
        <v>#N/A</v>
      </c>
      <c r="AW11" t="s">
        <v>3989</v>
      </c>
      <c r="AX11" t="s">
        <v>398</v>
      </c>
      <c r="AY11" t="s">
        <v>2956</v>
      </c>
      <c r="BA11" t="s">
        <v>4109</v>
      </c>
      <c r="BB11" t="s">
        <v>4928</v>
      </c>
      <c r="BC11">
        <v>1</v>
      </c>
      <c r="BE11" t="s">
        <v>4497</v>
      </c>
      <c r="BF11" t="s">
        <v>5137</v>
      </c>
      <c r="BG11">
        <v>2</v>
      </c>
      <c r="BH11" t="s">
        <v>124</v>
      </c>
    </row>
    <row r="12" spans="1:60" x14ac:dyDescent="0.3">
      <c r="A12" t="str">
        <f t="shared" si="6"/>
        <v>02-004</v>
      </c>
      <c r="B12" t="s">
        <v>350</v>
      </c>
      <c r="C12">
        <v>2</v>
      </c>
      <c r="D12" t="str">
        <f>VLOOKUP(B12,'Master Precinct Name List'!$A:$B,2,FALSE)</f>
        <v>Prince of Wales-Hyder</v>
      </c>
      <c r="E12" t="str">
        <f t="shared" si="0"/>
        <v>01-011</v>
      </c>
      <c r="F12" t="s">
        <v>354</v>
      </c>
      <c r="G12">
        <v>1</v>
      </c>
      <c r="H12" t="str">
        <f>VLOOKUP(F12,'Master Precinct Name List'!$A:$B,2,FALSE)</f>
        <v>Ketchikan</v>
      </c>
      <c r="I12" t="str">
        <f t="shared" si="1"/>
        <v>01-011</v>
      </c>
      <c r="J12" t="s">
        <v>355</v>
      </c>
      <c r="K12">
        <v>1</v>
      </c>
      <c r="L12" t="str">
        <f>VLOOKUP(J12,'Master Precinct Name List'!$A:$B,2,FALSE)</f>
        <v>Ketchikan</v>
      </c>
      <c r="M12" t="str">
        <f t="shared" si="2"/>
        <v>01-011</v>
      </c>
      <c r="N12" t="s">
        <v>762</v>
      </c>
      <c r="O12">
        <v>1</v>
      </c>
      <c r="P12" t="str">
        <f>VLOOKUP(N12,'Master Precinct Name List'!$A:$B,2,FALSE)</f>
        <v>Ketchikan</v>
      </c>
      <c r="Q12" t="str">
        <f t="shared" si="3"/>
        <v>01-011</v>
      </c>
      <c r="R12" t="s">
        <v>354</v>
      </c>
      <c r="S12">
        <v>1</v>
      </c>
      <c r="T12" t="str">
        <f>VLOOKUP(R12,'Master Precinct Name List'!$A:$B,2,FALSE)</f>
        <v>Ketchikan</v>
      </c>
      <c r="U12" t="str">
        <f t="shared" si="4"/>
        <v>01-011</v>
      </c>
      <c r="V12" t="s">
        <v>760</v>
      </c>
      <c r="W12">
        <v>1</v>
      </c>
      <c r="X12" t="str">
        <f>VLOOKUP(V12,'Master Precinct Name List'!$A:$B,2,FALSE)</f>
        <v>Ketchikan</v>
      </c>
      <c r="Y12" t="str">
        <f t="shared" si="5"/>
        <v>01-011</v>
      </c>
      <c r="Z12" t="s">
        <v>945</v>
      </c>
      <c r="AA12">
        <v>1</v>
      </c>
      <c r="AB12" t="str">
        <f>VLOOKUP(Z12,'Master Precinct Name List'!$A:$B,2,FALSE)</f>
        <v>Petersburg</v>
      </c>
      <c r="AC12" t="s">
        <v>1158</v>
      </c>
      <c r="AD12" t="s">
        <v>945</v>
      </c>
      <c r="AE12">
        <v>1</v>
      </c>
      <c r="AF12" t="str">
        <f>VLOOKUP(AD12,'Master Precinct Name List'!$A:$B,2,FALSE)</f>
        <v>Petersburg</v>
      </c>
      <c r="AG12" s="5" t="s">
        <v>1159</v>
      </c>
      <c r="AH12" s="4" t="s">
        <v>2180</v>
      </c>
      <c r="AI12" s="5">
        <v>1</v>
      </c>
      <c r="AJ12" s="4" t="s">
        <v>58</v>
      </c>
      <c r="AK12" t="s">
        <v>1159</v>
      </c>
      <c r="AL12" t="s">
        <v>2180</v>
      </c>
      <c r="AM12" t="s">
        <v>2956</v>
      </c>
      <c r="AN12" t="s">
        <v>58</v>
      </c>
      <c r="AO12" t="s">
        <v>1162</v>
      </c>
      <c r="AP12" t="s">
        <v>632</v>
      </c>
      <c r="AQ12" t="s">
        <v>2956</v>
      </c>
      <c r="AR12" t="s">
        <v>58</v>
      </c>
      <c r="AS12" t="e">
        <v>#N/A</v>
      </c>
      <c r="AT12" t="s">
        <v>3441</v>
      </c>
      <c r="AU12">
        <v>1</v>
      </c>
      <c r="AV12" t="e">
        <v>#N/A</v>
      </c>
      <c r="AW12" t="s">
        <v>3989</v>
      </c>
      <c r="AX12" t="s">
        <v>769</v>
      </c>
      <c r="AY12" t="s">
        <v>2956</v>
      </c>
      <c r="BA12">
        <v>1</v>
      </c>
      <c r="BB12" t="s">
        <v>4929</v>
      </c>
      <c r="BC12">
        <v>1</v>
      </c>
      <c r="BE12" t="s">
        <v>4498</v>
      </c>
      <c r="BF12" t="s">
        <v>5138</v>
      </c>
      <c r="BG12">
        <v>2</v>
      </c>
      <c r="BH12" t="s">
        <v>124</v>
      </c>
    </row>
    <row r="13" spans="1:60" x14ac:dyDescent="0.3">
      <c r="A13" t="str">
        <f t="shared" si="6"/>
        <v>02-005</v>
      </c>
      <c r="B13" t="s">
        <v>351</v>
      </c>
      <c r="C13">
        <v>2</v>
      </c>
      <c r="D13" t="str">
        <f>VLOOKUP(B13,'Master Precinct Name List'!$A:$B,2,FALSE)</f>
        <v>Ketchikan</v>
      </c>
      <c r="E13" t="str">
        <f t="shared" si="0"/>
        <v>01-012</v>
      </c>
      <c r="F13" t="s">
        <v>355</v>
      </c>
      <c r="G13">
        <v>1</v>
      </c>
      <c r="H13" t="str">
        <f>VLOOKUP(F13,'Master Precinct Name List'!$A:$B,2,FALSE)</f>
        <v>Ketchikan</v>
      </c>
      <c r="I13" t="str">
        <f t="shared" si="1"/>
        <v>01-012</v>
      </c>
      <c r="J13" t="s">
        <v>760</v>
      </c>
      <c r="K13">
        <v>1</v>
      </c>
      <c r="L13" t="str">
        <f>VLOOKUP(J13,'Master Precinct Name List'!$A:$B,2,FALSE)</f>
        <v>Ketchikan</v>
      </c>
      <c r="M13" t="str">
        <f t="shared" si="2"/>
        <v>01-012</v>
      </c>
      <c r="N13" t="s">
        <v>356</v>
      </c>
      <c r="O13">
        <v>1</v>
      </c>
      <c r="P13" t="str">
        <f>VLOOKUP(N13,'Master Precinct Name List'!$A:$B,2,FALSE)</f>
        <v>Prince of Wales-Hyder</v>
      </c>
      <c r="Q13" t="str">
        <f t="shared" si="3"/>
        <v>01-012</v>
      </c>
      <c r="R13" t="s">
        <v>355</v>
      </c>
      <c r="S13">
        <v>1</v>
      </c>
      <c r="T13" t="str">
        <f>VLOOKUP(R13,'Master Precinct Name List'!$A:$B,2,FALSE)</f>
        <v>Ketchikan</v>
      </c>
      <c r="U13" t="str">
        <f t="shared" si="4"/>
        <v>01-012</v>
      </c>
      <c r="V13" t="s">
        <v>761</v>
      </c>
      <c r="W13">
        <v>1</v>
      </c>
      <c r="X13" t="str">
        <f>VLOOKUP(V13,'Master Precinct Name List'!$A:$B,2,FALSE)</f>
        <v>Ketchikan</v>
      </c>
      <c r="Y13" t="str">
        <f t="shared" si="5"/>
        <v>01-012</v>
      </c>
      <c r="Z13" t="s">
        <v>913</v>
      </c>
      <c r="AA13">
        <v>1</v>
      </c>
      <c r="AB13" t="str">
        <f>VLOOKUP(Z13,'Master Precinct Name List'!$A:$B,2,FALSE)</f>
        <v>Prince of Wales-Hyder</v>
      </c>
      <c r="AC13" t="s">
        <v>1159</v>
      </c>
      <c r="AD13" t="s">
        <v>913</v>
      </c>
      <c r="AE13">
        <v>1</v>
      </c>
      <c r="AF13" t="str">
        <f>VLOOKUP(AD13,'Master Precinct Name List'!$A:$B,2,FALSE)</f>
        <v>Prince of Wales-Hyder</v>
      </c>
      <c r="AG13" s="5" t="s">
        <v>1160</v>
      </c>
      <c r="AH13" s="4" t="s">
        <v>2181</v>
      </c>
      <c r="AI13" s="5">
        <v>1</v>
      </c>
      <c r="AJ13" s="4" t="s">
        <v>58</v>
      </c>
      <c r="AK13" t="s">
        <v>1160</v>
      </c>
      <c r="AL13" t="s">
        <v>2734</v>
      </c>
      <c r="AM13" t="s">
        <v>2956</v>
      </c>
      <c r="AN13" t="s">
        <v>58</v>
      </c>
      <c r="AO13" t="s">
        <v>1165</v>
      </c>
      <c r="AP13" t="s">
        <v>361</v>
      </c>
      <c r="AQ13" t="s">
        <v>2956</v>
      </c>
      <c r="AR13" t="s">
        <v>58</v>
      </c>
      <c r="AS13" t="s">
        <v>1187</v>
      </c>
      <c r="AT13" t="s">
        <v>3442</v>
      </c>
      <c r="AU13">
        <v>2</v>
      </c>
      <c r="AV13" t="s">
        <v>80</v>
      </c>
      <c r="AW13" t="s">
        <v>3989</v>
      </c>
      <c r="AX13" t="s">
        <v>3990</v>
      </c>
      <c r="AY13" t="s">
        <v>2956</v>
      </c>
      <c r="BB13" t="e">
        <v>#VALUE!</v>
      </c>
      <c r="BC13" t="s">
        <v>3425</v>
      </c>
      <c r="BE13" t="s">
        <v>4499</v>
      </c>
      <c r="BF13" t="s">
        <v>5139</v>
      </c>
      <c r="BG13">
        <v>2</v>
      </c>
      <c r="BH13" t="s">
        <v>124</v>
      </c>
    </row>
    <row r="14" spans="1:60" x14ac:dyDescent="0.3">
      <c r="A14" t="str">
        <f t="shared" si="6"/>
        <v>02-006</v>
      </c>
      <c r="B14" t="s">
        <v>352</v>
      </c>
      <c r="C14">
        <v>2</v>
      </c>
      <c r="D14" t="str">
        <f>VLOOKUP(B14,'Master Precinct Name List'!$A:$B,2,FALSE)</f>
        <v>Ketchikan</v>
      </c>
      <c r="E14" t="str">
        <f t="shared" si="0"/>
        <v>01-013</v>
      </c>
      <c r="F14" t="s">
        <v>345</v>
      </c>
      <c r="G14">
        <v>1</v>
      </c>
      <c r="H14" t="str">
        <f>VLOOKUP(F14,'Master Precinct Name List'!$A:$B,2,FALSE)</f>
        <v>Prince of Wales-Hyder</v>
      </c>
      <c r="I14" t="str">
        <f t="shared" si="1"/>
        <v>01-013</v>
      </c>
      <c r="J14" t="s">
        <v>761</v>
      </c>
      <c r="K14">
        <v>1</v>
      </c>
      <c r="L14" t="str">
        <f>VLOOKUP(J14,'Master Precinct Name List'!$A:$B,2,FALSE)</f>
        <v>Ketchikan</v>
      </c>
      <c r="M14" t="str">
        <f t="shared" si="2"/>
        <v>01-013</v>
      </c>
      <c r="N14" t="s">
        <v>357</v>
      </c>
      <c r="O14">
        <v>1</v>
      </c>
      <c r="P14" t="str">
        <f>VLOOKUP(N14,'Master Precinct Name List'!$A:$B,2,FALSE)</f>
        <v>Ketchikan</v>
      </c>
      <c r="Q14" t="str">
        <f t="shared" si="3"/>
        <v>01-013</v>
      </c>
      <c r="R14" t="s">
        <v>760</v>
      </c>
      <c r="S14">
        <v>1</v>
      </c>
      <c r="T14" t="str">
        <f>VLOOKUP(R14,'Master Precinct Name List'!$A:$B,2,FALSE)</f>
        <v>Ketchikan</v>
      </c>
      <c r="U14" t="str">
        <f t="shared" si="4"/>
        <v>01-013</v>
      </c>
      <c r="V14" t="s">
        <v>762</v>
      </c>
      <c r="W14">
        <v>1</v>
      </c>
      <c r="X14" t="str">
        <f>VLOOKUP(V14,'Master Precinct Name List'!$A:$B,2,FALSE)</f>
        <v>Ketchikan</v>
      </c>
      <c r="Y14" t="str">
        <f t="shared" si="5"/>
        <v>01-013</v>
      </c>
      <c r="Z14" t="s">
        <v>357</v>
      </c>
      <c r="AA14">
        <v>1</v>
      </c>
      <c r="AB14" t="str">
        <f>VLOOKUP(Z14,'Master Precinct Name List'!$A:$B,2,FALSE)</f>
        <v>Ketchikan</v>
      </c>
      <c r="AC14" t="s">
        <v>1160</v>
      </c>
      <c r="AD14" t="s">
        <v>357</v>
      </c>
      <c r="AE14">
        <v>1</v>
      </c>
      <c r="AF14" t="str">
        <f>VLOOKUP(AD14,'Master Precinct Name List'!$A:$B,2,FALSE)</f>
        <v>Ketchikan</v>
      </c>
      <c r="AG14" s="5" t="s">
        <v>1161</v>
      </c>
      <c r="AH14" s="4" t="s">
        <v>2182</v>
      </c>
      <c r="AI14" s="5">
        <v>1</v>
      </c>
      <c r="AJ14" s="4" t="s">
        <v>58</v>
      </c>
      <c r="AK14" t="s">
        <v>1161</v>
      </c>
      <c r="AL14" t="s">
        <v>2735</v>
      </c>
      <c r="AM14" t="s">
        <v>2956</v>
      </c>
      <c r="AN14" t="s">
        <v>58</v>
      </c>
      <c r="AO14" t="s">
        <v>1167</v>
      </c>
      <c r="AP14" t="s">
        <v>362</v>
      </c>
      <c r="AQ14" t="s">
        <v>2956</v>
      </c>
      <c r="AR14" t="s">
        <v>58</v>
      </c>
      <c r="AS14" t="s">
        <v>1189</v>
      </c>
      <c r="AT14" t="s">
        <v>3443</v>
      </c>
      <c r="AU14">
        <v>2</v>
      </c>
      <c r="AV14" t="s">
        <v>80</v>
      </c>
      <c r="AW14" t="s">
        <v>3991</v>
      </c>
      <c r="AX14" t="s">
        <v>169</v>
      </c>
      <c r="AY14" t="s">
        <v>2956</v>
      </c>
      <c r="BA14" t="s">
        <v>4110</v>
      </c>
      <c r="BB14" t="s">
        <v>4930</v>
      </c>
      <c r="BC14">
        <v>2</v>
      </c>
      <c r="BD14" t="s">
        <v>124</v>
      </c>
      <c r="BE14" t="s">
        <v>4500</v>
      </c>
      <c r="BF14" t="s">
        <v>5140</v>
      </c>
      <c r="BG14">
        <v>2</v>
      </c>
      <c r="BH14" t="s">
        <v>124</v>
      </c>
    </row>
    <row r="15" spans="1:60" x14ac:dyDescent="0.3">
      <c r="A15" t="str">
        <f t="shared" si="6"/>
        <v>02-007</v>
      </c>
      <c r="B15" t="s">
        <v>353</v>
      </c>
      <c r="C15">
        <v>2</v>
      </c>
      <c r="D15" t="str">
        <f>VLOOKUP(B15,'Master Precinct Name List'!$A:$B,2,FALSE)</f>
        <v>Ketchikan</v>
      </c>
      <c r="E15" t="str">
        <f t="shared" si="0"/>
        <v>01-014</v>
      </c>
      <c r="F15" t="s">
        <v>356</v>
      </c>
      <c r="G15">
        <v>1</v>
      </c>
      <c r="H15" t="str">
        <f>VLOOKUP(F15,'Master Precinct Name List'!$A:$B,2,FALSE)</f>
        <v>Prince of Wales-Hyder</v>
      </c>
      <c r="I15" t="str">
        <f t="shared" si="1"/>
        <v>01-014</v>
      </c>
      <c r="J15" t="s">
        <v>762</v>
      </c>
      <c r="K15">
        <v>1</v>
      </c>
      <c r="L15" t="str">
        <f>VLOOKUP(J15,'Master Precinct Name List'!$A:$B,2,FALSE)</f>
        <v>Ketchikan</v>
      </c>
      <c r="M15" t="str">
        <f t="shared" si="2"/>
        <v>01-014</v>
      </c>
      <c r="N15" t="s">
        <v>358</v>
      </c>
      <c r="O15">
        <v>1</v>
      </c>
      <c r="P15" t="str">
        <f>VLOOKUP(N15,'Master Precinct Name List'!$A:$B,2,FALSE)</f>
        <v>Ketchikan</v>
      </c>
      <c r="Q15" t="str">
        <f t="shared" si="3"/>
        <v>01-014</v>
      </c>
      <c r="R15" t="s">
        <v>761</v>
      </c>
      <c r="S15">
        <v>1</v>
      </c>
      <c r="T15" t="str">
        <f>VLOOKUP(R15,'Master Precinct Name List'!$A:$B,2,FALSE)</f>
        <v>Ketchikan</v>
      </c>
      <c r="U15" t="str">
        <f t="shared" si="4"/>
        <v>01-014</v>
      </c>
      <c r="V15" t="s">
        <v>345</v>
      </c>
      <c r="W15">
        <v>1</v>
      </c>
      <c r="X15" t="str">
        <f>VLOOKUP(V15,'Master Precinct Name List'!$A:$B,2,FALSE)</f>
        <v>Prince of Wales-Hyder</v>
      </c>
      <c r="Y15" t="str">
        <f t="shared" si="5"/>
        <v>01-014</v>
      </c>
      <c r="Z15" t="s">
        <v>358</v>
      </c>
      <c r="AA15">
        <v>1</v>
      </c>
      <c r="AB15" t="str">
        <f>VLOOKUP(Z15,'Master Precinct Name List'!$A:$B,2,FALSE)</f>
        <v>Ketchikan</v>
      </c>
      <c r="AC15" t="s">
        <v>1161</v>
      </c>
      <c r="AD15" t="s">
        <v>358</v>
      </c>
      <c r="AE15">
        <v>1</v>
      </c>
      <c r="AF15" t="str">
        <f>VLOOKUP(AD15,'Master Precinct Name List'!$A:$B,2,FALSE)</f>
        <v>Ketchikan</v>
      </c>
      <c r="AG15" s="5" t="s">
        <v>1162</v>
      </c>
      <c r="AH15" s="4" t="s">
        <v>2183</v>
      </c>
      <c r="AI15" s="5">
        <v>1</v>
      </c>
      <c r="AJ15" s="4" t="s">
        <v>58</v>
      </c>
      <c r="AK15" t="s">
        <v>1162</v>
      </c>
      <c r="AL15" t="s">
        <v>2736</v>
      </c>
      <c r="AM15" t="s">
        <v>2956</v>
      </c>
      <c r="AN15" t="s">
        <v>58</v>
      </c>
      <c r="AO15" t="s">
        <v>1168</v>
      </c>
      <c r="AP15" t="s">
        <v>363</v>
      </c>
      <c r="AQ15" t="s">
        <v>2956</v>
      </c>
      <c r="AR15" t="s">
        <v>58</v>
      </c>
      <c r="AS15" t="s">
        <v>3444</v>
      </c>
      <c r="AT15" t="s">
        <v>914</v>
      </c>
      <c r="AU15">
        <v>2</v>
      </c>
      <c r="AV15" t="s">
        <v>80</v>
      </c>
      <c r="AW15" t="s">
        <v>3992</v>
      </c>
      <c r="AX15" t="s">
        <v>3993</v>
      </c>
      <c r="AY15" t="s">
        <v>2956</v>
      </c>
      <c r="AZ15" t="s">
        <v>58</v>
      </c>
      <c r="BA15" t="s">
        <v>1192</v>
      </c>
      <c r="BB15" t="s">
        <v>566</v>
      </c>
      <c r="BC15">
        <v>2</v>
      </c>
      <c r="BD15" t="s">
        <v>124</v>
      </c>
      <c r="BE15" t="s">
        <v>4501</v>
      </c>
      <c r="BF15" t="s">
        <v>5141</v>
      </c>
      <c r="BG15">
        <v>3</v>
      </c>
      <c r="BH15" t="s">
        <v>124</v>
      </c>
    </row>
    <row r="16" spans="1:60" x14ac:dyDescent="0.3">
      <c r="A16" t="str">
        <f t="shared" si="6"/>
        <v>02-008</v>
      </c>
      <c r="B16" t="s">
        <v>354</v>
      </c>
      <c r="C16">
        <v>2</v>
      </c>
      <c r="D16" t="str">
        <f>VLOOKUP(B16,'Master Precinct Name List'!$A:$B,2,FALSE)</f>
        <v>Ketchikan</v>
      </c>
      <c r="E16" t="str">
        <f t="shared" si="0"/>
        <v>01-015</v>
      </c>
      <c r="F16" t="s">
        <v>357</v>
      </c>
      <c r="G16">
        <v>1</v>
      </c>
      <c r="H16" t="str">
        <f>VLOOKUP(F16,'Master Precinct Name List'!$A:$B,2,FALSE)</f>
        <v>Ketchikan</v>
      </c>
      <c r="I16" t="str">
        <f t="shared" si="1"/>
        <v>01-015</v>
      </c>
      <c r="J16" t="s">
        <v>345</v>
      </c>
      <c r="K16">
        <v>1</v>
      </c>
      <c r="L16" t="str">
        <f>VLOOKUP(J16,'Master Precinct Name List'!$A:$B,2,FALSE)</f>
        <v>Prince of Wales-Hyder</v>
      </c>
      <c r="M16" t="str">
        <f t="shared" si="2"/>
        <v>01-015</v>
      </c>
      <c r="N16" t="s">
        <v>359</v>
      </c>
      <c r="O16">
        <v>1</v>
      </c>
      <c r="P16" t="str">
        <f>VLOOKUP(N16,'Master Precinct Name List'!$A:$B,2,FALSE)</f>
        <v>Prince of Wales-Hyder</v>
      </c>
      <c r="Q16" t="str">
        <f t="shared" si="3"/>
        <v>01-015</v>
      </c>
      <c r="R16" t="s">
        <v>762</v>
      </c>
      <c r="S16">
        <v>1</v>
      </c>
      <c r="T16" t="str">
        <f>VLOOKUP(R16,'Master Precinct Name List'!$A:$B,2,FALSE)</f>
        <v>Ketchikan</v>
      </c>
      <c r="U16" t="str">
        <f t="shared" si="4"/>
        <v>01-015</v>
      </c>
      <c r="V16" t="s">
        <v>356</v>
      </c>
      <c r="W16">
        <v>1</v>
      </c>
      <c r="X16" t="str">
        <f>VLOOKUP(V16,'Master Precinct Name List'!$A:$B,2,FALSE)</f>
        <v>Prince of Wales-Hyder</v>
      </c>
      <c r="Y16" t="str">
        <f t="shared" si="5"/>
        <v>01-015</v>
      </c>
      <c r="Z16" t="s">
        <v>632</v>
      </c>
      <c r="AA16">
        <v>1</v>
      </c>
      <c r="AB16" t="str">
        <f>VLOOKUP(Z16,'Master Precinct Name List'!$A:$B,2,FALSE)</f>
        <v>Ketchikan</v>
      </c>
      <c r="AC16" t="s">
        <v>1162</v>
      </c>
      <c r="AD16" t="s">
        <v>632</v>
      </c>
      <c r="AE16">
        <v>1</v>
      </c>
      <c r="AF16" t="str">
        <f>VLOOKUP(AD16,'Master Precinct Name List'!$A:$B,2,FALSE)</f>
        <v>Ketchikan</v>
      </c>
      <c r="AG16" s="5" t="s">
        <v>1165</v>
      </c>
      <c r="AH16" s="4" t="s">
        <v>2184</v>
      </c>
      <c r="AI16" s="5">
        <v>1</v>
      </c>
      <c r="AJ16" s="4" t="s">
        <v>58</v>
      </c>
      <c r="AK16" t="s">
        <v>1165</v>
      </c>
      <c r="AL16" t="s">
        <v>2184</v>
      </c>
      <c r="AM16" t="s">
        <v>2956</v>
      </c>
      <c r="AN16" t="s">
        <v>58</v>
      </c>
      <c r="AO16" t="s">
        <v>2998</v>
      </c>
      <c r="AP16" t="s">
        <v>3125</v>
      </c>
      <c r="AQ16" t="s">
        <v>2956</v>
      </c>
      <c r="AR16" t="s">
        <v>58</v>
      </c>
      <c r="AS16" t="s">
        <v>1191</v>
      </c>
      <c r="AT16" t="s">
        <v>3445</v>
      </c>
      <c r="AU16">
        <v>2</v>
      </c>
      <c r="AV16" t="s">
        <v>80</v>
      </c>
      <c r="AW16" t="s">
        <v>3992</v>
      </c>
      <c r="AX16" t="s">
        <v>3993</v>
      </c>
      <c r="AY16" t="s">
        <v>2956</v>
      </c>
      <c r="AZ16" t="s">
        <v>78</v>
      </c>
      <c r="BA16" t="s">
        <v>1193</v>
      </c>
      <c r="BB16" t="s">
        <v>3367</v>
      </c>
      <c r="BC16">
        <v>2</v>
      </c>
      <c r="BD16" t="s">
        <v>124</v>
      </c>
      <c r="BE16" t="s">
        <v>4502</v>
      </c>
      <c r="BF16" t="s">
        <v>5142</v>
      </c>
      <c r="BG16">
        <v>3</v>
      </c>
      <c r="BH16" t="s">
        <v>124</v>
      </c>
    </row>
    <row r="17" spans="1:60" x14ac:dyDescent="0.3">
      <c r="A17" t="str">
        <f t="shared" si="6"/>
        <v>02-009</v>
      </c>
      <c r="B17" t="s">
        <v>355</v>
      </c>
      <c r="C17">
        <v>2</v>
      </c>
      <c r="D17" t="str">
        <f>VLOOKUP(B17,'Master Precinct Name List'!$A:$B,2,FALSE)</f>
        <v>Ketchikan</v>
      </c>
      <c r="E17" t="str">
        <f t="shared" si="0"/>
        <v>01-016</v>
      </c>
      <c r="F17" t="s">
        <v>358</v>
      </c>
      <c r="G17">
        <v>1</v>
      </c>
      <c r="H17" t="str">
        <f>VLOOKUP(F17,'Master Precinct Name List'!$A:$B,2,FALSE)</f>
        <v>Ketchikan</v>
      </c>
      <c r="I17" t="str">
        <f t="shared" si="1"/>
        <v>01-016</v>
      </c>
      <c r="J17" t="s">
        <v>356</v>
      </c>
      <c r="K17">
        <v>1</v>
      </c>
      <c r="L17" t="str">
        <f>VLOOKUP(J17,'Master Precinct Name List'!$A:$B,2,FALSE)</f>
        <v>Prince of Wales-Hyder</v>
      </c>
      <c r="M17" t="str">
        <f t="shared" si="2"/>
        <v>01-016</v>
      </c>
      <c r="N17" t="s">
        <v>632</v>
      </c>
      <c r="O17">
        <v>1</v>
      </c>
      <c r="P17" t="str">
        <f>VLOOKUP(N17,'Master Precinct Name List'!$A:$B,2,FALSE)</f>
        <v>Ketchikan</v>
      </c>
      <c r="Q17" t="str">
        <f t="shared" si="3"/>
        <v>01-016</v>
      </c>
      <c r="R17" t="s">
        <v>345</v>
      </c>
      <c r="S17">
        <v>1</v>
      </c>
      <c r="T17" t="str">
        <f>VLOOKUP(R17,'Master Precinct Name List'!$A:$B,2,FALSE)</f>
        <v>Prince of Wales-Hyder</v>
      </c>
      <c r="U17" t="str">
        <f t="shared" si="4"/>
        <v>01-016</v>
      </c>
      <c r="V17" t="s">
        <v>357</v>
      </c>
      <c r="W17">
        <v>1</v>
      </c>
      <c r="X17" t="str">
        <f>VLOOKUP(V17,'Master Precinct Name List'!$A:$B,2,FALSE)</f>
        <v>Ketchikan</v>
      </c>
      <c r="Y17" t="str">
        <f t="shared" si="5"/>
        <v>01-016</v>
      </c>
      <c r="Z17" t="s">
        <v>637</v>
      </c>
      <c r="AA17">
        <v>1</v>
      </c>
      <c r="AB17" t="str">
        <f>VLOOKUP(Z17,'Master Precinct Name List'!$A:$B,2,FALSE)</f>
        <v>Petersburg</v>
      </c>
      <c r="AC17" t="s">
        <v>1163</v>
      </c>
      <c r="AD17" t="s">
        <v>637</v>
      </c>
      <c r="AE17">
        <v>1</v>
      </c>
      <c r="AF17" t="str">
        <f>VLOOKUP(AD17,'Master Precinct Name List'!$A:$B,2,FALSE)</f>
        <v>Petersburg</v>
      </c>
      <c r="AG17" s="5" t="s">
        <v>1167</v>
      </c>
      <c r="AH17" s="4" t="s">
        <v>2185</v>
      </c>
      <c r="AI17" s="5">
        <v>1</v>
      </c>
      <c r="AJ17" s="4" t="s">
        <v>58</v>
      </c>
      <c r="AK17" t="s">
        <v>1167</v>
      </c>
      <c r="AL17" t="s">
        <v>2185</v>
      </c>
      <c r="AM17" t="s">
        <v>2956</v>
      </c>
      <c r="AN17" t="s">
        <v>58</v>
      </c>
      <c r="AO17" t="s">
        <v>2999</v>
      </c>
      <c r="AP17" t="s">
        <v>3126</v>
      </c>
      <c r="AQ17" t="s">
        <v>2956</v>
      </c>
      <c r="AR17" t="s">
        <v>58</v>
      </c>
      <c r="AS17" t="s">
        <v>3446</v>
      </c>
      <c r="AT17" t="s">
        <v>3128</v>
      </c>
      <c r="AU17">
        <v>2</v>
      </c>
      <c r="AV17" t="s">
        <v>75</v>
      </c>
      <c r="AW17" t="s">
        <v>3994</v>
      </c>
      <c r="AX17" t="s">
        <v>3995</v>
      </c>
      <c r="AZ17" t="s">
        <v>58</v>
      </c>
      <c r="BA17" t="s">
        <v>1195</v>
      </c>
      <c r="BB17" t="s">
        <v>898</v>
      </c>
      <c r="BC17">
        <v>2</v>
      </c>
      <c r="BD17" t="s">
        <v>124</v>
      </c>
      <c r="BE17" t="s">
        <v>4503</v>
      </c>
      <c r="BF17" t="s">
        <v>5143</v>
      </c>
      <c r="BG17">
        <v>3</v>
      </c>
      <c r="BH17" t="s">
        <v>124</v>
      </c>
    </row>
    <row r="18" spans="1:60" x14ac:dyDescent="0.3">
      <c r="A18" t="str">
        <f t="shared" si="6"/>
        <v>02-010</v>
      </c>
      <c r="B18" t="s">
        <v>356</v>
      </c>
      <c r="C18">
        <v>2</v>
      </c>
      <c r="D18" t="str">
        <f>VLOOKUP(B18,'Master Precinct Name List'!$A:$B,2,FALSE)</f>
        <v>Prince of Wales-Hyder</v>
      </c>
      <c r="E18" t="str">
        <f t="shared" si="0"/>
        <v>01-017</v>
      </c>
      <c r="F18" t="s">
        <v>359</v>
      </c>
      <c r="G18">
        <v>1</v>
      </c>
      <c r="H18" t="str">
        <f>VLOOKUP(F18,'Master Precinct Name List'!$A:$B,2,FALSE)</f>
        <v>Prince of Wales-Hyder</v>
      </c>
      <c r="I18" t="str">
        <f t="shared" si="1"/>
        <v>01-017</v>
      </c>
      <c r="J18" t="s">
        <v>357</v>
      </c>
      <c r="K18">
        <v>1</v>
      </c>
      <c r="L18" t="str">
        <f>VLOOKUP(J18,'Master Precinct Name List'!$A:$B,2,FALSE)</f>
        <v>Ketchikan</v>
      </c>
      <c r="M18" t="str">
        <f t="shared" si="2"/>
        <v>01-017</v>
      </c>
      <c r="N18" t="s">
        <v>633</v>
      </c>
      <c r="O18">
        <v>1</v>
      </c>
      <c r="P18" t="str">
        <f>VLOOKUP(N18,'Master Precinct Name List'!$A:$B,2,FALSE)</f>
        <v>Ketchikan</v>
      </c>
      <c r="Q18" t="str">
        <f t="shared" si="3"/>
        <v>01-017</v>
      </c>
      <c r="R18" t="s">
        <v>356</v>
      </c>
      <c r="S18">
        <v>1</v>
      </c>
      <c r="T18" t="str">
        <f>VLOOKUP(R18,'Master Precinct Name List'!$A:$B,2,FALSE)</f>
        <v>Prince of Wales-Hyder</v>
      </c>
      <c r="U18" t="str">
        <f t="shared" si="4"/>
        <v>01-017</v>
      </c>
      <c r="V18" t="s">
        <v>358</v>
      </c>
      <c r="W18">
        <v>1</v>
      </c>
      <c r="X18" t="str">
        <f>VLOOKUP(V18,'Master Precinct Name List'!$A:$B,2,FALSE)</f>
        <v>Ketchikan</v>
      </c>
      <c r="Y18" t="str">
        <f t="shared" si="5"/>
        <v>01-017</v>
      </c>
      <c r="Z18" t="s">
        <v>638</v>
      </c>
      <c r="AA18">
        <v>1</v>
      </c>
      <c r="AB18" t="str">
        <f>VLOOKUP(Z18,'Master Precinct Name List'!$A:$B,2,FALSE)</f>
        <v>Petersburg</v>
      </c>
      <c r="AC18" t="s">
        <v>1164</v>
      </c>
      <c r="AD18" t="s">
        <v>638</v>
      </c>
      <c r="AE18">
        <v>1</v>
      </c>
      <c r="AF18" t="str">
        <f>VLOOKUP(AD18,'Master Precinct Name List'!$A:$B,2,FALSE)</f>
        <v>Petersburg</v>
      </c>
      <c r="AG18" s="5" t="s">
        <v>1168</v>
      </c>
      <c r="AH18" s="4" t="s">
        <v>2186</v>
      </c>
      <c r="AI18" s="5">
        <v>1</v>
      </c>
      <c r="AJ18" s="4" t="s">
        <v>58</v>
      </c>
      <c r="AK18" t="s">
        <v>1168</v>
      </c>
      <c r="AL18" t="s">
        <v>2186</v>
      </c>
      <c r="AM18" t="s">
        <v>2956</v>
      </c>
      <c r="AN18" t="s">
        <v>58</v>
      </c>
      <c r="AO18" t="s">
        <v>3000</v>
      </c>
      <c r="AP18" t="s">
        <v>3127</v>
      </c>
      <c r="AQ18" t="s">
        <v>2956</v>
      </c>
      <c r="AS18" t="s">
        <v>1194</v>
      </c>
      <c r="AT18" t="s">
        <v>93</v>
      </c>
      <c r="AU18">
        <v>2</v>
      </c>
      <c r="AV18" t="s">
        <v>93</v>
      </c>
      <c r="AW18" t="s">
        <v>3994</v>
      </c>
      <c r="AX18" t="s">
        <v>3995</v>
      </c>
      <c r="AZ18" t="s">
        <v>78</v>
      </c>
      <c r="BA18" t="s">
        <v>1690</v>
      </c>
      <c r="BB18" t="s">
        <v>899</v>
      </c>
      <c r="BC18">
        <v>2</v>
      </c>
      <c r="BD18" t="s">
        <v>124</v>
      </c>
      <c r="BE18" t="s">
        <v>4504</v>
      </c>
      <c r="BF18" t="s">
        <v>5144</v>
      </c>
      <c r="BG18">
        <v>3</v>
      </c>
      <c r="BH18" t="s">
        <v>124</v>
      </c>
    </row>
    <row r="19" spans="1:60" x14ac:dyDescent="0.3">
      <c r="A19" t="str">
        <f t="shared" si="6"/>
        <v>02-011</v>
      </c>
      <c r="B19" t="s">
        <v>357</v>
      </c>
      <c r="C19">
        <v>2</v>
      </c>
      <c r="D19" t="str">
        <f>VLOOKUP(B19,'Master Precinct Name List'!$A:$B,2,FALSE)</f>
        <v>Ketchikan</v>
      </c>
      <c r="E19" t="str">
        <f t="shared" si="0"/>
        <v>01-018</v>
      </c>
      <c r="F19" t="s">
        <v>632</v>
      </c>
      <c r="G19">
        <v>1</v>
      </c>
      <c r="H19" t="str">
        <f>VLOOKUP(F19,'Master Precinct Name List'!$A:$B,2,FALSE)</f>
        <v>Ketchikan</v>
      </c>
      <c r="I19" t="str">
        <f t="shared" si="1"/>
        <v>01-018</v>
      </c>
      <c r="J19" t="s">
        <v>358</v>
      </c>
      <c r="K19">
        <v>1</v>
      </c>
      <c r="L19" t="str">
        <f>VLOOKUP(J19,'Master Precinct Name List'!$A:$B,2,FALSE)</f>
        <v>Ketchikan</v>
      </c>
      <c r="M19" t="str">
        <f t="shared" si="2"/>
        <v>01-018</v>
      </c>
      <c r="N19" t="s">
        <v>362</v>
      </c>
      <c r="O19">
        <v>1</v>
      </c>
      <c r="P19" t="str">
        <f>VLOOKUP(N19,'Master Precinct Name List'!$A:$B,2,FALSE)</f>
        <v>Ketchikan</v>
      </c>
      <c r="Q19" t="str">
        <f t="shared" si="3"/>
        <v>01-018</v>
      </c>
      <c r="R19" t="s">
        <v>357</v>
      </c>
      <c r="S19">
        <v>1</v>
      </c>
      <c r="T19" t="str">
        <f>VLOOKUP(R19,'Master Precinct Name List'!$A:$B,2,FALSE)</f>
        <v>Ketchikan</v>
      </c>
      <c r="U19" t="str">
        <f t="shared" si="4"/>
        <v>01-018</v>
      </c>
      <c r="V19" t="s">
        <v>913</v>
      </c>
      <c r="W19">
        <v>1</v>
      </c>
      <c r="X19" t="str">
        <f>VLOOKUP(V19,'Master Precinct Name List'!$A:$B,2,FALSE)</f>
        <v>Prince of Wales-Hyder</v>
      </c>
      <c r="Y19" t="str">
        <f t="shared" si="5"/>
        <v>01-018</v>
      </c>
      <c r="Z19" t="s">
        <v>361</v>
      </c>
      <c r="AA19">
        <v>1</v>
      </c>
      <c r="AB19" t="str">
        <f>VLOOKUP(Z19,'Master Precinct Name List'!$A:$B,2,FALSE)</f>
        <v>Ketchikan</v>
      </c>
      <c r="AC19" t="s">
        <v>1165</v>
      </c>
      <c r="AD19" t="s">
        <v>361</v>
      </c>
      <c r="AE19">
        <v>1</v>
      </c>
      <c r="AF19" t="str">
        <f>VLOOKUP(AD19,'Master Precinct Name List'!$A:$B,2,FALSE)</f>
        <v>Ketchikan</v>
      </c>
      <c r="AG19" s="5" t="s">
        <v>1171</v>
      </c>
      <c r="AH19" s="4" t="s">
        <v>2187</v>
      </c>
      <c r="AI19" s="5">
        <v>1</v>
      </c>
      <c r="AJ19" s="4">
        <v>0</v>
      </c>
      <c r="AK19" t="s">
        <v>1171</v>
      </c>
      <c r="AL19" s="14" t="s">
        <v>2187</v>
      </c>
      <c r="AM19" t="s">
        <v>2956</v>
      </c>
      <c r="AO19" t="s">
        <v>1173</v>
      </c>
      <c r="AP19" t="s">
        <v>103</v>
      </c>
      <c r="AQ19" t="s">
        <v>2956</v>
      </c>
      <c r="AS19" t="s">
        <v>3447</v>
      </c>
      <c r="AT19" t="s">
        <v>3448</v>
      </c>
      <c r="AU19">
        <v>2</v>
      </c>
      <c r="AV19" t="s">
        <v>50</v>
      </c>
      <c r="AY19" t="s">
        <v>3425</v>
      </c>
      <c r="BA19" t="s">
        <v>1691</v>
      </c>
      <c r="BB19" t="s">
        <v>740</v>
      </c>
      <c r="BC19">
        <v>2</v>
      </c>
      <c r="BD19" t="s">
        <v>124</v>
      </c>
      <c r="BE19" t="s">
        <v>4505</v>
      </c>
      <c r="BF19" t="s">
        <v>5145</v>
      </c>
      <c r="BG19">
        <v>3</v>
      </c>
      <c r="BH19" t="s">
        <v>124</v>
      </c>
    </row>
    <row r="20" spans="1:60" x14ac:dyDescent="0.3">
      <c r="A20" t="str">
        <f t="shared" si="6"/>
        <v>02-012</v>
      </c>
      <c r="B20" t="s">
        <v>358</v>
      </c>
      <c r="C20">
        <v>2</v>
      </c>
      <c r="D20" t="str">
        <f>VLOOKUP(B20,'Master Precinct Name List'!$A:$B,2,FALSE)</f>
        <v>Ketchikan</v>
      </c>
      <c r="E20" t="str">
        <f t="shared" si="0"/>
        <v>01-019</v>
      </c>
      <c r="F20" t="s">
        <v>633</v>
      </c>
      <c r="G20">
        <v>1</v>
      </c>
      <c r="H20" t="str">
        <f>VLOOKUP(F20,'Master Precinct Name List'!$A:$B,2,FALSE)</f>
        <v>Ketchikan</v>
      </c>
      <c r="I20" t="str">
        <f t="shared" si="1"/>
        <v>01-019</v>
      </c>
      <c r="J20" t="s">
        <v>913</v>
      </c>
      <c r="K20">
        <v>1</v>
      </c>
      <c r="L20" t="str">
        <f>VLOOKUP(J20,'Master Precinct Name List'!$A:$B,2,FALSE)</f>
        <v>Prince of Wales-Hyder</v>
      </c>
      <c r="M20" t="str">
        <f t="shared" si="2"/>
        <v>01-019</v>
      </c>
      <c r="N20" t="s">
        <v>363</v>
      </c>
      <c r="O20">
        <v>1</v>
      </c>
      <c r="P20" t="str">
        <f>VLOOKUP(N20,'Master Precinct Name List'!$A:$B,2,FALSE)</f>
        <v>Ketchikan</v>
      </c>
      <c r="Q20" t="str">
        <f t="shared" si="3"/>
        <v>01-019</v>
      </c>
      <c r="R20" t="s">
        <v>358</v>
      </c>
      <c r="S20">
        <v>1</v>
      </c>
      <c r="T20" t="str">
        <f>VLOOKUP(R20,'Master Precinct Name List'!$A:$B,2,FALSE)</f>
        <v>Ketchikan</v>
      </c>
      <c r="U20" t="str">
        <f t="shared" si="4"/>
        <v>01-019</v>
      </c>
      <c r="V20" t="s">
        <v>944</v>
      </c>
      <c r="W20">
        <v>1</v>
      </c>
      <c r="X20" t="s">
        <v>77</v>
      </c>
      <c r="Y20" t="str">
        <f t="shared" si="5"/>
        <v>01-019</v>
      </c>
      <c r="Z20" t="s">
        <v>368</v>
      </c>
      <c r="AA20">
        <v>1</v>
      </c>
      <c r="AB20" t="str">
        <f>VLOOKUP(Z20,'Master Precinct Name List'!$A:$B,2,FALSE)</f>
        <v>Petersburg</v>
      </c>
      <c r="AC20" t="s">
        <v>1166</v>
      </c>
      <c r="AD20" t="s">
        <v>368</v>
      </c>
      <c r="AE20">
        <v>1</v>
      </c>
      <c r="AF20" t="str">
        <f>VLOOKUP(AD20,'Master Precinct Name List'!$A:$B,2,FALSE)</f>
        <v>Petersburg</v>
      </c>
      <c r="AG20" s="5" t="s">
        <v>1172</v>
      </c>
      <c r="AH20" s="4" t="s">
        <v>2188</v>
      </c>
      <c r="AI20" s="5">
        <v>1</v>
      </c>
      <c r="AJ20" s="4">
        <v>0</v>
      </c>
      <c r="AK20" t="s">
        <v>1172</v>
      </c>
      <c r="AL20" t="s">
        <v>2188</v>
      </c>
      <c r="AM20" t="s">
        <v>2956</v>
      </c>
      <c r="AQ20" t="s">
        <v>3425</v>
      </c>
      <c r="AS20" t="s">
        <v>1693</v>
      </c>
      <c r="AT20" t="s">
        <v>367</v>
      </c>
      <c r="AU20">
        <v>2</v>
      </c>
      <c r="AV20" t="s">
        <v>78</v>
      </c>
      <c r="AW20" t="s">
        <v>1187</v>
      </c>
      <c r="AX20" t="s">
        <v>3442</v>
      </c>
      <c r="AY20" t="s">
        <v>2957</v>
      </c>
      <c r="AZ20" t="s">
        <v>80</v>
      </c>
      <c r="BA20" t="s">
        <v>398</v>
      </c>
      <c r="BB20" t="s">
        <v>4931</v>
      </c>
      <c r="BC20">
        <v>2</v>
      </c>
      <c r="BE20" t="s">
        <v>4506</v>
      </c>
      <c r="BF20" t="s">
        <v>5146</v>
      </c>
      <c r="BG20">
        <v>4</v>
      </c>
      <c r="BH20" t="s">
        <v>124</v>
      </c>
    </row>
    <row r="21" spans="1:60" x14ac:dyDescent="0.3">
      <c r="A21" t="str">
        <f t="shared" si="6"/>
        <v>02-013</v>
      </c>
      <c r="B21" t="s">
        <v>359</v>
      </c>
      <c r="C21">
        <v>2</v>
      </c>
      <c r="D21" t="str">
        <f>VLOOKUP(B21,'Master Precinct Name List'!$A:$B,2,FALSE)</f>
        <v>Prince of Wales-Hyder</v>
      </c>
      <c r="E21" t="str">
        <f t="shared" si="0"/>
        <v>01-020</v>
      </c>
      <c r="F21" t="s">
        <v>634</v>
      </c>
      <c r="G21">
        <v>1</v>
      </c>
      <c r="H21" t="str">
        <f>VLOOKUP(F21,'Master Precinct Name List'!$A:$B,2,FALSE)</f>
        <v>Prince of Wales-Hyder</v>
      </c>
      <c r="I21" t="str">
        <f t="shared" si="1"/>
        <v>01-020</v>
      </c>
      <c r="J21" t="s">
        <v>632</v>
      </c>
      <c r="K21">
        <v>1</v>
      </c>
      <c r="L21" t="str">
        <f>VLOOKUP(J21,'Master Precinct Name List'!$A:$B,2,FALSE)</f>
        <v>Ketchikan</v>
      </c>
      <c r="M21" t="str">
        <f t="shared" si="2"/>
        <v>01-020</v>
      </c>
      <c r="N21" t="s">
        <v>398</v>
      </c>
      <c r="O21">
        <v>1</v>
      </c>
      <c r="P21">
        <f>VLOOKUP(N21,'Master Precinct Name List'!$A:$B,2,FALSE)</f>
        <v>0</v>
      </c>
      <c r="Q21" t="str">
        <f t="shared" si="3"/>
        <v>01-020</v>
      </c>
      <c r="R21" t="s">
        <v>359</v>
      </c>
      <c r="S21">
        <v>1</v>
      </c>
      <c r="T21" t="s">
        <v>77</v>
      </c>
      <c r="U21" t="str">
        <f t="shared" si="4"/>
        <v>01-020</v>
      </c>
      <c r="V21" t="s">
        <v>632</v>
      </c>
      <c r="W21">
        <v>1</v>
      </c>
      <c r="X21" t="str">
        <f>VLOOKUP(V21,'Master Precinct Name List'!$A:$B,2,FALSE)</f>
        <v>Ketchikan</v>
      </c>
      <c r="Y21" t="str">
        <f t="shared" si="5"/>
        <v>01-020</v>
      </c>
      <c r="Z21" t="s">
        <v>362</v>
      </c>
      <c r="AA21">
        <v>1</v>
      </c>
      <c r="AB21" t="str">
        <f>VLOOKUP(Z21,'Master Precinct Name List'!$A:$B,2,FALSE)</f>
        <v>Ketchikan</v>
      </c>
      <c r="AC21" t="s">
        <v>1167</v>
      </c>
      <c r="AD21" t="s">
        <v>362</v>
      </c>
      <c r="AE21">
        <v>1</v>
      </c>
      <c r="AF21" t="str">
        <f>VLOOKUP(AD21,'Master Precinct Name List'!$A:$B,2,FALSE)</f>
        <v>Ketchikan</v>
      </c>
      <c r="AG21" s="5" t="s">
        <v>1173</v>
      </c>
      <c r="AH21" s="4" t="s">
        <v>2189</v>
      </c>
      <c r="AI21" s="5">
        <v>1</v>
      </c>
      <c r="AJ21" s="4">
        <v>0</v>
      </c>
      <c r="AK21" t="s">
        <v>1173</v>
      </c>
      <c r="AL21" t="s">
        <v>2189</v>
      </c>
      <c r="AM21" t="s">
        <v>2956</v>
      </c>
      <c r="AO21" t="s">
        <v>1685</v>
      </c>
      <c r="AP21" t="s">
        <v>3128</v>
      </c>
      <c r="AQ21" t="s">
        <v>2957</v>
      </c>
      <c r="AR21" t="s">
        <v>75</v>
      </c>
      <c r="AS21" t="e">
        <v>#N/A</v>
      </c>
      <c r="AT21" t="s">
        <v>3441</v>
      </c>
      <c r="AU21">
        <v>2</v>
      </c>
      <c r="AV21" t="e">
        <v>#N/A</v>
      </c>
      <c r="AW21" t="s">
        <v>1189</v>
      </c>
      <c r="AX21" t="s">
        <v>3996</v>
      </c>
      <c r="AY21" t="s">
        <v>2957</v>
      </c>
      <c r="AZ21" t="s">
        <v>80</v>
      </c>
      <c r="BA21" t="s">
        <v>769</v>
      </c>
      <c r="BB21" t="s">
        <v>4932</v>
      </c>
      <c r="BC21">
        <v>2</v>
      </c>
      <c r="BE21" t="s">
        <v>4507</v>
      </c>
      <c r="BF21" t="s">
        <v>5147</v>
      </c>
      <c r="BG21">
        <v>4</v>
      </c>
      <c r="BH21" t="s">
        <v>124</v>
      </c>
    </row>
    <row r="22" spans="1:60" x14ac:dyDescent="0.3">
      <c r="A22" t="str">
        <f t="shared" si="6"/>
        <v>02-014</v>
      </c>
      <c r="B22" t="s">
        <v>360</v>
      </c>
      <c r="C22">
        <v>2</v>
      </c>
      <c r="D22" t="s">
        <v>58</v>
      </c>
      <c r="E22" t="str">
        <f t="shared" si="0"/>
        <v>01-021</v>
      </c>
      <c r="F22" t="s">
        <v>635</v>
      </c>
      <c r="G22">
        <v>1</v>
      </c>
      <c r="H22" t="s">
        <v>58</v>
      </c>
      <c r="I22" t="str">
        <f t="shared" si="1"/>
        <v>01-021</v>
      </c>
      <c r="J22" t="s">
        <v>346</v>
      </c>
      <c r="K22">
        <v>1</v>
      </c>
      <c r="L22" t="str">
        <f>VLOOKUP(J22,'Master Precinct Name List'!$A:$B,2,FALSE)</f>
        <v>Prince of Wales-Hyder</v>
      </c>
      <c r="M22" t="str">
        <f t="shared" si="2"/>
        <v>01-021</v>
      </c>
      <c r="N22" t="s">
        <v>763</v>
      </c>
      <c r="O22">
        <v>1</v>
      </c>
      <c r="P22">
        <f>VLOOKUP(N22,'Master Precinct Name List'!$A:$B,2,FALSE)</f>
        <v>0</v>
      </c>
      <c r="Q22" t="str">
        <f t="shared" si="3"/>
        <v>01-021</v>
      </c>
      <c r="R22" t="s">
        <v>944</v>
      </c>
      <c r="S22">
        <v>1</v>
      </c>
      <c r="T22" t="str">
        <f>VLOOKUP(R22,'Master Precinct Name List'!$A:$B,2,FALSE)</f>
        <v>Prince of Wales-Hyder</v>
      </c>
      <c r="U22" t="str">
        <f t="shared" si="4"/>
        <v>01-021</v>
      </c>
      <c r="V22" t="s">
        <v>346</v>
      </c>
      <c r="W22">
        <v>1</v>
      </c>
      <c r="X22" t="str">
        <f>VLOOKUP(V22,'Master Precinct Name List'!$A:$B,2,FALSE)</f>
        <v>Prince of Wales-Hyder</v>
      </c>
      <c r="Y22" t="str">
        <f t="shared" si="5"/>
        <v>01-021</v>
      </c>
      <c r="Z22" t="s">
        <v>363</v>
      </c>
      <c r="AA22">
        <v>1</v>
      </c>
      <c r="AB22" t="str">
        <f>VLOOKUP(Z22,'Master Precinct Name List'!$A:$B,2,FALSE)</f>
        <v>Ketchikan</v>
      </c>
      <c r="AC22" t="s">
        <v>1168</v>
      </c>
      <c r="AD22" t="s">
        <v>363</v>
      </c>
      <c r="AE22">
        <v>1</v>
      </c>
      <c r="AF22" t="str">
        <f>VLOOKUP(AD22,'Master Precinct Name List'!$A:$B,2,FALSE)</f>
        <v>Ketchikan</v>
      </c>
      <c r="AG22" s="5" t="s">
        <v>1684</v>
      </c>
      <c r="AH22" s="4" t="s">
        <v>2190</v>
      </c>
      <c r="AI22" s="5">
        <v>2</v>
      </c>
      <c r="AJ22" s="4" t="s">
        <v>75</v>
      </c>
      <c r="AO22" t="s">
        <v>1688</v>
      </c>
      <c r="AP22" t="s">
        <v>93</v>
      </c>
      <c r="AQ22" t="s">
        <v>2957</v>
      </c>
      <c r="AR22" t="s">
        <v>93</v>
      </c>
      <c r="AS22" t="e">
        <v>#N/A</v>
      </c>
      <c r="AT22" t="s">
        <v>3441</v>
      </c>
      <c r="AU22">
        <v>2</v>
      </c>
      <c r="AV22" t="e">
        <v>#N/A</v>
      </c>
      <c r="AW22" t="s">
        <v>3444</v>
      </c>
      <c r="AX22" t="s">
        <v>914</v>
      </c>
      <c r="AY22" t="s">
        <v>2957</v>
      </c>
      <c r="AZ22" t="s">
        <v>80</v>
      </c>
      <c r="BA22" t="s">
        <v>4109</v>
      </c>
      <c r="BB22" t="s">
        <v>4933</v>
      </c>
      <c r="BC22">
        <v>2</v>
      </c>
      <c r="BE22" t="s">
        <v>4508</v>
      </c>
      <c r="BF22" t="s">
        <v>5148</v>
      </c>
      <c r="BG22">
        <v>4</v>
      </c>
      <c r="BH22" t="s">
        <v>124</v>
      </c>
    </row>
    <row r="23" spans="1:60" x14ac:dyDescent="0.3">
      <c r="A23" t="str">
        <f t="shared" si="6"/>
        <v>02-015</v>
      </c>
      <c r="B23" t="s">
        <v>361</v>
      </c>
      <c r="C23">
        <v>2</v>
      </c>
      <c r="D23" t="str">
        <f>VLOOKUP(B23,'Master Precinct Name List'!$A:$B,2,FALSE)</f>
        <v>Ketchikan</v>
      </c>
      <c r="E23" t="str">
        <f t="shared" si="0"/>
        <v>01-022</v>
      </c>
      <c r="F23" t="s">
        <v>636</v>
      </c>
      <c r="G23">
        <v>1</v>
      </c>
      <c r="H23" t="s">
        <v>77</v>
      </c>
      <c r="I23" t="str">
        <f t="shared" si="1"/>
        <v>01-022</v>
      </c>
      <c r="J23" t="s">
        <v>633</v>
      </c>
      <c r="K23">
        <v>1</v>
      </c>
      <c r="L23" t="str">
        <f>VLOOKUP(J23,'Master Precinct Name List'!$A:$B,2,FALSE)</f>
        <v>Ketchikan</v>
      </c>
      <c r="M23" t="str">
        <f t="shared" si="2"/>
        <v>01-022</v>
      </c>
      <c r="N23" t="s">
        <v>103</v>
      </c>
      <c r="O23">
        <v>1</v>
      </c>
      <c r="P23">
        <f>VLOOKUP(N23,'Master Precinct Name List'!$A:$B,2,FALSE)</f>
        <v>0</v>
      </c>
      <c r="Q23" t="str">
        <f t="shared" si="3"/>
        <v>01-022</v>
      </c>
      <c r="R23" t="s">
        <v>632</v>
      </c>
      <c r="S23">
        <v>1</v>
      </c>
      <c r="T23" t="str">
        <f>VLOOKUP(R23,'Master Precinct Name List'!$A:$B,2,FALSE)</f>
        <v>Ketchikan</v>
      </c>
      <c r="U23" t="str">
        <f t="shared" si="4"/>
        <v>01-022</v>
      </c>
      <c r="V23" t="s">
        <v>1007</v>
      </c>
      <c r="W23">
        <v>1</v>
      </c>
      <c r="X23" t="str">
        <f>VLOOKUP(V23,'Master Precinct Name List'!$A:$B,2,FALSE)</f>
        <v>Prince of Wales-Hyder</v>
      </c>
      <c r="Y23" t="str">
        <f t="shared" si="5"/>
        <v>01-022</v>
      </c>
      <c r="Z23" t="s">
        <v>639</v>
      </c>
      <c r="AA23">
        <v>1</v>
      </c>
      <c r="AB23" t="str">
        <f>VLOOKUP(Z23,'Master Precinct Name List'!$A:$B,2,FALSE)</f>
        <v>Wrangell</v>
      </c>
      <c r="AC23" t="s">
        <v>1169</v>
      </c>
      <c r="AD23" t="s">
        <v>639</v>
      </c>
      <c r="AE23">
        <v>1</v>
      </c>
      <c r="AF23" t="str">
        <f>VLOOKUP(AD23,'Master Precinct Name List'!$A:$B,2,FALSE)</f>
        <v>Wrangell</v>
      </c>
      <c r="AG23" s="5" t="s">
        <v>1685</v>
      </c>
      <c r="AH23" s="4" t="s">
        <v>2191</v>
      </c>
      <c r="AI23" s="5">
        <v>2</v>
      </c>
      <c r="AJ23" s="4" t="s">
        <v>75</v>
      </c>
      <c r="AK23" t="s">
        <v>1684</v>
      </c>
      <c r="AL23" t="s">
        <v>2737</v>
      </c>
      <c r="AM23" t="s">
        <v>2957</v>
      </c>
      <c r="AN23" t="s">
        <v>75</v>
      </c>
      <c r="AO23" t="s">
        <v>1690</v>
      </c>
      <c r="AP23" t="s">
        <v>3129</v>
      </c>
      <c r="AQ23" t="s">
        <v>2957</v>
      </c>
      <c r="AR23" t="s">
        <v>80</v>
      </c>
      <c r="AS23" t="s">
        <v>1207</v>
      </c>
      <c r="AT23" t="s">
        <v>378</v>
      </c>
      <c r="AU23">
        <v>3</v>
      </c>
      <c r="AV23" t="s">
        <v>121</v>
      </c>
      <c r="AW23" t="s">
        <v>1191</v>
      </c>
      <c r="AX23" t="s">
        <v>3445</v>
      </c>
      <c r="AY23" t="s">
        <v>2957</v>
      </c>
      <c r="AZ23" t="s">
        <v>80</v>
      </c>
      <c r="BA23">
        <v>2</v>
      </c>
      <c r="BB23" t="s">
        <v>4929</v>
      </c>
      <c r="BC23">
        <v>2</v>
      </c>
      <c r="BE23" t="s">
        <v>4509</v>
      </c>
      <c r="BF23" t="s">
        <v>5149</v>
      </c>
      <c r="BG23">
        <v>4</v>
      </c>
      <c r="BH23" t="s">
        <v>124</v>
      </c>
    </row>
    <row r="24" spans="1:60" x14ac:dyDescent="0.3">
      <c r="A24" t="str">
        <f t="shared" si="6"/>
        <v>02-016</v>
      </c>
      <c r="B24" t="s">
        <v>362</v>
      </c>
      <c r="C24">
        <v>2</v>
      </c>
      <c r="D24" t="str">
        <f>VLOOKUP(B24,'Master Precinct Name List'!$A:$B,2,FALSE)</f>
        <v>Ketchikan</v>
      </c>
      <c r="E24" t="str">
        <f t="shared" si="0"/>
        <v>01-023</v>
      </c>
      <c r="F24" t="s">
        <v>362</v>
      </c>
      <c r="G24">
        <v>1</v>
      </c>
      <c r="H24" t="str">
        <f>VLOOKUP(F24,'Master Precinct Name List'!$A:$B,2,FALSE)</f>
        <v>Ketchikan</v>
      </c>
      <c r="I24" t="str">
        <f t="shared" si="1"/>
        <v>01-023</v>
      </c>
      <c r="J24" t="s">
        <v>634</v>
      </c>
      <c r="K24">
        <v>1</v>
      </c>
      <c r="L24" t="str">
        <f>VLOOKUP(J24,'Master Precinct Name List'!$A:$B,2,FALSE)</f>
        <v>Prince of Wales-Hyder</v>
      </c>
      <c r="M24" t="str">
        <f t="shared" si="2"/>
        <v>02-001</v>
      </c>
      <c r="N24" t="s">
        <v>370</v>
      </c>
      <c r="O24">
        <v>2</v>
      </c>
      <c r="P24" t="str">
        <f>VLOOKUP(N24,'Master Precinct Name List'!$A:$B,2,FALSE)</f>
        <v>Hoonah-Angoon</v>
      </c>
      <c r="Q24" t="str">
        <f t="shared" si="3"/>
        <v>01-023</v>
      </c>
      <c r="R24" t="s">
        <v>346</v>
      </c>
      <c r="S24">
        <v>1</v>
      </c>
      <c r="T24" t="str">
        <f>VLOOKUP(R24,'Master Precinct Name List'!$A:$B,2,FALSE)</f>
        <v>Prince of Wales-Hyder</v>
      </c>
      <c r="U24" t="str">
        <f t="shared" si="4"/>
        <v>01-023</v>
      </c>
      <c r="V24" t="s">
        <v>633</v>
      </c>
      <c r="W24">
        <v>1</v>
      </c>
      <c r="X24" t="s">
        <v>58</v>
      </c>
      <c r="Y24" t="str">
        <f t="shared" si="5"/>
        <v>01-023</v>
      </c>
      <c r="Z24" t="s">
        <v>640</v>
      </c>
      <c r="AA24">
        <v>1</v>
      </c>
      <c r="AB24" t="str">
        <f>VLOOKUP(Z24,'Master Precinct Name List'!$A:$B,2,FALSE)</f>
        <v>Wrangell</v>
      </c>
      <c r="AC24" t="s">
        <v>1170</v>
      </c>
      <c r="AD24" t="s">
        <v>640</v>
      </c>
      <c r="AE24">
        <v>1</v>
      </c>
      <c r="AF24" t="s">
        <v>93</v>
      </c>
      <c r="AG24" s="5" t="s">
        <v>1686</v>
      </c>
      <c r="AH24" s="4" t="s">
        <v>2192</v>
      </c>
      <c r="AI24" s="5">
        <v>2</v>
      </c>
      <c r="AJ24" s="4" t="s">
        <v>75</v>
      </c>
      <c r="AK24" t="s">
        <v>1685</v>
      </c>
      <c r="AL24" t="s">
        <v>2738</v>
      </c>
      <c r="AM24" t="s">
        <v>2957</v>
      </c>
      <c r="AN24" t="s">
        <v>75</v>
      </c>
      <c r="AO24" t="s">
        <v>1691</v>
      </c>
      <c r="AP24" t="s">
        <v>371</v>
      </c>
      <c r="AQ24" t="s">
        <v>2957</v>
      </c>
      <c r="AR24" t="s">
        <v>80</v>
      </c>
      <c r="AS24" t="s">
        <v>1209</v>
      </c>
      <c r="AT24" t="s">
        <v>3449</v>
      </c>
      <c r="AU24">
        <v>3</v>
      </c>
      <c r="AV24" t="s">
        <v>121</v>
      </c>
      <c r="AW24" t="s">
        <v>3446</v>
      </c>
      <c r="AX24" t="s">
        <v>3128</v>
      </c>
      <c r="AY24" t="s">
        <v>2957</v>
      </c>
      <c r="AZ24" t="s">
        <v>75</v>
      </c>
      <c r="BB24" t="e">
        <v>#VALUE!</v>
      </c>
      <c r="BC24" t="s">
        <v>3425</v>
      </c>
      <c r="BE24" t="s">
        <v>4510</v>
      </c>
      <c r="BF24" t="s">
        <v>5150</v>
      </c>
      <c r="BG24">
        <v>4</v>
      </c>
      <c r="BH24" t="s">
        <v>124</v>
      </c>
    </row>
    <row r="25" spans="1:60" x14ac:dyDescent="0.3">
      <c r="A25" t="str">
        <f t="shared" si="6"/>
        <v>02-017</v>
      </c>
      <c r="B25" t="s">
        <v>363</v>
      </c>
      <c r="C25">
        <v>2</v>
      </c>
      <c r="D25" t="str">
        <f>VLOOKUP(B25,'Master Precinct Name List'!$A:$B,2,FALSE)</f>
        <v>Ketchikan</v>
      </c>
      <c r="E25" t="str">
        <f t="shared" si="0"/>
        <v>01-024</v>
      </c>
      <c r="F25" t="s">
        <v>363</v>
      </c>
      <c r="G25">
        <v>1</v>
      </c>
      <c r="H25" t="str">
        <f>VLOOKUP(F25,'Master Precinct Name List'!$A:$B,2,FALSE)</f>
        <v>Ketchikan</v>
      </c>
      <c r="I25" t="str">
        <f t="shared" si="1"/>
        <v>01-024</v>
      </c>
      <c r="J25" t="s">
        <v>767</v>
      </c>
      <c r="K25">
        <v>1</v>
      </c>
      <c r="L25" t="str">
        <f>VLOOKUP(J25,'Master Precinct Name List'!$A:$B,2,FALSE)</f>
        <v>Prince of Wales-Hyder</v>
      </c>
      <c r="M25" t="str">
        <f t="shared" si="2"/>
        <v>02-002</v>
      </c>
      <c r="N25" t="s">
        <v>630</v>
      </c>
      <c r="O25">
        <v>2</v>
      </c>
      <c r="P25" t="str">
        <f>VLOOKUP(N25,'Master Precinct Name List'!$A:$B,2,FALSE)</f>
        <v>Prince of Wales-Hyder</v>
      </c>
      <c r="Q25" t="str">
        <f t="shared" si="3"/>
        <v>01-024</v>
      </c>
      <c r="R25" t="s">
        <v>633</v>
      </c>
      <c r="S25">
        <v>1</v>
      </c>
      <c r="T25" t="str">
        <f>VLOOKUP(R25,'Master Precinct Name List'!$A:$B,2,FALSE)</f>
        <v>Ketchikan</v>
      </c>
      <c r="U25" t="str">
        <f t="shared" si="4"/>
        <v>01-024</v>
      </c>
      <c r="V25" t="s">
        <v>634</v>
      </c>
      <c r="W25">
        <v>1</v>
      </c>
      <c r="X25" t="str">
        <f>VLOOKUP(V25,'Master Precinct Name List'!$A:$B,2,FALSE)</f>
        <v>Prince of Wales-Hyder</v>
      </c>
      <c r="Y25" t="str">
        <f t="shared" si="5"/>
        <v>01-024</v>
      </c>
      <c r="Z25" t="s">
        <v>398</v>
      </c>
      <c r="AA25">
        <v>1</v>
      </c>
      <c r="AB25">
        <f>VLOOKUP(Z25,'Master Precinct Name List'!$A:$B,2,FALSE)</f>
        <v>0</v>
      </c>
      <c r="AC25" t="s">
        <v>1171</v>
      </c>
      <c r="AD25" t="s">
        <v>398</v>
      </c>
      <c r="AE25">
        <v>1</v>
      </c>
      <c r="AF25">
        <f>VLOOKUP(AD25,'Master Precinct Name List'!$A:$B,2,FALSE)</f>
        <v>0</v>
      </c>
      <c r="AG25" s="5" t="s">
        <v>1687</v>
      </c>
      <c r="AH25" s="4" t="s">
        <v>2193</v>
      </c>
      <c r="AI25" s="5">
        <v>2</v>
      </c>
      <c r="AJ25" s="4" t="s">
        <v>75</v>
      </c>
      <c r="AK25" t="s">
        <v>1686</v>
      </c>
      <c r="AL25" t="s">
        <v>2739</v>
      </c>
      <c r="AM25" t="s">
        <v>2957</v>
      </c>
      <c r="AN25" t="s">
        <v>75</v>
      </c>
      <c r="AO25" t="s">
        <v>1692</v>
      </c>
      <c r="AP25" t="s">
        <v>3130</v>
      </c>
      <c r="AQ25" t="s">
        <v>2957</v>
      </c>
      <c r="AR25" t="s">
        <v>80</v>
      </c>
      <c r="AS25" t="s">
        <v>1211</v>
      </c>
      <c r="AT25" t="s">
        <v>3450</v>
      </c>
      <c r="AU25">
        <v>3</v>
      </c>
      <c r="AV25" t="s">
        <v>121</v>
      </c>
      <c r="AW25" t="s">
        <v>1194</v>
      </c>
      <c r="AX25" t="s">
        <v>93</v>
      </c>
      <c r="AY25" t="s">
        <v>2957</v>
      </c>
      <c r="AZ25" t="s">
        <v>93</v>
      </c>
      <c r="BA25" t="s">
        <v>1700</v>
      </c>
      <c r="BB25" t="s">
        <v>4934</v>
      </c>
      <c r="BC25">
        <v>3</v>
      </c>
      <c r="BD25" t="s">
        <v>124</v>
      </c>
      <c r="BE25" t="s">
        <v>4511</v>
      </c>
      <c r="BF25" t="s">
        <v>5151</v>
      </c>
      <c r="BG25">
        <v>4</v>
      </c>
      <c r="BH25" t="s">
        <v>124</v>
      </c>
    </row>
    <row r="26" spans="1:60" x14ac:dyDescent="0.3">
      <c r="A26" t="str">
        <f t="shared" si="6"/>
        <v>03-001</v>
      </c>
      <c r="B26" t="s">
        <v>364</v>
      </c>
      <c r="C26">
        <v>3</v>
      </c>
      <c r="D26" t="s">
        <v>80</v>
      </c>
      <c r="E26" t="str">
        <f t="shared" si="0"/>
        <v>01-025</v>
      </c>
      <c r="F26" t="s">
        <v>398</v>
      </c>
      <c r="G26">
        <v>1</v>
      </c>
      <c r="H26">
        <f>VLOOKUP(F26,'Master Precinct Name List'!$A:$B,2,FALSE)</f>
        <v>0</v>
      </c>
      <c r="I26" t="str">
        <f t="shared" si="1"/>
        <v>01-025</v>
      </c>
      <c r="J26" t="s">
        <v>363</v>
      </c>
      <c r="K26">
        <v>1</v>
      </c>
      <c r="L26" t="str">
        <f>VLOOKUP(J26,'Master Precinct Name List'!$A:$B,2,FALSE)</f>
        <v>Ketchikan</v>
      </c>
      <c r="M26" t="str">
        <f t="shared" si="2"/>
        <v>02-003</v>
      </c>
      <c r="N26" t="s">
        <v>764</v>
      </c>
      <c r="O26">
        <v>2</v>
      </c>
      <c r="P26" t="str">
        <f>VLOOKUP(N26,'Master Precinct Name List'!$A:$B,2,FALSE)</f>
        <v>Prince of Wales-Hyder</v>
      </c>
      <c r="Q26" t="str">
        <f t="shared" si="3"/>
        <v>01-025</v>
      </c>
      <c r="R26" t="s">
        <v>634</v>
      </c>
      <c r="S26">
        <v>1</v>
      </c>
      <c r="T26" t="str">
        <f>VLOOKUP(R26,'Master Precinct Name List'!$A:$B,2,FALSE)</f>
        <v>Prince of Wales-Hyder</v>
      </c>
      <c r="U26" t="str">
        <f t="shared" si="4"/>
        <v>01-025</v>
      </c>
      <c r="V26" t="s">
        <v>362</v>
      </c>
      <c r="W26">
        <v>1</v>
      </c>
      <c r="X26" t="str">
        <f>VLOOKUP(V26,'Master Precinct Name List'!$A:$B,2,FALSE)</f>
        <v>Ketchikan</v>
      </c>
      <c r="Y26" t="str">
        <f t="shared" si="5"/>
        <v>01-025</v>
      </c>
      <c r="Z26" t="s">
        <v>769</v>
      </c>
      <c r="AA26">
        <v>1</v>
      </c>
      <c r="AB26">
        <f>VLOOKUP(Z26,'Master Precinct Name List'!$A:$B,2,FALSE)</f>
        <v>0</v>
      </c>
      <c r="AC26" t="s">
        <v>1172</v>
      </c>
      <c r="AD26" t="s">
        <v>769</v>
      </c>
      <c r="AE26">
        <v>1</v>
      </c>
      <c r="AF26">
        <f>VLOOKUP(AD26,'Master Precinct Name List'!$A:$B,2,FALSE)</f>
        <v>0</v>
      </c>
      <c r="AG26" s="5" t="s">
        <v>1688</v>
      </c>
      <c r="AH26" s="4" t="s">
        <v>2194</v>
      </c>
      <c r="AI26" s="5">
        <v>2</v>
      </c>
      <c r="AJ26" s="4" t="s">
        <v>93</v>
      </c>
      <c r="AK26" t="s">
        <v>1687</v>
      </c>
      <c r="AL26" t="s">
        <v>2193</v>
      </c>
      <c r="AM26" t="s">
        <v>2957</v>
      </c>
      <c r="AN26" t="s">
        <v>75</v>
      </c>
      <c r="AO26" t="s">
        <v>1693</v>
      </c>
      <c r="AP26" t="s">
        <v>3131</v>
      </c>
      <c r="AQ26" t="s">
        <v>2957</v>
      </c>
      <c r="AR26" t="s">
        <v>80</v>
      </c>
      <c r="AS26" t="s">
        <v>1698</v>
      </c>
      <c r="AT26" t="s">
        <v>3451</v>
      </c>
      <c r="AU26">
        <v>3</v>
      </c>
      <c r="AV26" t="s">
        <v>121</v>
      </c>
      <c r="AW26" t="s">
        <v>3447</v>
      </c>
      <c r="AX26" t="s">
        <v>3448</v>
      </c>
      <c r="AY26" t="s">
        <v>2957</v>
      </c>
      <c r="AZ26" t="s">
        <v>50</v>
      </c>
      <c r="BA26" t="s">
        <v>4111</v>
      </c>
      <c r="BB26" t="s">
        <v>4935</v>
      </c>
      <c r="BC26">
        <v>3</v>
      </c>
      <c r="BD26" t="s">
        <v>124</v>
      </c>
      <c r="BE26" t="s">
        <v>4512</v>
      </c>
      <c r="BF26" t="s">
        <v>5152</v>
      </c>
      <c r="BG26">
        <v>4</v>
      </c>
      <c r="BH26" t="s">
        <v>124</v>
      </c>
    </row>
    <row r="27" spans="1:60" x14ac:dyDescent="0.3">
      <c r="A27" t="str">
        <f t="shared" si="6"/>
        <v>03-002</v>
      </c>
      <c r="B27" t="s">
        <v>365</v>
      </c>
      <c r="C27">
        <v>3</v>
      </c>
      <c r="D27" t="str">
        <f>VLOOKUP(B27,'Master Precinct Name List'!$A:$B,2,FALSE)</f>
        <v>Prince of Wales-Hyder</v>
      </c>
      <c r="E27" t="str">
        <f t="shared" si="0"/>
        <v>01-026</v>
      </c>
      <c r="F27" t="s">
        <v>103</v>
      </c>
      <c r="G27">
        <v>1</v>
      </c>
      <c r="H27">
        <f>VLOOKUP(F27,'Master Precinct Name List'!$A:$B,2,FALSE)</f>
        <v>0</v>
      </c>
      <c r="I27" t="str">
        <f t="shared" si="1"/>
        <v>01-026</v>
      </c>
      <c r="J27" t="s">
        <v>362</v>
      </c>
      <c r="K27">
        <v>1</v>
      </c>
      <c r="L27" t="str">
        <f>VLOOKUP(J27,'Master Precinct Name List'!$A:$B,2,FALSE)</f>
        <v>Ketchikan</v>
      </c>
      <c r="M27" t="str">
        <f t="shared" si="2"/>
        <v>02-004</v>
      </c>
      <c r="N27" t="s">
        <v>340</v>
      </c>
      <c r="O27">
        <v>2</v>
      </c>
      <c r="P27" t="str">
        <f>VLOOKUP(N27,'Master Precinct Name List'!$A:$B,2,FALSE)</f>
        <v>Prince of Wales-Hyder</v>
      </c>
      <c r="Q27" t="str">
        <f t="shared" si="3"/>
        <v>01-026</v>
      </c>
      <c r="R27" t="s">
        <v>362</v>
      </c>
      <c r="S27">
        <v>1</v>
      </c>
      <c r="T27" t="str">
        <f>VLOOKUP(R27,'Master Precinct Name List'!$A:$B,2,FALSE)</f>
        <v>Ketchikan</v>
      </c>
      <c r="U27" t="str">
        <f t="shared" si="4"/>
        <v>01-026</v>
      </c>
      <c r="V27" t="s">
        <v>363</v>
      </c>
      <c r="W27">
        <v>1</v>
      </c>
      <c r="X27" t="str">
        <f>VLOOKUP(V27,'Master Precinct Name List'!$A:$B,2,FALSE)</f>
        <v>Ketchikan</v>
      </c>
      <c r="Y27" t="str">
        <f t="shared" si="5"/>
        <v>01-026</v>
      </c>
      <c r="Z27" t="s">
        <v>103</v>
      </c>
      <c r="AA27">
        <v>1</v>
      </c>
      <c r="AB27">
        <f>VLOOKUP(Z27,'Master Precinct Name List'!$A:$B,2,FALSE)</f>
        <v>0</v>
      </c>
      <c r="AC27" t="s">
        <v>1173</v>
      </c>
      <c r="AD27" t="s">
        <v>103</v>
      </c>
      <c r="AE27">
        <v>1</v>
      </c>
      <c r="AF27">
        <f>VLOOKUP(AD27,'Master Precinct Name List'!$A:$B,2,FALSE)</f>
        <v>0</v>
      </c>
      <c r="AG27" s="5" t="s">
        <v>1689</v>
      </c>
      <c r="AH27" s="4" t="s">
        <v>2195</v>
      </c>
      <c r="AI27" s="5">
        <v>2</v>
      </c>
      <c r="AJ27" s="4" t="s">
        <v>93</v>
      </c>
      <c r="AK27" t="s">
        <v>1688</v>
      </c>
      <c r="AL27" t="s">
        <v>2740</v>
      </c>
      <c r="AM27" t="s">
        <v>2957</v>
      </c>
      <c r="AN27" t="s">
        <v>93</v>
      </c>
      <c r="AO27" t="s">
        <v>1694</v>
      </c>
      <c r="AP27" t="s">
        <v>3132</v>
      </c>
      <c r="AQ27" t="s">
        <v>2957</v>
      </c>
      <c r="AR27" t="s">
        <v>80</v>
      </c>
      <c r="AS27" t="s">
        <v>3452</v>
      </c>
      <c r="AT27" t="s">
        <v>3453</v>
      </c>
      <c r="AU27">
        <v>3</v>
      </c>
      <c r="AV27" t="s">
        <v>121</v>
      </c>
      <c r="AW27" t="s">
        <v>1693</v>
      </c>
      <c r="AX27" t="s">
        <v>367</v>
      </c>
      <c r="AY27" t="s">
        <v>2957</v>
      </c>
      <c r="AZ27" t="s">
        <v>78</v>
      </c>
      <c r="BA27" t="s">
        <v>4112</v>
      </c>
      <c r="BB27" t="s">
        <v>4936</v>
      </c>
      <c r="BC27">
        <v>3</v>
      </c>
      <c r="BD27" t="s">
        <v>124</v>
      </c>
      <c r="BE27" t="s">
        <v>4123</v>
      </c>
      <c r="BF27" t="s">
        <v>5153</v>
      </c>
      <c r="BG27">
        <v>5</v>
      </c>
      <c r="BH27" t="s">
        <v>124</v>
      </c>
    </row>
    <row r="28" spans="1:60" x14ac:dyDescent="0.3">
      <c r="A28" t="str">
        <f t="shared" si="6"/>
        <v>03-003</v>
      </c>
      <c r="B28" t="s">
        <v>75</v>
      </c>
      <c r="C28">
        <v>3</v>
      </c>
      <c r="D28" t="s">
        <v>75</v>
      </c>
      <c r="E28" t="str">
        <f t="shared" si="0"/>
        <v>02-001</v>
      </c>
      <c r="F28" t="s">
        <v>365</v>
      </c>
      <c r="G28">
        <v>2</v>
      </c>
      <c r="H28" t="str">
        <f>VLOOKUP(F28,'Master Precinct Name List'!$A:$B,2,FALSE)</f>
        <v>Prince of Wales-Hyder</v>
      </c>
      <c r="I28" t="str">
        <f t="shared" si="1"/>
        <v>01-027</v>
      </c>
      <c r="J28" t="s">
        <v>768</v>
      </c>
      <c r="K28">
        <v>1</v>
      </c>
      <c r="L28" t="str">
        <f>VLOOKUP(J28,'Master Precinct Name List'!$A:$B,2,FALSE)</f>
        <v>Prince of Wales-Hyder</v>
      </c>
      <c r="M28" t="str">
        <f t="shared" si="2"/>
        <v>02-005</v>
      </c>
      <c r="N28" t="s">
        <v>343</v>
      </c>
      <c r="O28">
        <v>2</v>
      </c>
      <c r="P28" t="str">
        <f>VLOOKUP(N28,'Master Precinct Name List'!$A:$B,2,FALSE)</f>
        <v>Prince of Wales-Hyder</v>
      </c>
      <c r="Q28" t="str">
        <f t="shared" si="3"/>
        <v>01-027</v>
      </c>
      <c r="R28" t="s">
        <v>363</v>
      </c>
      <c r="S28">
        <v>1</v>
      </c>
      <c r="T28" t="str">
        <f>VLOOKUP(R28,'Master Precinct Name List'!$A:$B,2,FALSE)</f>
        <v>Ketchikan</v>
      </c>
      <c r="U28" t="str">
        <f t="shared" si="4"/>
        <v>01-027</v>
      </c>
      <c r="V28" t="s">
        <v>768</v>
      </c>
      <c r="W28">
        <v>1</v>
      </c>
      <c r="X28" t="s">
        <v>77</v>
      </c>
      <c r="Y28" t="str">
        <f t="shared" si="5"/>
        <v>02-001</v>
      </c>
      <c r="Z28" t="s">
        <v>370</v>
      </c>
      <c r="AA28">
        <v>2</v>
      </c>
      <c r="AB28" t="str">
        <f>VLOOKUP(Z28,'Master Precinct Name List'!$A:$B,2,FALSE)</f>
        <v>Hoonah-Angoon</v>
      </c>
      <c r="AC28" t="s">
        <v>1174</v>
      </c>
      <c r="AD28" t="s">
        <v>370</v>
      </c>
      <c r="AE28">
        <v>2</v>
      </c>
      <c r="AF28" t="str">
        <f>VLOOKUP(AD28,'Master Precinct Name List'!$A:$B,2,FALSE)</f>
        <v>Hoonah-Angoon</v>
      </c>
      <c r="AG28" s="5" t="s">
        <v>1690</v>
      </c>
      <c r="AH28" s="4" t="s">
        <v>2196</v>
      </c>
      <c r="AI28" s="5">
        <v>2</v>
      </c>
      <c r="AJ28" s="4" t="s">
        <v>80</v>
      </c>
      <c r="AK28" t="s">
        <v>1689</v>
      </c>
      <c r="AL28" t="s">
        <v>2741</v>
      </c>
      <c r="AM28" t="s">
        <v>2957</v>
      </c>
      <c r="AN28" t="s">
        <v>93</v>
      </c>
      <c r="AO28" t="s">
        <v>1695</v>
      </c>
      <c r="AP28" t="s">
        <v>3133</v>
      </c>
      <c r="AQ28" t="s">
        <v>2957</v>
      </c>
      <c r="AR28" t="s">
        <v>80</v>
      </c>
      <c r="AS28" t="s">
        <v>1701</v>
      </c>
      <c r="AT28" t="s">
        <v>3454</v>
      </c>
      <c r="AU28">
        <v>3</v>
      </c>
      <c r="AV28" t="s">
        <v>121</v>
      </c>
      <c r="AW28" t="s">
        <v>3997</v>
      </c>
      <c r="AX28" t="s">
        <v>398</v>
      </c>
      <c r="AY28" t="s">
        <v>2957</v>
      </c>
      <c r="BA28" t="s">
        <v>1704</v>
      </c>
      <c r="BB28" t="s">
        <v>736</v>
      </c>
      <c r="BC28">
        <v>3</v>
      </c>
      <c r="BD28" t="s">
        <v>124</v>
      </c>
      <c r="BE28" t="s">
        <v>4124</v>
      </c>
      <c r="BF28" t="s">
        <v>5154</v>
      </c>
      <c r="BG28">
        <v>5</v>
      </c>
      <c r="BH28" t="s">
        <v>124</v>
      </c>
    </row>
    <row r="29" spans="1:60" x14ac:dyDescent="0.3">
      <c r="A29" t="str">
        <f t="shared" si="6"/>
        <v>03-004</v>
      </c>
      <c r="B29" t="s">
        <v>366</v>
      </c>
      <c r="C29">
        <v>3</v>
      </c>
      <c r="D29" t="s">
        <v>75</v>
      </c>
      <c r="E29" t="str">
        <f t="shared" si="0"/>
        <v>02-002</v>
      </c>
      <c r="F29" t="s">
        <v>637</v>
      </c>
      <c r="G29">
        <v>2</v>
      </c>
      <c r="H29" t="str">
        <f>VLOOKUP(F29,'Master Precinct Name List'!$A:$B,2,FALSE)</f>
        <v>Petersburg</v>
      </c>
      <c r="I29" t="str">
        <f t="shared" si="1"/>
        <v>01-028</v>
      </c>
      <c r="J29" t="s">
        <v>398</v>
      </c>
      <c r="K29">
        <v>1</v>
      </c>
      <c r="L29">
        <f>VLOOKUP(J29,'Master Precinct Name List'!$A:$B,2,FALSE)</f>
        <v>0</v>
      </c>
      <c r="M29" t="str">
        <f t="shared" si="2"/>
        <v>02-006</v>
      </c>
      <c r="N29" t="s">
        <v>365</v>
      </c>
      <c r="O29">
        <v>2</v>
      </c>
      <c r="P29" t="str">
        <f>VLOOKUP(N29,'Master Precinct Name List'!$A:$B,2,FALSE)</f>
        <v>Prince of Wales-Hyder</v>
      </c>
      <c r="Q29" t="str">
        <f t="shared" si="3"/>
        <v>01-028</v>
      </c>
      <c r="R29" t="s">
        <v>768</v>
      </c>
      <c r="S29">
        <v>1</v>
      </c>
      <c r="T29" t="str">
        <f>VLOOKUP(R29,'Master Precinct Name List'!$A:$B,2,FALSE)</f>
        <v>Prince of Wales-Hyder</v>
      </c>
      <c r="U29" t="str">
        <f t="shared" si="4"/>
        <v>01-028</v>
      </c>
      <c r="V29" t="s">
        <v>398</v>
      </c>
      <c r="W29">
        <v>1</v>
      </c>
      <c r="X29">
        <f>VLOOKUP(V29,'Master Precinct Name List'!$A:$B,2,FALSE)</f>
        <v>0</v>
      </c>
      <c r="Y29" t="str">
        <f t="shared" si="5"/>
        <v>02-002</v>
      </c>
      <c r="Z29" t="s">
        <v>1049</v>
      </c>
      <c r="AA29">
        <v>2</v>
      </c>
      <c r="AB29" t="s">
        <v>48</v>
      </c>
      <c r="AC29" t="s">
        <v>1175</v>
      </c>
      <c r="AD29" t="s">
        <v>389</v>
      </c>
      <c r="AE29">
        <v>2</v>
      </c>
      <c r="AF29" t="str">
        <f>VLOOKUP(AD29,'Master Precinct Name List'!$A:$B,2,FALSE)</f>
        <v>Haines</v>
      </c>
      <c r="AG29" s="5" t="s">
        <v>1691</v>
      </c>
      <c r="AH29" s="4" t="s">
        <v>2197</v>
      </c>
      <c r="AI29" s="5">
        <v>2</v>
      </c>
      <c r="AJ29" s="4" t="s">
        <v>80</v>
      </c>
      <c r="AK29" t="s">
        <v>1690</v>
      </c>
      <c r="AL29" t="s">
        <v>2742</v>
      </c>
      <c r="AM29" t="s">
        <v>2957</v>
      </c>
      <c r="AN29" t="s">
        <v>80</v>
      </c>
      <c r="AO29" t="s">
        <v>1696</v>
      </c>
      <c r="AP29" t="s">
        <v>3134</v>
      </c>
      <c r="AQ29" t="s">
        <v>2957</v>
      </c>
      <c r="AR29" t="s">
        <v>80</v>
      </c>
      <c r="AS29" t="s">
        <v>1702</v>
      </c>
      <c r="AT29" t="s">
        <v>643</v>
      </c>
      <c r="AU29">
        <v>3</v>
      </c>
      <c r="AV29" t="s">
        <v>121</v>
      </c>
      <c r="AW29" t="s">
        <v>3997</v>
      </c>
      <c r="AX29" t="s">
        <v>769</v>
      </c>
      <c r="AY29" t="s">
        <v>2957</v>
      </c>
      <c r="BA29" t="s">
        <v>1706</v>
      </c>
      <c r="BB29" t="s">
        <v>818</v>
      </c>
      <c r="BC29">
        <v>3</v>
      </c>
      <c r="BD29" t="s">
        <v>124</v>
      </c>
      <c r="BE29" t="s">
        <v>4126</v>
      </c>
      <c r="BF29" t="s">
        <v>5155</v>
      </c>
      <c r="BG29">
        <v>5</v>
      </c>
      <c r="BH29" t="s">
        <v>124</v>
      </c>
    </row>
    <row r="30" spans="1:60" x14ac:dyDescent="0.3">
      <c r="A30" t="str">
        <f t="shared" si="6"/>
        <v>03-005</v>
      </c>
      <c r="B30" t="s">
        <v>367</v>
      </c>
      <c r="C30">
        <v>3</v>
      </c>
      <c r="D30" t="str">
        <f>VLOOKUP(B30,'Master Precinct Name List'!$A:$B,2,FALSE)</f>
        <v>Prince of Wales-Hyder</v>
      </c>
      <c r="E30" t="str">
        <f t="shared" si="0"/>
        <v>02-003</v>
      </c>
      <c r="F30" t="s">
        <v>638</v>
      </c>
      <c r="G30">
        <v>2</v>
      </c>
      <c r="H30" t="str">
        <f>VLOOKUP(F30,'Master Precinct Name List'!$A:$B,2,FALSE)</f>
        <v>Petersburg</v>
      </c>
      <c r="I30" t="str">
        <f t="shared" si="1"/>
        <v>01-029</v>
      </c>
      <c r="J30" t="s">
        <v>103</v>
      </c>
      <c r="K30">
        <v>1</v>
      </c>
      <c r="L30">
        <f>VLOOKUP(J30,'Master Precinct Name List'!$A:$B,2,FALSE)</f>
        <v>0</v>
      </c>
      <c r="M30" t="str">
        <f t="shared" si="2"/>
        <v>02-007</v>
      </c>
      <c r="N30" t="s">
        <v>345</v>
      </c>
      <c r="O30">
        <v>2</v>
      </c>
      <c r="P30" t="str">
        <f>VLOOKUP(N30,'Master Precinct Name List'!$A:$B,2,FALSE)</f>
        <v>Prince of Wales-Hyder</v>
      </c>
      <c r="Q30" t="str">
        <f t="shared" si="3"/>
        <v>01-029</v>
      </c>
      <c r="R30" t="s">
        <v>398</v>
      </c>
      <c r="S30">
        <v>1</v>
      </c>
      <c r="T30">
        <f>VLOOKUP(R30,'Master Precinct Name List'!$A:$B,2,FALSE)</f>
        <v>0</v>
      </c>
      <c r="U30" t="str">
        <f t="shared" si="4"/>
        <v>01-029</v>
      </c>
      <c r="V30" t="s">
        <v>769</v>
      </c>
      <c r="W30">
        <v>1</v>
      </c>
      <c r="X30">
        <f>VLOOKUP(V30,'Master Precinct Name List'!$A:$B,2,FALSE)</f>
        <v>0</v>
      </c>
      <c r="Y30" t="str">
        <f t="shared" si="5"/>
        <v>02-003</v>
      </c>
      <c r="Z30" t="s">
        <v>764</v>
      </c>
      <c r="AA30">
        <v>2</v>
      </c>
      <c r="AB30" t="str">
        <f>VLOOKUP(Z30,'Master Precinct Name List'!$A:$B,2,FALSE)</f>
        <v>Prince of Wales-Hyder</v>
      </c>
      <c r="AC30" t="s">
        <v>1176</v>
      </c>
      <c r="AD30" t="s">
        <v>764</v>
      </c>
      <c r="AE30">
        <v>2</v>
      </c>
      <c r="AF30" t="str">
        <f>VLOOKUP(AD30,'Master Precinct Name List'!$A:$B,2,FALSE)</f>
        <v>Prince of Wales-Hyder</v>
      </c>
      <c r="AG30" s="5" t="s">
        <v>1692</v>
      </c>
      <c r="AH30" s="4" t="s">
        <v>2198</v>
      </c>
      <c r="AI30" s="5">
        <v>2</v>
      </c>
      <c r="AJ30" s="4" t="s">
        <v>80</v>
      </c>
      <c r="AK30" t="s">
        <v>1691</v>
      </c>
      <c r="AL30" t="s">
        <v>2743</v>
      </c>
      <c r="AM30" t="s">
        <v>2957</v>
      </c>
      <c r="AN30" t="s">
        <v>80</v>
      </c>
      <c r="AO30" t="s">
        <v>1697</v>
      </c>
      <c r="AP30" t="s">
        <v>3135</v>
      </c>
      <c r="AQ30" t="s">
        <v>2957</v>
      </c>
      <c r="AR30" t="s">
        <v>80</v>
      </c>
      <c r="AS30" t="s">
        <v>1703</v>
      </c>
      <c r="AT30" t="s">
        <v>644</v>
      </c>
      <c r="AU30">
        <v>3</v>
      </c>
      <c r="AV30" t="s">
        <v>121</v>
      </c>
      <c r="AW30" t="s">
        <v>3997</v>
      </c>
      <c r="AX30" t="s">
        <v>3990</v>
      </c>
      <c r="AY30" t="s">
        <v>2957</v>
      </c>
      <c r="BA30" t="s">
        <v>398</v>
      </c>
      <c r="BB30" t="s">
        <v>4937</v>
      </c>
      <c r="BC30">
        <v>3</v>
      </c>
      <c r="BE30" t="s">
        <v>4513</v>
      </c>
      <c r="BF30" t="s">
        <v>5156</v>
      </c>
      <c r="BG30">
        <v>5</v>
      </c>
      <c r="BH30" t="s">
        <v>124</v>
      </c>
    </row>
    <row r="31" spans="1:60" x14ac:dyDescent="0.3">
      <c r="A31" t="str">
        <f t="shared" si="6"/>
        <v>03-006</v>
      </c>
      <c r="B31" t="s">
        <v>368</v>
      </c>
      <c r="C31">
        <v>3</v>
      </c>
      <c r="D31" t="str">
        <f>VLOOKUP(B31,'Master Precinct Name List'!$A:$B,2,FALSE)</f>
        <v>Petersburg</v>
      </c>
      <c r="E31" t="str">
        <f t="shared" si="0"/>
        <v>02-004</v>
      </c>
      <c r="F31" t="s">
        <v>367</v>
      </c>
      <c r="G31">
        <v>2</v>
      </c>
      <c r="H31" t="str">
        <f>VLOOKUP(F31,'Master Precinct Name List'!$A:$B,2,FALSE)</f>
        <v>Prince of Wales-Hyder</v>
      </c>
      <c r="I31" t="str">
        <f t="shared" si="1"/>
        <v>02-001</v>
      </c>
      <c r="J31" t="s">
        <v>365</v>
      </c>
      <c r="K31">
        <v>2</v>
      </c>
      <c r="L31" t="str">
        <f>VLOOKUP(J31,'Master Precinct Name List'!$A:$B,2,FALSE)</f>
        <v>Prince of Wales-Hyder</v>
      </c>
      <c r="M31" t="str">
        <f t="shared" si="2"/>
        <v>02-008</v>
      </c>
      <c r="N31" t="s">
        <v>637</v>
      </c>
      <c r="O31">
        <v>2</v>
      </c>
      <c r="P31" t="str">
        <f>VLOOKUP(N31,'Master Precinct Name List'!$A:$B,2,FALSE)</f>
        <v>Petersburg</v>
      </c>
      <c r="Q31" t="str">
        <f t="shared" si="3"/>
        <v>01-030</v>
      </c>
      <c r="R31" t="s">
        <v>769</v>
      </c>
      <c r="S31">
        <v>1</v>
      </c>
      <c r="T31">
        <f>VLOOKUP(R31,'Master Precinct Name List'!$A:$B,2,FALSE)</f>
        <v>0</v>
      </c>
      <c r="U31" t="str">
        <f t="shared" si="4"/>
        <v>01-030</v>
      </c>
      <c r="V31" t="s">
        <v>103</v>
      </c>
      <c r="W31">
        <v>1</v>
      </c>
      <c r="X31">
        <f>VLOOKUP(V31,'Master Precinct Name List'!$A:$B,2,FALSE)</f>
        <v>0</v>
      </c>
      <c r="Y31" t="str">
        <f t="shared" si="5"/>
        <v>02-004</v>
      </c>
      <c r="Z31" t="s">
        <v>340</v>
      </c>
      <c r="AA31">
        <v>2</v>
      </c>
      <c r="AB31" t="str">
        <f>VLOOKUP(Z31,'Master Precinct Name List'!$A:$B,2,FALSE)</f>
        <v>Prince of Wales-Hyder</v>
      </c>
      <c r="AC31" t="s">
        <v>1177</v>
      </c>
      <c r="AD31" t="s">
        <v>340</v>
      </c>
      <c r="AE31">
        <v>2</v>
      </c>
      <c r="AF31" t="str">
        <f>VLOOKUP(AD31,'Master Precinct Name List'!$A:$B,2,FALSE)</f>
        <v>Prince of Wales-Hyder</v>
      </c>
      <c r="AG31" s="5" t="s">
        <v>1693</v>
      </c>
      <c r="AH31" s="4" t="s">
        <v>2199</v>
      </c>
      <c r="AI31" s="5">
        <v>2</v>
      </c>
      <c r="AJ31" s="4" t="s">
        <v>80</v>
      </c>
      <c r="AK31" t="s">
        <v>1692</v>
      </c>
      <c r="AL31" t="s">
        <v>2198</v>
      </c>
      <c r="AM31" t="s">
        <v>2957</v>
      </c>
      <c r="AN31" t="s">
        <v>80</v>
      </c>
      <c r="AO31" t="s">
        <v>3001</v>
      </c>
      <c r="AP31" t="s">
        <v>3136</v>
      </c>
      <c r="AQ31" t="s">
        <v>2957</v>
      </c>
      <c r="AS31" t="s">
        <v>1705</v>
      </c>
      <c r="AT31" t="s">
        <v>387</v>
      </c>
      <c r="AU31">
        <v>3</v>
      </c>
      <c r="AV31" t="s">
        <v>121</v>
      </c>
      <c r="AW31" t="s">
        <v>3998</v>
      </c>
      <c r="AX31" t="s">
        <v>169</v>
      </c>
      <c r="AY31" t="s">
        <v>2957</v>
      </c>
      <c r="BA31" t="s">
        <v>769</v>
      </c>
      <c r="BB31" t="s">
        <v>4938</v>
      </c>
      <c r="BC31">
        <v>3</v>
      </c>
      <c r="BE31" t="s">
        <v>4127</v>
      </c>
      <c r="BF31" t="s">
        <v>5157</v>
      </c>
      <c r="BG31">
        <v>5</v>
      </c>
      <c r="BH31" t="s">
        <v>124</v>
      </c>
    </row>
    <row r="32" spans="1:60" x14ac:dyDescent="0.3">
      <c r="A32" t="str">
        <f t="shared" si="6"/>
        <v>03-007</v>
      </c>
      <c r="B32" t="s">
        <v>369</v>
      </c>
      <c r="C32">
        <v>3</v>
      </c>
      <c r="D32" t="str">
        <f>VLOOKUP(B32,'Master Precinct Name List'!$A:$B,2,FALSE)</f>
        <v>Wrangell</v>
      </c>
      <c r="E32" t="str">
        <f t="shared" si="0"/>
        <v>02-005</v>
      </c>
      <c r="F32" t="s">
        <v>368</v>
      </c>
      <c r="G32">
        <v>2</v>
      </c>
      <c r="H32" t="str">
        <f>VLOOKUP(F32,'Master Precinct Name List'!$A:$B,2,FALSE)</f>
        <v>Petersburg</v>
      </c>
      <c r="I32" t="str">
        <f t="shared" si="1"/>
        <v>02-002</v>
      </c>
      <c r="J32" t="s">
        <v>637</v>
      </c>
      <c r="K32">
        <v>2</v>
      </c>
      <c r="L32" t="str">
        <f>VLOOKUP(J32,'Master Precinct Name List'!$A:$B,2,FALSE)</f>
        <v>Petersburg</v>
      </c>
      <c r="M32" t="str">
        <f t="shared" si="2"/>
        <v>02-009</v>
      </c>
      <c r="N32" t="s">
        <v>638</v>
      </c>
      <c r="O32">
        <v>2</v>
      </c>
      <c r="P32" t="str">
        <f>VLOOKUP(N32,'Master Precinct Name List'!$A:$B,2,FALSE)</f>
        <v>Petersburg</v>
      </c>
      <c r="Q32" t="str">
        <f t="shared" si="3"/>
        <v>01-031</v>
      </c>
      <c r="R32" t="s">
        <v>103</v>
      </c>
      <c r="S32">
        <v>1</v>
      </c>
      <c r="T32">
        <f>VLOOKUP(R32,'Master Precinct Name List'!$A:$B,2,FALSE)</f>
        <v>0</v>
      </c>
      <c r="U32" t="str">
        <f t="shared" si="4"/>
        <v>02-001</v>
      </c>
      <c r="V32" t="s">
        <v>370</v>
      </c>
      <c r="W32">
        <v>2</v>
      </c>
      <c r="X32" t="str">
        <f>VLOOKUP(V32,'Master Precinct Name List'!$A:$B,2,FALSE)</f>
        <v>Hoonah-Angoon</v>
      </c>
      <c r="Y32" t="str">
        <f t="shared" si="5"/>
        <v>02-005</v>
      </c>
      <c r="Z32" t="s">
        <v>392</v>
      </c>
      <c r="AA32">
        <v>2</v>
      </c>
      <c r="AB32" t="str">
        <f>VLOOKUP(Z32,'Master Precinct Name List'!$A:$B,2,FALSE)</f>
        <v>Hoonah-Angoon</v>
      </c>
      <c r="AC32" t="s">
        <v>1178</v>
      </c>
      <c r="AD32" t="s">
        <v>392</v>
      </c>
      <c r="AE32">
        <v>2</v>
      </c>
      <c r="AF32" t="str">
        <f>VLOOKUP(AD32,'Master Precinct Name List'!$A:$B,2,FALSE)</f>
        <v>Hoonah-Angoon</v>
      </c>
      <c r="AG32" s="5" t="s">
        <v>1694</v>
      </c>
      <c r="AH32" s="4" t="s">
        <v>2200</v>
      </c>
      <c r="AI32" s="5">
        <v>2</v>
      </c>
      <c r="AJ32" s="4" t="s">
        <v>80</v>
      </c>
      <c r="AK32" t="s">
        <v>1693</v>
      </c>
      <c r="AL32" t="s">
        <v>2744</v>
      </c>
      <c r="AM32" t="s">
        <v>2957</v>
      </c>
      <c r="AN32" t="s">
        <v>80</v>
      </c>
      <c r="AO32" t="s">
        <v>3002</v>
      </c>
      <c r="AP32" t="s">
        <v>3137</v>
      </c>
      <c r="AQ32" t="s">
        <v>2957</v>
      </c>
      <c r="AS32" t="s">
        <v>1707</v>
      </c>
      <c r="AT32" t="s">
        <v>1013</v>
      </c>
      <c r="AU32">
        <v>3</v>
      </c>
      <c r="AV32" t="s">
        <v>121</v>
      </c>
      <c r="AW32" t="s">
        <v>3999</v>
      </c>
      <c r="AX32" t="s">
        <v>3993</v>
      </c>
      <c r="AY32" t="s">
        <v>2957</v>
      </c>
      <c r="AZ32" t="s">
        <v>80</v>
      </c>
      <c r="BA32" t="s">
        <v>4109</v>
      </c>
      <c r="BB32" t="s">
        <v>4939</v>
      </c>
      <c r="BC32">
        <v>3</v>
      </c>
      <c r="BE32" t="s">
        <v>4128</v>
      </c>
      <c r="BF32" t="s">
        <v>5158</v>
      </c>
      <c r="BG32">
        <v>5</v>
      </c>
      <c r="BH32" t="s">
        <v>124</v>
      </c>
    </row>
    <row r="33" spans="1:60" x14ac:dyDescent="0.3">
      <c r="A33" t="str">
        <f t="shared" si="6"/>
        <v>03-008</v>
      </c>
      <c r="B33" t="s">
        <v>93</v>
      </c>
      <c r="C33">
        <v>3</v>
      </c>
      <c r="D33" t="str">
        <f>VLOOKUP(B33,'Master Precinct Name List'!$A:$B,2,FALSE)</f>
        <v>Wrangell</v>
      </c>
      <c r="E33" t="str">
        <f t="shared" si="0"/>
        <v>02-006</v>
      </c>
      <c r="F33" t="s">
        <v>369</v>
      </c>
      <c r="G33">
        <v>2</v>
      </c>
      <c r="H33" t="str">
        <f>VLOOKUP(F33,'Master Precinct Name List'!$A:$B,2,FALSE)</f>
        <v>Wrangell</v>
      </c>
      <c r="I33" t="str">
        <f t="shared" si="1"/>
        <v>02-003</v>
      </c>
      <c r="J33" t="s">
        <v>638</v>
      </c>
      <c r="K33">
        <v>2</v>
      </c>
      <c r="L33" t="str">
        <f>VLOOKUP(J33,'Master Precinct Name List'!$A:$B,2,FALSE)</f>
        <v>Petersburg</v>
      </c>
      <c r="M33" t="str">
        <f t="shared" si="2"/>
        <v>02-010</v>
      </c>
      <c r="N33" t="s">
        <v>346</v>
      </c>
      <c r="O33">
        <v>2</v>
      </c>
      <c r="P33" t="str">
        <f>VLOOKUP(N33,'Master Precinct Name List'!$A:$B,2,FALSE)</f>
        <v>Prince of Wales-Hyder</v>
      </c>
      <c r="Q33" t="str">
        <f t="shared" si="3"/>
        <v>02-001</v>
      </c>
      <c r="R33" t="s">
        <v>370</v>
      </c>
      <c r="S33">
        <v>2</v>
      </c>
      <c r="T33" t="str">
        <f>VLOOKUP(R33,'Master Precinct Name List'!$A:$B,2,FALSE)</f>
        <v>Hoonah-Angoon</v>
      </c>
      <c r="U33" t="str">
        <f t="shared" si="4"/>
        <v>02-002</v>
      </c>
      <c r="V33" t="s">
        <v>392</v>
      </c>
      <c r="W33">
        <v>2</v>
      </c>
      <c r="X33" t="str">
        <f>VLOOKUP(V33,'Master Precinct Name List'!$A:$B,2,FALSE)</f>
        <v>Hoonah-Angoon</v>
      </c>
      <c r="Y33" t="str">
        <f t="shared" si="5"/>
        <v>02-006</v>
      </c>
      <c r="Z33" t="s">
        <v>1050</v>
      </c>
      <c r="AA33">
        <v>2</v>
      </c>
      <c r="AB33" t="str">
        <f>VLOOKUP(Z33,'Master Precinct Name List'!$A:$B,2,FALSE)</f>
        <v>Haines</v>
      </c>
      <c r="AC33" t="s">
        <v>1179</v>
      </c>
      <c r="AD33" t="s">
        <v>1050</v>
      </c>
      <c r="AE33">
        <v>2</v>
      </c>
      <c r="AF33" t="str">
        <f>VLOOKUP(AD33,'Master Precinct Name List'!$A:$B,2,FALSE)</f>
        <v>Haines</v>
      </c>
      <c r="AG33" s="5" t="s">
        <v>1695</v>
      </c>
      <c r="AH33" s="4" t="s">
        <v>2201</v>
      </c>
      <c r="AI33" s="5">
        <v>2</v>
      </c>
      <c r="AJ33" s="4" t="s">
        <v>80</v>
      </c>
      <c r="AK33" t="s">
        <v>1694</v>
      </c>
      <c r="AL33" t="s">
        <v>2745</v>
      </c>
      <c r="AM33" t="s">
        <v>2957</v>
      </c>
      <c r="AN33" t="s">
        <v>80</v>
      </c>
      <c r="AO33" t="s">
        <v>3003</v>
      </c>
      <c r="AP33" t="s">
        <v>3127</v>
      </c>
      <c r="AQ33" t="s">
        <v>2957</v>
      </c>
      <c r="AS33" t="e">
        <v>#N/A</v>
      </c>
      <c r="AT33" t="s">
        <v>3441</v>
      </c>
      <c r="AU33">
        <v>3</v>
      </c>
      <c r="AV33" t="e">
        <v>#N/A</v>
      </c>
      <c r="AW33" t="s">
        <v>3999</v>
      </c>
      <c r="AX33" t="s">
        <v>3993</v>
      </c>
      <c r="AY33" t="s">
        <v>2957</v>
      </c>
      <c r="AZ33" t="s">
        <v>75</v>
      </c>
      <c r="BA33">
        <v>3</v>
      </c>
      <c r="BB33" t="s">
        <v>4929</v>
      </c>
      <c r="BC33">
        <v>3</v>
      </c>
      <c r="BE33" t="s">
        <v>4129</v>
      </c>
      <c r="BF33" t="s">
        <v>5159</v>
      </c>
      <c r="BG33">
        <v>5</v>
      </c>
      <c r="BH33" t="s">
        <v>124</v>
      </c>
    </row>
    <row r="34" spans="1:60" x14ac:dyDescent="0.3">
      <c r="A34" t="str">
        <f t="shared" si="6"/>
        <v>04-001</v>
      </c>
      <c r="B34" t="s">
        <v>370</v>
      </c>
      <c r="C34">
        <v>4</v>
      </c>
      <c r="D34" t="str">
        <f>VLOOKUP(B34,'Master Precinct Name List'!$A:$B,2,FALSE)</f>
        <v>Hoonah-Angoon</v>
      </c>
      <c r="E34" t="str">
        <f t="shared" si="0"/>
        <v>02-007</v>
      </c>
      <c r="F34" t="s">
        <v>639</v>
      </c>
      <c r="G34">
        <v>2</v>
      </c>
      <c r="H34" t="str">
        <f>VLOOKUP(F34,'Master Precinct Name List'!$A:$B,2,FALSE)</f>
        <v>Wrangell</v>
      </c>
      <c r="I34" t="str">
        <f t="shared" si="1"/>
        <v>02-004</v>
      </c>
      <c r="J34" t="s">
        <v>367</v>
      </c>
      <c r="K34">
        <v>2</v>
      </c>
      <c r="L34" t="str">
        <f>VLOOKUP(J34,'Master Precinct Name List'!$A:$B,2,FALSE)</f>
        <v>Prince of Wales-Hyder</v>
      </c>
      <c r="M34" t="str">
        <f t="shared" si="2"/>
        <v>02-011</v>
      </c>
      <c r="N34" t="s">
        <v>368</v>
      </c>
      <c r="O34">
        <v>2</v>
      </c>
      <c r="P34" t="str">
        <f>VLOOKUP(N34,'Master Precinct Name List'!$A:$B,2,FALSE)</f>
        <v>Petersburg</v>
      </c>
      <c r="Q34" t="str">
        <f t="shared" si="3"/>
        <v>02-002</v>
      </c>
      <c r="R34" t="s">
        <v>392</v>
      </c>
      <c r="S34">
        <v>2</v>
      </c>
      <c r="T34" t="str">
        <f>VLOOKUP(R34,'Master Precinct Name List'!$A:$B,2,FALSE)</f>
        <v>Hoonah-Angoon</v>
      </c>
      <c r="U34" t="str">
        <f t="shared" si="4"/>
        <v>02-003</v>
      </c>
      <c r="V34" t="s">
        <v>393</v>
      </c>
      <c r="W34">
        <v>2</v>
      </c>
      <c r="X34" t="str">
        <f>VLOOKUP(V34,'Master Precinct Name List'!$A:$B,2,FALSE)</f>
        <v>Hoonah-Angoon</v>
      </c>
      <c r="Y34" t="str">
        <f t="shared" si="5"/>
        <v>02-007</v>
      </c>
      <c r="Z34" t="s">
        <v>1008</v>
      </c>
      <c r="AA34">
        <v>2</v>
      </c>
      <c r="AB34" t="str">
        <f>VLOOKUP(Z34,'Master Precinct Name List'!$A:$B,2,FALSE)</f>
        <v>Haines</v>
      </c>
      <c r="AC34" t="s">
        <v>1180</v>
      </c>
      <c r="AD34" t="s">
        <v>1008</v>
      </c>
      <c r="AE34">
        <v>2</v>
      </c>
      <c r="AF34" t="str">
        <f>VLOOKUP(AD34,'Master Precinct Name List'!$A:$B,2,FALSE)</f>
        <v>Haines</v>
      </c>
      <c r="AG34" s="5" t="s">
        <v>1696</v>
      </c>
      <c r="AH34" s="4" t="s">
        <v>2202</v>
      </c>
      <c r="AI34" s="5">
        <v>2</v>
      </c>
      <c r="AJ34" s="4" t="s">
        <v>80</v>
      </c>
      <c r="AK34" t="s">
        <v>1695</v>
      </c>
      <c r="AL34" t="s">
        <v>2746</v>
      </c>
      <c r="AM34" t="s">
        <v>2957</v>
      </c>
      <c r="AN34" t="s">
        <v>80</v>
      </c>
      <c r="AO34" t="s">
        <v>1198</v>
      </c>
      <c r="AP34" t="s">
        <v>103</v>
      </c>
      <c r="AQ34" t="s">
        <v>2957</v>
      </c>
      <c r="AS34" t="e">
        <v>#N/A</v>
      </c>
      <c r="AT34" t="s">
        <v>3441</v>
      </c>
      <c r="AU34">
        <v>3</v>
      </c>
      <c r="AV34" t="e">
        <v>#N/A</v>
      </c>
      <c r="AW34" t="s">
        <v>3999</v>
      </c>
      <c r="AX34" t="s">
        <v>3993</v>
      </c>
      <c r="AY34" t="s">
        <v>2957</v>
      </c>
      <c r="AZ34" t="s">
        <v>93</v>
      </c>
      <c r="BB34" t="e">
        <v>#VALUE!</v>
      </c>
      <c r="BC34" t="s">
        <v>3425</v>
      </c>
      <c r="BE34" t="s">
        <v>4130</v>
      </c>
      <c r="BF34" t="s">
        <v>5160</v>
      </c>
      <c r="BG34">
        <v>5</v>
      </c>
      <c r="BH34" t="s">
        <v>124</v>
      </c>
    </row>
    <row r="35" spans="1:60" x14ac:dyDescent="0.3">
      <c r="A35" t="str">
        <f t="shared" si="6"/>
        <v>04-002</v>
      </c>
      <c r="B35" t="s">
        <v>371</v>
      </c>
      <c r="C35">
        <v>4</v>
      </c>
      <c r="D35" t="str">
        <f>VLOOKUP(B35,'Master Precinct Name List'!$A:$B,2,FALSE)</f>
        <v>Sitka</v>
      </c>
      <c r="E35" t="str">
        <f t="shared" si="0"/>
        <v>02-008</v>
      </c>
      <c r="F35" t="s">
        <v>640</v>
      </c>
      <c r="G35">
        <v>2</v>
      </c>
      <c r="H35" t="str">
        <f>VLOOKUP(F35,'Master Precinct Name List'!$A:$B,2,FALSE)</f>
        <v>Wrangell</v>
      </c>
      <c r="I35" t="str">
        <f t="shared" si="1"/>
        <v>02-005</v>
      </c>
      <c r="J35" t="s">
        <v>368</v>
      </c>
      <c r="K35">
        <v>2</v>
      </c>
      <c r="L35" t="str">
        <f>VLOOKUP(J35,'Master Precinct Name List'!$A:$B,2,FALSE)</f>
        <v>Petersburg</v>
      </c>
      <c r="M35" t="str">
        <f t="shared" si="2"/>
        <v>02-012</v>
      </c>
      <c r="N35" t="s">
        <v>369</v>
      </c>
      <c r="O35">
        <v>2</v>
      </c>
      <c r="P35" t="s">
        <v>93</v>
      </c>
      <c r="Q35" t="str">
        <f t="shared" si="3"/>
        <v>02-003</v>
      </c>
      <c r="R35" t="s">
        <v>393</v>
      </c>
      <c r="S35">
        <v>2</v>
      </c>
      <c r="T35" t="str">
        <f>VLOOKUP(R35,'Master Precinct Name List'!$A:$B,2,FALSE)</f>
        <v>Hoonah-Angoon</v>
      </c>
      <c r="U35" t="str">
        <f t="shared" si="4"/>
        <v>02-004</v>
      </c>
      <c r="V35" t="s">
        <v>365</v>
      </c>
      <c r="W35">
        <v>2</v>
      </c>
      <c r="X35" t="str">
        <f>VLOOKUP(V35,'Master Precinct Name List'!$A:$B,2,FALSE)</f>
        <v>Prince of Wales-Hyder</v>
      </c>
      <c r="Y35" t="str">
        <f t="shared" si="5"/>
        <v>02-008</v>
      </c>
      <c r="Z35" t="s">
        <v>1009</v>
      </c>
      <c r="AA35">
        <v>2</v>
      </c>
      <c r="AB35" t="s">
        <v>48</v>
      </c>
      <c r="AC35" t="s">
        <v>1181</v>
      </c>
      <c r="AD35" t="s">
        <v>343</v>
      </c>
      <c r="AE35">
        <v>2</v>
      </c>
      <c r="AF35" t="str">
        <f>VLOOKUP(AD35,'Master Precinct Name List'!$A:$B,2,FALSE)</f>
        <v>Prince of Wales-Hyder</v>
      </c>
      <c r="AG35" s="5" t="s">
        <v>1697</v>
      </c>
      <c r="AH35" s="4" t="s">
        <v>2203</v>
      </c>
      <c r="AI35" s="5">
        <v>2</v>
      </c>
      <c r="AJ35" s="4" t="s">
        <v>80</v>
      </c>
      <c r="AK35" t="s">
        <v>1696</v>
      </c>
      <c r="AL35" t="s">
        <v>2747</v>
      </c>
      <c r="AM35" t="s">
        <v>2957</v>
      </c>
      <c r="AN35" t="s">
        <v>80</v>
      </c>
      <c r="AQ35" t="s">
        <v>3425</v>
      </c>
      <c r="AS35" t="s">
        <v>1231</v>
      </c>
      <c r="AT35" t="s">
        <v>3455</v>
      </c>
      <c r="AU35">
        <v>4</v>
      </c>
      <c r="AV35" t="s">
        <v>121</v>
      </c>
      <c r="AW35" t="s">
        <v>3999</v>
      </c>
      <c r="AX35" t="s">
        <v>3993</v>
      </c>
      <c r="AY35" t="s">
        <v>2957</v>
      </c>
      <c r="AZ35" t="s">
        <v>50</v>
      </c>
      <c r="BA35" t="s">
        <v>4113</v>
      </c>
      <c r="BB35" t="s">
        <v>881</v>
      </c>
      <c r="BC35">
        <v>4</v>
      </c>
      <c r="BD35" t="s">
        <v>124</v>
      </c>
      <c r="BE35" t="s">
        <v>4131</v>
      </c>
      <c r="BF35" t="s">
        <v>5161</v>
      </c>
      <c r="BG35">
        <v>5</v>
      </c>
      <c r="BH35" t="s">
        <v>124</v>
      </c>
    </row>
    <row r="36" spans="1:60" x14ac:dyDescent="0.3">
      <c r="A36" t="str">
        <f t="shared" si="6"/>
        <v>04-003</v>
      </c>
      <c r="B36" t="s">
        <v>372</v>
      </c>
      <c r="C36">
        <v>4</v>
      </c>
      <c r="D36" t="str">
        <f>VLOOKUP(B36,'Master Precinct Name List'!$A:$B,2,FALSE)</f>
        <v>Sitka</v>
      </c>
      <c r="E36" t="str">
        <f t="shared" si="0"/>
        <v>02-009</v>
      </c>
      <c r="F36" t="s">
        <v>398</v>
      </c>
      <c r="G36">
        <v>2</v>
      </c>
      <c r="H36">
        <f>VLOOKUP(F36,'Master Precinct Name List'!$A:$B,2,FALSE)</f>
        <v>0</v>
      </c>
      <c r="I36" t="str">
        <f t="shared" si="1"/>
        <v>02-006</v>
      </c>
      <c r="J36" t="s">
        <v>369</v>
      </c>
      <c r="K36">
        <v>2</v>
      </c>
      <c r="L36" t="str">
        <f>VLOOKUP(J36,'Master Precinct Name List'!$A:$B,2,FALSE)</f>
        <v>Wrangell</v>
      </c>
      <c r="M36" t="str">
        <f t="shared" si="2"/>
        <v>02-013</v>
      </c>
      <c r="N36" t="s">
        <v>765</v>
      </c>
      <c r="O36">
        <v>2</v>
      </c>
      <c r="P36" t="s">
        <v>50</v>
      </c>
      <c r="Q36" t="str">
        <f t="shared" si="3"/>
        <v>02-004</v>
      </c>
      <c r="R36" t="s">
        <v>365</v>
      </c>
      <c r="S36">
        <v>2</v>
      </c>
      <c r="T36" t="str">
        <f>VLOOKUP(R36,'Master Precinct Name List'!$A:$B,2,FALSE)</f>
        <v>Prince of Wales-Hyder</v>
      </c>
      <c r="U36" t="str">
        <f t="shared" si="4"/>
        <v>02-005</v>
      </c>
      <c r="V36" t="s">
        <v>945</v>
      </c>
      <c r="W36">
        <v>2</v>
      </c>
      <c r="X36" t="str">
        <f>VLOOKUP(V36,'Master Precinct Name List'!$A:$B,2,FALSE)</f>
        <v>Petersburg</v>
      </c>
      <c r="Y36" t="str">
        <f t="shared" si="5"/>
        <v>02-009</v>
      </c>
      <c r="Z36" t="s">
        <v>343</v>
      </c>
      <c r="AA36">
        <v>2</v>
      </c>
      <c r="AB36" t="str">
        <f>VLOOKUP(Z36,'Master Precinct Name List'!$A:$B,2,FALSE)</f>
        <v>Prince of Wales-Hyder</v>
      </c>
      <c r="AC36" t="s">
        <v>1182</v>
      </c>
      <c r="AD36" t="s">
        <v>365</v>
      </c>
      <c r="AE36">
        <v>2</v>
      </c>
      <c r="AF36" t="str">
        <f>VLOOKUP(AD36,'Master Precinct Name List'!$A:$B,2,FALSE)</f>
        <v>Prince of Wales-Hyder</v>
      </c>
      <c r="AG36" s="5" t="s">
        <v>1196</v>
      </c>
      <c r="AH36" s="4" t="s">
        <v>2187</v>
      </c>
      <c r="AI36" s="5">
        <v>2</v>
      </c>
      <c r="AJ36" s="4">
        <v>0</v>
      </c>
      <c r="AK36" t="s">
        <v>1697</v>
      </c>
      <c r="AL36" t="s">
        <v>2748</v>
      </c>
      <c r="AM36" t="s">
        <v>2957</v>
      </c>
      <c r="AN36" t="s">
        <v>80</v>
      </c>
      <c r="AO36" t="s">
        <v>1698</v>
      </c>
      <c r="AP36" t="s">
        <v>378</v>
      </c>
      <c r="AQ36" t="s">
        <v>2958</v>
      </c>
      <c r="AR36" t="s">
        <v>52</v>
      </c>
      <c r="AS36" t="s">
        <v>3456</v>
      </c>
      <c r="AT36" t="s">
        <v>3457</v>
      </c>
      <c r="AU36">
        <v>4</v>
      </c>
      <c r="AV36" t="s">
        <v>121</v>
      </c>
      <c r="AW36" t="s">
        <v>3999</v>
      </c>
      <c r="AX36" t="s">
        <v>3993</v>
      </c>
      <c r="AY36" t="s">
        <v>2957</v>
      </c>
      <c r="AZ36" t="s">
        <v>78</v>
      </c>
      <c r="BA36" t="s">
        <v>4114</v>
      </c>
      <c r="BB36" t="s">
        <v>4940</v>
      </c>
      <c r="BC36">
        <v>4</v>
      </c>
      <c r="BD36" t="s">
        <v>124</v>
      </c>
      <c r="BE36" t="s">
        <v>1264</v>
      </c>
      <c r="BF36" t="s">
        <v>5162</v>
      </c>
      <c r="BG36">
        <v>6</v>
      </c>
      <c r="BH36" t="s">
        <v>41</v>
      </c>
    </row>
    <row r="37" spans="1:60" x14ac:dyDescent="0.3">
      <c r="A37" t="str">
        <f t="shared" si="6"/>
        <v>04-004</v>
      </c>
      <c r="B37" t="s">
        <v>373</v>
      </c>
      <c r="C37">
        <v>4</v>
      </c>
      <c r="D37" t="str">
        <f>VLOOKUP(B37,'Master Precinct Name List'!$A:$B,2,FALSE)</f>
        <v>Sitka</v>
      </c>
      <c r="E37" t="str">
        <f t="shared" si="0"/>
        <v>02-010</v>
      </c>
      <c r="F37" t="s">
        <v>103</v>
      </c>
      <c r="G37">
        <v>2</v>
      </c>
      <c r="H37">
        <f>VLOOKUP(F37,'Master Precinct Name List'!$A:$B,2,FALSE)</f>
        <v>0</v>
      </c>
      <c r="I37" t="str">
        <f t="shared" si="1"/>
        <v>02-007</v>
      </c>
      <c r="J37" t="s">
        <v>639</v>
      </c>
      <c r="K37">
        <v>2</v>
      </c>
      <c r="L37" t="str">
        <f>VLOOKUP(J37,'Master Precinct Name List'!$A:$B,2,FALSE)</f>
        <v>Wrangell</v>
      </c>
      <c r="M37" t="str">
        <f t="shared" si="2"/>
        <v>02-014</v>
      </c>
      <c r="N37" t="s">
        <v>634</v>
      </c>
      <c r="O37">
        <v>2</v>
      </c>
      <c r="P37" t="str">
        <f>VLOOKUP(N37,'Master Precinct Name List'!$A:$B,2,FALSE)</f>
        <v>Prince of Wales-Hyder</v>
      </c>
      <c r="Q37" t="str">
        <f t="shared" si="3"/>
        <v>02-005</v>
      </c>
      <c r="R37" t="s">
        <v>945</v>
      </c>
      <c r="S37">
        <v>2</v>
      </c>
      <c r="T37" t="str">
        <f>VLOOKUP(R37,'Master Precinct Name List'!$A:$B,2,FALSE)</f>
        <v>Petersburg</v>
      </c>
      <c r="U37" t="str">
        <f t="shared" si="4"/>
        <v>02-006</v>
      </c>
      <c r="V37" t="s">
        <v>637</v>
      </c>
      <c r="W37">
        <v>2</v>
      </c>
      <c r="X37" t="str">
        <f>VLOOKUP(V37,'Master Precinct Name List'!$A:$B,2,FALSE)</f>
        <v>Petersburg</v>
      </c>
      <c r="Y37" t="str">
        <f t="shared" si="5"/>
        <v>02-010</v>
      </c>
      <c r="Z37" t="s">
        <v>365</v>
      </c>
      <c r="AA37">
        <v>2</v>
      </c>
      <c r="AB37" t="str">
        <f>VLOOKUP(Z37,'Master Precinct Name List'!$A:$B,2,FALSE)</f>
        <v>Prince of Wales-Hyder</v>
      </c>
      <c r="AC37" t="s">
        <v>1183</v>
      </c>
      <c r="AD37" t="s">
        <v>344</v>
      </c>
      <c r="AE37">
        <v>2</v>
      </c>
      <c r="AF37" t="str">
        <f>VLOOKUP(AD37,'Master Precinct Name List'!$A:$B,2,FALSE)</f>
        <v>Prince of Wales-Hyder</v>
      </c>
      <c r="AG37" s="5" t="s">
        <v>1197</v>
      </c>
      <c r="AH37" s="4" t="s">
        <v>2188</v>
      </c>
      <c r="AI37" s="5">
        <v>2</v>
      </c>
      <c r="AJ37" s="4">
        <v>0</v>
      </c>
      <c r="AK37" t="s">
        <v>1196</v>
      </c>
      <c r="AL37" t="s">
        <v>2749</v>
      </c>
      <c r="AM37" t="s">
        <v>2957</v>
      </c>
      <c r="AO37" t="s">
        <v>1700</v>
      </c>
      <c r="AP37" t="s">
        <v>3138</v>
      </c>
      <c r="AQ37" t="s">
        <v>2958</v>
      </c>
      <c r="AR37" t="s">
        <v>52</v>
      </c>
      <c r="AS37" t="s">
        <v>1234</v>
      </c>
      <c r="AT37" t="s">
        <v>3458</v>
      </c>
      <c r="AU37">
        <v>4</v>
      </c>
      <c r="AV37" t="s">
        <v>121</v>
      </c>
      <c r="AW37" t="s">
        <v>4000</v>
      </c>
      <c r="AX37" t="s">
        <v>3995</v>
      </c>
      <c r="AY37" t="s">
        <v>2957</v>
      </c>
      <c r="AZ37" t="s">
        <v>80</v>
      </c>
      <c r="BA37" t="s">
        <v>4115</v>
      </c>
      <c r="BB37" t="s">
        <v>4941</v>
      </c>
      <c r="BC37">
        <v>4</v>
      </c>
      <c r="BD37" t="s">
        <v>124</v>
      </c>
      <c r="BE37" t="s">
        <v>1265</v>
      </c>
      <c r="BF37" t="s">
        <v>5163</v>
      </c>
      <c r="BG37">
        <v>6</v>
      </c>
      <c r="BH37" t="s">
        <v>98</v>
      </c>
    </row>
    <row r="38" spans="1:60" x14ac:dyDescent="0.3">
      <c r="A38" t="str">
        <f t="shared" si="6"/>
        <v>04-005</v>
      </c>
      <c r="B38" t="s">
        <v>374</v>
      </c>
      <c r="C38">
        <v>4</v>
      </c>
      <c r="D38" t="str">
        <f>VLOOKUP(B38,'Master Precinct Name List'!$A:$B,2,FALSE)</f>
        <v>Sitka</v>
      </c>
      <c r="E38" t="str">
        <f t="shared" si="0"/>
        <v>03-001</v>
      </c>
      <c r="F38" t="s">
        <v>370</v>
      </c>
      <c r="G38">
        <v>3</v>
      </c>
      <c r="H38" t="str">
        <f>VLOOKUP(F38,'Master Precinct Name List'!$A:$B,2,FALSE)</f>
        <v>Hoonah-Angoon</v>
      </c>
      <c r="I38" t="str">
        <f t="shared" si="1"/>
        <v>02-008</v>
      </c>
      <c r="J38" t="s">
        <v>640</v>
      </c>
      <c r="K38">
        <v>2</v>
      </c>
      <c r="L38" t="str">
        <f>VLOOKUP(J38,'Master Precinct Name List'!$A:$B,2,FALSE)</f>
        <v>Wrangell</v>
      </c>
      <c r="M38" t="str">
        <f t="shared" si="2"/>
        <v>02-015</v>
      </c>
      <c r="N38" t="s">
        <v>766</v>
      </c>
      <c r="O38">
        <v>2</v>
      </c>
      <c r="P38" t="s">
        <v>77</v>
      </c>
      <c r="Q38" t="str">
        <f t="shared" si="3"/>
        <v>02-006</v>
      </c>
      <c r="R38" t="s">
        <v>637</v>
      </c>
      <c r="S38">
        <v>2</v>
      </c>
      <c r="T38" t="str">
        <f>VLOOKUP(R38,'Master Precinct Name List'!$A:$B,2,FALSE)</f>
        <v>Petersburg</v>
      </c>
      <c r="U38" t="str">
        <f t="shared" si="4"/>
        <v>02-007</v>
      </c>
      <c r="V38" t="s">
        <v>638</v>
      </c>
      <c r="W38">
        <v>2</v>
      </c>
      <c r="X38" t="str">
        <f>VLOOKUP(V38,'Master Precinct Name List'!$A:$B,2,FALSE)</f>
        <v>Petersburg</v>
      </c>
      <c r="Y38" t="str">
        <f t="shared" si="5"/>
        <v>02-011</v>
      </c>
      <c r="Z38" t="s">
        <v>344</v>
      </c>
      <c r="AA38">
        <v>2</v>
      </c>
      <c r="AB38" t="str">
        <f>VLOOKUP(Z38,'Master Precinct Name List'!$A:$B,2,FALSE)</f>
        <v>Prince of Wales-Hyder</v>
      </c>
      <c r="AC38" t="s">
        <v>1184</v>
      </c>
      <c r="AD38" t="s">
        <v>345</v>
      </c>
      <c r="AE38">
        <v>2</v>
      </c>
      <c r="AF38" t="str">
        <f>VLOOKUP(AD38,'Master Precinct Name List'!$A:$B,2,FALSE)</f>
        <v>Prince of Wales-Hyder</v>
      </c>
      <c r="AG38" s="5" t="s">
        <v>1198</v>
      </c>
      <c r="AH38" s="4" t="s">
        <v>2189</v>
      </c>
      <c r="AI38" s="5">
        <v>2</v>
      </c>
      <c r="AJ38" s="4">
        <v>0</v>
      </c>
      <c r="AK38" t="s">
        <v>1197</v>
      </c>
      <c r="AL38" t="s">
        <v>2750</v>
      </c>
      <c r="AM38" t="s">
        <v>2957</v>
      </c>
      <c r="AO38" t="s">
        <v>1701</v>
      </c>
      <c r="AP38" t="s">
        <v>3139</v>
      </c>
      <c r="AQ38" t="s">
        <v>2958</v>
      </c>
      <c r="AR38" t="s">
        <v>52</v>
      </c>
      <c r="AS38" t="s">
        <v>3459</v>
      </c>
      <c r="AT38" t="s">
        <v>3460</v>
      </c>
      <c r="AU38">
        <v>4</v>
      </c>
      <c r="AV38" t="s">
        <v>121</v>
      </c>
      <c r="AW38" t="s">
        <v>4000</v>
      </c>
      <c r="AX38" t="s">
        <v>3995</v>
      </c>
      <c r="AY38" t="s">
        <v>2957</v>
      </c>
      <c r="AZ38" t="s">
        <v>75</v>
      </c>
      <c r="BA38" t="s">
        <v>4116</v>
      </c>
      <c r="BB38" t="s">
        <v>4942</v>
      </c>
      <c r="BC38">
        <v>4</v>
      </c>
      <c r="BD38" t="s">
        <v>124</v>
      </c>
      <c r="BE38" t="s">
        <v>4514</v>
      </c>
      <c r="BF38" t="s">
        <v>5164</v>
      </c>
      <c r="BG38">
        <v>6</v>
      </c>
      <c r="BH38" t="s">
        <v>98</v>
      </c>
    </row>
    <row r="39" spans="1:60" x14ac:dyDescent="0.3">
      <c r="A39" t="str">
        <f t="shared" si="6"/>
        <v>04-006</v>
      </c>
      <c r="B39" t="s">
        <v>375</v>
      </c>
      <c r="C39">
        <v>4</v>
      </c>
      <c r="D39" t="str">
        <f>VLOOKUP(B39,'Master Precinct Name List'!$A:$B,2,FALSE)</f>
        <v>Sitka</v>
      </c>
      <c r="E39" t="str">
        <f t="shared" si="0"/>
        <v>03-002</v>
      </c>
      <c r="F39" t="s">
        <v>371</v>
      </c>
      <c r="G39">
        <v>3</v>
      </c>
      <c r="H39" t="str">
        <f>VLOOKUP(F39,'Master Precinct Name List'!$A:$B,2,FALSE)</f>
        <v>Sitka</v>
      </c>
      <c r="I39" t="str">
        <f t="shared" si="1"/>
        <v>02-009</v>
      </c>
      <c r="J39" t="s">
        <v>398</v>
      </c>
      <c r="K39">
        <v>2</v>
      </c>
      <c r="L39">
        <f>VLOOKUP(J39,'Master Precinct Name List'!$A:$B,2,FALSE)</f>
        <v>0</v>
      </c>
      <c r="M39" t="str">
        <f t="shared" si="2"/>
        <v>02-016</v>
      </c>
      <c r="N39" t="s">
        <v>767</v>
      </c>
      <c r="O39">
        <v>2</v>
      </c>
      <c r="P39" t="s">
        <v>77</v>
      </c>
      <c r="Q39" t="str">
        <f t="shared" si="3"/>
        <v>02-007</v>
      </c>
      <c r="R39" t="s">
        <v>638</v>
      </c>
      <c r="S39">
        <v>2</v>
      </c>
      <c r="T39" t="str">
        <f>VLOOKUP(R39,'Master Precinct Name List'!$A:$B,2,FALSE)</f>
        <v>Petersburg</v>
      </c>
      <c r="U39" t="str">
        <f t="shared" si="4"/>
        <v>02-008</v>
      </c>
      <c r="V39" t="s">
        <v>946</v>
      </c>
      <c r="W39">
        <v>2</v>
      </c>
      <c r="X39" t="s">
        <v>75</v>
      </c>
      <c r="Y39" t="str">
        <f t="shared" si="5"/>
        <v>02-012</v>
      </c>
      <c r="Z39" t="s">
        <v>345</v>
      </c>
      <c r="AA39">
        <v>2</v>
      </c>
      <c r="AB39" t="str">
        <f>VLOOKUP(Z39,'Master Precinct Name List'!$A:$B,2,FALSE)</f>
        <v>Prince of Wales-Hyder</v>
      </c>
      <c r="AC39" t="s">
        <v>1185</v>
      </c>
      <c r="AD39" t="s">
        <v>394</v>
      </c>
      <c r="AE39">
        <v>2</v>
      </c>
      <c r="AF39" t="str">
        <f>VLOOKUP(AD39,'Master Precinct Name List'!$A:$B,2,FALSE)</f>
        <v>Hoonah-Angoon</v>
      </c>
      <c r="AG39" s="5" t="s">
        <v>1698</v>
      </c>
      <c r="AH39" s="4" t="s">
        <v>2204</v>
      </c>
      <c r="AI39" s="5">
        <v>3</v>
      </c>
      <c r="AJ39" s="4" t="s">
        <v>52</v>
      </c>
      <c r="AK39" t="s">
        <v>1198</v>
      </c>
      <c r="AL39" t="s">
        <v>2189</v>
      </c>
      <c r="AM39" t="s">
        <v>2957</v>
      </c>
      <c r="AO39" t="s">
        <v>1703</v>
      </c>
      <c r="AP39" t="s">
        <v>3140</v>
      </c>
      <c r="AQ39" t="s">
        <v>2958</v>
      </c>
      <c r="AR39" t="s">
        <v>52</v>
      </c>
      <c r="AS39" t="s">
        <v>3461</v>
      </c>
      <c r="AT39" t="s">
        <v>3462</v>
      </c>
      <c r="AU39">
        <v>4</v>
      </c>
      <c r="AV39" t="s">
        <v>121</v>
      </c>
      <c r="AW39" t="s">
        <v>4000</v>
      </c>
      <c r="AX39" t="s">
        <v>3995</v>
      </c>
      <c r="AY39" t="s">
        <v>2957</v>
      </c>
      <c r="AZ39" t="s">
        <v>93</v>
      </c>
      <c r="BA39" t="s">
        <v>4117</v>
      </c>
      <c r="BB39" t="s">
        <v>4943</v>
      </c>
      <c r="BC39">
        <v>4</v>
      </c>
      <c r="BD39" t="s">
        <v>124</v>
      </c>
      <c r="BE39" t="s">
        <v>4515</v>
      </c>
      <c r="BF39" t="s">
        <v>5165</v>
      </c>
      <c r="BG39">
        <v>6</v>
      </c>
      <c r="BH39" t="s">
        <v>41</v>
      </c>
    </row>
    <row r="40" spans="1:60" x14ac:dyDescent="0.3">
      <c r="A40" t="str">
        <f t="shared" si="6"/>
        <v>04-007</v>
      </c>
      <c r="B40" t="s">
        <v>376</v>
      </c>
      <c r="C40">
        <v>4</v>
      </c>
      <c r="D40" t="str">
        <f>VLOOKUP(B40,'Master Precinct Name List'!$A:$B,2,FALSE)</f>
        <v>Hoonah-Angoon</v>
      </c>
      <c r="E40" t="str">
        <f t="shared" si="0"/>
        <v>03-003</v>
      </c>
      <c r="F40" t="s">
        <v>372</v>
      </c>
      <c r="G40">
        <v>3</v>
      </c>
      <c r="H40" t="str">
        <f>VLOOKUP(F40,'Master Precinct Name List'!$A:$B,2,FALSE)</f>
        <v>Sitka</v>
      </c>
      <c r="I40" t="str">
        <f t="shared" si="1"/>
        <v>02-010</v>
      </c>
      <c r="J40" t="s">
        <v>103</v>
      </c>
      <c r="K40">
        <v>2</v>
      </c>
      <c r="L40">
        <f>VLOOKUP(J40,'Master Precinct Name List'!$A:$B,2,FALSE)</f>
        <v>0</v>
      </c>
      <c r="M40" t="str">
        <f t="shared" si="2"/>
        <v>02-017</v>
      </c>
      <c r="N40" t="s">
        <v>768</v>
      </c>
      <c r="O40">
        <v>2</v>
      </c>
      <c r="P40" t="str">
        <f>VLOOKUP(N40,'Master Precinct Name List'!$A:$B,2,FALSE)</f>
        <v>Prince of Wales-Hyder</v>
      </c>
      <c r="Q40" t="str">
        <f t="shared" si="3"/>
        <v>02-008</v>
      </c>
      <c r="R40" t="s">
        <v>946</v>
      </c>
      <c r="S40">
        <v>2</v>
      </c>
      <c r="T40" t="str">
        <f>VLOOKUP(R40,'Master Precinct Name List'!$A:$B,2,FALSE)</f>
        <v>Petersburg</v>
      </c>
      <c r="U40" t="str">
        <f t="shared" si="4"/>
        <v>02-009</v>
      </c>
      <c r="V40" t="s">
        <v>368</v>
      </c>
      <c r="W40">
        <v>2</v>
      </c>
      <c r="X40" t="str">
        <f>VLOOKUP(V40,'Master Precinct Name List'!$A:$B,2,FALSE)</f>
        <v>Petersburg</v>
      </c>
      <c r="Y40" t="str">
        <f t="shared" si="5"/>
        <v>02-013</v>
      </c>
      <c r="Z40" t="s">
        <v>394</v>
      </c>
      <c r="AA40">
        <v>2</v>
      </c>
      <c r="AB40" t="str">
        <f>VLOOKUP(Z40,'Master Precinct Name List'!$A:$B,2,FALSE)</f>
        <v>Hoonah-Angoon</v>
      </c>
      <c r="AC40" t="s">
        <v>1186</v>
      </c>
      <c r="AD40" t="s">
        <v>1051</v>
      </c>
      <c r="AE40">
        <v>2</v>
      </c>
      <c r="AF40" t="s">
        <v>77</v>
      </c>
      <c r="AG40" s="5" t="s">
        <v>1699</v>
      </c>
      <c r="AH40" s="4" t="s">
        <v>2205</v>
      </c>
      <c r="AI40" s="5">
        <v>3</v>
      </c>
      <c r="AJ40" s="4" t="s">
        <v>52</v>
      </c>
      <c r="AO40" t="s">
        <v>1704</v>
      </c>
      <c r="AP40" t="s">
        <v>3141</v>
      </c>
      <c r="AQ40" t="s">
        <v>2958</v>
      </c>
      <c r="AR40" t="s">
        <v>52</v>
      </c>
      <c r="AS40" t="s">
        <v>3463</v>
      </c>
      <c r="AT40" t="s">
        <v>385</v>
      </c>
      <c r="AU40">
        <v>4</v>
      </c>
      <c r="AV40" t="s">
        <v>121</v>
      </c>
      <c r="AW40" t="s">
        <v>4000</v>
      </c>
      <c r="AX40" t="s">
        <v>3995</v>
      </c>
      <c r="AY40" t="s">
        <v>2957</v>
      </c>
      <c r="AZ40" t="s">
        <v>50</v>
      </c>
      <c r="BA40" t="s">
        <v>4118</v>
      </c>
      <c r="BB40" t="s">
        <v>4944</v>
      </c>
      <c r="BC40">
        <v>4</v>
      </c>
      <c r="BD40" t="s">
        <v>124</v>
      </c>
      <c r="BE40" t="s">
        <v>1269</v>
      </c>
      <c r="BF40" t="s">
        <v>5166</v>
      </c>
      <c r="BG40">
        <v>6</v>
      </c>
      <c r="BH40" t="s">
        <v>98</v>
      </c>
    </row>
    <row r="41" spans="1:60" x14ac:dyDescent="0.3">
      <c r="A41" t="str">
        <f t="shared" si="6"/>
        <v>05-001</v>
      </c>
      <c r="B41" t="s">
        <v>377</v>
      </c>
      <c r="C41">
        <v>5</v>
      </c>
      <c r="D41" t="str">
        <f>VLOOKUP(B41,'Master Precinct Name List'!$A:$B,2,FALSE)</f>
        <v>Juneau</v>
      </c>
      <c r="E41" t="str">
        <f t="shared" si="0"/>
        <v>03-004</v>
      </c>
      <c r="F41" t="s">
        <v>641</v>
      </c>
      <c r="G41">
        <v>3</v>
      </c>
      <c r="H41" t="str">
        <f>VLOOKUP(F41,'Master Precinct Name List'!$A:$B,2,FALSE)</f>
        <v>Sitka</v>
      </c>
      <c r="I41" t="str">
        <f t="shared" si="1"/>
        <v>03-001</v>
      </c>
      <c r="J41" t="s">
        <v>370</v>
      </c>
      <c r="K41">
        <v>3</v>
      </c>
      <c r="L41" t="str">
        <f>VLOOKUP(J41,'Master Precinct Name List'!$A:$B,2,FALSE)</f>
        <v>Hoonah-Angoon</v>
      </c>
      <c r="M41" t="str">
        <f t="shared" si="2"/>
        <v>02-018</v>
      </c>
      <c r="N41" t="s">
        <v>639</v>
      </c>
      <c r="O41">
        <v>2</v>
      </c>
      <c r="P41" t="str">
        <f>VLOOKUP(N41,'Master Precinct Name List'!$A:$B,2,FALSE)</f>
        <v>Wrangell</v>
      </c>
      <c r="Q41" t="str">
        <f t="shared" si="3"/>
        <v>02-009</v>
      </c>
      <c r="R41" t="s">
        <v>368</v>
      </c>
      <c r="S41">
        <v>2</v>
      </c>
      <c r="T41" t="str">
        <f>VLOOKUP(R41,'Master Precinct Name List'!$A:$B,2,FALSE)</f>
        <v>Petersburg</v>
      </c>
      <c r="U41" t="str">
        <f t="shared" si="4"/>
        <v>02-010</v>
      </c>
      <c r="V41" t="s">
        <v>947</v>
      </c>
      <c r="W41">
        <v>2</v>
      </c>
      <c r="X41" t="str">
        <f>VLOOKUP(V41,'Master Precinct Name List'!$A:$B,2,FALSE)</f>
        <v>Hoonah-Angoon</v>
      </c>
      <c r="Y41" t="str">
        <f t="shared" si="5"/>
        <v>02-014</v>
      </c>
      <c r="Z41" t="s">
        <v>1051</v>
      </c>
      <c r="AA41">
        <v>2</v>
      </c>
      <c r="AB41" t="str">
        <f>VLOOKUP(Z41,'Master Precinct Name List'!$A:$B,2,FALSE)</f>
        <v>Prince of Wales-Hyder</v>
      </c>
      <c r="AC41" t="s">
        <v>1187</v>
      </c>
      <c r="AD41" t="s">
        <v>948</v>
      </c>
      <c r="AE41">
        <v>2</v>
      </c>
      <c r="AF41" t="str">
        <f>VLOOKUP(AD41,'Master Precinct Name List'!$A:$B,2,FALSE)</f>
        <v>Yakutat</v>
      </c>
      <c r="AG41" s="6" t="s">
        <v>1700</v>
      </c>
      <c r="AH41" s="4" t="s">
        <v>2206</v>
      </c>
      <c r="AI41" s="6">
        <v>3</v>
      </c>
      <c r="AJ41" s="11" t="s">
        <v>52</v>
      </c>
      <c r="AK41" t="s">
        <v>1698</v>
      </c>
      <c r="AL41" t="s">
        <v>2751</v>
      </c>
      <c r="AM41" t="s">
        <v>2958</v>
      </c>
      <c r="AN41" t="s">
        <v>52</v>
      </c>
      <c r="AO41" t="s">
        <v>1705</v>
      </c>
      <c r="AP41" t="s">
        <v>3142</v>
      </c>
      <c r="AQ41" t="s">
        <v>2958</v>
      </c>
      <c r="AR41" t="s">
        <v>52</v>
      </c>
      <c r="AS41" t="e">
        <v>#N/A</v>
      </c>
      <c r="AT41" t="s">
        <v>3441</v>
      </c>
      <c r="AU41">
        <v>4</v>
      </c>
      <c r="AV41" t="e">
        <v>#N/A</v>
      </c>
      <c r="AW41" t="s">
        <v>4000</v>
      </c>
      <c r="AX41" t="s">
        <v>3995</v>
      </c>
      <c r="AY41" t="s">
        <v>2957</v>
      </c>
      <c r="AZ41" t="s">
        <v>78</v>
      </c>
      <c r="BA41" t="s">
        <v>4119</v>
      </c>
      <c r="BB41" t="s">
        <v>4945</v>
      </c>
      <c r="BC41">
        <v>4</v>
      </c>
      <c r="BD41" t="s">
        <v>124</v>
      </c>
      <c r="BE41" t="s">
        <v>4516</v>
      </c>
      <c r="BF41" t="s">
        <v>5167</v>
      </c>
      <c r="BG41">
        <v>6</v>
      </c>
      <c r="BH41" t="s">
        <v>88</v>
      </c>
    </row>
    <row r="42" spans="1:60" x14ac:dyDescent="0.3">
      <c r="A42" t="str">
        <f t="shared" si="6"/>
        <v>05-002</v>
      </c>
      <c r="B42" t="s">
        <v>378</v>
      </c>
      <c r="C42">
        <v>5</v>
      </c>
      <c r="D42" t="str">
        <f>VLOOKUP(B42,'Master Precinct Name List'!$A:$B,2,FALSE)</f>
        <v>Juneau</v>
      </c>
      <c r="E42" t="str">
        <f t="shared" si="0"/>
        <v>03-005</v>
      </c>
      <c r="F42" t="s">
        <v>373</v>
      </c>
      <c r="G42">
        <v>3</v>
      </c>
      <c r="H42" t="str">
        <f>VLOOKUP(F42,'Master Precinct Name List'!$A:$B,2,FALSE)</f>
        <v>Sitka</v>
      </c>
      <c r="I42" t="str">
        <f t="shared" si="1"/>
        <v>03-002</v>
      </c>
      <c r="J42" t="s">
        <v>914</v>
      </c>
      <c r="K42">
        <v>3</v>
      </c>
      <c r="L42" t="str">
        <f>VLOOKUP(J42,'Master Precinct Name List'!$A:$B,2,FALSE)</f>
        <v>Sitka</v>
      </c>
      <c r="M42" t="str">
        <f t="shared" si="2"/>
        <v>02-019</v>
      </c>
      <c r="N42" t="s">
        <v>640</v>
      </c>
      <c r="O42">
        <v>2</v>
      </c>
      <c r="P42" t="str">
        <f>VLOOKUP(N42,'Master Precinct Name List'!$A:$B,2,FALSE)</f>
        <v>Wrangell</v>
      </c>
      <c r="Q42" t="str">
        <f t="shared" si="3"/>
        <v>02-010</v>
      </c>
      <c r="R42" t="s">
        <v>947</v>
      </c>
      <c r="S42">
        <v>2</v>
      </c>
      <c r="T42" t="str">
        <f>VLOOKUP(R42,'Master Precinct Name List'!$A:$B,2,FALSE)</f>
        <v>Hoonah-Angoon</v>
      </c>
      <c r="U42" t="str">
        <f t="shared" si="4"/>
        <v>02-011</v>
      </c>
      <c r="V42" t="s">
        <v>639</v>
      </c>
      <c r="W42">
        <v>2</v>
      </c>
      <c r="X42" t="str">
        <f>VLOOKUP(V42,'Master Precinct Name List'!$A:$B,2,FALSE)</f>
        <v>Wrangell</v>
      </c>
      <c r="Y42" t="str">
        <f t="shared" si="5"/>
        <v>02-015</v>
      </c>
      <c r="Z42" t="s">
        <v>948</v>
      </c>
      <c r="AA42">
        <v>2</v>
      </c>
      <c r="AB42" t="str">
        <f>VLOOKUP(Z42,'Master Precinct Name List'!$A:$B,2,FALSE)</f>
        <v>Yakutat</v>
      </c>
      <c r="AC42" t="s">
        <v>1188</v>
      </c>
      <c r="AD42" t="s">
        <v>1052</v>
      </c>
      <c r="AE42">
        <v>2</v>
      </c>
      <c r="AF42" t="str">
        <f>VLOOKUP(AD42,'Master Precinct Name List'!$A:$B,2,FALSE)</f>
        <v>Prince of Wales-Hyder</v>
      </c>
      <c r="AG42" s="5" t="s">
        <v>1701</v>
      </c>
      <c r="AH42" s="4" t="s">
        <v>2207</v>
      </c>
      <c r="AI42" s="5">
        <v>3</v>
      </c>
      <c r="AJ42" s="4" t="s">
        <v>52</v>
      </c>
      <c r="AK42" t="s">
        <v>1700</v>
      </c>
      <c r="AL42" t="s">
        <v>2752</v>
      </c>
      <c r="AM42" t="s">
        <v>2958</v>
      </c>
      <c r="AN42" t="s">
        <v>52</v>
      </c>
      <c r="AO42" t="s">
        <v>1706</v>
      </c>
      <c r="AP42" t="s">
        <v>778</v>
      </c>
      <c r="AQ42" t="s">
        <v>2958</v>
      </c>
      <c r="AR42" t="s">
        <v>52</v>
      </c>
      <c r="AS42" t="e">
        <v>#N/A</v>
      </c>
      <c r="AT42" t="s">
        <v>3441</v>
      </c>
      <c r="AU42">
        <v>4</v>
      </c>
      <c r="AV42" t="e">
        <v>#N/A</v>
      </c>
      <c r="AY42" t="s">
        <v>3425</v>
      </c>
      <c r="BA42" t="s">
        <v>4120</v>
      </c>
      <c r="BB42" t="s">
        <v>4946</v>
      </c>
      <c r="BC42">
        <v>4</v>
      </c>
      <c r="BD42" t="s">
        <v>124</v>
      </c>
      <c r="BE42" t="s">
        <v>1273</v>
      </c>
      <c r="BF42" t="s">
        <v>5168</v>
      </c>
      <c r="BG42">
        <v>6</v>
      </c>
      <c r="BH42" t="s">
        <v>98</v>
      </c>
    </row>
    <row r="43" spans="1:60" x14ac:dyDescent="0.3">
      <c r="A43" t="str">
        <f t="shared" si="6"/>
        <v>05-003</v>
      </c>
      <c r="B43" t="s">
        <v>379</v>
      </c>
      <c r="C43">
        <v>5</v>
      </c>
      <c r="D43" t="str">
        <f>VLOOKUP(B43,'Master Precinct Name List'!$A:$B,2,FALSE)</f>
        <v>Juneau</v>
      </c>
      <c r="E43" t="str">
        <f t="shared" si="0"/>
        <v>03-006</v>
      </c>
      <c r="F43" t="s">
        <v>374</v>
      </c>
      <c r="G43">
        <v>3</v>
      </c>
      <c r="H43" t="str">
        <f>VLOOKUP(F43,'Master Precinct Name List'!$A:$B,2,FALSE)</f>
        <v>Sitka</v>
      </c>
      <c r="I43" t="str">
        <f t="shared" si="1"/>
        <v>03-003</v>
      </c>
      <c r="J43" t="s">
        <v>371</v>
      </c>
      <c r="K43">
        <v>3</v>
      </c>
      <c r="L43" t="str">
        <f>VLOOKUP(J43,'Master Precinct Name List'!$A:$B,2,FALSE)</f>
        <v>Sitka</v>
      </c>
      <c r="M43" t="str">
        <f t="shared" si="2"/>
        <v>02-020</v>
      </c>
      <c r="N43" t="s">
        <v>398</v>
      </c>
      <c r="O43">
        <v>2</v>
      </c>
      <c r="P43">
        <f>VLOOKUP(N43,'Master Precinct Name List'!$A:$B,2,FALSE)</f>
        <v>0</v>
      </c>
      <c r="Q43" t="str">
        <f t="shared" si="3"/>
        <v>02-011</v>
      </c>
      <c r="R43" t="s">
        <v>639</v>
      </c>
      <c r="S43">
        <v>2</v>
      </c>
      <c r="T43" t="str">
        <f>VLOOKUP(R43,'Master Precinct Name List'!$A:$B,2,FALSE)</f>
        <v>Wrangell</v>
      </c>
      <c r="U43" t="str">
        <f t="shared" si="4"/>
        <v>02-012</v>
      </c>
      <c r="V43" t="s">
        <v>640</v>
      </c>
      <c r="W43">
        <v>2</v>
      </c>
      <c r="X43" t="str">
        <f>VLOOKUP(V43,'Master Precinct Name List'!$A:$B,2,FALSE)</f>
        <v>Wrangell</v>
      </c>
      <c r="Y43" t="str">
        <f t="shared" si="5"/>
        <v>02-016</v>
      </c>
      <c r="Z43" t="s">
        <v>1052</v>
      </c>
      <c r="AA43">
        <v>2</v>
      </c>
      <c r="AB43" t="str">
        <f>VLOOKUP(Z43,'Master Precinct Name List'!$A:$B,2,FALSE)</f>
        <v>Prince of Wales-Hyder</v>
      </c>
      <c r="AC43" t="s">
        <v>1189</v>
      </c>
      <c r="AD43" t="s">
        <v>1012</v>
      </c>
      <c r="AE43">
        <v>2</v>
      </c>
      <c r="AF43" t="str">
        <f>VLOOKUP(AD43,'Master Precinct Name List'!$A:$B,2,FALSE)</f>
        <v>Haines</v>
      </c>
      <c r="AG43" s="5" t="s">
        <v>1702</v>
      </c>
      <c r="AH43" s="4" t="s">
        <v>2208</v>
      </c>
      <c r="AI43" s="5">
        <v>3</v>
      </c>
      <c r="AJ43" s="4" t="s">
        <v>52</v>
      </c>
      <c r="AK43" t="s">
        <v>1701</v>
      </c>
      <c r="AL43" t="s">
        <v>2753</v>
      </c>
      <c r="AM43" t="s">
        <v>2958</v>
      </c>
      <c r="AN43" t="s">
        <v>52</v>
      </c>
      <c r="AO43" t="s">
        <v>1707</v>
      </c>
      <c r="AP43" t="s">
        <v>643</v>
      </c>
      <c r="AQ43" t="s">
        <v>2958</v>
      </c>
      <c r="AR43" t="s">
        <v>52</v>
      </c>
      <c r="AS43" t="s">
        <v>3464</v>
      </c>
      <c r="AT43" t="s">
        <v>370</v>
      </c>
      <c r="AU43">
        <v>5</v>
      </c>
      <c r="AV43" t="s">
        <v>50</v>
      </c>
      <c r="AW43" t="s">
        <v>1207</v>
      </c>
      <c r="AX43" t="s">
        <v>378</v>
      </c>
      <c r="AY43" t="s">
        <v>2958</v>
      </c>
      <c r="AZ43" t="s">
        <v>121</v>
      </c>
      <c r="BA43" t="s">
        <v>4121</v>
      </c>
      <c r="BB43" t="s">
        <v>4947</v>
      </c>
      <c r="BC43">
        <v>4</v>
      </c>
      <c r="BD43" t="s">
        <v>124</v>
      </c>
      <c r="BE43" t="s">
        <v>4517</v>
      </c>
      <c r="BF43" t="s">
        <v>5169</v>
      </c>
      <c r="BG43">
        <v>6</v>
      </c>
      <c r="BH43" t="s">
        <v>41</v>
      </c>
    </row>
    <row r="44" spans="1:60" x14ac:dyDescent="0.3">
      <c r="A44" t="str">
        <f t="shared" si="6"/>
        <v>05-004</v>
      </c>
      <c r="B44" t="s">
        <v>380</v>
      </c>
      <c r="C44">
        <v>5</v>
      </c>
      <c r="D44" t="str">
        <f>VLOOKUP(B44,'Master Precinct Name List'!$A:$B,2,FALSE)</f>
        <v>Juneau</v>
      </c>
      <c r="E44" t="str">
        <f t="shared" si="0"/>
        <v>03-007</v>
      </c>
      <c r="F44" t="s">
        <v>375</v>
      </c>
      <c r="G44">
        <v>3</v>
      </c>
      <c r="H44" t="str">
        <f>VLOOKUP(F44,'Master Precinct Name List'!$A:$B,2,FALSE)</f>
        <v>Sitka</v>
      </c>
      <c r="I44" t="str">
        <f t="shared" si="1"/>
        <v>03-004</v>
      </c>
      <c r="J44" t="s">
        <v>372</v>
      </c>
      <c r="K44">
        <v>3</v>
      </c>
      <c r="L44" t="str">
        <f>VLOOKUP(J44,'Master Precinct Name List'!$A:$B,2,FALSE)</f>
        <v>Sitka</v>
      </c>
      <c r="M44" t="str">
        <f t="shared" si="2"/>
        <v>02-021</v>
      </c>
      <c r="N44" t="s">
        <v>769</v>
      </c>
      <c r="O44">
        <v>2</v>
      </c>
      <c r="P44">
        <f>VLOOKUP(N44,'Master Precinct Name List'!$A:$B,2,FALSE)</f>
        <v>0</v>
      </c>
      <c r="Q44" t="str">
        <f t="shared" si="3"/>
        <v>02-012</v>
      </c>
      <c r="R44" t="s">
        <v>640</v>
      </c>
      <c r="S44">
        <v>2</v>
      </c>
      <c r="T44" t="str">
        <f>VLOOKUP(R44,'Master Precinct Name List'!$A:$B,2,FALSE)</f>
        <v>Wrangell</v>
      </c>
      <c r="U44" t="str">
        <f t="shared" si="4"/>
        <v>02-013</v>
      </c>
      <c r="V44" t="s">
        <v>398</v>
      </c>
      <c r="W44">
        <v>2</v>
      </c>
      <c r="X44">
        <f>VLOOKUP(V44,'Master Precinct Name List'!$A:$B,2,FALSE)</f>
        <v>0</v>
      </c>
      <c r="Y44" t="str">
        <f t="shared" si="5"/>
        <v>02-017</v>
      </c>
      <c r="Z44" t="s">
        <v>1012</v>
      </c>
      <c r="AA44">
        <v>2</v>
      </c>
      <c r="AB44" t="str">
        <f>VLOOKUP(Z44,'Master Precinct Name List'!$A:$B,2,FALSE)</f>
        <v>Haines</v>
      </c>
      <c r="AC44" t="s">
        <v>1190</v>
      </c>
      <c r="AD44" t="s">
        <v>346</v>
      </c>
      <c r="AE44">
        <v>2</v>
      </c>
      <c r="AF44" t="str">
        <f>VLOOKUP(AD44,'Master Precinct Name List'!$A:$B,2,FALSE)</f>
        <v>Prince of Wales-Hyder</v>
      </c>
      <c r="AG44" s="5" t="s">
        <v>1703</v>
      </c>
      <c r="AH44" s="4" t="s">
        <v>2209</v>
      </c>
      <c r="AI44" s="5">
        <v>3</v>
      </c>
      <c r="AJ44" s="4" t="s">
        <v>52</v>
      </c>
      <c r="AK44" t="s">
        <v>1703</v>
      </c>
      <c r="AL44" t="s">
        <v>2754</v>
      </c>
      <c r="AM44" t="s">
        <v>2958</v>
      </c>
      <c r="AN44" t="s">
        <v>52</v>
      </c>
      <c r="AO44" t="s">
        <v>1708</v>
      </c>
      <c r="AP44" t="s">
        <v>644</v>
      </c>
      <c r="AQ44" t="s">
        <v>2958</v>
      </c>
      <c r="AR44" t="s">
        <v>52</v>
      </c>
      <c r="AS44" t="s">
        <v>3465</v>
      </c>
      <c r="AT44" t="s">
        <v>399</v>
      </c>
      <c r="AU44">
        <v>5</v>
      </c>
      <c r="AV44" t="s">
        <v>88</v>
      </c>
      <c r="AW44" t="s">
        <v>1209</v>
      </c>
      <c r="AX44" t="s">
        <v>3449</v>
      </c>
      <c r="AY44" t="s">
        <v>2958</v>
      </c>
      <c r="AZ44" t="s">
        <v>121</v>
      </c>
      <c r="BA44" t="s">
        <v>4122</v>
      </c>
      <c r="BB44" t="s">
        <v>901</v>
      </c>
      <c r="BC44">
        <v>4</v>
      </c>
      <c r="BD44" t="s">
        <v>124</v>
      </c>
      <c r="BE44" t="s">
        <v>1274</v>
      </c>
      <c r="BF44" t="s">
        <v>5170</v>
      </c>
      <c r="BG44">
        <v>6</v>
      </c>
      <c r="BH44" t="s">
        <v>88</v>
      </c>
    </row>
    <row r="45" spans="1:60" x14ac:dyDescent="0.3">
      <c r="A45" t="str">
        <f t="shared" si="6"/>
        <v>05-005</v>
      </c>
      <c r="B45" t="s">
        <v>381</v>
      </c>
      <c r="C45">
        <v>5</v>
      </c>
      <c r="D45" t="str">
        <f>VLOOKUP(B45,'Master Precinct Name List'!$A:$B,2,FALSE)</f>
        <v>Juneau</v>
      </c>
      <c r="E45" t="str">
        <f t="shared" si="0"/>
        <v>03-008</v>
      </c>
      <c r="F45" t="s">
        <v>376</v>
      </c>
      <c r="G45">
        <v>3</v>
      </c>
      <c r="H45" t="str">
        <f>VLOOKUP(F45,'Master Precinct Name List'!$A:$B,2,FALSE)</f>
        <v>Hoonah-Angoon</v>
      </c>
      <c r="I45" t="str">
        <f t="shared" si="1"/>
        <v>03-005</v>
      </c>
      <c r="J45" t="s">
        <v>641</v>
      </c>
      <c r="K45">
        <v>3</v>
      </c>
      <c r="L45" t="str">
        <f>VLOOKUP(J45,'Master Precinct Name List'!$A:$B,2,FALSE)</f>
        <v>Sitka</v>
      </c>
      <c r="M45" t="str">
        <f t="shared" si="2"/>
        <v>02-022</v>
      </c>
      <c r="N45" t="s">
        <v>103</v>
      </c>
      <c r="O45">
        <v>2</v>
      </c>
      <c r="P45">
        <f>VLOOKUP(N45,'Master Precinct Name List'!$A:$B,2,FALSE)</f>
        <v>0</v>
      </c>
      <c r="Q45" t="str">
        <f t="shared" si="3"/>
        <v>02-013</v>
      </c>
      <c r="R45" t="s">
        <v>398</v>
      </c>
      <c r="S45">
        <v>2</v>
      </c>
      <c r="T45">
        <f>VLOOKUP(R45,'Master Precinct Name List'!$A:$B,2,FALSE)</f>
        <v>0</v>
      </c>
      <c r="U45" t="str">
        <f t="shared" si="4"/>
        <v>02-014</v>
      </c>
      <c r="V45" t="s">
        <v>769</v>
      </c>
      <c r="W45">
        <v>2</v>
      </c>
      <c r="X45">
        <f>VLOOKUP(V45,'Master Precinct Name List'!$A:$B,2,FALSE)</f>
        <v>0</v>
      </c>
      <c r="Y45" t="str">
        <f t="shared" si="5"/>
        <v>02-018</v>
      </c>
      <c r="Z45" t="s">
        <v>346</v>
      </c>
      <c r="AA45">
        <v>2</v>
      </c>
      <c r="AB45" t="str">
        <f>VLOOKUP(Z45,'Master Precinct Name List'!$A:$B,2,FALSE)</f>
        <v>Prince of Wales-Hyder</v>
      </c>
      <c r="AC45" t="s">
        <v>1191</v>
      </c>
      <c r="AD45" t="s">
        <v>82</v>
      </c>
      <c r="AE45">
        <v>2</v>
      </c>
      <c r="AF45" t="str">
        <f>VLOOKUP(AD45,'Master Precinct Name List'!$A:$B,2,FALSE)</f>
        <v>Skagway</v>
      </c>
      <c r="AG45" s="5" t="s">
        <v>1704</v>
      </c>
      <c r="AH45" s="4" t="s">
        <v>2210</v>
      </c>
      <c r="AI45" s="5">
        <v>3</v>
      </c>
      <c r="AJ45" s="4" t="s">
        <v>52</v>
      </c>
      <c r="AK45" t="s">
        <v>1704</v>
      </c>
      <c r="AL45" t="s">
        <v>2755</v>
      </c>
      <c r="AM45" t="s">
        <v>2958</v>
      </c>
      <c r="AN45" t="s">
        <v>52</v>
      </c>
      <c r="AO45" t="s">
        <v>1709</v>
      </c>
      <c r="AP45" t="s">
        <v>387</v>
      </c>
      <c r="AQ45" t="s">
        <v>2958</v>
      </c>
      <c r="AR45" t="s">
        <v>52</v>
      </c>
      <c r="AS45" t="s">
        <v>3466</v>
      </c>
      <c r="AT45" t="s">
        <v>340</v>
      </c>
      <c r="AU45">
        <v>5</v>
      </c>
      <c r="AV45" t="s">
        <v>78</v>
      </c>
      <c r="AW45" t="s">
        <v>1211</v>
      </c>
      <c r="AX45" t="s">
        <v>3450</v>
      </c>
      <c r="AY45" t="s">
        <v>2958</v>
      </c>
      <c r="AZ45" t="s">
        <v>121</v>
      </c>
      <c r="BA45" t="s">
        <v>398</v>
      </c>
      <c r="BB45" t="s">
        <v>4948</v>
      </c>
      <c r="BC45">
        <v>4</v>
      </c>
      <c r="BE45" t="s">
        <v>4518</v>
      </c>
      <c r="BF45" t="s">
        <v>5171</v>
      </c>
      <c r="BG45">
        <v>6</v>
      </c>
      <c r="BH45" t="s">
        <v>41</v>
      </c>
    </row>
    <row r="46" spans="1:60" x14ac:dyDescent="0.3">
      <c r="A46" t="str">
        <f t="shared" si="6"/>
        <v>05-006</v>
      </c>
      <c r="B46" t="s">
        <v>382</v>
      </c>
      <c r="C46">
        <v>5</v>
      </c>
      <c r="D46" t="str">
        <f>VLOOKUP(B46,'Master Precinct Name List'!$A:$B,2,FALSE)</f>
        <v>Juneau</v>
      </c>
      <c r="E46" t="str">
        <f t="shared" si="0"/>
        <v>03-009</v>
      </c>
      <c r="F46" t="s">
        <v>398</v>
      </c>
      <c r="G46">
        <v>3</v>
      </c>
      <c r="H46">
        <f>VLOOKUP(F46,'Master Precinct Name List'!$A:$B,2,FALSE)</f>
        <v>0</v>
      </c>
      <c r="I46" t="str">
        <f t="shared" si="1"/>
        <v>03-006</v>
      </c>
      <c r="J46" t="s">
        <v>373</v>
      </c>
      <c r="K46">
        <v>3</v>
      </c>
      <c r="L46" t="str">
        <f>VLOOKUP(J46,'Master Precinct Name List'!$A:$B,2,FALSE)</f>
        <v>Sitka</v>
      </c>
      <c r="M46" t="str">
        <f t="shared" si="2"/>
        <v>03-001</v>
      </c>
      <c r="N46" t="s">
        <v>390</v>
      </c>
      <c r="O46">
        <v>3</v>
      </c>
      <c r="P46" t="str">
        <f>VLOOKUP(N46,'Master Precinct Name List'!$A:$B,2,FALSE)</f>
        <v>Hoonah-Angoon</v>
      </c>
      <c r="Q46" t="str">
        <f t="shared" si="3"/>
        <v>02-014</v>
      </c>
      <c r="R46" t="s">
        <v>769</v>
      </c>
      <c r="S46">
        <v>2</v>
      </c>
      <c r="T46">
        <f>VLOOKUP(R46,'Master Precinct Name List'!$A:$B,2,FALSE)</f>
        <v>0</v>
      </c>
      <c r="U46" t="str">
        <f t="shared" si="4"/>
        <v>02-015</v>
      </c>
      <c r="V46" t="s">
        <v>103</v>
      </c>
      <c r="W46">
        <v>2</v>
      </c>
      <c r="X46">
        <f>VLOOKUP(V46,'Master Precinct Name List'!$A:$B,2,FALSE)</f>
        <v>0</v>
      </c>
      <c r="Y46" t="str">
        <f t="shared" si="5"/>
        <v>02-019</v>
      </c>
      <c r="Z46" t="s">
        <v>1007</v>
      </c>
      <c r="AA46">
        <v>2</v>
      </c>
      <c r="AB46" t="s">
        <v>77</v>
      </c>
      <c r="AC46" t="s">
        <v>1192</v>
      </c>
      <c r="AD46" t="s">
        <v>634</v>
      </c>
      <c r="AE46">
        <v>2</v>
      </c>
      <c r="AF46" t="str">
        <f>VLOOKUP(AD46,'Master Precinct Name List'!$A:$B,2,FALSE)</f>
        <v>Prince of Wales-Hyder</v>
      </c>
      <c r="AG46" s="5" t="s">
        <v>1705</v>
      </c>
      <c r="AH46" s="4" t="s">
        <v>2211</v>
      </c>
      <c r="AI46" s="5">
        <v>3</v>
      </c>
      <c r="AJ46" s="4" t="s">
        <v>52</v>
      </c>
      <c r="AK46" t="s">
        <v>1705</v>
      </c>
      <c r="AL46" t="s">
        <v>2756</v>
      </c>
      <c r="AM46" t="s">
        <v>2958</v>
      </c>
      <c r="AN46" t="s">
        <v>52</v>
      </c>
      <c r="AO46" t="s">
        <v>1710</v>
      </c>
      <c r="AP46" t="s">
        <v>1013</v>
      </c>
      <c r="AQ46" t="s">
        <v>2958</v>
      </c>
      <c r="AR46" t="s">
        <v>52</v>
      </c>
      <c r="AS46" t="s">
        <v>3467</v>
      </c>
      <c r="AT46" t="s">
        <v>392</v>
      </c>
      <c r="AU46">
        <v>5</v>
      </c>
      <c r="AV46" t="s">
        <v>50</v>
      </c>
      <c r="AW46" t="s">
        <v>1698</v>
      </c>
      <c r="AX46" t="s">
        <v>3451</v>
      </c>
      <c r="AY46" t="s">
        <v>2958</v>
      </c>
      <c r="AZ46" t="s">
        <v>121</v>
      </c>
      <c r="BA46" t="s">
        <v>769</v>
      </c>
      <c r="BB46" t="s">
        <v>4949</v>
      </c>
      <c r="BC46">
        <v>4</v>
      </c>
      <c r="BE46" t="s">
        <v>1738</v>
      </c>
      <c r="BF46" t="s">
        <v>5172</v>
      </c>
      <c r="BG46">
        <v>6</v>
      </c>
      <c r="BH46" t="s">
        <v>122</v>
      </c>
    </row>
    <row r="47" spans="1:60" x14ac:dyDescent="0.3">
      <c r="A47" t="str">
        <f t="shared" si="6"/>
        <v>05-007</v>
      </c>
      <c r="B47" t="s">
        <v>383</v>
      </c>
      <c r="C47">
        <v>5</v>
      </c>
      <c r="D47" t="str">
        <f>VLOOKUP(B47,'Master Precinct Name List'!$A:$B,2,FALSE)</f>
        <v>Juneau</v>
      </c>
      <c r="E47" t="str">
        <f t="shared" si="0"/>
        <v>03-010</v>
      </c>
      <c r="F47" t="s">
        <v>103</v>
      </c>
      <c r="G47">
        <v>3</v>
      </c>
      <c r="H47">
        <f>VLOOKUP(F47,'Master Precinct Name List'!$A:$B,2,FALSE)</f>
        <v>0</v>
      </c>
      <c r="I47" t="str">
        <f t="shared" si="1"/>
        <v>03-007</v>
      </c>
      <c r="J47" t="s">
        <v>374</v>
      </c>
      <c r="K47">
        <v>3</v>
      </c>
      <c r="L47" t="str">
        <f>VLOOKUP(J47,'Master Precinct Name List'!$A:$B,2,FALSE)</f>
        <v>Sitka</v>
      </c>
      <c r="M47" t="str">
        <f t="shared" si="2"/>
        <v>03-002</v>
      </c>
      <c r="N47" t="s">
        <v>770</v>
      </c>
      <c r="O47">
        <v>3</v>
      </c>
      <c r="P47" t="s">
        <v>50</v>
      </c>
      <c r="Q47" t="str">
        <f t="shared" si="3"/>
        <v>02-015</v>
      </c>
      <c r="R47" t="s">
        <v>103</v>
      </c>
      <c r="S47">
        <v>2</v>
      </c>
      <c r="T47">
        <f>VLOOKUP(R47,'Master Precinct Name List'!$A:$B,2,FALSE)</f>
        <v>0</v>
      </c>
      <c r="U47" t="str">
        <f t="shared" si="4"/>
        <v>03-001</v>
      </c>
      <c r="V47" t="s">
        <v>390</v>
      </c>
      <c r="W47">
        <v>3</v>
      </c>
      <c r="X47" t="str">
        <f>VLOOKUP(V47,'Master Precinct Name List'!$A:$B,2,FALSE)</f>
        <v>Hoonah-Angoon</v>
      </c>
      <c r="Y47" t="str">
        <f t="shared" si="5"/>
        <v>02-020</v>
      </c>
      <c r="Z47" t="s">
        <v>82</v>
      </c>
      <c r="AA47">
        <v>2</v>
      </c>
      <c r="AB47" t="str">
        <f>VLOOKUP(Z47,'Master Precinct Name List'!$A:$B,2,FALSE)</f>
        <v>Skagway</v>
      </c>
      <c r="AC47" t="s">
        <v>1193</v>
      </c>
      <c r="AD47" t="s">
        <v>95</v>
      </c>
      <c r="AE47">
        <v>2</v>
      </c>
      <c r="AF47" t="str">
        <f>VLOOKUP(AD47,'Master Precinct Name List'!$A:$B,2,FALSE)</f>
        <v>Yakutat</v>
      </c>
      <c r="AG47" s="5" t="s">
        <v>1706</v>
      </c>
      <c r="AH47" s="4" t="s">
        <v>2212</v>
      </c>
      <c r="AI47" s="5">
        <v>3</v>
      </c>
      <c r="AJ47" s="4" t="s">
        <v>52</v>
      </c>
      <c r="AK47" t="s">
        <v>1706</v>
      </c>
      <c r="AL47" t="s">
        <v>2212</v>
      </c>
      <c r="AM47" t="s">
        <v>2958</v>
      </c>
      <c r="AN47" t="s">
        <v>52</v>
      </c>
      <c r="AO47" t="s">
        <v>3004</v>
      </c>
      <c r="AP47" t="s">
        <v>3143</v>
      </c>
      <c r="AQ47" t="s">
        <v>2958</v>
      </c>
      <c r="AR47" t="s">
        <v>52</v>
      </c>
      <c r="AS47" t="s">
        <v>3468</v>
      </c>
      <c r="AT47" t="s">
        <v>3469</v>
      </c>
      <c r="AU47">
        <v>5</v>
      </c>
      <c r="AV47" t="s">
        <v>48</v>
      </c>
      <c r="AW47" t="s">
        <v>3452</v>
      </c>
      <c r="AX47" t="s">
        <v>3453</v>
      </c>
      <c r="AY47" t="s">
        <v>2958</v>
      </c>
      <c r="AZ47" t="s">
        <v>121</v>
      </c>
      <c r="BA47" t="s">
        <v>4109</v>
      </c>
      <c r="BB47" t="s">
        <v>4950</v>
      </c>
      <c r="BC47">
        <v>4</v>
      </c>
      <c r="BE47" t="s">
        <v>4519</v>
      </c>
      <c r="BF47" t="s">
        <v>3379</v>
      </c>
      <c r="BG47">
        <v>6</v>
      </c>
      <c r="BH47" t="s">
        <v>122</v>
      </c>
    </row>
    <row r="48" spans="1:60" x14ac:dyDescent="0.3">
      <c r="A48" t="str">
        <f t="shared" si="6"/>
        <v>05-008</v>
      </c>
      <c r="B48" t="s">
        <v>384</v>
      </c>
      <c r="C48">
        <v>5</v>
      </c>
      <c r="D48" t="str">
        <f>VLOOKUP(B48,'Master Precinct Name List'!$A:$B,2,FALSE)</f>
        <v>Juneau</v>
      </c>
      <c r="E48" t="str">
        <f t="shared" si="0"/>
        <v>04-001</v>
      </c>
      <c r="F48" t="s">
        <v>377</v>
      </c>
      <c r="G48">
        <v>4</v>
      </c>
      <c r="H48" t="str">
        <f>VLOOKUP(F48,'Master Precinct Name List'!$A:$B,2,FALSE)</f>
        <v>Juneau</v>
      </c>
      <c r="I48" t="str">
        <f t="shared" si="1"/>
        <v>03-008</v>
      </c>
      <c r="J48" t="s">
        <v>375</v>
      </c>
      <c r="K48">
        <v>3</v>
      </c>
      <c r="L48" t="str">
        <f>VLOOKUP(J48,'Master Precinct Name List'!$A:$B,2,FALSE)</f>
        <v>Sitka</v>
      </c>
      <c r="M48" t="str">
        <f t="shared" si="2"/>
        <v>03-003</v>
      </c>
      <c r="N48" t="s">
        <v>392</v>
      </c>
      <c r="O48">
        <v>3</v>
      </c>
      <c r="P48" t="str">
        <f>VLOOKUP(N48,'Master Precinct Name List'!$A:$B,2,FALSE)</f>
        <v>Hoonah-Angoon</v>
      </c>
      <c r="Q48" t="str">
        <f t="shared" si="3"/>
        <v>03-001</v>
      </c>
      <c r="R48" t="s">
        <v>390</v>
      </c>
      <c r="S48">
        <v>3</v>
      </c>
      <c r="T48" t="str">
        <f>VLOOKUP(R48,'Master Precinct Name List'!$A:$B,2,FALSE)</f>
        <v>Hoonah-Angoon</v>
      </c>
      <c r="U48" t="str">
        <f t="shared" si="4"/>
        <v>03-002</v>
      </c>
      <c r="V48" t="s">
        <v>914</v>
      </c>
      <c r="W48">
        <v>3</v>
      </c>
      <c r="X48" t="str">
        <f>VLOOKUP(V48,'Master Precinct Name List'!$A:$B,2,FALSE)</f>
        <v>Sitka</v>
      </c>
      <c r="Y48" t="str">
        <f t="shared" si="5"/>
        <v>02-021</v>
      </c>
      <c r="Z48" t="s">
        <v>634</v>
      </c>
      <c r="AA48">
        <v>2</v>
      </c>
      <c r="AB48" t="str">
        <f>VLOOKUP(Z48,'Master Precinct Name List'!$A:$B,2,FALSE)</f>
        <v>Prince of Wales-Hyder</v>
      </c>
      <c r="AC48" t="s">
        <v>1194</v>
      </c>
      <c r="AD48" t="s">
        <v>393</v>
      </c>
      <c r="AE48">
        <v>2</v>
      </c>
      <c r="AF48" t="str">
        <f>VLOOKUP(AD48,'Master Precinct Name List'!$A:$B,2,FALSE)</f>
        <v>Hoonah-Angoon</v>
      </c>
      <c r="AG48" s="5" t="s">
        <v>1707</v>
      </c>
      <c r="AH48" s="4" t="s">
        <v>2213</v>
      </c>
      <c r="AI48" s="5">
        <v>3</v>
      </c>
      <c r="AJ48" s="4" t="s">
        <v>52</v>
      </c>
      <c r="AK48" t="s">
        <v>1707</v>
      </c>
      <c r="AL48" t="s">
        <v>2213</v>
      </c>
      <c r="AM48" t="s">
        <v>2958</v>
      </c>
      <c r="AN48" t="s">
        <v>52</v>
      </c>
      <c r="AO48" t="s">
        <v>3005</v>
      </c>
      <c r="AP48" t="s">
        <v>3144</v>
      </c>
      <c r="AQ48" t="s">
        <v>2958</v>
      </c>
      <c r="AR48" t="s">
        <v>52</v>
      </c>
      <c r="AS48" t="s">
        <v>3470</v>
      </c>
      <c r="AT48" t="s">
        <v>1050</v>
      </c>
      <c r="AU48">
        <v>5</v>
      </c>
      <c r="AV48" t="s">
        <v>48</v>
      </c>
      <c r="AW48" t="s">
        <v>1701</v>
      </c>
      <c r="AX48" t="s">
        <v>3454</v>
      </c>
      <c r="AY48" t="s">
        <v>2958</v>
      </c>
      <c r="AZ48" t="s">
        <v>121</v>
      </c>
      <c r="BA48">
        <v>4</v>
      </c>
      <c r="BB48" t="s">
        <v>4929</v>
      </c>
      <c r="BC48">
        <v>4</v>
      </c>
      <c r="BE48" t="s">
        <v>1741</v>
      </c>
      <c r="BF48" t="s">
        <v>5173</v>
      </c>
      <c r="BG48">
        <v>6</v>
      </c>
      <c r="BH48" t="s">
        <v>98</v>
      </c>
    </row>
    <row r="49" spans="1:60" x14ac:dyDescent="0.3">
      <c r="A49" t="str">
        <f t="shared" si="6"/>
        <v>05-009</v>
      </c>
      <c r="B49" t="s">
        <v>385</v>
      </c>
      <c r="C49">
        <v>5</v>
      </c>
      <c r="D49" t="str">
        <f>VLOOKUP(B49,'Master Precinct Name List'!$A:$B,2,FALSE)</f>
        <v>Juneau</v>
      </c>
      <c r="E49" t="str">
        <f t="shared" si="0"/>
        <v>04-002</v>
      </c>
      <c r="F49" t="s">
        <v>378</v>
      </c>
      <c r="G49">
        <v>4</v>
      </c>
      <c r="H49" t="str">
        <f>VLOOKUP(F49,'Master Precinct Name List'!$A:$B,2,FALSE)</f>
        <v>Juneau</v>
      </c>
      <c r="I49" t="str">
        <f t="shared" si="1"/>
        <v>03-009</v>
      </c>
      <c r="J49" t="s">
        <v>773</v>
      </c>
      <c r="K49">
        <v>3</v>
      </c>
      <c r="L49" t="str">
        <f>VLOOKUP(J49,'Master Precinct Name List'!$A:$B,2,FALSE)</f>
        <v>Sitka</v>
      </c>
      <c r="M49" t="str">
        <f t="shared" si="2"/>
        <v>03-004</v>
      </c>
      <c r="N49" t="s">
        <v>914</v>
      </c>
      <c r="O49">
        <v>3</v>
      </c>
      <c r="P49" t="str">
        <f>VLOOKUP(N49,'Master Precinct Name List'!$A:$B,2,FALSE)</f>
        <v>Sitka</v>
      </c>
      <c r="Q49" t="str">
        <f t="shared" si="3"/>
        <v>03-002</v>
      </c>
      <c r="R49" t="s">
        <v>914</v>
      </c>
      <c r="S49">
        <v>3</v>
      </c>
      <c r="T49" t="str">
        <f>VLOOKUP(R49,'Master Precinct Name List'!$A:$B,2,FALSE)</f>
        <v>Sitka</v>
      </c>
      <c r="U49" t="str">
        <f t="shared" si="4"/>
        <v>03-003</v>
      </c>
      <c r="V49" t="s">
        <v>371</v>
      </c>
      <c r="W49">
        <v>3</v>
      </c>
      <c r="X49" t="str">
        <f>VLOOKUP(V49,'Master Precinct Name List'!$A:$B,2,FALSE)</f>
        <v>Sitka</v>
      </c>
      <c r="Y49" t="str">
        <f t="shared" si="5"/>
        <v>02-022</v>
      </c>
      <c r="Z49" t="s">
        <v>95</v>
      </c>
      <c r="AA49">
        <v>2</v>
      </c>
      <c r="AB49" t="str">
        <f>VLOOKUP(Z49,'Master Precinct Name List'!$A:$B,2,FALSE)</f>
        <v>Yakutat</v>
      </c>
      <c r="AC49" t="s">
        <v>1195</v>
      </c>
      <c r="AD49" t="s">
        <v>356</v>
      </c>
      <c r="AE49">
        <v>2</v>
      </c>
      <c r="AF49" t="str">
        <f>VLOOKUP(AD49,'Master Precinct Name List'!$A:$B,2,FALSE)</f>
        <v>Prince of Wales-Hyder</v>
      </c>
      <c r="AG49" s="5" t="s">
        <v>1708</v>
      </c>
      <c r="AH49" s="4" t="s">
        <v>2214</v>
      </c>
      <c r="AI49" s="5">
        <v>3</v>
      </c>
      <c r="AJ49" s="4" t="s">
        <v>52</v>
      </c>
      <c r="AK49" t="s">
        <v>1708</v>
      </c>
      <c r="AL49" t="s">
        <v>2214</v>
      </c>
      <c r="AM49" t="s">
        <v>2958</v>
      </c>
      <c r="AN49" t="s">
        <v>52</v>
      </c>
      <c r="AO49" t="s">
        <v>3006</v>
      </c>
      <c r="AP49" t="s">
        <v>3127</v>
      </c>
      <c r="AQ49" t="s">
        <v>2958</v>
      </c>
      <c r="AS49" t="s">
        <v>3471</v>
      </c>
      <c r="AT49" t="s">
        <v>393</v>
      </c>
      <c r="AU49">
        <v>5</v>
      </c>
      <c r="AV49" t="s">
        <v>50</v>
      </c>
      <c r="AW49" t="s">
        <v>1702</v>
      </c>
      <c r="AX49" t="s">
        <v>643</v>
      </c>
      <c r="AY49" t="s">
        <v>2958</v>
      </c>
      <c r="AZ49" t="s">
        <v>121</v>
      </c>
      <c r="BB49" t="e">
        <v>#VALUE!</v>
      </c>
      <c r="BC49" t="s">
        <v>3425</v>
      </c>
      <c r="BE49" t="s">
        <v>1742</v>
      </c>
      <c r="BF49" t="s">
        <v>5174</v>
      </c>
      <c r="BG49">
        <v>6</v>
      </c>
      <c r="BH49" t="s">
        <v>88</v>
      </c>
    </row>
    <row r="50" spans="1:60" x14ac:dyDescent="0.3">
      <c r="A50" t="str">
        <f t="shared" si="6"/>
        <v>05-010</v>
      </c>
      <c r="B50" t="s">
        <v>386</v>
      </c>
      <c r="C50">
        <v>5</v>
      </c>
      <c r="D50" t="str">
        <f>VLOOKUP(B50,'Master Precinct Name List'!$A:$B,2,FALSE)</f>
        <v>Juneau</v>
      </c>
      <c r="E50" t="str">
        <f t="shared" si="0"/>
        <v>04-003</v>
      </c>
      <c r="F50" t="s">
        <v>379</v>
      </c>
      <c r="G50">
        <v>4</v>
      </c>
      <c r="H50" t="str">
        <f>VLOOKUP(F50,'Master Precinct Name List'!$A:$B,2,FALSE)</f>
        <v>Juneau</v>
      </c>
      <c r="I50" t="str">
        <f t="shared" si="1"/>
        <v>03-010</v>
      </c>
      <c r="J50" t="s">
        <v>376</v>
      </c>
      <c r="K50">
        <v>3</v>
      </c>
      <c r="L50" t="str">
        <f>VLOOKUP(J50,'Master Precinct Name List'!$A:$B,2,FALSE)</f>
        <v>Hoonah-Angoon</v>
      </c>
      <c r="M50" t="str">
        <f t="shared" si="2"/>
        <v>03-005</v>
      </c>
      <c r="N50" t="s">
        <v>393</v>
      </c>
      <c r="O50">
        <v>3</v>
      </c>
      <c r="P50" t="str">
        <f>VLOOKUP(N50,'Master Precinct Name List'!$A:$B,2,FALSE)</f>
        <v>Hoonah-Angoon</v>
      </c>
      <c r="Q50" t="str">
        <f t="shared" si="3"/>
        <v>03-003</v>
      </c>
      <c r="R50" t="s">
        <v>371</v>
      </c>
      <c r="S50">
        <v>3</v>
      </c>
      <c r="T50" t="str">
        <f>VLOOKUP(R50,'Master Precinct Name List'!$A:$B,2,FALSE)</f>
        <v>Sitka</v>
      </c>
      <c r="U50" t="str">
        <f t="shared" si="4"/>
        <v>03-004</v>
      </c>
      <c r="V50" t="s">
        <v>646</v>
      </c>
      <c r="W50">
        <v>3</v>
      </c>
      <c r="X50" t="s">
        <v>50</v>
      </c>
      <c r="Y50" t="str">
        <f t="shared" si="5"/>
        <v>02-023</v>
      </c>
      <c r="Z50" t="s">
        <v>393</v>
      </c>
      <c r="AA50">
        <v>2</v>
      </c>
      <c r="AB50" t="str">
        <f>VLOOKUP(Z50,'Master Precinct Name List'!$A:$B,2,FALSE)</f>
        <v>Hoonah-Angoon</v>
      </c>
      <c r="AC50" t="s">
        <v>1196</v>
      </c>
      <c r="AD50" t="s">
        <v>398</v>
      </c>
      <c r="AE50">
        <v>2</v>
      </c>
      <c r="AF50">
        <f>VLOOKUP(AD50,'Master Precinct Name List'!$A:$B,2,FALSE)</f>
        <v>0</v>
      </c>
      <c r="AG50" s="5" t="s">
        <v>1709</v>
      </c>
      <c r="AH50" s="4" t="s">
        <v>2215</v>
      </c>
      <c r="AI50" s="5">
        <v>3</v>
      </c>
      <c r="AJ50" s="4" t="s">
        <v>52</v>
      </c>
      <c r="AK50" t="s">
        <v>1709</v>
      </c>
      <c r="AL50" t="s">
        <v>2215</v>
      </c>
      <c r="AM50" t="s">
        <v>2958</v>
      </c>
      <c r="AN50" t="s">
        <v>52</v>
      </c>
      <c r="AO50" t="s">
        <v>1214</v>
      </c>
      <c r="AP50" t="s">
        <v>103</v>
      </c>
      <c r="AQ50" t="s">
        <v>2958</v>
      </c>
      <c r="AS50" t="s">
        <v>3472</v>
      </c>
      <c r="AT50" t="s">
        <v>343</v>
      </c>
      <c r="AU50">
        <v>5</v>
      </c>
      <c r="AV50" t="s">
        <v>78</v>
      </c>
      <c r="AW50" t="s">
        <v>1703</v>
      </c>
      <c r="AX50" t="s">
        <v>644</v>
      </c>
      <c r="AY50" t="s">
        <v>2958</v>
      </c>
      <c r="AZ50" t="s">
        <v>121</v>
      </c>
      <c r="BA50" t="s">
        <v>4123</v>
      </c>
      <c r="BB50" t="s">
        <v>1129</v>
      </c>
      <c r="BC50">
        <v>5</v>
      </c>
      <c r="BD50" t="s">
        <v>124</v>
      </c>
      <c r="BE50" t="s">
        <v>4520</v>
      </c>
      <c r="BF50" t="s">
        <v>5175</v>
      </c>
      <c r="BG50">
        <v>6</v>
      </c>
      <c r="BH50" t="s">
        <v>41</v>
      </c>
    </row>
    <row r="51" spans="1:60" x14ac:dyDescent="0.3">
      <c r="A51" t="str">
        <f t="shared" si="6"/>
        <v>05-011</v>
      </c>
      <c r="B51" t="s">
        <v>387</v>
      </c>
      <c r="C51">
        <v>5</v>
      </c>
      <c r="D51" t="str">
        <f>VLOOKUP(B51,'Master Precinct Name List'!$A:$B,2,FALSE)</f>
        <v>Juneau</v>
      </c>
      <c r="E51" t="str">
        <f t="shared" si="0"/>
        <v>04-004</v>
      </c>
      <c r="F51" t="s">
        <v>380</v>
      </c>
      <c r="G51">
        <v>4</v>
      </c>
      <c r="H51" t="str">
        <f>VLOOKUP(F51,'Master Precinct Name List'!$A:$B,2,FALSE)</f>
        <v>Juneau</v>
      </c>
      <c r="I51" t="str">
        <f t="shared" si="1"/>
        <v>03-011</v>
      </c>
      <c r="J51" t="s">
        <v>398</v>
      </c>
      <c r="K51">
        <v>3</v>
      </c>
      <c r="L51">
        <f>VLOOKUP(J51,'Master Precinct Name List'!$A:$B,2,FALSE)</f>
        <v>0</v>
      </c>
      <c r="M51" t="str">
        <f t="shared" si="2"/>
        <v>03-006</v>
      </c>
      <c r="N51" t="s">
        <v>371</v>
      </c>
      <c r="O51">
        <v>3</v>
      </c>
      <c r="P51" t="str">
        <f>VLOOKUP(N51,'Master Precinct Name List'!$A:$B,2,FALSE)</f>
        <v>Sitka</v>
      </c>
      <c r="Q51" t="str">
        <f t="shared" si="3"/>
        <v>03-004</v>
      </c>
      <c r="R51" t="s">
        <v>646</v>
      </c>
      <c r="S51">
        <v>3</v>
      </c>
      <c r="T51" t="str">
        <f>VLOOKUP(R51,'Master Precinct Name List'!$A:$B,2,FALSE)</f>
        <v>Hoonah-Angoon</v>
      </c>
      <c r="U51" t="str">
        <f t="shared" si="4"/>
        <v>03-005</v>
      </c>
      <c r="V51" t="s">
        <v>948</v>
      </c>
      <c r="W51">
        <v>3</v>
      </c>
      <c r="X51" t="str">
        <f>VLOOKUP(V51,'Master Precinct Name List'!$A:$B,2,FALSE)</f>
        <v>Yakutat</v>
      </c>
      <c r="Y51" t="str">
        <f t="shared" si="5"/>
        <v>02-024</v>
      </c>
      <c r="Z51" t="s">
        <v>356</v>
      </c>
      <c r="AA51">
        <v>2</v>
      </c>
      <c r="AB51" t="str">
        <f>VLOOKUP(Z51,'Master Precinct Name List'!$A:$B,2,FALSE)</f>
        <v>Prince of Wales-Hyder</v>
      </c>
      <c r="AC51" t="s">
        <v>1197</v>
      </c>
      <c r="AD51" t="s">
        <v>769</v>
      </c>
      <c r="AE51">
        <v>2</v>
      </c>
      <c r="AF51">
        <f>VLOOKUP(AD51,'Master Precinct Name List'!$A:$B,2,FALSE)</f>
        <v>0</v>
      </c>
      <c r="AG51" s="5" t="s">
        <v>1710</v>
      </c>
      <c r="AH51" s="4" t="s">
        <v>2216</v>
      </c>
      <c r="AI51" s="5">
        <v>3</v>
      </c>
      <c r="AJ51" s="4" t="s">
        <v>52</v>
      </c>
      <c r="AK51" t="s">
        <v>1710</v>
      </c>
      <c r="AL51" t="s">
        <v>2216</v>
      </c>
      <c r="AM51" t="s">
        <v>2958</v>
      </c>
      <c r="AN51" t="s">
        <v>52</v>
      </c>
      <c r="AQ51" t="s">
        <v>3425</v>
      </c>
      <c r="AS51" t="s">
        <v>3473</v>
      </c>
      <c r="AT51" t="s">
        <v>365</v>
      </c>
      <c r="AU51">
        <v>5</v>
      </c>
      <c r="AV51" t="s">
        <v>78</v>
      </c>
      <c r="AW51" t="s">
        <v>1705</v>
      </c>
      <c r="AX51" t="s">
        <v>387</v>
      </c>
      <c r="AY51" t="s">
        <v>2958</v>
      </c>
      <c r="AZ51" t="s">
        <v>121</v>
      </c>
      <c r="BA51" t="s">
        <v>4124</v>
      </c>
      <c r="BB51" t="s">
        <v>553</v>
      </c>
      <c r="BC51">
        <v>5</v>
      </c>
      <c r="BD51" t="s">
        <v>124</v>
      </c>
      <c r="BE51" t="s">
        <v>1748</v>
      </c>
      <c r="BF51" t="s">
        <v>5176</v>
      </c>
      <c r="BG51">
        <v>6</v>
      </c>
      <c r="BH51" t="s">
        <v>88</v>
      </c>
    </row>
    <row r="52" spans="1:60" x14ac:dyDescent="0.3">
      <c r="A52" t="str">
        <f t="shared" si="6"/>
        <v>05-012</v>
      </c>
      <c r="B52" t="s">
        <v>388</v>
      </c>
      <c r="C52">
        <v>5</v>
      </c>
      <c r="D52" t="s">
        <v>52</v>
      </c>
      <c r="E52" t="str">
        <f t="shared" si="0"/>
        <v>04-005</v>
      </c>
      <c r="F52" t="s">
        <v>381</v>
      </c>
      <c r="G52">
        <v>4</v>
      </c>
      <c r="H52" t="str">
        <f>VLOOKUP(F52,'Master Precinct Name List'!$A:$B,2,FALSE)</f>
        <v>Juneau</v>
      </c>
      <c r="I52" t="str">
        <f t="shared" si="1"/>
        <v>03-012</v>
      </c>
      <c r="J52" t="s">
        <v>103</v>
      </c>
      <c r="K52">
        <v>3</v>
      </c>
      <c r="L52">
        <f>VLOOKUP(J52,'Master Precinct Name List'!$A:$B,2,FALSE)</f>
        <v>0</v>
      </c>
      <c r="M52" t="str">
        <f t="shared" si="2"/>
        <v>03-007</v>
      </c>
      <c r="N52" t="s">
        <v>771</v>
      </c>
      <c r="O52">
        <v>3</v>
      </c>
      <c r="P52" t="s">
        <v>50</v>
      </c>
      <c r="Q52" t="str">
        <f t="shared" si="3"/>
        <v>03-005</v>
      </c>
      <c r="R52" t="s">
        <v>948</v>
      </c>
      <c r="S52">
        <v>3</v>
      </c>
      <c r="T52" t="str">
        <f>VLOOKUP(R52,'Master Precinct Name List'!$A:$B,2,FALSE)</f>
        <v>Yakutat</v>
      </c>
      <c r="U52" t="str">
        <f t="shared" si="4"/>
        <v>03-006</v>
      </c>
      <c r="V52" t="s">
        <v>772</v>
      </c>
      <c r="W52">
        <v>3</v>
      </c>
      <c r="X52" t="s">
        <v>80</v>
      </c>
      <c r="Y52" t="str">
        <f t="shared" si="5"/>
        <v>02-025</v>
      </c>
      <c r="Z52" t="s">
        <v>398</v>
      </c>
      <c r="AA52">
        <v>2</v>
      </c>
      <c r="AB52">
        <f>VLOOKUP(Z52,'Master Precinct Name List'!$A:$B,2,FALSE)</f>
        <v>0</v>
      </c>
      <c r="AC52" t="s">
        <v>1198</v>
      </c>
      <c r="AD52" t="s">
        <v>103</v>
      </c>
      <c r="AE52">
        <v>2</v>
      </c>
      <c r="AF52">
        <f>VLOOKUP(AD52,'Master Precinct Name List'!$A:$B,2,FALSE)</f>
        <v>0</v>
      </c>
      <c r="AG52" s="5" t="s">
        <v>1212</v>
      </c>
      <c r="AH52" s="4" t="s">
        <v>2217</v>
      </c>
      <c r="AI52" s="5">
        <v>3</v>
      </c>
      <c r="AJ52" s="4" t="e">
        <v>#N/A</v>
      </c>
      <c r="AK52" t="s">
        <v>1212</v>
      </c>
      <c r="AL52" t="s">
        <v>2749</v>
      </c>
      <c r="AM52" t="s">
        <v>2958</v>
      </c>
      <c r="AN52" t="s">
        <v>52</v>
      </c>
      <c r="AO52" t="s">
        <v>1215</v>
      </c>
      <c r="AP52" t="s">
        <v>377</v>
      </c>
      <c r="AQ52" t="s">
        <v>2959</v>
      </c>
      <c r="AR52" t="s">
        <v>52</v>
      </c>
      <c r="AS52" t="s">
        <v>3474</v>
      </c>
      <c r="AT52" t="s">
        <v>344</v>
      </c>
      <c r="AU52">
        <v>5</v>
      </c>
      <c r="AV52" t="s">
        <v>78</v>
      </c>
      <c r="AW52" t="s">
        <v>1707</v>
      </c>
      <c r="AX52" t="s">
        <v>1013</v>
      </c>
      <c r="AY52" t="s">
        <v>2958</v>
      </c>
      <c r="AZ52" t="s">
        <v>121</v>
      </c>
      <c r="BA52" t="s">
        <v>4125</v>
      </c>
      <c r="BB52" t="s">
        <v>889</v>
      </c>
      <c r="BC52">
        <v>5</v>
      </c>
      <c r="BD52" t="s">
        <v>124</v>
      </c>
      <c r="BE52" t="s">
        <v>4521</v>
      </c>
      <c r="BF52" t="s">
        <v>5177</v>
      </c>
      <c r="BG52">
        <v>6</v>
      </c>
      <c r="BH52" t="s">
        <v>98</v>
      </c>
    </row>
    <row r="53" spans="1:60" x14ac:dyDescent="0.3">
      <c r="A53" t="str">
        <f t="shared" si="6"/>
        <v>06-001</v>
      </c>
      <c r="B53" t="s">
        <v>389</v>
      </c>
      <c r="C53">
        <v>6</v>
      </c>
      <c r="D53" t="str">
        <f>VLOOKUP(B53,'Master Precinct Name List'!$A:$B,2,FALSE)</f>
        <v>Haines</v>
      </c>
      <c r="E53" t="str">
        <f t="shared" si="0"/>
        <v>04-006</v>
      </c>
      <c r="F53" t="s">
        <v>382</v>
      </c>
      <c r="G53">
        <v>4</v>
      </c>
      <c r="H53" t="str">
        <f>VLOOKUP(F53,'Master Precinct Name List'!$A:$B,2,FALSE)</f>
        <v>Juneau</v>
      </c>
      <c r="I53" t="str">
        <f t="shared" si="1"/>
        <v>04-001</v>
      </c>
      <c r="J53" t="s">
        <v>377</v>
      </c>
      <c r="K53">
        <v>4</v>
      </c>
      <c r="L53" t="str">
        <f>VLOOKUP(J53,'Master Precinct Name List'!$A:$B,2,FALSE)</f>
        <v>Juneau</v>
      </c>
      <c r="M53" t="str">
        <f t="shared" si="2"/>
        <v>03-008</v>
      </c>
      <c r="N53" t="s">
        <v>772</v>
      </c>
      <c r="O53">
        <v>3</v>
      </c>
      <c r="P53" t="str">
        <f>VLOOKUP(N53,'Master Precinct Name List'!$A:$B,2,FALSE)</f>
        <v>Sitka</v>
      </c>
      <c r="Q53" t="str">
        <f t="shared" si="3"/>
        <v>03-006</v>
      </c>
      <c r="R53" t="s">
        <v>372</v>
      </c>
      <c r="S53">
        <v>3</v>
      </c>
      <c r="T53" t="str">
        <f>VLOOKUP(R53,'Master Precinct Name List'!$A:$B,2,FALSE)</f>
        <v>Sitka</v>
      </c>
      <c r="U53" t="str">
        <f t="shared" si="4"/>
        <v>03-007</v>
      </c>
      <c r="V53" t="s">
        <v>367</v>
      </c>
      <c r="W53">
        <v>3</v>
      </c>
      <c r="X53" t="str">
        <f>VLOOKUP(V53,'Master Precinct Name List'!$A:$B,2,FALSE)</f>
        <v>Prince of Wales-Hyder</v>
      </c>
      <c r="Y53" t="str">
        <f t="shared" si="5"/>
        <v>02-026</v>
      </c>
      <c r="Z53" t="s">
        <v>769</v>
      </c>
      <c r="AA53">
        <v>2</v>
      </c>
      <c r="AB53">
        <f>VLOOKUP(Z53,'Master Precinct Name List'!$A:$B,2,FALSE)</f>
        <v>0</v>
      </c>
      <c r="AC53" t="s">
        <v>1199</v>
      </c>
      <c r="AD53" t="s">
        <v>390</v>
      </c>
      <c r="AE53">
        <v>3</v>
      </c>
      <c r="AF53" t="str">
        <f>VLOOKUP(AD53,'Master Precinct Name List'!$A:$B,2,FALSE)</f>
        <v>Hoonah-Angoon</v>
      </c>
      <c r="AG53" s="5" t="s">
        <v>1213</v>
      </c>
      <c r="AH53" s="4" t="s">
        <v>2188</v>
      </c>
      <c r="AI53" s="5">
        <v>3</v>
      </c>
      <c r="AJ53" s="4">
        <v>0</v>
      </c>
      <c r="AK53" t="s">
        <v>1213</v>
      </c>
      <c r="AL53" t="s">
        <v>2750</v>
      </c>
      <c r="AM53" t="s">
        <v>2958</v>
      </c>
      <c r="AN53" t="s">
        <v>52</v>
      </c>
      <c r="AO53" t="s">
        <v>1216</v>
      </c>
      <c r="AP53" t="s">
        <v>1055</v>
      </c>
      <c r="AQ53" t="s">
        <v>2959</v>
      </c>
      <c r="AR53" t="s">
        <v>52</v>
      </c>
      <c r="AS53" t="s">
        <v>3475</v>
      </c>
      <c r="AT53" t="s">
        <v>345</v>
      </c>
      <c r="AU53">
        <v>5</v>
      </c>
      <c r="AV53" t="s">
        <v>78</v>
      </c>
      <c r="AW53" t="s">
        <v>4001</v>
      </c>
      <c r="AX53" t="s">
        <v>398</v>
      </c>
      <c r="AY53" t="s">
        <v>2958</v>
      </c>
      <c r="AZ53" t="s">
        <v>121</v>
      </c>
      <c r="BA53" t="s">
        <v>4126</v>
      </c>
      <c r="BB53" t="s">
        <v>890</v>
      </c>
      <c r="BC53">
        <v>5</v>
      </c>
      <c r="BD53" t="s">
        <v>124</v>
      </c>
      <c r="BE53" t="s">
        <v>1751</v>
      </c>
      <c r="BF53" t="s">
        <v>3389</v>
      </c>
      <c r="BG53">
        <v>6</v>
      </c>
      <c r="BH53" t="s">
        <v>88</v>
      </c>
    </row>
    <row r="54" spans="1:60" x14ac:dyDescent="0.3">
      <c r="A54" t="str">
        <f t="shared" si="6"/>
        <v>06-002</v>
      </c>
      <c r="B54" t="s">
        <v>390</v>
      </c>
      <c r="C54">
        <v>6</v>
      </c>
      <c r="D54" t="str">
        <f>VLOOKUP(B54,'Master Precinct Name List'!$A:$B,2,FALSE)</f>
        <v>Hoonah-Angoon</v>
      </c>
      <c r="E54" t="str">
        <f t="shared" si="0"/>
        <v>04-007</v>
      </c>
      <c r="F54" t="s">
        <v>383</v>
      </c>
      <c r="G54">
        <v>4</v>
      </c>
      <c r="H54" t="str">
        <f>VLOOKUP(F54,'Master Precinct Name List'!$A:$B,2,FALSE)</f>
        <v>Juneau</v>
      </c>
      <c r="I54" t="str">
        <f t="shared" si="1"/>
        <v>04-002</v>
      </c>
      <c r="J54" t="s">
        <v>774</v>
      </c>
      <c r="K54">
        <v>4</v>
      </c>
      <c r="L54" t="str">
        <f>VLOOKUP(J54,'Master Precinct Name List'!$A:$B,2,FALSE)</f>
        <v>Juneau</v>
      </c>
      <c r="M54" t="str">
        <f t="shared" si="2"/>
        <v>03-009</v>
      </c>
      <c r="N54" t="s">
        <v>367</v>
      </c>
      <c r="O54">
        <v>3</v>
      </c>
      <c r="P54" t="str">
        <f>VLOOKUP(N54,'Master Precinct Name List'!$A:$B,2,FALSE)</f>
        <v>Prince of Wales-Hyder</v>
      </c>
      <c r="Q54" t="str">
        <f t="shared" si="3"/>
        <v>03-007</v>
      </c>
      <c r="R54" t="s">
        <v>367</v>
      </c>
      <c r="S54">
        <v>3</v>
      </c>
      <c r="T54" t="str">
        <f>VLOOKUP(R54,'Master Precinct Name List'!$A:$B,2,FALSE)</f>
        <v>Prince of Wales-Hyder</v>
      </c>
      <c r="U54" t="str">
        <f t="shared" si="4"/>
        <v>03-008</v>
      </c>
      <c r="V54" t="s">
        <v>373</v>
      </c>
      <c r="W54">
        <v>3</v>
      </c>
      <c r="X54" t="str">
        <f>VLOOKUP(V54,'Master Precinct Name List'!$A:$B,2,FALSE)</f>
        <v>Sitka</v>
      </c>
      <c r="Y54" t="str">
        <f t="shared" si="5"/>
        <v>02-027</v>
      </c>
      <c r="Z54" t="s">
        <v>103</v>
      </c>
      <c r="AA54">
        <v>2</v>
      </c>
      <c r="AB54">
        <f>VLOOKUP(Z54,'Master Precinct Name List'!$A:$B,2,FALSE)</f>
        <v>0</v>
      </c>
      <c r="AC54" t="s">
        <v>1200</v>
      </c>
      <c r="AD54" t="s">
        <v>914</v>
      </c>
      <c r="AE54">
        <v>3</v>
      </c>
      <c r="AF54" t="str">
        <f>VLOOKUP(AD54,'Master Precinct Name List'!$A:$B,2,FALSE)</f>
        <v>Sitka</v>
      </c>
      <c r="AG54" s="5" t="s">
        <v>1214</v>
      </c>
      <c r="AH54" s="4" t="s">
        <v>2189</v>
      </c>
      <c r="AI54" s="5">
        <v>3</v>
      </c>
      <c r="AJ54" s="4">
        <v>0</v>
      </c>
      <c r="AK54" t="s">
        <v>1214</v>
      </c>
      <c r="AL54" t="s">
        <v>2757</v>
      </c>
      <c r="AM54" t="s">
        <v>2958</v>
      </c>
      <c r="AO54" t="s">
        <v>1219</v>
      </c>
      <c r="AP54" t="s">
        <v>1056</v>
      </c>
      <c r="AQ54" t="s">
        <v>2959</v>
      </c>
      <c r="AR54" t="s">
        <v>52</v>
      </c>
      <c r="AS54" t="s">
        <v>3476</v>
      </c>
      <c r="AT54" t="s">
        <v>394</v>
      </c>
      <c r="AU54">
        <v>5</v>
      </c>
      <c r="AV54" t="s">
        <v>50</v>
      </c>
      <c r="AW54" t="s">
        <v>4001</v>
      </c>
      <c r="AX54" t="s">
        <v>769</v>
      </c>
      <c r="AY54" t="s">
        <v>2958</v>
      </c>
      <c r="AZ54" t="s">
        <v>121</v>
      </c>
      <c r="BA54" t="s">
        <v>4127</v>
      </c>
      <c r="BB54" t="s">
        <v>1130</v>
      </c>
      <c r="BC54">
        <v>5</v>
      </c>
      <c r="BD54" t="s">
        <v>124</v>
      </c>
      <c r="BE54" t="s">
        <v>4522</v>
      </c>
      <c r="BF54" t="s">
        <v>3390</v>
      </c>
      <c r="BG54">
        <v>6</v>
      </c>
      <c r="BH54" t="s">
        <v>98</v>
      </c>
    </row>
    <row r="55" spans="1:60" x14ac:dyDescent="0.3">
      <c r="A55" t="str">
        <f t="shared" si="6"/>
        <v>06-003</v>
      </c>
      <c r="B55" t="s">
        <v>391</v>
      </c>
      <c r="C55">
        <v>6</v>
      </c>
      <c r="D55" t="s">
        <v>50</v>
      </c>
      <c r="E55" t="str">
        <f t="shared" si="0"/>
        <v>04-008</v>
      </c>
      <c r="F55" t="s">
        <v>384</v>
      </c>
      <c r="G55">
        <v>4</v>
      </c>
      <c r="H55" t="str">
        <f>VLOOKUP(F55,'Master Precinct Name List'!$A:$B,2,FALSE)</f>
        <v>Juneau</v>
      </c>
      <c r="I55" t="str">
        <f t="shared" si="1"/>
        <v>04-003</v>
      </c>
      <c r="J55" t="s">
        <v>775</v>
      </c>
      <c r="K55">
        <v>4</v>
      </c>
      <c r="L55" t="str">
        <f>VLOOKUP(J55,'Master Precinct Name List'!$A:$B,2,FALSE)</f>
        <v>Juneau</v>
      </c>
      <c r="M55" t="str">
        <f t="shared" si="2"/>
        <v>03-010</v>
      </c>
      <c r="N55" t="s">
        <v>641</v>
      </c>
      <c r="O55">
        <v>3</v>
      </c>
      <c r="P55" t="str">
        <f>VLOOKUP(N55,'Master Precinct Name List'!$A:$B,2,FALSE)</f>
        <v>Sitka</v>
      </c>
      <c r="Q55" t="str">
        <f t="shared" si="3"/>
        <v>03-008</v>
      </c>
      <c r="R55" t="s">
        <v>641</v>
      </c>
      <c r="S55">
        <v>3</v>
      </c>
      <c r="T55" t="s">
        <v>80</v>
      </c>
      <c r="U55" t="str">
        <f t="shared" si="4"/>
        <v>03-009</v>
      </c>
      <c r="V55" t="s">
        <v>374</v>
      </c>
      <c r="W55">
        <v>3</v>
      </c>
      <c r="X55" t="str">
        <f>VLOOKUP(V55,'Master Precinct Name List'!$A:$B,2,FALSE)</f>
        <v>Sitka</v>
      </c>
      <c r="Y55" t="str">
        <f t="shared" si="5"/>
        <v>03-001</v>
      </c>
      <c r="Z55" t="s">
        <v>390</v>
      </c>
      <c r="AA55">
        <v>3</v>
      </c>
      <c r="AB55" t="str">
        <f>VLOOKUP(Z55,'Master Precinct Name List'!$A:$B,2,FALSE)</f>
        <v>Hoonah-Angoon</v>
      </c>
      <c r="AC55" t="s">
        <v>1201</v>
      </c>
      <c r="AD55" t="s">
        <v>371</v>
      </c>
      <c r="AE55">
        <v>3</v>
      </c>
      <c r="AF55" t="str">
        <f>VLOOKUP(AD55,'Master Precinct Name List'!$A:$B,2,FALSE)</f>
        <v>Sitka</v>
      </c>
      <c r="AG55" s="5" t="s">
        <v>1215</v>
      </c>
      <c r="AH55" s="4" t="s">
        <v>2218</v>
      </c>
      <c r="AI55" s="5">
        <v>4</v>
      </c>
      <c r="AJ55" s="4" t="s">
        <v>52</v>
      </c>
      <c r="AO55" t="s">
        <v>1228</v>
      </c>
      <c r="AP55" t="s">
        <v>3145</v>
      </c>
      <c r="AQ55" t="s">
        <v>2959</v>
      </c>
      <c r="AR55" t="s">
        <v>52</v>
      </c>
      <c r="AS55" t="s">
        <v>3477</v>
      </c>
      <c r="AT55" t="s">
        <v>356</v>
      </c>
      <c r="AU55">
        <v>5</v>
      </c>
      <c r="AV55" t="s">
        <v>78</v>
      </c>
      <c r="AW55" t="s">
        <v>4001</v>
      </c>
      <c r="AX55" t="s">
        <v>3990</v>
      </c>
      <c r="AY55" t="s">
        <v>2958</v>
      </c>
      <c r="AZ55" t="s">
        <v>121</v>
      </c>
      <c r="BA55" t="s">
        <v>4128</v>
      </c>
      <c r="BB55" t="s">
        <v>4951</v>
      </c>
      <c r="BC55">
        <v>5</v>
      </c>
      <c r="BD55" t="s">
        <v>124</v>
      </c>
      <c r="BE55" t="s">
        <v>4523</v>
      </c>
      <c r="BF55" t="s">
        <v>3391</v>
      </c>
      <c r="BG55">
        <v>6</v>
      </c>
      <c r="BH55" t="s">
        <v>98</v>
      </c>
    </row>
    <row r="56" spans="1:60" x14ac:dyDescent="0.3">
      <c r="A56" t="str">
        <f t="shared" si="6"/>
        <v>06-004</v>
      </c>
      <c r="B56" t="s">
        <v>392</v>
      </c>
      <c r="C56">
        <v>6</v>
      </c>
      <c r="D56" t="str">
        <f>VLOOKUP(B56,'Master Precinct Name List'!$A:$B,2,FALSE)</f>
        <v>Hoonah-Angoon</v>
      </c>
      <c r="E56" t="str">
        <f t="shared" si="0"/>
        <v>04-009</v>
      </c>
      <c r="F56" t="s">
        <v>642</v>
      </c>
      <c r="G56">
        <v>4</v>
      </c>
      <c r="H56" t="str">
        <f>VLOOKUP(F56,'Master Precinct Name List'!$A:$B,2,FALSE)</f>
        <v>Juneau</v>
      </c>
      <c r="I56" t="str">
        <f t="shared" si="1"/>
        <v>04-004</v>
      </c>
      <c r="J56" t="s">
        <v>379</v>
      </c>
      <c r="K56">
        <v>4</v>
      </c>
      <c r="L56" t="str">
        <f>VLOOKUP(J56,'Master Precinct Name List'!$A:$B,2,FALSE)</f>
        <v>Juneau</v>
      </c>
      <c r="M56" t="str">
        <f t="shared" si="2"/>
        <v>03-011</v>
      </c>
      <c r="N56" t="s">
        <v>373</v>
      </c>
      <c r="O56">
        <v>3</v>
      </c>
      <c r="P56" t="str">
        <f>VLOOKUP(N56,'Master Precinct Name List'!$A:$B,2,FALSE)</f>
        <v>Sitka</v>
      </c>
      <c r="Q56" t="str">
        <f t="shared" si="3"/>
        <v>03-009</v>
      </c>
      <c r="R56" t="s">
        <v>373</v>
      </c>
      <c r="S56">
        <v>3</v>
      </c>
      <c r="T56" t="str">
        <f>VLOOKUP(R56,'Master Precinct Name List'!$A:$B,2,FALSE)</f>
        <v>Sitka</v>
      </c>
      <c r="U56" t="str">
        <f t="shared" si="4"/>
        <v>03-010</v>
      </c>
      <c r="V56" t="s">
        <v>375</v>
      </c>
      <c r="W56">
        <v>3</v>
      </c>
      <c r="X56" t="str">
        <f>VLOOKUP(V56,'Master Precinct Name List'!$A:$B,2,FALSE)</f>
        <v>Sitka</v>
      </c>
      <c r="Y56" t="str">
        <f t="shared" si="5"/>
        <v>03-002</v>
      </c>
      <c r="Z56" t="s">
        <v>914</v>
      </c>
      <c r="AA56">
        <v>3</v>
      </c>
      <c r="AB56" t="str">
        <f>VLOOKUP(Z56,'Master Precinct Name List'!$A:$B,2,FALSE)</f>
        <v>Sitka</v>
      </c>
      <c r="AC56" t="s">
        <v>1202</v>
      </c>
      <c r="AD56" t="s">
        <v>1203</v>
      </c>
      <c r="AE56">
        <v>3</v>
      </c>
      <c r="AF56" t="str">
        <f>VLOOKUP(AD56,'Master Precinct Name List'!$A:$B,2,FALSE)</f>
        <v>Sitka</v>
      </c>
      <c r="AG56" s="5" t="s">
        <v>1711</v>
      </c>
      <c r="AH56" s="4" t="s">
        <v>2219</v>
      </c>
      <c r="AI56" s="5">
        <v>3</v>
      </c>
      <c r="AJ56" s="4" t="s">
        <v>52</v>
      </c>
      <c r="AK56" t="s">
        <v>1215</v>
      </c>
      <c r="AL56" t="s">
        <v>2218</v>
      </c>
      <c r="AM56" t="s">
        <v>2959</v>
      </c>
      <c r="AN56" t="s">
        <v>52</v>
      </c>
      <c r="AO56" t="s">
        <v>1229</v>
      </c>
      <c r="AP56" t="s">
        <v>3146</v>
      </c>
      <c r="AQ56" t="s">
        <v>2959</v>
      </c>
      <c r="AR56" t="s">
        <v>52</v>
      </c>
      <c r="AS56" t="s">
        <v>3478</v>
      </c>
      <c r="AT56" t="s">
        <v>82</v>
      </c>
      <c r="AU56">
        <v>5</v>
      </c>
      <c r="AV56" t="s">
        <v>82</v>
      </c>
      <c r="AW56" t="s">
        <v>4002</v>
      </c>
      <c r="AX56" t="s">
        <v>169</v>
      </c>
      <c r="AY56" t="s">
        <v>2958</v>
      </c>
      <c r="BA56" t="s">
        <v>4129</v>
      </c>
      <c r="BB56" t="s">
        <v>1131</v>
      </c>
      <c r="BC56">
        <v>5</v>
      </c>
      <c r="BD56" t="s">
        <v>124</v>
      </c>
      <c r="BE56" t="s">
        <v>4524</v>
      </c>
      <c r="BF56" t="s">
        <v>3393</v>
      </c>
      <c r="BG56">
        <v>6</v>
      </c>
      <c r="BH56" t="s">
        <v>122</v>
      </c>
    </row>
    <row r="57" spans="1:60" x14ac:dyDescent="0.3">
      <c r="A57" t="str">
        <f t="shared" si="6"/>
        <v>06-005</v>
      </c>
      <c r="B57" t="s">
        <v>48</v>
      </c>
      <c r="C57">
        <v>6</v>
      </c>
      <c r="D57" t="str">
        <f>VLOOKUP(B57,'Master Precinct Name List'!$A:$B,2,FALSE)</f>
        <v>Haines</v>
      </c>
      <c r="E57" t="str">
        <f t="shared" si="0"/>
        <v>04-010</v>
      </c>
      <c r="F57" t="s">
        <v>643</v>
      </c>
      <c r="G57">
        <v>4</v>
      </c>
      <c r="H57" t="str">
        <f>VLOOKUP(F57,'Master Precinct Name List'!$A:$B,2,FALSE)</f>
        <v>Juneau</v>
      </c>
      <c r="I57" t="str">
        <f t="shared" si="1"/>
        <v>04-005</v>
      </c>
      <c r="J57" t="s">
        <v>380</v>
      </c>
      <c r="K57">
        <v>4</v>
      </c>
      <c r="L57" t="str">
        <f>VLOOKUP(J57,'Master Precinct Name List'!$A:$B,2,FALSE)</f>
        <v>Juneau</v>
      </c>
      <c r="M57" t="str">
        <f t="shared" si="2"/>
        <v>03-012</v>
      </c>
      <c r="N57" t="s">
        <v>374</v>
      </c>
      <c r="O57">
        <v>3</v>
      </c>
      <c r="P57" t="str">
        <f>VLOOKUP(N57,'Master Precinct Name List'!$A:$B,2,FALSE)</f>
        <v>Sitka</v>
      </c>
      <c r="Q57" t="str">
        <f t="shared" si="3"/>
        <v>03-010</v>
      </c>
      <c r="R57" t="s">
        <v>374</v>
      </c>
      <c r="S57">
        <v>3</v>
      </c>
      <c r="T57" t="str">
        <f>VLOOKUP(R57,'Master Precinct Name List'!$A:$B,2,FALSE)</f>
        <v>Sitka</v>
      </c>
      <c r="U57" t="str">
        <f t="shared" si="4"/>
        <v>03-011</v>
      </c>
      <c r="V57" t="s">
        <v>773</v>
      </c>
      <c r="W57">
        <v>3</v>
      </c>
      <c r="X57" t="str">
        <f>VLOOKUP(V57,'Master Precinct Name List'!$A:$B,2,FALSE)</f>
        <v>Sitka</v>
      </c>
      <c r="Y57" t="str">
        <f t="shared" si="5"/>
        <v>03-003</v>
      </c>
      <c r="Z57" t="s">
        <v>371</v>
      </c>
      <c r="AA57">
        <v>3</v>
      </c>
      <c r="AB57" t="str">
        <f>VLOOKUP(Z57,'Master Precinct Name List'!$A:$B,2,FALSE)</f>
        <v>Sitka</v>
      </c>
      <c r="AC57" t="s">
        <v>1204</v>
      </c>
      <c r="AD57" t="s">
        <v>1053</v>
      </c>
      <c r="AE57">
        <v>3</v>
      </c>
      <c r="AF57" t="str">
        <f>VLOOKUP(AD57,'Master Precinct Name List'!$A:$B,2,FALSE)</f>
        <v>Hoonah-Angoon</v>
      </c>
      <c r="AG57" s="5" t="s">
        <v>1219</v>
      </c>
      <c r="AH57" s="4" t="s">
        <v>2220</v>
      </c>
      <c r="AI57" s="5">
        <v>4</v>
      </c>
      <c r="AJ57" s="4" t="s">
        <v>52</v>
      </c>
      <c r="AK57" t="s">
        <v>1216</v>
      </c>
      <c r="AL57" t="s">
        <v>2758</v>
      </c>
      <c r="AM57" t="s">
        <v>2959</v>
      </c>
      <c r="AN57" t="s">
        <v>52</v>
      </c>
      <c r="AO57" t="s">
        <v>1230</v>
      </c>
      <c r="AP57" t="s">
        <v>385</v>
      </c>
      <c r="AQ57" t="s">
        <v>2959</v>
      </c>
      <c r="AR57" t="s">
        <v>52</v>
      </c>
      <c r="AS57" t="s">
        <v>3479</v>
      </c>
      <c r="AT57" t="s">
        <v>404</v>
      </c>
      <c r="AU57">
        <v>5</v>
      </c>
      <c r="AV57" t="s">
        <v>88</v>
      </c>
      <c r="AY57" t="s">
        <v>3425</v>
      </c>
      <c r="BA57" t="s">
        <v>4130</v>
      </c>
      <c r="BB57" t="s">
        <v>900</v>
      </c>
      <c r="BC57">
        <v>5</v>
      </c>
      <c r="BD57" t="s">
        <v>124</v>
      </c>
      <c r="BE57" t="s">
        <v>4525</v>
      </c>
      <c r="BF57" t="s">
        <v>5178</v>
      </c>
      <c r="BG57">
        <v>6</v>
      </c>
      <c r="BH57" t="s">
        <v>98</v>
      </c>
    </row>
    <row r="58" spans="1:60" x14ac:dyDescent="0.3">
      <c r="A58" t="str">
        <f t="shared" si="6"/>
        <v>06-006</v>
      </c>
      <c r="B58" t="s">
        <v>393</v>
      </c>
      <c r="C58">
        <v>6</v>
      </c>
      <c r="D58" t="str">
        <f>VLOOKUP(B58,'Master Precinct Name List'!$A:$B,2,FALSE)</f>
        <v>Hoonah-Angoon</v>
      </c>
      <c r="E58" t="str">
        <f t="shared" si="0"/>
        <v>04-011</v>
      </c>
      <c r="F58" t="s">
        <v>385</v>
      </c>
      <c r="G58">
        <v>4</v>
      </c>
      <c r="H58" t="str">
        <f>VLOOKUP(F58,'Master Precinct Name List'!$A:$B,2,FALSE)</f>
        <v>Juneau</v>
      </c>
      <c r="I58" t="str">
        <f t="shared" si="1"/>
        <v>04-006</v>
      </c>
      <c r="J58" t="s">
        <v>381</v>
      </c>
      <c r="K58">
        <v>4</v>
      </c>
      <c r="L58" t="str">
        <f>VLOOKUP(J58,'Master Precinct Name List'!$A:$B,2,FALSE)</f>
        <v>Juneau</v>
      </c>
      <c r="M58" t="str">
        <f t="shared" si="2"/>
        <v>03-013</v>
      </c>
      <c r="N58" t="s">
        <v>375</v>
      </c>
      <c r="O58">
        <v>3</v>
      </c>
      <c r="P58" t="str">
        <f>VLOOKUP(N58,'Master Precinct Name List'!$A:$B,2,FALSE)</f>
        <v>Sitka</v>
      </c>
      <c r="Q58" t="str">
        <f t="shared" si="3"/>
        <v>03-011</v>
      </c>
      <c r="R58" t="s">
        <v>375</v>
      </c>
      <c r="S58">
        <v>3</v>
      </c>
      <c r="T58" t="str">
        <f>VLOOKUP(R58,'Master Precinct Name List'!$A:$B,2,FALSE)</f>
        <v>Sitka</v>
      </c>
      <c r="U58" t="str">
        <f t="shared" si="4"/>
        <v>03-012</v>
      </c>
      <c r="V58" t="s">
        <v>95</v>
      </c>
      <c r="W58">
        <v>3</v>
      </c>
      <c r="X58" t="str">
        <f>VLOOKUP(V58,'Master Precinct Name List'!$A:$B,2,FALSE)</f>
        <v>Yakutat</v>
      </c>
      <c r="Y58" t="str">
        <f t="shared" si="5"/>
        <v>03-004</v>
      </c>
      <c r="Z58" t="s">
        <v>372</v>
      </c>
      <c r="AA58">
        <v>3</v>
      </c>
      <c r="AB58" t="s">
        <v>80</v>
      </c>
      <c r="AC58" t="s">
        <v>1205</v>
      </c>
      <c r="AD58" t="s">
        <v>367</v>
      </c>
      <c r="AE58">
        <v>3</v>
      </c>
      <c r="AF58" t="str">
        <f>VLOOKUP(AD58,'Master Precinct Name List'!$A:$B,2,FALSE)</f>
        <v>Prince of Wales-Hyder</v>
      </c>
      <c r="AG58" s="5" t="s">
        <v>1228</v>
      </c>
      <c r="AH58" s="4" t="s">
        <v>2221</v>
      </c>
      <c r="AI58" s="5">
        <v>4</v>
      </c>
      <c r="AJ58" s="4" t="s">
        <v>52</v>
      </c>
      <c r="AK58" t="s">
        <v>1219</v>
      </c>
      <c r="AL58" t="s">
        <v>2220</v>
      </c>
      <c r="AM58" t="s">
        <v>2959</v>
      </c>
      <c r="AN58" t="s">
        <v>52</v>
      </c>
      <c r="AO58" t="s">
        <v>1234</v>
      </c>
      <c r="AP58" t="s">
        <v>3147</v>
      </c>
      <c r="AQ58" t="s">
        <v>2959</v>
      </c>
      <c r="AR58" t="s">
        <v>52</v>
      </c>
      <c r="AS58" t="s">
        <v>3480</v>
      </c>
      <c r="AT58" t="s">
        <v>376</v>
      </c>
      <c r="AU58">
        <v>5</v>
      </c>
      <c r="AV58" t="s">
        <v>50</v>
      </c>
      <c r="AW58" t="s">
        <v>1231</v>
      </c>
      <c r="AX58" t="s">
        <v>3455</v>
      </c>
      <c r="AY58" t="s">
        <v>2959</v>
      </c>
      <c r="AZ58" t="s">
        <v>121</v>
      </c>
      <c r="BA58" t="s">
        <v>4131</v>
      </c>
      <c r="BB58" t="s">
        <v>1501</v>
      </c>
      <c r="BC58">
        <v>5</v>
      </c>
      <c r="BD58" t="s">
        <v>124</v>
      </c>
      <c r="BE58" t="s">
        <v>4526</v>
      </c>
      <c r="BF58" t="s">
        <v>5179</v>
      </c>
      <c r="BG58">
        <v>6</v>
      </c>
      <c r="BH58" t="s">
        <v>122</v>
      </c>
    </row>
    <row r="59" spans="1:60" x14ac:dyDescent="0.3">
      <c r="A59" t="str">
        <f t="shared" si="6"/>
        <v>06-007</v>
      </c>
      <c r="B59" t="s">
        <v>394</v>
      </c>
      <c r="C59">
        <v>6</v>
      </c>
      <c r="D59" t="str">
        <f>VLOOKUP(B59,'Master Precinct Name List'!$A:$B,2,FALSE)</f>
        <v>Hoonah-Angoon</v>
      </c>
      <c r="E59" t="str">
        <f t="shared" si="0"/>
        <v>04-012</v>
      </c>
      <c r="F59" t="s">
        <v>386</v>
      </c>
      <c r="G59">
        <v>4</v>
      </c>
      <c r="H59" t="s">
        <v>52</v>
      </c>
      <c r="I59" t="str">
        <f t="shared" si="1"/>
        <v>04-007</v>
      </c>
      <c r="J59" t="s">
        <v>382</v>
      </c>
      <c r="K59">
        <v>4</v>
      </c>
      <c r="L59" t="str">
        <f>VLOOKUP(J59,'Master Precinct Name List'!$A:$B,2,FALSE)</f>
        <v>Juneau</v>
      </c>
      <c r="M59" t="str">
        <f t="shared" si="2"/>
        <v>03-014</v>
      </c>
      <c r="N59" t="s">
        <v>773</v>
      </c>
      <c r="O59">
        <v>3</v>
      </c>
      <c r="P59" t="str">
        <f>VLOOKUP(N59,'Master Precinct Name List'!$A:$B,2,FALSE)</f>
        <v>Sitka</v>
      </c>
      <c r="Q59" t="str">
        <f t="shared" si="3"/>
        <v>03-012</v>
      </c>
      <c r="R59" t="s">
        <v>773</v>
      </c>
      <c r="S59">
        <v>3</v>
      </c>
      <c r="T59" t="str">
        <f>VLOOKUP(R59,'Master Precinct Name List'!$A:$B,2,FALSE)</f>
        <v>Sitka</v>
      </c>
      <c r="U59" t="str">
        <f t="shared" si="4"/>
        <v>03-013</v>
      </c>
      <c r="V59" t="s">
        <v>398</v>
      </c>
      <c r="W59">
        <v>3</v>
      </c>
      <c r="X59">
        <f>VLOOKUP(V59,'Master Precinct Name List'!$A:$B,2,FALSE)</f>
        <v>0</v>
      </c>
      <c r="Y59" t="str">
        <f t="shared" si="5"/>
        <v>03-005</v>
      </c>
      <c r="Z59" t="s">
        <v>1053</v>
      </c>
      <c r="AA59">
        <v>3</v>
      </c>
      <c r="AB59" t="str">
        <f>VLOOKUP(Z59,'Master Precinct Name List'!$A:$B,2,FALSE)</f>
        <v>Hoonah-Angoon</v>
      </c>
      <c r="AC59" t="s">
        <v>1206</v>
      </c>
      <c r="AD59" t="s">
        <v>373</v>
      </c>
      <c r="AE59">
        <v>3</v>
      </c>
      <c r="AF59" t="str">
        <f>VLOOKUP(AD59,'Master Precinct Name List'!$A:$B,2,FALSE)</f>
        <v>Sitka</v>
      </c>
      <c r="AG59" s="5" t="s">
        <v>1229</v>
      </c>
      <c r="AH59" s="4" t="s">
        <v>2222</v>
      </c>
      <c r="AI59" s="5">
        <v>4</v>
      </c>
      <c r="AJ59" s="4" t="s">
        <v>52</v>
      </c>
      <c r="AK59" t="s">
        <v>1228</v>
      </c>
      <c r="AL59" t="s">
        <v>2221</v>
      </c>
      <c r="AM59" t="s">
        <v>2959</v>
      </c>
      <c r="AN59" t="s">
        <v>52</v>
      </c>
      <c r="AO59" t="s">
        <v>1235</v>
      </c>
      <c r="AP59" t="s">
        <v>3148</v>
      </c>
      <c r="AQ59" t="s">
        <v>2959</v>
      </c>
      <c r="AR59" t="s">
        <v>52</v>
      </c>
      <c r="AS59" t="s">
        <v>3481</v>
      </c>
      <c r="AT59" t="s">
        <v>95</v>
      </c>
      <c r="AU59">
        <v>5</v>
      </c>
      <c r="AV59" t="s">
        <v>95</v>
      </c>
      <c r="AW59" t="s">
        <v>3456</v>
      </c>
      <c r="AX59" t="s">
        <v>3457</v>
      </c>
      <c r="AY59" t="s">
        <v>2959</v>
      </c>
      <c r="AZ59" t="s">
        <v>121</v>
      </c>
      <c r="BA59" t="s">
        <v>398</v>
      </c>
      <c r="BB59" t="s">
        <v>4952</v>
      </c>
      <c r="BC59">
        <v>5</v>
      </c>
      <c r="BE59" t="s">
        <v>4527</v>
      </c>
      <c r="BF59" t="s">
        <v>5180</v>
      </c>
      <c r="BG59">
        <v>6</v>
      </c>
      <c r="BH59" t="s">
        <v>98</v>
      </c>
    </row>
    <row r="60" spans="1:60" x14ac:dyDescent="0.3">
      <c r="A60" t="str">
        <f t="shared" si="6"/>
        <v>06-008</v>
      </c>
      <c r="B60" t="s">
        <v>395</v>
      </c>
      <c r="C60">
        <v>6</v>
      </c>
      <c r="D60" t="s">
        <v>50</v>
      </c>
      <c r="E60" t="str">
        <f t="shared" si="0"/>
        <v>04-013</v>
      </c>
      <c r="F60" t="s">
        <v>644</v>
      </c>
      <c r="G60">
        <v>4</v>
      </c>
      <c r="H60" t="str">
        <f>VLOOKUP(F60,'Master Precinct Name List'!$A:$B,2,FALSE)</f>
        <v>Juneau</v>
      </c>
      <c r="I60" t="str">
        <f t="shared" si="1"/>
        <v>04-008</v>
      </c>
      <c r="J60" t="s">
        <v>383</v>
      </c>
      <c r="K60">
        <v>4</v>
      </c>
      <c r="L60" t="str">
        <f>VLOOKUP(J60,'Master Precinct Name List'!$A:$B,2,FALSE)</f>
        <v>Juneau</v>
      </c>
      <c r="M60" t="str">
        <f t="shared" si="2"/>
        <v>03-015</v>
      </c>
      <c r="N60" t="s">
        <v>95</v>
      </c>
      <c r="O60">
        <v>3</v>
      </c>
      <c r="P60" t="str">
        <f>VLOOKUP(N60,'Master Precinct Name List'!$A:$B,2,FALSE)</f>
        <v>Yakutat</v>
      </c>
      <c r="Q60" t="str">
        <f t="shared" si="3"/>
        <v>03-013</v>
      </c>
      <c r="R60" t="s">
        <v>95</v>
      </c>
      <c r="S60">
        <v>3</v>
      </c>
      <c r="T60" t="str">
        <f>VLOOKUP(R60,'Master Precinct Name List'!$A:$B,2,FALSE)</f>
        <v>Yakutat</v>
      </c>
      <c r="U60" t="str">
        <f t="shared" si="4"/>
        <v>03-014</v>
      </c>
      <c r="V60" t="s">
        <v>769</v>
      </c>
      <c r="W60">
        <v>3</v>
      </c>
      <c r="X60">
        <f>VLOOKUP(V60,'Master Precinct Name List'!$A:$B,2,FALSE)</f>
        <v>0</v>
      </c>
      <c r="Y60" t="str">
        <f t="shared" si="5"/>
        <v>03-006</v>
      </c>
      <c r="Z60" t="s">
        <v>367</v>
      </c>
      <c r="AA60">
        <v>3</v>
      </c>
      <c r="AB60" t="str">
        <f>VLOOKUP(Z60,'Master Precinct Name List'!$A:$B,2,FALSE)</f>
        <v>Prince of Wales-Hyder</v>
      </c>
      <c r="AC60" t="s">
        <v>1207</v>
      </c>
      <c r="AD60" t="s">
        <v>374</v>
      </c>
      <c r="AE60">
        <v>3</v>
      </c>
      <c r="AF60" t="str">
        <f>VLOOKUP(AD60,'Master Precinct Name List'!$A:$B,2,FALSE)</f>
        <v>Sitka</v>
      </c>
      <c r="AG60" s="5" t="s">
        <v>1230</v>
      </c>
      <c r="AH60" s="4" t="s">
        <v>2223</v>
      </c>
      <c r="AI60" s="5">
        <v>4</v>
      </c>
      <c r="AJ60" s="4" t="s">
        <v>52</v>
      </c>
      <c r="AK60" t="s">
        <v>1229</v>
      </c>
      <c r="AL60" t="s">
        <v>2222</v>
      </c>
      <c r="AM60" t="s">
        <v>2959</v>
      </c>
      <c r="AN60" t="s">
        <v>52</v>
      </c>
      <c r="AO60" t="s">
        <v>3007</v>
      </c>
      <c r="AP60" t="s">
        <v>3149</v>
      </c>
      <c r="AQ60" t="s">
        <v>2959</v>
      </c>
      <c r="AR60" t="s">
        <v>52</v>
      </c>
      <c r="AS60" t="e">
        <v>#N/A</v>
      </c>
      <c r="AT60" t="s">
        <v>3441</v>
      </c>
      <c r="AU60">
        <v>5</v>
      </c>
      <c r="AV60" t="e">
        <v>#N/A</v>
      </c>
      <c r="AW60" t="s">
        <v>1234</v>
      </c>
      <c r="AX60" t="s">
        <v>3458</v>
      </c>
      <c r="AY60" t="s">
        <v>2959</v>
      </c>
      <c r="AZ60" t="s">
        <v>121</v>
      </c>
      <c r="BA60" t="s">
        <v>769</v>
      </c>
      <c r="BB60" t="s">
        <v>4953</v>
      </c>
      <c r="BC60">
        <v>5</v>
      </c>
      <c r="BE60" t="s">
        <v>4528</v>
      </c>
      <c r="BF60" t="s">
        <v>5181</v>
      </c>
      <c r="BG60">
        <v>6</v>
      </c>
      <c r="BH60" t="s">
        <v>122</v>
      </c>
    </row>
    <row r="61" spans="1:60" x14ac:dyDescent="0.3">
      <c r="A61" t="str">
        <f t="shared" si="6"/>
        <v>06-009</v>
      </c>
      <c r="B61" t="s">
        <v>396</v>
      </c>
      <c r="C61">
        <v>6</v>
      </c>
      <c r="D61" t="str">
        <f>VLOOKUP(B61,'Master Precinct Name List'!$A:$B,2,FALSE)</f>
        <v>Haines</v>
      </c>
      <c r="E61" t="str">
        <f t="shared" si="0"/>
        <v>04-014</v>
      </c>
      <c r="F61" t="s">
        <v>387</v>
      </c>
      <c r="G61">
        <v>4</v>
      </c>
      <c r="H61" t="str">
        <f>VLOOKUP(F61,'Master Precinct Name List'!$A:$B,2,FALSE)</f>
        <v>Juneau</v>
      </c>
      <c r="I61" t="str">
        <f t="shared" si="1"/>
        <v>04-009</v>
      </c>
      <c r="J61" t="s">
        <v>384</v>
      </c>
      <c r="K61">
        <v>4</v>
      </c>
      <c r="L61" t="str">
        <f>VLOOKUP(J61,'Master Precinct Name List'!$A:$B,2,FALSE)</f>
        <v>Juneau</v>
      </c>
      <c r="M61" t="str">
        <f t="shared" si="2"/>
        <v>03-016</v>
      </c>
      <c r="N61" t="s">
        <v>397</v>
      </c>
      <c r="O61">
        <v>3</v>
      </c>
      <c r="P61" t="s">
        <v>95</v>
      </c>
      <c r="Q61" t="str">
        <f t="shared" si="3"/>
        <v>03-014</v>
      </c>
      <c r="R61" t="s">
        <v>398</v>
      </c>
      <c r="S61">
        <v>3</v>
      </c>
      <c r="T61">
        <f>VLOOKUP(R61,'Master Precinct Name List'!$A:$B,2,FALSE)</f>
        <v>0</v>
      </c>
      <c r="U61" t="str">
        <f t="shared" si="4"/>
        <v>03-015</v>
      </c>
      <c r="V61" t="s">
        <v>103</v>
      </c>
      <c r="W61">
        <v>3</v>
      </c>
      <c r="X61">
        <f>VLOOKUP(V61,'Master Precinct Name List'!$A:$B,2,FALSE)</f>
        <v>0</v>
      </c>
      <c r="Y61" t="str">
        <f t="shared" si="5"/>
        <v>03-007</v>
      </c>
      <c r="Z61" t="s">
        <v>373</v>
      </c>
      <c r="AA61">
        <v>3</v>
      </c>
      <c r="AB61" t="str">
        <f>VLOOKUP(Z61,'Master Precinct Name List'!$A:$B,2,FALSE)</f>
        <v>Sitka</v>
      </c>
      <c r="AC61" t="s">
        <v>1208</v>
      </c>
      <c r="AD61" t="s">
        <v>375</v>
      </c>
      <c r="AE61">
        <v>3</v>
      </c>
      <c r="AF61" t="str">
        <f>VLOOKUP(AD61,'Master Precinct Name List'!$A:$B,2,FALSE)</f>
        <v>Sitka</v>
      </c>
      <c r="AG61" s="5" t="s">
        <v>1234</v>
      </c>
      <c r="AH61" s="4" t="s">
        <v>2224</v>
      </c>
      <c r="AI61" s="5">
        <v>4</v>
      </c>
      <c r="AJ61" s="4" t="s">
        <v>52</v>
      </c>
      <c r="AK61" t="s">
        <v>1230</v>
      </c>
      <c r="AL61" t="s">
        <v>2223</v>
      </c>
      <c r="AM61" t="s">
        <v>2959</v>
      </c>
      <c r="AN61" t="s">
        <v>52</v>
      </c>
      <c r="AO61" t="s">
        <v>3008</v>
      </c>
      <c r="AP61" t="s">
        <v>3150</v>
      </c>
      <c r="AQ61" t="s">
        <v>2959</v>
      </c>
      <c r="AR61" t="s">
        <v>52</v>
      </c>
      <c r="AS61" t="e">
        <v>#N/A</v>
      </c>
      <c r="AT61" t="s">
        <v>3441</v>
      </c>
      <c r="AU61">
        <v>5</v>
      </c>
      <c r="AV61" t="e">
        <v>#N/A</v>
      </c>
      <c r="AW61" t="s">
        <v>3459</v>
      </c>
      <c r="AX61" t="s">
        <v>3460</v>
      </c>
      <c r="AY61" t="s">
        <v>2959</v>
      </c>
      <c r="AZ61" t="s">
        <v>121</v>
      </c>
      <c r="BA61" t="s">
        <v>4109</v>
      </c>
      <c r="BB61" t="s">
        <v>4954</v>
      </c>
      <c r="BC61">
        <v>5</v>
      </c>
      <c r="BE61" t="s">
        <v>4529</v>
      </c>
      <c r="BF61" t="s">
        <v>5182</v>
      </c>
      <c r="BG61">
        <v>6</v>
      </c>
      <c r="BH61" t="s">
        <v>122</v>
      </c>
    </row>
    <row r="62" spans="1:60" x14ac:dyDescent="0.3">
      <c r="A62" t="str">
        <f t="shared" si="6"/>
        <v>06-010</v>
      </c>
      <c r="B62" t="s">
        <v>82</v>
      </c>
      <c r="C62">
        <v>6</v>
      </c>
      <c r="D62" t="str">
        <f>VLOOKUP(B62,'Master Precinct Name List'!$A:$B,2,FALSE)</f>
        <v>Skagway</v>
      </c>
      <c r="E62" t="str">
        <f t="shared" si="0"/>
        <v>04-015</v>
      </c>
      <c r="F62" t="s">
        <v>645</v>
      </c>
      <c r="G62">
        <v>4</v>
      </c>
      <c r="H62" t="str">
        <f>VLOOKUP(F62,'Master Precinct Name List'!$A:$B,2,FALSE)</f>
        <v>Juneau</v>
      </c>
      <c r="I62" t="str">
        <f t="shared" si="1"/>
        <v>04-010</v>
      </c>
      <c r="J62" t="s">
        <v>642</v>
      </c>
      <c r="K62">
        <v>4</v>
      </c>
      <c r="L62" t="str">
        <f>VLOOKUP(J62,'Master Precinct Name List'!$A:$B,2,FALSE)</f>
        <v>Juneau</v>
      </c>
      <c r="M62" t="str">
        <f t="shared" si="2"/>
        <v>03-017</v>
      </c>
      <c r="N62" t="s">
        <v>398</v>
      </c>
      <c r="O62">
        <v>3</v>
      </c>
      <c r="P62">
        <f>VLOOKUP(N62,'Master Precinct Name List'!$A:$B,2,FALSE)</f>
        <v>0</v>
      </c>
      <c r="Q62" t="str">
        <f t="shared" si="3"/>
        <v>03-015</v>
      </c>
      <c r="R62" t="s">
        <v>769</v>
      </c>
      <c r="S62">
        <v>3</v>
      </c>
      <c r="T62">
        <f>VLOOKUP(R62,'Master Precinct Name List'!$A:$B,2,FALSE)</f>
        <v>0</v>
      </c>
      <c r="U62" t="str">
        <f t="shared" si="4"/>
        <v>04-001</v>
      </c>
      <c r="V62" t="s">
        <v>377</v>
      </c>
      <c r="W62">
        <v>4</v>
      </c>
      <c r="X62" t="str">
        <f>VLOOKUP(V62,'Master Precinct Name List'!$A:$B,2,FALSE)</f>
        <v>Juneau</v>
      </c>
      <c r="Y62" t="str">
        <f t="shared" si="5"/>
        <v>03-008</v>
      </c>
      <c r="Z62" t="s">
        <v>374</v>
      </c>
      <c r="AA62">
        <v>3</v>
      </c>
      <c r="AB62" t="str">
        <f>VLOOKUP(Z62,'Master Precinct Name List'!$A:$B,2,FALSE)</f>
        <v>Sitka</v>
      </c>
      <c r="AC62" t="s">
        <v>1209</v>
      </c>
      <c r="AD62" t="s">
        <v>773</v>
      </c>
      <c r="AE62">
        <v>3</v>
      </c>
      <c r="AF62" t="str">
        <f>VLOOKUP(AD62,'Master Precinct Name List'!$A:$B,2,FALSE)</f>
        <v>Sitka</v>
      </c>
      <c r="AG62" s="5" t="s">
        <v>1235</v>
      </c>
      <c r="AH62" s="4" t="s">
        <v>2225</v>
      </c>
      <c r="AI62" s="5">
        <v>4</v>
      </c>
      <c r="AJ62" s="4" t="s">
        <v>52</v>
      </c>
      <c r="AK62" t="s">
        <v>1234</v>
      </c>
      <c r="AL62" t="s">
        <v>2224</v>
      </c>
      <c r="AM62" t="s">
        <v>2959</v>
      </c>
      <c r="AN62" t="s">
        <v>52</v>
      </c>
      <c r="AO62" t="s">
        <v>3009</v>
      </c>
      <c r="AP62" t="s">
        <v>3127</v>
      </c>
      <c r="AQ62" t="s">
        <v>2959</v>
      </c>
      <c r="AS62" t="s">
        <v>3482</v>
      </c>
      <c r="AT62" t="s">
        <v>3378</v>
      </c>
      <c r="AU62">
        <v>6</v>
      </c>
      <c r="AV62" t="s">
        <v>98</v>
      </c>
      <c r="AW62" t="s">
        <v>3461</v>
      </c>
      <c r="AX62" t="s">
        <v>3462</v>
      </c>
      <c r="AY62" t="s">
        <v>2959</v>
      </c>
      <c r="AZ62" t="s">
        <v>121</v>
      </c>
      <c r="BA62">
        <v>5</v>
      </c>
      <c r="BB62" t="s">
        <v>4929</v>
      </c>
      <c r="BC62">
        <v>5</v>
      </c>
      <c r="BE62" t="s">
        <v>4530</v>
      </c>
      <c r="BF62" t="s">
        <v>5183</v>
      </c>
      <c r="BG62">
        <v>6</v>
      </c>
      <c r="BH62" t="s">
        <v>98</v>
      </c>
    </row>
    <row r="63" spans="1:60" x14ac:dyDescent="0.3">
      <c r="A63" t="str">
        <f t="shared" si="6"/>
        <v>06-011</v>
      </c>
      <c r="B63" t="s">
        <v>95</v>
      </c>
      <c r="C63">
        <v>6</v>
      </c>
      <c r="D63" t="str">
        <f>VLOOKUP(B63,'Master Precinct Name List'!$A:$B,2,FALSE)</f>
        <v>Yakutat</v>
      </c>
      <c r="E63" t="str">
        <f t="shared" si="0"/>
        <v>04-016</v>
      </c>
      <c r="F63" t="s">
        <v>398</v>
      </c>
      <c r="G63">
        <v>4</v>
      </c>
      <c r="H63">
        <f>VLOOKUP(F63,'Master Precinct Name List'!$A:$B,2,FALSE)</f>
        <v>0</v>
      </c>
      <c r="I63" t="str">
        <f t="shared" si="1"/>
        <v>04-011</v>
      </c>
      <c r="J63" t="s">
        <v>776</v>
      </c>
      <c r="K63">
        <v>4</v>
      </c>
      <c r="L63" t="str">
        <f>VLOOKUP(J63,'Master Precinct Name List'!$A:$B,2,FALSE)</f>
        <v>Juneau</v>
      </c>
      <c r="M63" t="str">
        <f t="shared" si="2"/>
        <v>03-018</v>
      </c>
      <c r="N63" t="s">
        <v>769</v>
      </c>
      <c r="O63">
        <v>3</v>
      </c>
      <c r="P63">
        <f>VLOOKUP(N63,'Master Precinct Name List'!$A:$B,2,FALSE)</f>
        <v>0</v>
      </c>
      <c r="Q63" t="str">
        <f t="shared" si="3"/>
        <v>03-016</v>
      </c>
      <c r="R63" t="s">
        <v>103</v>
      </c>
      <c r="S63">
        <v>3</v>
      </c>
      <c r="T63">
        <f>VLOOKUP(R63,'Master Precinct Name List'!$A:$B,2,FALSE)</f>
        <v>0</v>
      </c>
      <c r="U63" t="str">
        <f t="shared" si="4"/>
        <v>04-002</v>
      </c>
      <c r="V63" t="s">
        <v>389</v>
      </c>
      <c r="W63">
        <v>4</v>
      </c>
      <c r="X63" t="str">
        <f>VLOOKUP(V63,'Master Precinct Name List'!$A:$B,2,FALSE)</f>
        <v>Haines</v>
      </c>
      <c r="Y63" t="str">
        <f t="shared" si="5"/>
        <v>03-009</v>
      </c>
      <c r="Z63" t="s">
        <v>375</v>
      </c>
      <c r="AA63">
        <v>3</v>
      </c>
      <c r="AB63" t="str">
        <f>VLOOKUP(Z63,'Master Precinct Name List'!$A:$B,2,FALSE)</f>
        <v>Sitka</v>
      </c>
      <c r="AC63" t="s">
        <v>1210</v>
      </c>
      <c r="AD63" t="s">
        <v>376</v>
      </c>
      <c r="AE63">
        <v>3</v>
      </c>
      <c r="AF63" t="str">
        <f>VLOOKUP(AD63,'Master Precinct Name List'!$A:$B,2,FALSE)</f>
        <v>Hoonah-Angoon</v>
      </c>
      <c r="AG63" s="5" t="s">
        <v>1236</v>
      </c>
      <c r="AH63" s="4" t="s">
        <v>2187</v>
      </c>
      <c r="AI63" s="5">
        <v>4</v>
      </c>
      <c r="AJ63" s="4">
        <v>0</v>
      </c>
      <c r="AK63" t="s">
        <v>1235</v>
      </c>
      <c r="AL63" t="s">
        <v>2225</v>
      </c>
      <c r="AM63" t="s">
        <v>2959</v>
      </c>
      <c r="AN63" t="s">
        <v>52</v>
      </c>
      <c r="AO63" t="s">
        <v>1238</v>
      </c>
      <c r="AP63" t="s">
        <v>103</v>
      </c>
      <c r="AQ63" t="s">
        <v>2959</v>
      </c>
      <c r="AS63" t="s">
        <v>3483</v>
      </c>
      <c r="AT63" t="s">
        <v>513</v>
      </c>
      <c r="AU63">
        <v>6</v>
      </c>
      <c r="AV63" t="s">
        <v>37</v>
      </c>
      <c r="AW63" t="s">
        <v>3463</v>
      </c>
      <c r="AX63" t="s">
        <v>385</v>
      </c>
      <c r="AY63" t="s">
        <v>2959</v>
      </c>
      <c r="AZ63" t="s">
        <v>121</v>
      </c>
      <c r="BB63" t="e">
        <v>#VALUE!</v>
      </c>
      <c r="BC63" t="s">
        <v>3425</v>
      </c>
      <c r="BE63" t="s">
        <v>4531</v>
      </c>
      <c r="BF63" t="s">
        <v>5184</v>
      </c>
      <c r="BG63">
        <v>6</v>
      </c>
      <c r="BH63" t="s">
        <v>124</v>
      </c>
    </row>
    <row r="64" spans="1:60" x14ac:dyDescent="0.3">
      <c r="A64" t="str">
        <f t="shared" si="6"/>
        <v>06-012</v>
      </c>
      <c r="B64" t="s">
        <v>397</v>
      </c>
      <c r="C64">
        <v>6</v>
      </c>
      <c r="D64" t="str">
        <f>VLOOKUP(B64,'Master Precinct Name List'!$A:$B,2,FALSE)</f>
        <v>Yakutat</v>
      </c>
      <c r="E64" t="str">
        <f t="shared" si="0"/>
        <v>04-017</v>
      </c>
      <c r="F64" t="s">
        <v>103</v>
      </c>
      <c r="G64">
        <v>4</v>
      </c>
      <c r="H64">
        <f>VLOOKUP(F64,'Master Precinct Name List'!$A:$B,2,FALSE)</f>
        <v>0</v>
      </c>
      <c r="I64" t="str">
        <f t="shared" si="1"/>
        <v>04-012</v>
      </c>
      <c r="J64" t="s">
        <v>777</v>
      </c>
      <c r="K64">
        <v>4</v>
      </c>
      <c r="L64" t="str">
        <f>VLOOKUP(J64,'Master Precinct Name List'!$A:$B,2,FALSE)</f>
        <v>Juneau</v>
      </c>
      <c r="M64" t="str">
        <f t="shared" si="2"/>
        <v>03-019</v>
      </c>
      <c r="N64" t="s">
        <v>103</v>
      </c>
      <c r="O64">
        <v>3</v>
      </c>
      <c r="P64">
        <f>VLOOKUP(N64,'Master Precinct Name List'!$A:$B,2,FALSE)</f>
        <v>0</v>
      </c>
      <c r="Q64" t="str">
        <f t="shared" si="3"/>
        <v>04-001</v>
      </c>
      <c r="R64" t="s">
        <v>377</v>
      </c>
      <c r="S64">
        <v>4</v>
      </c>
      <c r="T64" t="str">
        <f>VLOOKUP(R64,'Master Precinct Name List'!$A:$B,2,FALSE)</f>
        <v>Juneau</v>
      </c>
      <c r="U64" t="str">
        <f t="shared" si="4"/>
        <v>04-003</v>
      </c>
      <c r="V64" t="s">
        <v>774</v>
      </c>
      <c r="W64">
        <v>4</v>
      </c>
      <c r="X64" t="str">
        <f>VLOOKUP(V64,'Master Precinct Name List'!$A:$B,2,FALSE)</f>
        <v>Juneau</v>
      </c>
      <c r="Y64" t="str">
        <f t="shared" si="5"/>
        <v>03-010</v>
      </c>
      <c r="Z64" t="s">
        <v>773</v>
      </c>
      <c r="AA64">
        <v>3</v>
      </c>
      <c r="AB64" t="str">
        <f>VLOOKUP(Z64,'Master Precinct Name List'!$A:$B,2,FALSE)</f>
        <v>Sitka</v>
      </c>
      <c r="AC64" t="s">
        <v>1211</v>
      </c>
      <c r="AD64" t="s">
        <v>1054</v>
      </c>
      <c r="AE64">
        <v>3</v>
      </c>
      <c r="AF64" t="str">
        <f>VLOOKUP(AD64,'Master Precinct Name List'!$A:$B,2,FALSE)</f>
        <v>Sitka</v>
      </c>
      <c r="AG64" s="5" t="s">
        <v>1237</v>
      </c>
      <c r="AH64" s="4" t="s">
        <v>2188</v>
      </c>
      <c r="AI64" s="5">
        <v>4</v>
      </c>
      <c r="AJ64" s="4">
        <v>0</v>
      </c>
      <c r="AK64" t="s">
        <v>1236</v>
      </c>
      <c r="AL64" t="s">
        <v>2749</v>
      </c>
      <c r="AM64" t="s">
        <v>2959</v>
      </c>
      <c r="AN64" t="s">
        <v>52</v>
      </c>
      <c r="AQ64" t="s">
        <v>3425</v>
      </c>
      <c r="AS64" t="s">
        <v>3484</v>
      </c>
      <c r="AT64" t="s">
        <v>514</v>
      </c>
      <c r="AU64">
        <v>6</v>
      </c>
      <c r="AV64" t="s">
        <v>98</v>
      </c>
      <c r="AW64" t="s">
        <v>4003</v>
      </c>
      <c r="AX64" t="s">
        <v>398</v>
      </c>
      <c r="AY64" t="s">
        <v>2959</v>
      </c>
      <c r="AZ64" t="s">
        <v>121</v>
      </c>
      <c r="BA64" t="s">
        <v>4132</v>
      </c>
      <c r="BB64" t="s">
        <v>551</v>
      </c>
      <c r="BC64">
        <v>6</v>
      </c>
      <c r="BD64" t="s">
        <v>122</v>
      </c>
      <c r="BE64" t="s">
        <v>4532</v>
      </c>
      <c r="BF64" t="s">
        <v>5185</v>
      </c>
      <c r="BG64">
        <v>6</v>
      </c>
      <c r="BH64" t="s">
        <v>124</v>
      </c>
    </row>
    <row r="65" spans="1:60" x14ac:dyDescent="0.3">
      <c r="A65" t="str">
        <f t="shared" si="6"/>
        <v>01-001</v>
      </c>
      <c r="B65" t="s">
        <v>398</v>
      </c>
      <c r="C65">
        <v>1</v>
      </c>
      <c r="D65">
        <f>VLOOKUP(B65,'Master Precinct Name List'!$A:$B,2,FALSE)</f>
        <v>0</v>
      </c>
      <c r="E65" t="str">
        <f t="shared" si="0"/>
        <v>05-001</v>
      </c>
      <c r="F65" t="s">
        <v>389</v>
      </c>
      <c r="G65">
        <v>5</v>
      </c>
      <c r="H65" t="str">
        <f>VLOOKUP(F65,'Master Precinct Name List'!$A:$B,2,FALSE)</f>
        <v>Haines</v>
      </c>
      <c r="I65" t="str">
        <f t="shared" si="1"/>
        <v>04-013</v>
      </c>
      <c r="J65" t="s">
        <v>778</v>
      </c>
      <c r="K65">
        <v>4</v>
      </c>
      <c r="L65" t="str">
        <f>VLOOKUP(J65,'Master Precinct Name List'!$A:$B,2,FALSE)</f>
        <v>Juneau</v>
      </c>
      <c r="M65" t="str">
        <f t="shared" si="2"/>
        <v>04-001</v>
      </c>
      <c r="N65" t="s">
        <v>377</v>
      </c>
      <c r="O65">
        <v>4</v>
      </c>
      <c r="P65" t="str">
        <f>VLOOKUP(N65,'Master Precinct Name List'!$A:$B,2,FALSE)</f>
        <v>Juneau</v>
      </c>
      <c r="Q65" t="str">
        <f t="shared" si="3"/>
        <v>04-002</v>
      </c>
      <c r="R65" t="s">
        <v>389</v>
      </c>
      <c r="S65">
        <v>4</v>
      </c>
      <c r="T65" t="str">
        <f>VLOOKUP(R65,'Master Precinct Name List'!$A:$B,2,FALSE)</f>
        <v>Haines</v>
      </c>
      <c r="U65" t="str">
        <f t="shared" si="4"/>
        <v>04-004</v>
      </c>
      <c r="V65" t="s">
        <v>775</v>
      </c>
      <c r="W65">
        <v>4</v>
      </c>
      <c r="X65" t="str">
        <f>VLOOKUP(V65,'Master Precinct Name List'!$A:$B,2,FALSE)</f>
        <v>Juneau</v>
      </c>
      <c r="Y65" t="str">
        <f t="shared" si="5"/>
        <v>03-011</v>
      </c>
      <c r="Z65" t="s">
        <v>376</v>
      </c>
      <c r="AA65">
        <v>3</v>
      </c>
      <c r="AB65" t="str">
        <f>VLOOKUP(Z65,'Master Precinct Name List'!$A:$B,2,FALSE)</f>
        <v>Hoonah-Angoon</v>
      </c>
      <c r="AC65" t="s">
        <v>1212</v>
      </c>
      <c r="AD65" t="s">
        <v>398</v>
      </c>
      <c r="AE65">
        <v>3</v>
      </c>
      <c r="AF65">
        <f>VLOOKUP(AD65,'Master Precinct Name List'!$A:$B,2,FALSE)</f>
        <v>0</v>
      </c>
      <c r="AG65" s="5" t="s">
        <v>1238</v>
      </c>
      <c r="AH65" s="4" t="s">
        <v>2189</v>
      </c>
      <c r="AI65" s="5">
        <v>4</v>
      </c>
      <c r="AJ65" s="4">
        <v>0</v>
      </c>
      <c r="AK65" t="s">
        <v>1237</v>
      </c>
      <c r="AL65" t="s">
        <v>2750</v>
      </c>
      <c r="AM65" t="s">
        <v>2959</v>
      </c>
      <c r="AN65" t="s">
        <v>52</v>
      </c>
      <c r="AO65" t="s">
        <v>1712</v>
      </c>
      <c r="AP65" t="s">
        <v>370</v>
      </c>
      <c r="AQ65" t="s">
        <v>2960</v>
      </c>
      <c r="AR65" t="s">
        <v>50</v>
      </c>
      <c r="AS65" t="s">
        <v>3485</v>
      </c>
      <c r="AT65" t="s">
        <v>579</v>
      </c>
      <c r="AU65">
        <v>6</v>
      </c>
      <c r="AV65" t="s">
        <v>98</v>
      </c>
      <c r="AW65" t="s">
        <v>4003</v>
      </c>
      <c r="AX65" t="s">
        <v>769</v>
      </c>
      <c r="AY65" t="s">
        <v>2959</v>
      </c>
      <c r="AZ65" t="s">
        <v>121</v>
      </c>
      <c r="BA65" t="s">
        <v>4133</v>
      </c>
      <c r="BB65" t="s">
        <v>1038</v>
      </c>
      <c r="BC65">
        <v>6</v>
      </c>
      <c r="BD65" t="s">
        <v>122</v>
      </c>
      <c r="BE65" t="s">
        <v>4533</v>
      </c>
      <c r="BF65" t="s">
        <v>5186</v>
      </c>
      <c r="BG65">
        <v>6</v>
      </c>
      <c r="BH65" t="s">
        <v>124</v>
      </c>
    </row>
    <row r="66" spans="1:60" x14ac:dyDescent="0.3">
      <c r="A66" t="str">
        <f t="shared" si="6"/>
        <v>02-001</v>
      </c>
      <c r="B66" t="s">
        <v>398</v>
      </c>
      <c r="C66">
        <v>2</v>
      </c>
      <c r="D66">
        <f>VLOOKUP(B66,'Master Precinct Name List'!$A:$B,2,FALSE)</f>
        <v>0</v>
      </c>
      <c r="E66" t="str">
        <f t="shared" ref="E66:E129" si="7">REPT("0",2-LEN(G66))&amp;G66&amp;"-"&amp;IF(G66=G65,REPT("0",3-LEN(RIGHT(E65,3)/1+1)),"00")&amp;IF(G66=G65,RIGHT(E65,3)/1+1,1)</f>
        <v>05-002</v>
      </c>
      <c r="F66" t="s">
        <v>390</v>
      </c>
      <c r="G66">
        <v>5</v>
      </c>
      <c r="H66" t="str">
        <f>VLOOKUP(F66,'Master Precinct Name List'!$A:$B,2,FALSE)</f>
        <v>Hoonah-Angoon</v>
      </c>
      <c r="I66" t="str">
        <f t="shared" ref="I66:I129" si="8">REPT("0",2-LEN(K66))&amp;K66&amp;"-"&amp;IF(K66=K65,REPT("0",3-LEN(RIGHT(I65,3)/1+1)),"00")&amp;IF(K66=K65,RIGHT(I65,3)/1+1,1)</f>
        <v>04-014</v>
      </c>
      <c r="J66" t="s">
        <v>643</v>
      </c>
      <c r="K66">
        <v>4</v>
      </c>
      <c r="L66" t="str">
        <f>VLOOKUP(J66,'Master Precinct Name List'!$A:$B,2,FALSE)</f>
        <v>Juneau</v>
      </c>
      <c r="M66" t="str">
        <f t="shared" ref="M66:M129" si="9">REPT("0",2-LEN(O66))&amp;O66&amp;"-"&amp;IF(O66=O65,REPT("0",3-LEN(RIGHT(M65,3)/1+1)),"00")&amp;IF(O66=O65,RIGHT(M65,3)/1+1,1)</f>
        <v>04-002</v>
      </c>
      <c r="N66" t="s">
        <v>389</v>
      </c>
      <c r="O66">
        <v>4</v>
      </c>
      <c r="P66" t="str">
        <f>VLOOKUP(N66,'Master Precinct Name List'!$A:$B,2,FALSE)</f>
        <v>Haines</v>
      </c>
      <c r="Q66" t="str">
        <f t="shared" ref="Q66:Q129" si="10">REPT("0",2-LEN(S66))&amp;S66&amp;"-"&amp;IF(S66=S65,REPT("0",3-LEN(RIGHT(Q65,3)/1+1)),"00")&amp;IF(S66=S65,RIGHT(Q65,3)/1+1,1)</f>
        <v>04-003</v>
      </c>
      <c r="R66" t="s">
        <v>774</v>
      </c>
      <c r="S66">
        <v>4</v>
      </c>
      <c r="T66" t="str">
        <f>VLOOKUP(R66,'Master Precinct Name List'!$A:$B,2,FALSE)</f>
        <v>Juneau</v>
      </c>
      <c r="U66" t="str">
        <f t="shared" ref="U66:U129" si="11">REPT("0",2-LEN(W66))&amp;W66&amp;"-"&amp;IF(W66=W65,REPT("0",3-LEN(RIGHT(U65,3)/1+1)),"00")&amp;IF(W66=W65,RIGHT(U65,3)/1+1,1)</f>
        <v>04-005</v>
      </c>
      <c r="V66" t="s">
        <v>1008</v>
      </c>
      <c r="W66">
        <v>4</v>
      </c>
      <c r="X66" t="str">
        <f>VLOOKUP(V66,'Master Precinct Name List'!$A:$B,2,FALSE)</f>
        <v>Haines</v>
      </c>
      <c r="Y66" t="str">
        <f t="shared" ref="Y66:Y129" si="12">REPT("0",2-LEN(AA66))&amp;AA66&amp;"-"&amp;IF(AA66=AA65,REPT("0",3-LEN(RIGHT(Y65,3)/1+1)),"00")&amp;IF(AA66=AA65,RIGHT(Y65,3)/1+1,1)</f>
        <v>03-012</v>
      </c>
      <c r="Z66" t="s">
        <v>1054</v>
      </c>
      <c r="AA66">
        <v>3</v>
      </c>
      <c r="AB66" t="str">
        <f>VLOOKUP(Z66,'Master Precinct Name List'!$A:$B,2,FALSE)</f>
        <v>Sitka</v>
      </c>
      <c r="AC66" t="s">
        <v>1213</v>
      </c>
      <c r="AD66" t="s">
        <v>769</v>
      </c>
      <c r="AE66">
        <v>3</v>
      </c>
      <c r="AF66">
        <f>VLOOKUP(AD66,'Master Precinct Name List'!$A:$B,2,FALSE)</f>
        <v>0</v>
      </c>
      <c r="AG66" s="5" t="s">
        <v>1712</v>
      </c>
      <c r="AH66" s="4" t="s">
        <v>2226</v>
      </c>
      <c r="AI66" s="5">
        <v>5</v>
      </c>
      <c r="AJ66" s="4" t="s">
        <v>48</v>
      </c>
      <c r="AK66" t="s">
        <v>1238</v>
      </c>
      <c r="AL66" t="s">
        <v>2757</v>
      </c>
      <c r="AM66" t="s">
        <v>2959</v>
      </c>
      <c r="AO66" t="s">
        <v>1713</v>
      </c>
      <c r="AP66" t="s">
        <v>3151</v>
      </c>
      <c r="AQ66" t="s">
        <v>2960</v>
      </c>
      <c r="AR66" t="s">
        <v>48</v>
      </c>
      <c r="AS66" t="s">
        <v>3486</v>
      </c>
      <c r="AT66" t="s">
        <v>581</v>
      </c>
      <c r="AU66">
        <v>6</v>
      </c>
      <c r="AV66" t="s">
        <v>98</v>
      </c>
      <c r="AW66" t="s">
        <v>4003</v>
      </c>
      <c r="AX66" t="s">
        <v>3990</v>
      </c>
      <c r="AY66" t="s">
        <v>2959</v>
      </c>
      <c r="AZ66" t="s">
        <v>121</v>
      </c>
      <c r="BA66" t="s">
        <v>4134</v>
      </c>
      <c r="BB66" t="s">
        <v>3334</v>
      </c>
      <c r="BC66">
        <v>6</v>
      </c>
      <c r="BD66" t="s">
        <v>66</v>
      </c>
      <c r="BE66" t="s">
        <v>4534</v>
      </c>
      <c r="BF66" t="s">
        <v>5187</v>
      </c>
      <c r="BG66">
        <v>6</v>
      </c>
      <c r="BH66" t="s">
        <v>124</v>
      </c>
    </row>
    <row r="67" spans="1:60" x14ac:dyDescent="0.3">
      <c r="A67" t="str">
        <f t="shared" si="6"/>
        <v>03-001</v>
      </c>
      <c r="B67" t="s">
        <v>398</v>
      </c>
      <c r="C67">
        <v>3</v>
      </c>
      <c r="D67">
        <f>VLOOKUP(B67,'Master Precinct Name List'!$A:$B,2,FALSE)</f>
        <v>0</v>
      </c>
      <c r="E67" t="str">
        <f t="shared" si="7"/>
        <v>05-003</v>
      </c>
      <c r="F67" t="s">
        <v>392</v>
      </c>
      <c r="G67">
        <v>5</v>
      </c>
      <c r="H67" t="str">
        <f>VLOOKUP(F67,'Master Precinct Name List'!$A:$B,2,FALSE)</f>
        <v>Hoonah-Angoon</v>
      </c>
      <c r="I67" t="str">
        <f t="shared" si="8"/>
        <v>04-015</v>
      </c>
      <c r="J67" t="s">
        <v>779</v>
      </c>
      <c r="K67">
        <v>4</v>
      </c>
      <c r="L67" t="str">
        <f>VLOOKUP(J67,'Master Precinct Name List'!$A:$B,2,FALSE)</f>
        <v>Juneau</v>
      </c>
      <c r="M67" t="str">
        <f t="shared" si="9"/>
        <v>04-003</v>
      </c>
      <c r="N67" t="s">
        <v>774</v>
      </c>
      <c r="O67">
        <v>4</v>
      </c>
      <c r="P67" t="str">
        <f>VLOOKUP(N67,'Master Precinct Name List'!$A:$B,2,FALSE)</f>
        <v>Juneau</v>
      </c>
      <c r="Q67" t="str">
        <f t="shared" si="10"/>
        <v>04-004</v>
      </c>
      <c r="R67" t="s">
        <v>775</v>
      </c>
      <c r="S67">
        <v>4</v>
      </c>
      <c r="T67" t="str">
        <f>VLOOKUP(R67,'Master Precinct Name List'!$A:$B,2,FALSE)</f>
        <v>Juneau</v>
      </c>
      <c r="U67" t="str">
        <f t="shared" si="11"/>
        <v>04-006</v>
      </c>
      <c r="V67" t="s">
        <v>1009</v>
      </c>
      <c r="W67">
        <v>4</v>
      </c>
      <c r="X67" t="str">
        <f>VLOOKUP(V67,'Master Precinct Name List'!$A:$B,2,FALSE)</f>
        <v>Haines</v>
      </c>
      <c r="Y67" t="str">
        <f t="shared" si="12"/>
        <v>03-013</v>
      </c>
      <c r="Z67" t="s">
        <v>398</v>
      </c>
      <c r="AA67">
        <v>3</v>
      </c>
      <c r="AB67">
        <f>VLOOKUP(Z67,'Master Precinct Name List'!$A:$B,2,FALSE)</f>
        <v>0</v>
      </c>
      <c r="AC67" t="s">
        <v>1214</v>
      </c>
      <c r="AD67" t="s">
        <v>103</v>
      </c>
      <c r="AE67">
        <v>3</v>
      </c>
      <c r="AF67">
        <f>VLOOKUP(AD67,'Master Precinct Name List'!$A:$B,2,FALSE)</f>
        <v>0</v>
      </c>
      <c r="AG67" s="5" t="s">
        <v>1713</v>
      </c>
      <c r="AH67" s="4" t="s">
        <v>2227</v>
      </c>
      <c r="AI67" s="5">
        <v>5</v>
      </c>
      <c r="AJ67" s="4" t="s">
        <v>48</v>
      </c>
      <c r="AO67" t="s">
        <v>1714</v>
      </c>
      <c r="AP67" t="s">
        <v>764</v>
      </c>
      <c r="AQ67" t="s">
        <v>2960</v>
      </c>
      <c r="AR67" t="s">
        <v>77</v>
      </c>
      <c r="AS67" t="s">
        <v>3487</v>
      </c>
      <c r="AT67" t="s">
        <v>529</v>
      </c>
      <c r="AU67">
        <v>6</v>
      </c>
      <c r="AV67" t="s">
        <v>98</v>
      </c>
      <c r="AW67" t="s">
        <v>4004</v>
      </c>
      <c r="AX67" t="s">
        <v>169</v>
      </c>
      <c r="AY67" t="s">
        <v>2959</v>
      </c>
      <c r="BA67" t="s">
        <v>4135</v>
      </c>
      <c r="BB67" t="s">
        <v>1119</v>
      </c>
      <c r="BC67">
        <v>6</v>
      </c>
      <c r="BD67" t="s">
        <v>66</v>
      </c>
      <c r="BE67" t="s">
        <v>4535</v>
      </c>
      <c r="BF67" t="s">
        <v>5188</v>
      </c>
      <c r="BG67">
        <v>6</v>
      </c>
      <c r="BH67" t="s">
        <v>124</v>
      </c>
    </row>
    <row r="68" spans="1:60" x14ac:dyDescent="0.3">
      <c r="A68" t="str">
        <f t="shared" ref="A68:A131" si="13">REPT("0",2-LEN(C68))&amp;C68&amp;"-"&amp;IF(C68=C67,REPT("0",3-LEN(RIGHT(A67,3)/1+1)),"00")&amp;IF(C68=C67,RIGHT(A67,3)/1+1,1)</f>
        <v>04-001</v>
      </c>
      <c r="B68" t="s">
        <v>398</v>
      </c>
      <c r="C68">
        <v>4</v>
      </c>
      <c r="D68">
        <f>VLOOKUP(B68,'Master Precinct Name List'!$A:$B,2,FALSE)</f>
        <v>0</v>
      </c>
      <c r="E68" t="str">
        <f t="shared" si="7"/>
        <v>05-004</v>
      </c>
      <c r="F68" t="s">
        <v>48</v>
      </c>
      <c r="G68">
        <v>5</v>
      </c>
      <c r="H68" t="str">
        <f>VLOOKUP(F68,'Master Precinct Name List'!$A:$B,2,FALSE)</f>
        <v>Haines</v>
      </c>
      <c r="I68" t="str">
        <f t="shared" si="8"/>
        <v>04-016</v>
      </c>
      <c r="J68" t="s">
        <v>385</v>
      </c>
      <c r="K68">
        <v>4</v>
      </c>
      <c r="L68" t="str">
        <f>VLOOKUP(J68,'Master Precinct Name List'!$A:$B,2,FALSE)</f>
        <v>Juneau</v>
      </c>
      <c r="M68" t="str">
        <f t="shared" si="9"/>
        <v>04-004</v>
      </c>
      <c r="N68" t="s">
        <v>775</v>
      </c>
      <c r="O68">
        <v>4</v>
      </c>
      <c r="P68" t="str">
        <f>VLOOKUP(N68,'Master Precinct Name List'!$A:$B,2,FALSE)</f>
        <v>Juneau</v>
      </c>
      <c r="Q68" t="str">
        <f t="shared" si="10"/>
        <v>04-005</v>
      </c>
      <c r="R68" t="s">
        <v>48</v>
      </c>
      <c r="S68">
        <v>4</v>
      </c>
      <c r="T68" t="s">
        <v>48</v>
      </c>
      <c r="U68" t="str">
        <f t="shared" si="11"/>
        <v>04-007</v>
      </c>
      <c r="V68" t="s">
        <v>379</v>
      </c>
      <c r="W68">
        <v>4</v>
      </c>
      <c r="X68" t="str">
        <f>VLOOKUP(V68,'Master Precinct Name List'!$A:$B,2,FALSE)</f>
        <v>Juneau</v>
      </c>
      <c r="Y68" t="str">
        <f t="shared" si="12"/>
        <v>03-014</v>
      </c>
      <c r="Z68" t="s">
        <v>769</v>
      </c>
      <c r="AA68">
        <v>3</v>
      </c>
      <c r="AB68">
        <f>VLOOKUP(Z68,'Master Precinct Name List'!$A:$B,2,FALSE)</f>
        <v>0</v>
      </c>
      <c r="AC68" t="s">
        <v>1215</v>
      </c>
      <c r="AD68" t="s">
        <v>377</v>
      </c>
      <c r="AE68">
        <v>4</v>
      </c>
      <c r="AF68" t="str">
        <f>VLOOKUP(AD68,'Master Precinct Name List'!$A:$B,2,FALSE)</f>
        <v>Juneau</v>
      </c>
      <c r="AG68" s="5" t="s">
        <v>1714</v>
      </c>
      <c r="AH68" s="4" t="s">
        <v>2228</v>
      </c>
      <c r="AI68" s="5">
        <v>5</v>
      </c>
      <c r="AJ68" s="4" t="s">
        <v>78</v>
      </c>
      <c r="AK68" t="s">
        <v>1712</v>
      </c>
      <c r="AL68" t="s">
        <v>2226</v>
      </c>
      <c r="AM68" t="s">
        <v>2960</v>
      </c>
      <c r="AN68" t="s">
        <v>48</v>
      </c>
      <c r="AO68" t="s">
        <v>1715</v>
      </c>
      <c r="AP68" t="s">
        <v>340</v>
      </c>
      <c r="AQ68" t="s">
        <v>2960</v>
      </c>
      <c r="AR68" t="s">
        <v>77</v>
      </c>
      <c r="AS68" t="s">
        <v>3488</v>
      </c>
      <c r="AT68" t="s">
        <v>871</v>
      </c>
      <c r="AU68">
        <v>6</v>
      </c>
      <c r="AV68" t="s">
        <v>98</v>
      </c>
      <c r="AY68" t="s">
        <v>3425</v>
      </c>
      <c r="BA68" t="s">
        <v>4136</v>
      </c>
      <c r="BB68" t="s">
        <v>403</v>
      </c>
      <c r="BC68">
        <v>6</v>
      </c>
      <c r="BD68" t="s">
        <v>88</v>
      </c>
      <c r="BE68" t="s">
        <v>4536</v>
      </c>
      <c r="BF68" t="s">
        <v>5189</v>
      </c>
      <c r="BG68">
        <v>6</v>
      </c>
      <c r="BH68" t="s">
        <v>124</v>
      </c>
    </row>
    <row r="69" spans="1:60" x14ac:dyDescent="0.3">
      <c r="A69" t="str">
        <f t="shared" si="13"/>
        <v>05-001</v>
      </c>
      <c r="B69" t="s">
        <v>398</v>
      </c>
      <c r="C69">
        <v>5</v>
      </c>
      <c r="D69">
        <f>VLOOKUP(B69,'Master Precinct Name List'!$A:$B,2,FALSE)</f>
        <v>0</v>
      </c>
      <c r="E69" t="str">
        <f t="shared" si="7"/>
        <v>05-005</v>
      </c>
      <c r="F69" t="s">
        <v>393</v>
      </c>
      <c r="G69">
        <v>5</v>
      </c>
      <c r="H69" t="str">
        <f>VLOOKUP(F69,'Master Precinct Name List'!$A:$B,2,FALSE)</f>
        <v>Hoonah-Angoon</v>
      </c>
      <c r="I69" t="str">
        <f t="shared" si="8"/>
        <v>04-017</v>
      </c>
      <c r="J69" t="s">
        <v>644</v>
      </c>
      <c r="K69">
        <v>4</v>
      </c>
      <c r="L69" t="str">
        <f>VLOOKUP(J69,'Master Precinct Name List'!$A:$B,2,FALSE)</f>
        <v>Juneau</v>
      </c>
      <c r="M69" t="str">
        <f t="shared" si="9"/>
        <v>04-005</v>
      </c>
      <c r="N69" t="s">
        <v>48</v>
      </c>
      <c r="O69">
        <v>4</v>
      </c>
      <c r="P69" t="str">
        <f>VLOOKUP(N69,'Master Precinct Name List'!$A:$B,2,FALSE)</f>
        <v>Haines</v>
      </c>
      <c r="Q69" t="str">
        <f t="shared" si="10"/>
        <v>04-006</v>
      </c>
      <c r="R69" t="s">
        <v>379</v>
      </c>
      <c r="S69">
        <v>4</v>
      </c>
      <c r="T69" t="str">
        <f>VLOOKUP(R69,'Master Precinct Name List'!$A:$B,2,FALSE)</f>
        <v>Juneau</v>
      </c>
      <c r="U69" t="str">
        <f t="shared" si="11"/>
        <v>04-008</v>
      </c>
      <c r="V69" t="s">
        <v>380</v>
      </c>
      <c r="W69">
        <v>4</v>
      </c>
      <c r="X69" t="str">
        <f>VLOOKUP(V69,'Master Precinct Name List'!$A:$B,2,FALSE)</f>
        <v>Juneau</v>
      </c>
      <c r="Y69" t="str">
        <f t="shared" si="12"/>
        <v>03-015</v>
      </c>
      <c r="Z69" t="s">
        <v>103</v>
      </c>
      <c r="AA69">
        <v>3</v>
      </c>
      <c r="AB69">
        <f>VLOOKUP(Z69,'Master Precinct Name List'!$A:$B,2,FALSE)</f>
        <v>0</v>
      </c>
      <c r="AC69" t="s">
        <v>1216</v>
      </c>
      <c r="AD69" t="s">
        <v>1055</v>
      </c>
      <c r="AE69">
        <v>4</v>
      </c>
      <c r="AF69" t="str">
        <f>VLOOKUP(AD69,'Master Precinct Name List'!$A:$B,2,FALSE)</f>
        <v>Juneau</v>
      </c>
      <c r="AG69" s="5" t="s">
        <v>1715</v>
      </c>
      <c r="AH69" s="4" t="s">
        <v>2229</v>
      </c>
      <c r="AI69" s="5">
        <v>5</v>
      </c>
      <c r="AJ69" s="4" t="s">
        <v>78</v>
      </c>
      <c r="AK69" t="s">
        <v>1713</v>
      </c>
      <c r="AL69" t="s">
        <v>2759</v>
      </c>
      <c r="AM69" t="s">
        <v>2960</v>
      </c>
      <c r="AN69" t="s">
        <v>48</v>
      </c>
      <c r="AO69" t="s">
        <v>1716</v>
      </c>
      <c r="AP69" t="s">
        <v>392</v>
      </c>
      <c r="AQ69" t="s">
        <v>2960</v>
      </c>
      <c r="AR69" t="s">
        <v>50</v>
      </c>
      <c r="AS69" t="s">
        <v>3489</v>
      </c>
      <c r="AT69" t="s">
        <v>647</v>
      </c>
      <c r="AU69">
        <v>6</v>
      </c>
      <c r="AV69" t="s">
        <v>88</v>
      </c>
      <c r="AW69" t="s">
        <v>3464</v>
      </c>
      <c r="AX69" t="s">
        <v>370</v>
      </c>
      <c r="AY69" t="s">
        <v>2960</v>
      </c>
      <c r="AZ69" t="s">
        <v>50</v>
      </c>
      <c r="BA69" t="s">
        <v>4137</v>
      </c>
      <c r="BB69" t="s">
        <v>784</v>
      </c>
      <c r="BC69">
        <v>6</v>
      </c>
      <c r="BD69" t="s">
        <v>66</v>
      </c>
      <c r="BE69" t="s">
        <v>4537</v>
      </c>
      <c r="BF69" t="s">
        <v>5190</v>
      </c>
      <c r="BG69">
        <v>7</v>
      </c>
      <c r="BH69" t="s">
        <v>66</v>
      </c>
    </row>
    <row r="70" spans="1:60" x14ac:dyDescent="0.3">
      <c r="A70" t="str">
        <f t="shared" si="13"/>
        <v>06-001</v>
      </c>
      <c r="B70" t="s">
        <v>398</v>
      </c>
      <c r="C70">
        <v>6</v>
      </c>
      <c r="D70">
        <f>VLOOKUP(B70,'Master Precinct Name List'!$A:$B,2,FALSE)</f>
        <v>0</v>
      </c>
      <c r="E70" t="str">
        <f t="shared" si="7"/>
        <v>05-006</v>
      </c>
      <c r="F70" t="s">
        <v>394</v>
      </c>
      <c r="G70">
        <v>5</v>
      </c>
      <c r="H70" t="str">
        <f>VLOOKUP(F70,'Master Precinct Name List'!$A:$B,2,FALSE)</f>
        <v>Hoonah-Angoon</v>
      </c>
      <c r="I70" t="str">
        <f t="shared" si="8"/>
        <v>04-018</v>
      </c>
      <c r="J70" t="s">
        <v>387</v>
      </c>
      <c r="K70">
        <v>4</v>
      </c>
      <c r="L70" t="str">
        <f>VLOOKUP(J70,'Master Precinct Name List'!$A:$B,2,FALSE)</f>
        <v>Juneau</v>
      </c>
      <c r="M70" t="str">
        <f t="shared" si="9"/>
        <v>04-006</v>
      </c>
      <c r="N70" t="s">
        <v>379</v>
      </c>
      <c r="O70">
        <v>4</v>
      </c>
      <c r="P70" t="str">
        <f>VLOOKUP(N70,'Master Precinct Name List'!$A:$B,2,FALSE)</f>
        <v>Juneau</v>
      </c>
      <c r="Q70" t="str">
        <f t="shared" si="10"/>
        <v>04-007</v>
      </c>
      <c r="R70" t="s">
        <v>380</v>
      </c>
      <c r="S70">
        <v>4</v>
      </c>
      <c r="T70" t="str">
        <f>VLOOKUP(R70,'Master Precinct Name List'!$A:$B,2,FALSE)</f>
        <v>Juneau</v>
      </c>
      <c r="U70" t="str">
        <f t="shared" si="11"/>
        <v>04-009</v>
      </c>
      <c r="V70" t="s">
        <v>381</v>
      </c>
      <c r="W70">
        <v>4</v>
      </c>
      <c r="X70" t="str">
        <f>VLOOKUP(V70,'Master Precinct Name List'!$A:$B,2,FALSE)</f>
        <v>Juneau</v>
      </c>
      <c r="Y70" t="str">
        <f t="shared" si="12"/>
        <v>04-001</v>
      </c>
      <c r="Z70" t="s">
        <v>377</v>
      </c>
      <c r="AA70">
        <v>4</v>
      </c>
      <c r="AB70" t="str">
        <f>VLOOKUP(Z70,'Master Precinct Name List'!$A:$B,2,FALSE)</f>
        <v>Juneau</v>
      </c>
      <c r="AC70" t="s">
        <v>1217</v>
      </c>
      <c r="AD70" t="s">
        <v>774</v>
      </c>
      <c r="AE70">
        <v>4</v>
      </c>
      <c r="AF70" t="str">
        <f>VLOOKUP(AD70,'Master Precinct Name List'!$A:$B,2,FALSE)</f>
        <v>Juneau</v>
      </c>
      <c r="AG70" s="5" t="s">
        <v>1716</v>
      </c>
      <c r="AH70" s="4" t="s">
        <v>2230</v>
      </c>
      <c r="AI70" s="5">
        <v>5</v>
      </c>
      <c r="AJ70" s="4" t="s">
        <v>50</v>
      </c>
      <c r="AK70" t="s">
        <v>1714</v>
      </c>
      <c r="AL70" t="s">
        <v>2228</v>
      </c>
      <c r="AM70" t="s">
        <v>2960</v>
      </c>
      <c r="AN70" t="s">
        <v>78</v>
      </c>
      <c r="AO70" t="s">
        <v>1717</v>
      </c>
      <c r="AP70" t="s">
        <v>1050</v>
      </c>
      <c r="AQ70" t="s">
        <v>2960</v>
      </c>
      <c r="AR70" t="s">
        <v>48</v>
      </c>
      <c r="AS70" t="s">
        <v>3490</v>
      </c>
      <c r="AT70" t="s">
        <v>873</v>
      </c>
      <c r="AU70">
        <v>6</v>
      </c>
      <c r="AV70" t="s">
        <v>37</v>
      </c>
      <c r="AW70" t="s">
        <v>3465</v>
      </c>
      <c r="AX70" t="s">
        <v>399</v>
      </c>
      <c r="AY70" t="s">
        <v>2960</v>
      </c>
      <c r="AZ70" t="s">
        <v>88</v>
      </c>
      <c r="BA70" t="s">
        <v>4138</v>
      </c>
      <c r="BB70" t="s">
        <v>1125</v>
      </c>
      <c r="BC70">
        <v>6</v>
      </c>
      <c r="BD70" t="s">
        <v>66</v>
      </c>
      <c r="BE70" t="s">
        <v>4538</v>
      </c>
      <c r="BF70" t="s">
        <v>5191</v>
      </c>
      <c r="BG70">
        <v>7</v>
      </c>
      <c r="BH70" t="s">
        <v>66</v>
      </c>
    </row>
    <row r="71" spans="1:60" x14ac:dyDescent="0.3">
      <c r="A71" t="str">
        <f t="shared" si="13"/>
        <v>07-001</v>
      </c>
      <c r="B71" t="s">
        <v>399</v>
      </c>
      <c r="C71">
        <v>7</v>
      </c>
      <c r="D71" t="str">
        <f>VLOOKUP(B71,'Master Precinct Name List'!$A:$B,2,FALSE)</f>
        <v>VC</v>
      </c>
      <c r="E71" t="str">
        <f t="shared" si="7"/>
        <v>05-007</v>
      </c>
      <c r="F71" t="s">
        <v>646</v>
      </c>
      <c r="G71">
        <v>5</v>
      </c>
      <c r="H71" t="str">
        <f>VLOOKUP(F71,'Master Precinct Name List'!$A:$B,2,FALSE)</f>
        <v>Hoonah-Angoon</v>
      </c>
      <c r="I71" t="str">
        <f t="shared" si="8"/>
        <v>04-019</v>
      </c>
      <c r="J71" t="s">
        <v>645</v>
      </c>
      <c r="K71">
        <v>4</v>
      </c>
      <c r="L71" t="str">
        <f>VLOOKUP(J71,'Master Precinct Name List'!$A:$B,2,FALSE)</f>
        <v>Juneau</v>
      </c>
      <c r="M71" t="str">
        <f t="shared" si="9"/>
        <v>04-007</v>
      </c>
      <c r="N71" t="s">
        <v>380</v>
      </c>
      <c r="O71">
        <v>4</v>
      </c>
      <c r="P71" t="str">
        <f>VLOOKUP(N71,'Master Precinct Name List'!$A:$B,2,FALSE)</f>
        <v>Juneau</v>
      </c>
      <c r="Q71" t="str">
        <f t="shared" si="10"/>
        <v>04-008</v>
      </c>
      <c r="R71" t="s">
        <v>381</v>
      </c>
      <c r="S71">
        <v>4</v>
      </c>
      <c r="T71" t="str">
        <f>VLOOKUP(R71,'Master Precinct Name List'!$A:$B,2,FALSE)</f>
        <v>Juneau</v>
      </c>
      <c r="U71" t="str">
        <f t="shared" si="11"/>
        <v>04-010</v>
      </c>
      <c r="V71" t="s">
        <v>382</v>
      </c>
      <c r="W71">
        <v>4</v>
      </c>
      <c r="X71" t="str">
        <f>VLOOKUP(V71,'Master Precinct Name List'!$A:$B,2,FALSE)</f>
        <v>Juneau</v>
      </c>
      <c r="Y71" t="str">
        <f t="shared" si="12"/>
        <v>04-002</v>
      </c>
      <c r="Z71" t="s">
        <v>1055</v>
      </c>
      <c r="AA71">
        <v>4</v>
      </c>
      <c r="AB71" t="str">
        <f>VLOOKUP(Z71,'Master Precinct Name List'!$A:$B,2,FALSE)</f>
        <v>Juneau</v>
      </c>
      <c r="AC71" t="s">
        <v>1218</v>
      </c>
      <c r="AD71" t="s">
        <v>775</v>
      </c>
      <c r="AE71">
        <v>4</v>
      </c>
      <c r="AF71" t="str">
        <f>VLOOKUP(AD71,'Master Precinct Name List'!$A:$B,2,FALSE)</f>
        <v>Juneau</v>
      </c>
      <c r="AG71" s="5" t="s">
        <v>1717</v>
      </c>
      <c r="AH71" s="4" t="s">
        <v>2231</v>
      </c>
      <c r="AI71" s="5">
        <v>5</v>
      </c>
      <c r="AJ71" s="4" t="s">
        <v>48</v>
      </c>
      <c r="AK71" t="s">
        <v>1715</v>
      </c>
      <c r="AL71" t="s">
        <v>2229</v>
      </c>
      <c r="AM71" t="s">
        <v>2960</v>
      </c>
      <c r="AN71" t="s">
        <v>78</v>
      </c>
      <c r="AO71" t="s">
        <v>1718</v>
      </c>
      <c r="AP71" t="s">
        <v>3152</v>
      </c>
      <c r="AQ71" t="s">
        <v>2960</v>
      </c>
      <c r="AR71" t="s">
        <v>48</v>
      </c>
      <c r="AS71" t="s">
        <v>3491</v>
      </c>
      <c r="AT71" t="s">
        <v>583</v>
      </c>
      <c r="AU71">
        <v>6</v>
      </c>
      <c r="AV71" t="s">
        <v>98</v>
      </c>
      <c r="AW71" t="s">
        <v>3466</v>
      </c>
      <c r="AX71" t="s">
        <v>340</v>
      </c>
      <c r="AY71" t="s">
        <v>2960</v>
      </c>
      <c r="AZ71" t="s">
        <v>78</v>
      </c>
      <c r="BA71" t="s">
        <v>3518</v>
      </c>
      <c r="BB71" t="s">
        <v>4955</v>
      </c>
      <c r="BC71">
        <v>6</v>
      </c>
      <c r="BD71" t="s">
        <v>88</v>
      </c>
      <c r="BE71" t="s">
        <v>4539</v>
      </c>
      <c r="BF71" t="s">
        <v>5192</v>
      </c>
      <c r="BG71">
        <v>7</v>
      </c>
      <c r="BH71" t="s">
        <v>66</v>
      </c>
    </row>
    <row r="72" spans="1:60" x14ac:dyDescent="0.3">
      <c r="A72" t="str">
        <f t="shared" si="13"/>
        <v>07-002</v>
      </c>
      <c r="B72" t="s">
        <v>400</v>
      </c>
      <c r="C72">
        <v>7</v>
      </c>
      <c r="D72" t="str">
        <f>VLOOKUP(B72,'Master Precinct Name List'!$A:$B,2,FALSE)</f>
        <v>VC</v>
      </c>
      <c r="E72" t="str">
        <f t="shared" si="7"/>
        <v>05-008</v>
      </c>
      <c r="F72" t="s">
        <v>396</v>
      </c>
      <c r="G72">
        <v>5</v>
      </c>
      <c r="H72" t="str">
        <f>VLOOKUP(F72,'Master Precinct Name List'!$A:$B,2,FALSE)</f>
        <v>Haines</v>
      </c>
      <c r="I72" t="str">
        <f t="shared" si="8"/>
        <v>04-020</v>
      </c>
      <c r="J72" t="s">
        <v>780</v>
      </c>
      <c r="K72">
        <v>4</v>
      </c>
      <c r="L72" t="str">
        <f>VLOOKUP(J72,'Master Precinct Name List'!$A:$B,2,FALSE)</f>
        <v>Juneau</v>
      </c>
      <c r="M72" t="str">
        <f t="shared" si="9"/>
        <v>04-008</v>
      </c>
      <c r="N72" t="s">
        <v>381</v>
      </c>
      <c r="O72">
        <v>4</v>
      </c>
      <c r="P72" t="str">
        <f>VLOOKUP(N72,'Master Precinct Name List'!$A:$B,2,FALSE)</f>
        <v>Juneau</v>
      </c>
      <c r="Q72" t="str">
        <f t="shared" si="10"/>
        <v>04-009</v>
      </c>
      <c r="R72" t="s">
        <v>382</v>
      </c>
      <c r="S72">
        <v>4</v>
      </c>
      <c r="T72" t="str">
        <f>VLOOKUP(R72,'Master Precinct Name List'!$A:$B,2,FALSE)</f>
        <v>Juneau</v>
      </c>
      <c r="U72" t="str">
        <f t="shared" si="11"/>
        <v>04-011</v>
      </c>
      <c r="V72" t="s">
        <v>383</v>
      </c>
      <c r="W72">
        <v>4</v>
      </c>
      <c r="X72" t="str">
        <f>VLOOKUP(V72,'Master Precinct Name List'!$A:$B,2,FALSE)</f>
        <v>Juneau</v>
      </c>
      <c r="Y72" t="str">
        <f t="shared" si="12"/>
        <v>04-003</v>
      </c>
      <c r="Z72" t="s">
        <v>774</v>
      </c>
      <c r="AA72">
        <v>4</v>
      </c>
      <c r="AB72" t="str">
        <f>VLOOKUP(Z72,'Master Precinct Name List'!$A:$B,2,FALSE)</f>
        <v>Juneau</v>
      </c>
      <c r="AC72" t="s">
        <v>1219</v>
      </c>
      <c r="AD72" t="s">
        <v>1056</v>
      </c>
      <c r="AE72">
        <v>4</v>
      </c>
      <c r="AF72" t="str">
        <f>VLOOKUP(AD72,'Master Precinct Name List'!$A:$B,2,FALSE)</f>
        <v>Juneau</v>
      </c>
      <c r="AG72" s="5" t="s">
        <v>1718</v>
      </c>
      <c r="AH72" s="4" t="s">
        <v>2232</v>
      </c>
      <c r="AI72" s="5">
        <v>5</v>
      </c>
      <c r="AJ72" s="4" t="s">
        <v>48</v>
      </c>
      <c r="AK72" t="s">
        <v>1716</v>
      </c>
      <c r="AL72" t="s">
        <v>2230</v>
      </c>
      <c r="AM72" t="s">
        <v>2960</v>
      </c>
      <c r="AN72" t="s">
        <v>50</v>
      </c>
      <c r="AO72" t="s">
        <v>1719</v>
      </c>
      <c r="AP72" t="s">
        <v>343</v>
      </c>
      <c r="AQ72" t="s">
        <v>2960</v>
      </c>
      <c r="AR72" t="s">
        <v>77</v>
      </c>
      <c r="AS72" t="s">
        <v>3492</v>
      </c>
      <c r="AT72" t="s">
        <v>402</v>
      </c>
      <c r="AU72">
        <v>6</v>
      </c>
      <c r="AV72" t="s">
        <v>88</v>
      </c>
      <c r="AW72" t="s">
        <v>3467</v>
      </c>
      <c r="AX72" t="s">
        <v>392</v>
      </c>
      <c r="AY72" t="s">
        <v>2960</v>
      </c>
      <c r="AZ72" t="s">
        <v>50</v>
      </c>
      <c r="BA72" t="s">
        <v>3519</v>
      </c>
      <c r="BB72" t="s">
        <v>4956</v>
      </c>
      <c r="BC72">
        <v>6</v>
      </c>
      <c r="BD72" t="s">
        <v>88</v>
      </c>
      <c r="BE72" t="s">
        <v>4540</v>
      </c>
      <c r="BF72" t="s">
        <v>5193</v>
      </c>
      <c r="BG72">
        <v>7</v>
      </c>
      <c r="BH72" t="s">
        <v>66</v>
      </c>
    </row>
    <row r="73" spans="1:60" x14ac:dyDescent="0.3">
      <c r="A73" t="str">
        <f t="shared" si="13"/>
        <v>08-001</v>
      </c>
      <c r="B73" t="s">
        <v>401</v>
      </c>
      <c r="C73">
        <v>8</v>
      </c>
      <c r="D73" t="s">
        <v>88</v>
      </c>
      <c r="E73" t="str">
        <f t="shared" si="7"/>
        <v>05-009</v>
      </c>
      <c r="F73" t="s">
        <v>82</v>
      </c>
      <c r="G73">
        <v>5</v>
      </c>
      <c r="H73" t="str">
        <f>VLOOKUP(F73,'Master Precinct Name List'!$A:$B,2,FALSE)</f>
        <v>Skagway</v>
      </c>
      <c r="I73" t="str">
        <f t="shared" si="8"/>
        <v>04-021</v>
      </c>
      <c r="J73" t="s">
        <v>398</v>
      </c>
      <c r="K73">
        <v>4</v>
      </c>
      <c r="L73">
        <f>VLOOKUP(J73,'Master Precinct Name List'!$A:$B,2,FALSE)</f>
        <v>0</v>
      </c>
      <c r="M73" t="str">
        <f t="shared" si="9"/>
        <v>04-009</v>
      </c>
      <c r="N73" t="s">
        <v>382</v>
      </c>
      <c r="O73">
        <v>4</v>
      </c>
      <c r="P73" t="str">
        <f>VLOOKUP(N73,'Master Precinct Name List'!$A:$B,2,FALSE)</f>
        <v>Juneau</v>
      </c>
      <c r="Q73" t="str">
        <f t="shared" si="10"/>
        <v>04-010</v>
      </c>
      <c r="R73" t="s">
        <v>383</v>
      </c>
      <c r="S73">
        <v>4</v>
      </c>
      <c r="T73" t="str">
        <f>VLOOKUP(R73,'Master Precinct Name List'!$A:$B,2,FALSE)</f>
        <v>Juneau</v>
      </c>
      <c r="U73" t="str">
        <f t="shared" si="11"/>
        <v>04-012</v>
      </c>
      <c r="V73" t="s">
        <v>384</v>
      </c>
      <c r="W73">
        <v>4</v>
      </c>
      <c r="X73" t="str">
        <f>VLOOKUP(V73,'Master Precinct Name List'!$A:$B,2,FALSE)</f>
        <v>Juneau</v>
      </c>
      <c r="Y73" t="str">
        <f t="shared" si="12"/>
        <v>04-004</v>
      </c>
      <c r="Z73" t="s">
        <v>775</v>
      </c>
      <c r="AA73">
        <v>4</v>
      </c>
      <c r="AB73" t="str">
        <f>VLOOKUP(Z73,'Master Precinct Name List'!$A:$B,2,FALSE)</f>
        <v>Juneau</v>
      </c>
      <c r="AC73" t="s">
        <v>1220</v>
      </c>
      <c r="AD73" t="s">
        <v>379</v>
      </c>
      <c r="AE73">
        <v>4</v>
      </c>
      <c r="AF73" t="str">
        <f>VLOOKUP(AD73,'Master Precinct Name List'!$A:$B,2,FALSE)</f>
        <v>Juneau</v>
      </c>
      <c r="AG73" s="5" t="s">
        <v>1719</v>
      </c>
      <c r="AH73" s="4" t="s">
        <v>2233</v>
      </c>
      <c r="AI73" s="5">
        <v>5</v>
      </c>
      <c r="AJ73" s="4" t="s">
        <v>78</v>
      </c>
      <c r="AK73" t="s">
        <v>1717</v>
      </c>
      <c r="AL73" t="s">
        <v>2231</v>
      </c>
      <c r="AM73" t="s">
        <v>2960</v>
      </c>
      <c r="AN73" t="s">
        <v>48</v>
      </c>
      <c r="AO73" t="s">
        <v>1720</v>
      </c>
      <c r="AP73" t="s">
        <v>365</v>
      </c>
      <c r="AQ73" t="s">
        <v>2960</v>
      </c>
      <c r="AR73" t="s">
        <v>77</v>
      </c>
      <c r="AS73" t="s">
        <v>3493</v>
      </c>
      <c r="AT73" t="s">
        <v>515</v>
      </c>
      <c r="AU73">
        <v>6</v>
      </c>
      <c r="AV73" t="s">
        <v>37</v>
      </c>
      <c r="AW73" t="s">
        <v>3468</v>
      </c>
      <c r="AX73" t="s">
        <v>3469</v>
      </c>
      <c r="AY73" t="s">
        <v>2960</v>
      </c>
      <c r="AZ73" t="s">
        <v>48</v>
      </c>
      <c r="BA73" t="s">
        <v>3520</v>
      </c>
      <c r="BB73" t="s">
        <v>4957</v>
      </c>
      <c r="BC73">
        <v>6</v>
      </c>
      <c r="BD73" t="s">
        <v>88</v>
      </c>
      <c r="BE73" t="s">
        <v>4541</v>
      </c>
      <c r="BF73" t="s">
        <v>5194</v>
      </c>
      <c r="BG73">
        <v>7</v>
      </c>
      <c r="BH73" t="s">
        <v>66</v>
      </c>
    </row>
    <row r="74" spans="1:60" x14ac:dyDescent="0.3">
      <c r="A74" t="str">
        <f t="shared" si="13"/>
        <v>08-002</v>
      </c>
      <c r="B74" t="s">
        <v>402</v>
      </c>
      <c r="C74">
        <v>8</v>
      </c>
      <c r="D74" t="str">
        <f>VLOOKUP(B74,'Master Precinct Name List'!$A:$B,2,FALSE)</f>
        <v>VC</v>
      </c>
      <c r="E74" t="str">
        <f t="shared" si="7"/>
        <v>05-010</v>
      </c>
      <c r="F74" t="s">
        <v>95</v>
      </c>
      <c r="G74">
        <v>5</v>
      </c>
      <c r="H74" t="str">
        <f>VLOOKUP(F74,'Master Precinct Name List'!$A:$B,2,FALSE)</f>
        <v>Yakutat</v>
      </c>
      <c r="I74" t="str">
        <f t="shared" si="8"/>
        <v>04-022</v>
      </c>
      <c r="J74" t="s">
        <v>103</v>
      </c>
      <c r="K74">
        <v>4</v>
      </c>
      <c r="L74">
        <f>VLOOKUP(J74,'Master Precinct Name List'!$A:$B,2,FALSE)</f>
        <v>0</v>
      </c>
      <c r="M74" t="str">
        <f t="shared" si="9"/>
        <v>04-010</v>
      </c>
      <c r="N74" t="s">
        <v>383</v>
      </c>
      <c r="O74">
        <v>4</v>
      </c>
      <c r="P74" t="str">
        <f>VLOOKUP(N74,'Master Precinct Name List'!$A:$B,2,FALSE)</f>
        <v>Juneau</v>
      </c>
      <c r="Q74" t="str">
        <f t="shared" si="10"/>
        <v>04-011</v>
      </c>
      <c r="R74" t="s">
        <v>384</v>
      </c>
      <c r="S74">
        <v>4</v>
      </c>
      <c r="T74" t="str">
        <f>VLOOKUP(R74,'Master Precinct Name List'!$A:$B,2,FALSE)</f>
        <v>Juneau</v>
      </c>
      <c r="U74" t="str">
        <f t="shared" si="11"/>
        <v>04-013</v>
      </c>
      <c r="V74" t="s">
        <v>642</v>
      </c>
      <c r="W74">
        <v>4</v>
      </c>
      <c r="X74" t="str">
        <f>VLOOKUP(V74,'Master Precinct Name List'!$A:$B,2,FALSE)</f>
        <v>Juneau</v>
      </c>
      <c r="Y74" t="str">
        <f t="shared" si="12"/>
        <v>04-005</v>
      </c>
      <c r="Z74" t="s">
        <v>1056</v>
      </c>
      <c r="AA74">
        <v>4</v>
      </c>
      <c r="AB74" t="str">
        <f>VLOOKUP(Z74,'Master Precinct Name List'!$A:$B,2,FALSE)</f>
        <v>Juneau</v>
      </c>
      <c r="AC74" t="s">
        <v>1221</v>
      </c>
      <c r="AD74" t="s">
        <v>380</v>
      </c>
      <c r="AE74">
        <v>4</v>
      </c>
      <c r="AF74" t="str">
        <f>VLOOKUP(AD74,'Master Precinct Name List'!$A:$B,2,FALSE)</f>
        <v>Juneau</v>
      </c>
      <c r="AG74" s="5" t="s">
        <v>1720</v>
      </c>
      <c r="AH74" s="4" t="s">
        <v>2234</v>
      </c>
      <c r="AI74" s="5">
        <v>5</v>
      </c>
      <c r="AJ74" s="4" t="s">
        <v>78</v>
      </c>
      <c r="AK74" t="s">
        <v>1718</v>
      </c>
      <c r="AL74" t="s">
        <v>2760</v>
      </c>
      <c r="AM74" t="s">
        <v>2960</v>
      </c>
      <c r="AN74" t="s">
        <v>48</v>
      </c>
      <c r="AO74" t="s">
        <v>1721</v>
      </c>
      <c r="AP74" t="s">
        <v>344</v>
      </c>
      <c r="AQ74" t="s">
        <v>2960</v>
      </c>
      <c r="AR74" t="s">
        <v>77</v>
      </c>
      <c r="AS74" t="s">
        <v>3494</v>
      </c>
      <c r="AT74" t="s">
        <v>3495</v>
      </c>
      <c r="AU74">
        <v>6</v>
      </c>
      <c r="AV74" t="s">
        <v>122</v>
      </c>
      <c r="AW74" t="s">
        <v>3470</v>
      </c>
      <c r="AX74" t="s">
        <v>1050</v>
      </c>
      <c r="AY74" t="s">
        <v>2960</v>
      </c>
      <c r="AZ74" t="s">
        <v>48</v>
      </c>
      <c r="BA74" t="s">
        <v>398</v>
      </c>
      <c r="BB74" t="s">
        <v>4958</v>
      </c>
      <c r="BC74">
        <v>6</v>
      </c>
      <c r="BE74" t="s">
        <v>4542</v>
      </c>
      <c r="BF74" t="s">
        <v>5195</v>
      </c>
      <c r="BG74">
        <v>7</v>
      </c>
      <c r="BH74" t="s">
        <v>66</v>
      </c>
    </row>
    <row r="75" spans="1:60" x14ac:dyDescent="0.3">
      <c r="A75" t="str">
        <f t="shared" si="13"/>
        <v>08-003</v>
      </c>
      <c r="B75" t="s">
        <v>403</v>
      </c>
      <c r="C75">
        <v>8</v>
      </c>
      <c r="D75" t="str">
        <f>VLOOKUP(B75,'Master Precinct Name List'!$A:$B,2,FALSE)</f>
        <v>VC</v>
      </c>
      <c r="E75" t="str">
        <f t="shared" si="7"/>
        <v>05-011</v>
      </c>
      <c r="F75" t="s">
        <v>397</v>
      </c>
      <c r="G75">
        <v>5</v>
      </c>
      <c r="H75" t="str">
        <f>VLOOKUP(F75,'Master Precinct Name List'!$A:$B,2,FALSE)</f>
        <v>Yakutat</v>
      </c>
      <c r="I75" t="str">
        <f t="shared" si="8"/>
        <v>05-001</v>
      </c>
      <c r="J75" t="s">
        <v>389</v>
      </c>
      <c r="K75">
        <v>5</v>
      </c>
      <c r="L75" t="str">
        <f>VLOOKUP(J75,'Master Precinct Name List'!$A:$B,2,FALSE)</f>
        <v>Haines</v>
      </c>
      <c r="M75" t="str">
        <f t="shared" si="9"/>
        <v>04-011</v>
      </c>
      <c r="N75" t="s">
        <v>384</v>
      </c>
      <c r="O75">
        <v>4</v>
      </c>
      <c r="P75" t="str">
        <f>VLOOKUP(N75,'Master Precinct Name List'!$A:$B,2,FALSE)</f>
        <v>Juneau</v>
      </c>
      <c r="Q75" t="str">
        <f t="shared" si="10"/>
        <v>04-012</v>
      </c>
      <c r="R75" t="s">
        <v>642</v>
      </c>
      <c r="S75">
        <v>4</v>
      </c>
      <c r="T75" t="str">
        <f>VLOOKUP(R75,'Master Precinct Name List'!$A:$B,2,FALSE)</f>
        <v>Juneau</v>
      </c>
      <c r="U75" t="str">
        <f t="shared" si="11"/>
        <v>04-014</v>
      </c>
      <c r="V75" t="s">
        <v>777</v>
      </c>
      <c r="W75">
        <v>4</v>
      </c>
      <c r="X75" t="str">
        <f>VLOOKUP(V75,'Master Precinct Name List'!$A:$B,2,FALSE)</f>
        <v>Juneau</v>
      </c>
      <c r="Y75" t="str">
        <f t="shared" si="12"/>
        <v>04-006</v>
      </c>
      <c r="Z75" t="s">
        <v>379</v>
      </c>
      <c r="AA75">
        <v>4</v>
      </c>
      <c r="AB75" t="str">
        <f>VLOOKUP(Z75,'Master Precinct Name List'!$A:$B,2,FALSE)</f>
        <v>Juneau</v>
      </c>
      <c r="AC75" t="s">
        <v>1222</v>
      </c>
      <c r="AD75" t="s">
        <v>382</v>
      </c>
      <c r="AE75">
        <v>4</v>
      </c>
      <c r="AF75" t="str">
        <f>VLOOKUP(AD75,'Master Precinct Name List'!$A:$B,2,FALSE)</f>
        <v>Juneau</v>
      </c>
      <c r="AG75" s="5" t="s">
        <v>1721</v>
      </c>
      <c r="AH75" s="4" t="s">
        <v>2235</v>
      </c>
      <c r="AI75" s="5">
        <v>5</v>
      </c>
      <c r="AJ75" s="4" t="s">
        <v>78</v>
      </c>
      <c r="AK75" t="s">
        <v>1719</v>
      </c>
      <c r="AL75" t="s">
        <v>2233</v>
      </c>
      <c r="AM75" t="s">
        <v>2960</v>
      </c>
      <c r="AN75" t="s">
        <v>78</v>
      </c>
      <c r="AO75" t="s">
        <v>1722</v>
      </c>
      <c r="AP75" t="s">
        <v>345</v>
      </c>
      <c r="AQ75" t="s">
        <v>2960</v>
      </c>
      <c r="AR75" t="s">
        <v>77</v>
      </c>
      <c r="AS75" t="s">
        <v>3496</v>
      </c>
      <c r="AT75" t="s">
        <v>554</v>
      </c>
      <c r="AU75">
        <v>6</v>
      </c>
      <c r="AV75" t="s">
        <v>122</v>
      </c>
      <c r="AW75" t="s">
        <v>3471</v>
      </c>
      <c r="AX75" t="s">
        <v>393</v>
      </c>
      <c r="AY75" t="s">
        <v>2960</v>
      </c>
      <c r="AZ75" t="s">
        <v>50</v>
      </c>
      <c r="BA75" t="s">
        <v>769</v>
      </c>
      <c r="BB75" t="s">
        <v>4959</v>
      </c>
      <c r="BC75">
        <v>6</v>
      </c>
      <c r="BE75" t="s">
        <v>4543</v>
      </c>
      <c r="BF75" t="s">
        <v>5196</v>
      </c>
      <c r="BG75">
        <v>7</v>
      </c>
      <c r="BH75" t="s">
        <v>66</v>
      </c>
    </row>
    <row r="76" spans="1:60" x14ac:dyDescent="0.3">
      <c r="A76" t="str">
        <f t="shared" si="13"/>
        <v>08-004</v>
      </c>
      <c r="B76" t="s">
        <v>404</v>
      </c>
      <c r="C76">
        <v>8</v>
      </c>
      <c r="D76" t="str">
        <f>VLOOKUP(B76,'Master Precinct Name List'!$A:$B,2,FALSE)</f>
        <v>VC</v>
      </c>
      <c r="E76" t="str">
        <f t="shared" si="7"/>
        <v>05-012</v>
      </c>
      <c r="F76" t="s">
        <v>398</v>
      </c>
      <c r="G76">
        <v>5</v>
      </c>
      <c r="H76">
        <f>VLOOKUP(F76,'Master Precinct Name List'!$A:$B,2,FALSE)</f>
        <v>0</v>
      </c>
      <c r="I76" t="str">
        <f t="shared" si="8"/>
        <v>05-002</v>
      </c>
      <c r="J76" t="s">
        <v>390</v>
      </c>
      <c r="K76">
        <v>5</v>
      </c>
      <c r="L76" t="str">
        <f>VLOOKUP(J76,'Master Precinct Name List'!$A:$B,2,FALSE)</f>
        <v>Hoonah-Angoon</v>
      </c>
      <c r="M76" t="str">
        <f t="shared" si="9"/>
        <v>04-012</v>
      </c>
      <c r="N76" t="s">
        <v>642</v>
      </c>
      <c r="O76">
        <v>4</v>
      </c>
      <c r="P76" t="str">
        <f>VLOOKUP(N76,'Master Precinct Name List'!$A:$B,2,FALSE)</f>
        <v>Juneau</v>
      </c>
      <c r="Q76" t="str">
        <f t="shared" si="10"/>
        <v>04-013</v>
      </c>
      <c r="R76" t="s">
        <v>777</v>
      </c>
      <c r="S76">
        <v>4</v>
      </c>
      <c r="T76" t="str">
        <f>VLOOKUP(R76,'Master Precinct Name List'!$A:$B,2,FALSE)</f>
        <v>Juneau</v>
      </c>
      <c r="U76" t="str">
        <f t="shared" si="11"/>
        <v>04-015</v>
      </c>
      <c r="V76" t="s">
        <v>778</v>
      </c>
      <c r="W76">
        <v>4</v>
      </c>
      <c r="X76" t="str">
        <f>VLOOKUP(V76,'Master Precinct Name List'!$A:$B,2,FALSE)</f>
        <v>Juneau</v>
      </c>
      <c r="Y76" t="str">
        <f t="shared" si="12"/>
        <v>04-007</v>
      </c>
      <c r="Z76" t="s">
        <v>380</v>
      </c>
      <c r="AA76">
        <v>4</v>
      </c>
      <c r="AB76" t="str">
        <f>VLOOKUP(Z76,'Master Precinct Name List'!$A:$B,2,FALSE)</f>
        <v>Juneau</v>
      </c>
      <c r="AC76" t="s">
        <v>1223</v>
      </c>
      <c r="AD76" t="s">
        <v>384</v>
      </c>
      <c r="AE76">
        <v>4</v>
      </c>
      <c r="AF76" t="str">
        <f>VLOOKUP(AD76,'Master Precinct Name List'!$A:$B,2,FALSE)</f>
        <v>Juneau</v>
      </c>
      <c r="AG76" s="5" t="s">
        <v>1722</v>
      </c>
      <c r="AH76" s="4" t="s">
        <v>2236</v>
      </c>
      <c r="AI76" s="5">
        <v>5</v>
      </c>
      <c r="AJ76" s="4" t="s">
        <v>78</v>
      </c>
      <c r="AK76" t="s">
        <v>1720</v>
      </c>
      <c r="AL76" t="s">
        <v>2234</v>
      </c>
      <c r="AM76" t="s">
        <v>2960</v>
      </c>
      <c r="AN76" t="s">
        <v>78</v>
      </c>
      <c r="AO76" t="s">
        <v>1723</v>
      </c>
      <c r="AP76" t="s">
        <v>394</v>
      </c>
      <c r="AQ76" t="s">
        <v>2960</v>
      </c>
      <c r="AR76" t="s">
        <v>50</v>
      </c>
      <c r="AS76" t="s">
        <v>3497</v>
      </c>
      <c r="AT76" t="s">
        <v>586</v>
      </c>
      <c r="AU76">
        <v>6</v>
      </c>
      <c r="AV76" t="s">
        <v>122</v>
      </c>
      <c r="AW76" t="s">
        <v>3472</v>
      </c>
      <c r="AX76" t="s">
        <v>343</v>
      </c>
      <c r="AY76" t="s">
        <v>2960</v>
      </c>
      <c r="AZ76" t="s">
        <v>78</v>
      </c>
      <c r="BA76" t="s">
        <v>4109</v>
      </c>
      <c r="BB76" t="s">
        <v>4960</v>
      </c>
      <c r="BC76">
        <v>6</v>
      </c>
      <c r="BE76" t="s">
        <v>3545</v>
      </c>
      <c r="BF76" t="s">
        <v>5197</v>
      </c>
      <c r="BG76">
        <v>8</v>
      </c>
      <c r="BH76" t="s">
        <v>66</v>
      </c>
    </row>
    <row r="77" spans="1:60" x14ac:dyDescent="0.3">
      <c r="A77" t="str">
        <f t="shared" si="13"/>
        <v>08-005</v>
      </c>
      <c r="B77" t="s">
        <v>405</v>
      </c>
      <c r="C77">
        <v>8</v>
      </c>
      <c r="D77" t="str">
        <f>VLOOKUP(B77,'Master Precinct Name List'!$A:$B,2,FALSE)</f>
        <v>VC</v>
      </c>
      <c r="E77" t="str">
        <f t="shared" si="7"/>
        <v>05-013</v>
      </c>
      <c r="F77" t="s">
        <v>103</v>
      </c>
      <c r="G77">
        <v>5</v>
      </c>
      <c r="H77">
        <f>VLOOKUP(F77,'Master Precinct Name List'!$A:$B,2,FALSE)</f>
        <v>0</v>
      </c>
      <c r="I77" t="str">
        <f t="shared" si="8"/>
        <v>05-003</v>
      </c>
      <c r="J77" t="s">
        <v>392</v>
      </c>
      <c r="K77">
        <v>5</v>
      </c>
      <c r="L77" t="str">
        <f>VLOOKUP(J77,'Master Precinct Name List'!$A:$B,2,FALSE)</f>
        <v>Hoonah-Angoon</v>
      </c>
      <c r="M77" t="str">
        <f t="shared" si="9"/>
        <v>04-013</v>
      </c>
      <c r="N77" t="s">
        <v>776</v>
      </c>
      <c r="O77">
        <v>4</v>
      </c>
      <c r="P77" t="s">
        <v>52</v>
      </c>
      <c r="Q77" t="str">
        <f t="shared" si="10"/>
        <v>04-014</v>
      </c>
      <c r="R77" t="s">
        <v>778</v>
      </c>
      <c r="S77">
        <v>4</v>
      </c>
      <c r="T77" t="str">
        <f>VLOOKUP(R77,'Master Precinct Name List'!$A:$B,2,FALSE)</f>
        <v>Juneau</v>
      </c>
      <c r="U77" t="str">
        <f t="shared" si="11"/>
        <v>04-016</v>
      </c>
      <c r="V77" t="s">
        <v>394</v>
      </c>
      <c r="W77">
        <v>4</v>
      </c>
      <c r="X77" t="str">
        <f>VLOOKUP(V77,'Master Precinct Name List'!$A:$B,2,FALSE)</f>
        <v>Hoonah-Angoon</v>
      </c>
      <c r="Y77" t="str">
        <f t="shared" si="12"/>
        <v>04-008</v>
      </c>
      <c r="Z77" t="s">
        <v>381</v>
      </c>
      <c r="AA77">
        <v>4</v>
      </c>
      <c r="AB77" t="s">
        <v>52</v>
      </c>
      <c r="AC77" t="s">
        <v>1224</v>
      </c>
      <c r="AD77" t="s">
        <v>642</v>
      </c>
      <c r="AE77">
        <v>4</v>
      </c>
      <c r="AF77" t="str">
        <f>VLOOKUP(AD77,'Master Precinct Name List'!$A:$B,2,FALSE)</f>
        <v>Juneau</v>
      </c>
      <c r="AG77" s="5" t="s">
        <v>1723</v>
      </c>
      <c r="AH77" s="4" t="s">
        <v>2237</v>
      </c>
      <c r="AI77" s="5">
        <v>5</v>
      </c>
      <c r="AJ77" s="4" t="s">
        <v>50</v>
      </c>
      <c r="AK77" t="s">
        <v>1721</v>
      </c>
      <c r="AL77" t="s">
        <v>2235</v>
      </c>
      <c r="AM77" t="s">
        <v>2960</v>
      </c>
      <c r="AN77" t="s">
        <v>78</v>
      </c>
      <c r="AO77" t="s">
        <v>1726</v>
      </c>
      <c r="AP77" t="s">
        <v>3153</v>
      </c>
      <c r="AQ77" t="s">
        <v>2960</v>
      </c>
      <c r="AR77" t="s">
        <v>77</v>
      </c>
      <c r="AS77" t="s">
        <v>3498</v>
      </c>
      <c r="AT77" t="s">
        <v>587</v>
      </c>
      <c r="AU77">
        <v>6</v>
      </c>
      <c r="AV77" t="s">
        <v>98</v>
      </c>
      <c r="AW77" t="s">
        <v>3473</v>
      </c>
      <c r="AX77" t="s">
        <v>365</v>
      </c>
      <c r="AY77" t="s">
        <v>2960</v>
      </c>
      <c r="AZ77" t="s">
        <v>78</v>
      </c>
      <c r="BA77">
        <v>6</v>
      </c>
      <c r="BB77" t="s">
        <v>4929</v>
      </c>
      <c r="BC77">
        <v>6</v>
      </c>
      <c r="BE77" t="s">
        <v>4544</v>
      </c>
      <c r="BF77" t="s">
        <v>5198</v>
      </c>
      <c r="BG77">
        <v>8</v>
      </c>
      <c r="BH77" t="s">
        <v>66</v>
      </c>
    </row>
    <row r="78" spans="1:60" x14ac:dyDescent="0.3">
      <c r="A78" t="str">
        <f t="shared" si="13"/>
        <v>08-006</v>
      </c>
      <c r="B78" t="s">
        <v>406</v>
      </c>
      <c r="C78">
        <v>8</v>
      </c>
      <c r="D78" t="str">
        <f>VLOOKUP(B78,'Master Precinct Name List'!$A:$B,2,FALSE)</f>
        <v>VC</v>
      </c>
      <c r="E78" t="str">
        <f t="shared" si="7"/>
        <v>06-001</v>
      </c>
      <c r="F78" t="s">
        <v>647</v>
      </c>
      <c r="G78">
        <v>6</v>
      </c>
      <c r="H78" t="str">
        <f>VLOOKUP(F78,'Master Precinct Name List'!$A:$B,2,FALSE)</f>
        <v>VC</v>
      </c>
      <c r="I78" t="str">
        <f t="shared" si="8"/>
        <v>05-004</v>
      </c>
      <c r="J78" t="s">
        <v>48</v>
      </c>
      <c r="K78">
        <v>5</v>
      </c>
      <c r="L78" t="str">
        <f>VLOOKUP(J78,'Master Precinct Name List'!$A:$B,2,FALSE)</f>
        <v>Haines</v>
      </c>
      <c r="M78" t="str">
        <f t="shared" si="9"/>
        <v>04-014</v>
      </c>
      <c r="N78" t="s">
        <v>777</v>
      </c>
      <c r="O78">
        <v>4</v>
      </c>
      <c r="P78" t="str">
        <f>VLOOKUP(N78,'Master Precinct Name List'!$A:$B,2,FALSE)</f>
        <v>Juneau</v>
      </c>
      <c r="Q78" t="str">
        <f t="shared" si="10"/>
        <v>04-015</v>
      </c>
      <c r="R78" t="s">
        <v>394</v>
      </c>
      <c r="S78">
        <v>4</v>
      </c>
      <c r="T78" t="str">
        <f>VLOOKUP(R78,'Master Precinct Name List'!$A:$B,2,FALSE)</f>
        <v>Hoonah-Angoon</v>
      </c>
      <c r="U78" t="str">
        <f t="shared" si="11"/>
        <v>04-017</v>
      </c>
      <c r="V78" t="s">
        <v>643</v>
      </c>
      <c r="W78">
        <v>4</v>
      </c>
      <c r="X78" t="str">
        <f>VLOOKUP(V78,'Master Precinct Name List'!$A:$B,2,FALSE)</f>
        <v>Juneau</v>
      </c>
      <c r="Y78" t="str">
        <f t="shared" si="12"/>
        <v>04-009</v>
      </c>
      <c r="Z78" t="s">
        <v>382</v>
      </c>
      <c r="AA78">
        <v>4</v>
      </c>
      <c r="AB78" t="str">
        <f>VLOOKUP(Z78,'Master Precinct Name List'!$A:$B,2,FALSE)</f>
        <v>Juneau</v>
      </c>
      <c r="AC78" t="s">
        <v>1225</v>
      </c>
      <c r="AD78" t="s">
        <v>777</v>
      </c>
      <c r="AE78">
        <v>4</v>
      </c>
      <c r="AF78" t="str">
        <f>VLOOKUP(AD78,'Master Precinct Name List'!$A:$B,2,FALSE)</f>
        <v>Juneau</v>
      </c>
      <c r="AG78" s="5" t="s">
        <v>1724</v>
      </c>
      <c r="AH78" s="4" t="s">
        <v>2238</v>
      </c>
      <c r="AI78" s="5">
        <v>5</v>
      </c>
      <c r="AJ78" s="4" t="s">
        <v>78</v>
      </c>
      <c r="AK78" t="s">
        <v>1722</v>
      </c>
      <c r="AL78" t="s">
        <v>2236</v>
      </c>
      <c r="AM78" t="s">
        <v>2960</v>
      </c>
      <c r="AN78" t="s">
        <v>78</v>
      </c>
      <c r="AO78" t="s">
        <v>1729</v>
      </c>
      <c r="AP78" t="s">
        <v>82</v>
      </c>
      <c r="AQ78" t="s">
        <v>2960</v>
      </c>
      <c r="AR78" t="s">
        <v>82</v>
      </c>
      <c r="AS78" t="s">
        <v>3499</v>
      </c>
      <c r="AT78" t="s">
        <v>781</v>
      </c>
      <c r="AU78">
        <v>6</v>
      </c>
      <c r="AV78" t="s">
        <v>88</v>
      </c>
      <c r="AW78" t="s">
        <v>3474</v>
      </c>
      <c r="AX78" t="s">
        <v>344</v>
      </c>
      <c r="AY78" t="s">
        <v>2960</v>
      </c>
      <c r="AZ78" t="s">
        <v>78</v>
      </c>
      <c r="BB78" t="e">
        <v>#VALUE!</v>
      </c>
      <c r="BC78" t="s">
        <v>3425</v>
      </c>
      <c r="BE78" t="s">
        <v>3551</v>
      </c>
      <c r="BF78" t="s">
        <v>5199</v>
      </c>
      <c r="BG78">
        <v>8</v>
      </c>
      <c r="BH78" t="s">
        <v>66</v>
      </c>
    </row>
    <row r="79" spans="1:60" x14ac:dyDescent="0.3">
      <c r="A79" t="str">
        <f t="shared" si="13"/>
        <v>09-001</v>
      </c>
      <c r="B79" t="s">
        <v>407</v>
      </c>
      <c r="C79">
        <v>9</v>
      </c>
      <c r="D79" t="s">
        <v>66</v>
      </c>
      <c r="E79" t="str">
        <f t="shared" si="7"/>
        <v>06-002</v>
      </c>
      <c r="F79" t="s">
        <v>402</v>
      </c>
      <c r="G79">
        <v>6</v>
      </c>
      <c r="H79" t="str">
        <f>VLOOKUP(F79,'Master Precinct Name List'!$A:$B,2,FALSE)</f>
        <v>VC</v>
      </c>
      <c r="I79" t="str">
        <f t="shared" si="8"/>
        <v>05-005</v>
      </c>
      <c r="J79" t="s">
        <v>393</v>
      </c>
      <c r="K79">
        <v>5</v>
      </c>
      <c r="L79" t="str">
        <f>VLOOKUP(J79,'Master Precinct Name List'!$A:$B,2,FALSE)</f>
        <v>Hoonah-Angoon</v>
      </c>
      <c r="M79" t="str">
        <f t="shared" si="9"/>
        <v>04-015</v>
      </c>
      <c r="N79" t="s">
        <v>778</v>
      </c>
      <c r="O79">
        <v>4</v>
      </c>
      <c r="P79" t="str">
        <f>VLOOKUP(N79,'Master Precinct Name List'!$A:$B,2,FALSE)</f>
        <v>Juneau</v>
      </c>
      <c r="Q79" t="str">
        <f t="shared" si="10"/>
        <v>04-016</v>
      </c>
      <c r="R79" t="s">
        <v>643</v>
      </c>
      <c r="S79">
        <v>4</v>
      </c>
      <c r="T79" t="str">
        <f>VLOOKUP(R79,'Master Precinct Name List'!$A:$B,2,FALSE)</f>
        <v>Juneau</v>
      </c>
      <c r="U79" t="str">
        <f t="shared" si="11"/>
        <v>04-018</v>
      </c>
      <c r="V79" t="s">
        <v>1010</v>
      </c>
      <c r="W79">
        <v>4</v>
      </c>
      <c r="X79" t="str">
        <f>VLOOKUP(V79,'Master Precinct Name List'!$A:$B,2,FALSE)</f>
        <v>Juneau</v>
      </c>
      <c r="Y79" t="str">
        <f t="shared" si="12"/>
        <v>04-010</v>
      </c>
      <c r="Z79" t="s">
        <v>383</v>
      </c>
      <c r="AA79">
        <v>4</v>
      </c>
      <c r="AB79" t="s">
        <v>52</v>
      </c>
      <c r="AC79" t="s">
        <v>1226</v>
      </c>
      <c r="AD79" t="s">
        <v>778</v>
      </c>
      <c r="AE79">
        <v>4</v>
      </c>
      <c r="AF79" t="str">
        <f>VLOOKUP(AD79,'Master Precinct Name List'!$A:$B,2,FALSE)</f>
        <v>Juneau</v>
      </c>
      <c r="AG79" s="5" t="s">
        <v>1725</v>
      </c>
      <c r="AH79" s="4" t="s">
        <v>2239</v>
      </c>
      <c r="AI79" s="5">
        <v>5</v>
      </c>
      <c r="AJ79" s="4" t="s">
        <v>95</v>
      </c>
      <c r="AK79" t="s">
        <v>1723</v>
      </c>
      <c r="AL79" t="s">
        <v>2237</v>
      </c>
      <c r="AM79" t="s">
        <v>2960</v>
      </c>
      <c r="AN79" t="s">
        <v>50</v>
      </c>
      <c r="AO79" t="s">
        <v>1730</v>
      </c>
      <c r="AP79" t="s">
        <v>634</v>
      </c>
      <c r="AQ79" t="s">
        <v>2960</v>
      </c>
      <c r="AR79" t="s">
        <v>77</v>
      </c>
      <c r="AS79" t="s">
        <v>3500</v>
      </c>
      <c r="AT79" t="s">
        <v>531</v>
      </c>
      <c r="AU79">
        <v>6</v>
      </c>
      <c r="AV79" t="s">
        <v>98</v>
      </c>
      <c r="AW79" t="s">
        <v>3475</v>
      </c>
      <c r="AX79" t="s">
        <v>345</v>
      </c>
      <c r="AY79" t="s">
        <v>2960</v>
      </c>
      <c r="AZ79" t="s">
        <v>78</v>
      </c>
      <c r="BA79" t="s">
        <v>4139</v>
      </c>
      <c r="BB79" t="s">
        <v>3602</v>
      </c>
      <c r="BC79">
        <v>7</v>
      </c>
      <c r="BD79" t="s">
        <v>66</v>
      </c>
      <c r="BE79" t="s">
        <v>3553</v>
      </c>
      <c r="BF79" t="s">
        <v>5200</v>
      </c>
      <c r="BG79">
        <v>8</v>
      </c>
      <c r="BH79" t="s">
        <v>66</v>
      </c>
    </row>
    <row r="80" spans="1:60" x14ac:dyDescent="0.3">
      <c r="A80" t="str">
        <f t="shared" si="13"/>
        <v>09-002</v>
      </c>
      <c r="B80" t="s">
        <v>408</v>
      </c>
      <c r="C80">
        <v>9</v>
      </c>
      <c r="D80" t="s">
        <v>66</v>
      </c>
      <c r="E80" t="str">
        <f t="shared" si="7"/>
        <v>06-003</v>
      </c>
      <c r="F80" t="s">
        <v>399</v>
      </c>
      <c r="G80">
        <v>6</v>
      </c>
      <c r="H80" t="str">
        <f>VLOOKUP(F80,'Master Precinct Name List'!$A:$B,2,FALSE)</f>
        <v>VC</v>
      </c>
      <c r="I80" t="str">
        <f t="shared" si="8"/>
        <v>05-006</v>
      </c>
      <c r="J80" t="s">
        <v>394</v>
      </c>
      <c r="K80">
        <v>5</v>
      </c>
      <c r="L80" t="str">
        <f>VLOOKUP(J80,'Master Precinct Name List'!$A:$B,2,FALSE)</f>
        <v>Hoonah-Angoon</v>
      </c>
      <c r="M80" t="str">
        <f t="shared" si="9"/>
        <v>04-016</v>
      </c>
      <c r="N80" t="s">
        <v>394</v>
      </c>
      <c r="O80">
        <v>4</v>
      </c>
      <c r="P80" t="str">
        <f>VLOOKUP(N80,'Master Precinct Name List'!$A:$B,2,FALSE)</f>
        <v>Hoonah-Angoon</v>
      </c>
      <c r="Q80" t="str">
        <f t="shared" si="10"/>
        <v>04-017</v>
      </c>
      <c r="R80" t="s">
        <v>779</v>
      </c>
      <c r="S80">
        <v>4</v>
      </c>
      <c r="T80" t="s">
        <v>52</v>
      </c>
      <c r="U80" t="str">
        <f t="shared" si="11"/>
        <v>04-019</v>
      </c>
      <c r="V80" t="s">
        <v>1011</v>
      </c>
      <c r="W80">
        <v>4</v>
      </c>
      <c r="X80" t="str">
        <f>VLOOKUP(V80,'Master Precinct Name List'!$A:$B,2,FALSE)</f>
        <v>Juneau</v>
      </c>
      <c r="Y80" t="str">
        <f t="shared" si="12"/>
        <v>04-011</v>
      </c>
      <c r="Z80" t="s">
        <v>384</v>
      </c>
      <c r="AA80">
        <v>4</v>
      </c>
      <c r="AB80" t="str">
        <f>VLOOKUP(Z80,'Master Precinct Name List'!$A:$B,2,FALSE)</f>
        <v>Juneau</v>
      </c>
      <c r="AC80" t="s">
        <v>1227</v>
      </c>
      <c r="AD80" t="s">
        <v>643</v>
      </c>
      <c r="AE80">
        <v>4</v>
      </c>
      <c r="AF80" t="str">
        <f>VLOOKUP(AD80,'Master Precinct Name List'!$A:$B,2,FALSE)</f>
        <v>Juneau</v>
      </c>
      <c r="AG80" s="5" t="s">
        <v>1726</v>
      </c>
      <c r="AH80" s="4" t="s">
        <v>2240</v>
      </c>
      <c r="AI80" s="5">
        <v>5</v>
      </c>
      <c r="AJ80" s="4" t="s">
        <v>78</v>
      </c>
      <c r="AK80" t="s">
        <v>1726</v>
      </c>
      <c r="AL80" t="s">
        <v>2761</v>
      </c>
      <c r="AM80" t="s">
        <v>2960</v>
      </c>
      <c r="AN80" t="s">
        <v>78</v>
      </c>
      <c r="AO80" t="s">
        <v>1731</v>
      </c>
      <c r="AP80" t="s">
        <v>95</v>
      </c>
      <c r="AQ80" t="s">
        <v>2960</v>
      </c>
      <c r="AR80" t="s">
        <v>95</v>
      </c>
      <c r="AS80" t="s">
        <v>3501</v>
      </c>
      <c r="AT80" t="s">
        <v>727</v>
      </c>
      <c r="AU80">
        <v>6</v>
      </c>
      <c r="AV80" t="s">
        <v>98</v>
      </c>
      <c r="AW80" t="s">
        <v>3476</v>
      </c>
      <c r="AX80" t="s">
        <v>394</v>
      </c>
      <c r="AY80" t="s">
        <v>2960</v>
      </c>
      <c r="AZ80" t="s">
        <v>50</v>
      </c>
      <c r="BA80" t="s">
        <v>4140</v>
      </c>
      <c r="BB80" t="s">
        <v>4961</v>
      </c>
      <c r="BC80">
        <v>7</v>
      </c>
      <c r="BD80" t="s">
        <v>66</v>
      </c>
      <c r="BE80" t="s">
        <v>4545</v>
      </c>
      <c r="BF80" t="s">
        <v>5201</v>
      </c>
      <c r="BG80">
        <v>8</v>
      </c>
      <c r="BH80" t="s">
        <v>66</v>
      </c>
    </row>
    <row r="81" spans="1:60" x14ac:dyDescent="0.3">
      <c r="A81" t="str">
        <f t="shared" si="13"/>
        <v>09-003</v>
      </c>
      <c r="B81" t="s">
        <v>409</v>
      </c>
      <c r="C81">
        <v>9</v>
      </c>
      <c r="D81" t="s">
        <v>66</v>
      </c>
      <c r="E81" t="str">
        <f t="shared" si="7"/>
        <v>06-004</v>
      </c>
      <c r="F81" t="s">
        <v>400</v>
      </c>
      <c r="G81">
        <v>6</v>
      </c>
      <c r="H81" t="str">
        <f>VLOOKUP(F81,'Master Precinct Name List'!$A:$B,2,FALSE)</f>
        <v>VC</v>
      </c>
      <c r="I81" t="str">
        <f t="shared" si="8"/>
        <v>05-007</v>
      </c>
      <c r="J81" t="s">
        <v>646</v>
      </c>
      <c r="K81">
        <v>5</v>
      </c>
      <c r="L81" t="str">
        <f>VLOOKUP(J81,'Master Precinct Name List'!$A:$B,2,FALSE)</f>
        <v>Hoonah-Angoon</v>
      </c>
      <c r="M81" t="str">
        <f t="shared" si="9"/>
        <v>04-017</v>
      </c>
      <c r="N81" t="s">
        <v>643</v>
      </c>
      <c r="O81">
        <v>4</v>
      </c>
      <c r="P81" t="str">
        <f>VLOOKUP(N81,'Master Precinct Name List'!$A:$B,2,FALSE)</f>
        <v>Juneau</v>
      </c>
      <c r="Q81" t="str">
        <f t="shared" si="10"/>
        <v>04-018</v>
      </c>
      <c r="R81" t="s">
        <v>385</v>
      </c>
      <c r="S81">
        <v>4</v>
      </c>
      <c r="T81" t="str">
        <f>VLOOKUP(R81,'Master Precinct Name List'!$A:$B,2,FALSE)</f>
        <v>Juneau</v>
      </c>
      <c r="U81" t="str">
        <f t="shared" si="11"/>
        <v>04-020</v>
      </c>
      <c r="V81" t="s">
        <v>385</v>
      </c>
      <c r="W81">
        <v>4</v>
      </c>
      <c r="X81" t="str">
        <f>VLOOKUP(V81,'Master Precinct Name List'!$A:$B,2,FALSE)</f>
        <v>Juneau</v>
      </c>
      <c r="Y81" t="str">
        <f t="shared" si="12"/>
        <v>04-012</v>
      </c>
      <c r="Z81" t="s">
        <v>642</v>
      </c>
      <c r="AA81">
        <v>4</v>
      </c>
      <c r="AB81" t="str">
        <f>VLOOKUP(Z81,'Master Precinct Name List'!$A:$B,2,FALSE)</f>
        <v>Juneau</v>
      </c>
      <c r="AC81" t="s">
        <v>1228</v>
      </c>
      <c r="AD81" t="s">
        <v>1010</v>
      </c>
      <c r="AE81">
        <v>4</v>
      </c>
      <c r="AF81" t="str">
        <f>VLOOKUP(AD81,'Master Precinct Name List'!$A:$B,2,FALSE)</f>
        <v>Juneau</v>
      </c>
      <c r="AG81" s="5" t="s">
        <v>1727</v>
      </c>
      <c r="AH81" s="4" t="s">
        <v>2241</v>
      </c>
      <c r="AI81" s="5">
        <v>5</v>
      </c>
      <c r="AJ81" s="4" t="s">
        <v>48</v>
      </c>
      <c r="AK81" t="s">
        <v>1727</v>
      </c>
      <c r="AL81" t="s">
        <v>2762</v>
      </c>
      <c r="AM81" t="s">
        <v>2960</v>
      </c>
      <c r="AN81" t="s">
        <v>48</v>
      </c>
      <c r="AO81" t="s">
        <v>1732</v>
      </c>
      <c r="AP81" t="s">
        <v>393</v>
      </c>
      <c r="AQ81" t="s">
        <v>2960</v>
      </c>
      <c r="AR81" t="s">
        <v>50</v>
      </c>
      <c r="AS81" t="s">
        <v>3502</v>
      </c>
      <c r="AT81" t="s">
        <v>518</v>
      </c>
      <c r="AU81">
        <v>6</v>
      </c>
      <c r="AV81" t="s">
        <v>98</v>
      </c>
      <c r="AW81" t="s">
        <v>3477</v>
      </c>
      <c r="AX81" t="s">
        <v>356</v>
      </c>
      <c r="AY81" t="s">
        <v>2960</v>
      </c>
      <c r="AZ81" t="s">
        <v>78</v>
      </c>
      <c r="BA81" t="s">
        <v>4141</v>
      </c>
      <c r="BB81" t="s">
        <v>4962</v>
      </c>
      <c r="BC81">
        <v>7</v>
      </c>
      <c r="BD81" t="s">
        <v>66</v>
      </c>
      <c r="BE81" t="s">
        <v>4546</v>
      </c>
      <c r="BF81" t="s">
        <v>5202</v>
      </c>
      <c r="BG81">
        <v>8</v>
      </c>
      <c r="BH81" t="s">
        <v>66</v>
      </c>
    </row>
    <row r="82" spans="1:60" x14ac:dyDescent="0.3">
      <c r="A82" t="str">
        <f t="shared" si="13"/>
        <v>09-004</v>
      </c>
      <c r="B82" t="s">
        <v>410</v>
      </c>
      <c r="C82">
        <v>9</v>
      </c>
      <c r="D82" t="s">
        <v>66</v>
      </c>
      <c r="E82" t="str">
        <f t="shared" si="7"/>
        <v>06-005</v>
      </c>
      <c r="F82" t="s">
        <v>403</v>
      </c>
      <c r="G82">
        <v>6</v>
      </c>
      <c r="H82" t="str">
        <f>VLOOKUP(F82,'Master Precinct Name List'!$A:$B,2,FALSE)</f>
        <v>VC</v>
      </c>
      <c r="I82" t="str">
        <f t="shared" si="8"/>
        <v>05-008</v>
      </c>
      <c r="J82" t="s">
        <v>396</v>
      </c>
      <c r="K82">
        <v>5</v>
      </c>
      <c r="L82" t="str">
        <f>VLOOKUP(J82,'Master Precinct Name List'!$A:$B,2,FALSE)</f>
        <v>Haines</v>
      </c>
      <c r="M82" t="str">
        <f t="shared" si="9"/>
        <v>04-018</v>
      </c>
      <c r="N82" t="s">
        <v>779</v>
      </c>
      <c r="O82">
        <v>4</v>
      </c>
      <c r="P82" t="str">
        <f>VLOOKUP(N82,'Master Precinct Name List'!$A:$B,2,FALSE)</f>
        <v>Juneau</v>
      </c>
      <c r="Q82" t="str">
        <f t="shared" si="10"/>
        <v>04-019</v>
      </c>
      <c r="R82" t="s">
        <v>644</v>
      </c>
      <c r="S82">
        <v>4</v>
      </c>
      <c r="T82" t="str">
        <f>VLOOKUP(R82,'Master Precinct Name List'!$A:$B,2,FALSE)</f>
        <v>Juneau</v>
      </c>
      <c r="U82" t="str">
        <f t="shared" si="11"/>
        <v>04-021</v>
      </c>
      <c r="V82" t="s">
        <v>644</v>
      </c>
      <c r="W82">
        <v>4</v>
      </c>
      <c r="X82" t="str">
        <f>VLOOKUP(V82,'Master Precinct Name List'!$A:$B,2,FALSE)</f>
        <v>Juneau</v>
      </c>
      <c r="Y82" t="str">
        <f t="shared" si="12"/>
        <v>04-013</v>
      </c>
      <c r="Z82" t="s">
        <v>777</v>
      </c>
      <c r="AA82">
        <v>4</v>
      </c>
      <c r="AB82" t="str">
        <f>VLOOKUP(Z82,'Master Precinct Name List'!$A:$B,2,FALSE)</f>
        <v>Juneau</v>
      </c>
      <c r="AC82" t="s">
        <v>1229</v>
      </c>
      <c r="AD82" t="s">
        <v>1011</v>
      </c>
      <c r="AE82">
        <v>4</v>
      </c>
      <c r="AF82" t="str">
        <f>VLOOKUP(AD82,'Master Precinct Name List'!$A:$B,2,FALSE)</f>
        <v>Juneau</v>
      </c>
      <c r="AG82" s="5" t="s">
        <v>1728</v>
      </c>
      <c r="AH82" s="4" t="s">
        <v>2242</v>
      </c>
      <c r="AI82" s="5">
        <v>5</v>
      </c>
      <c r="AJ82" s="4" t="s">
        <v>78</v>
      </c>
      <c r="AK82" t="s">
        <v>1728</v>
      </c>
      <c r="AL82" t="s">
        <v>2242</v>
      </c>
      <c r="AM82" t="s">
        <v>2960</v>
      </c>
      <c r="AN82" t="s">
        <v>78</v>
      </c>
      <c r="AO82" t="s">
        <v>1733</v>
      </c>
      <c r="AP82" t="s">
        <v>356</v>
      </c>
      <c r="AQ82" t="s">
        <v>2960</v>
      </c>
      <c r="AR82" t="s">
        <v>77</v>
      </c>
      <c r="AS82" t="s">
        <v>3503</v>
      </c>
      <c r="AT82" t="s">
        <v>874</v>
      </c>
      <c r="AU82">
        <v>6</v>
      </c>
      <c r="AV82" t="s">
        <v>98</v>
      </c>
      <c r="AW82" t="s">
        <v>3478</v>
      </c>
      <c r="AX82" t="s">
        <v>82</v>
      </c>
      <c r="AY82" t="s">
        <v>2960</v>
      </c>
      <c r="AZ82" t="s">
        <v>82</v>
      </c>
      <c r="BA82" t="s">
        <v>1278</v>
      </c>
      <c r="BB82" t="s">
        <v>951</v>
      </c>
      <c r="BC82">
        <v>7</v>
      </c>
      <c r="BD82" t="s">
        <v>66</v>
      </c>
      <c r="BE82" t="s">
        <v>4547</v>
      </c>
      <c r="BF82" t="s">
        <v>5203</v>
      </c>
      <c r="BG82">
        <v>9</v>
      </c>
      <c r="BH82" t="s">
        <v>122</v>
      </c>
    </row>
    <row r="83" spans="1:60" x14ac:dyDescent="0.3">
      <c r="A83" t="str">
        <f t="shared" si="13"/>
        <v>09-005</v>
      </c>
      <c r="B83" t="s">
        <v>411</v>
      </c>
      <c r="C83">
        <v>9</v>
      </c>
      <c r="D83" t="str">
        <f>VLOOKUP(B83,'Master Precinct Name List'!$A:$B,2,FALSE)</f>
        <v>Mat-Su</v>
      </c>
      <c r="E83" t="str">
        <f t="shared" si="7"/>
        <v>06-006</v>
      </c>
      <c r="F83" t="s">
        <v>648</v>
      </c>
      <c r="G83">
        <v>6</v>
      </c>
      <c r="H83" t="str">
        <f>VLOOKUP(F83,'Master Precinct Name List'!$A:$B,2,FALSE)</f>
        <v>VC</v>
      </c>
      <c r="I83" t="str">
        <f t="shared" si="8"/>
        <v>05-009</v>
      </c>
      <c r="J83" t="s">
        <v>82</v>
      </c>
      <c r="K83">
        <v>5</v>
      </c>
      <c r="L83" t="str">
        <f>VLOOKUP(J83,'Master Precinct Name List'!$A:$B,2,FALSE)</f>
        <v>Skagway</v>
      </c>
      <c r="M83" t="str">
        <f t="shared" si="9"/>
        <v>04-019</v>
      </c>
      <c r="N83" t="s">
        <v>385</v>
      </c>
      <c r="O83">
        <v>4</v>
      </c>
      <c r="P83" t="str">
        <f>VLOOKUP(N83,'Master Precinct Name List'!$A:$B,2,FALSE)</f>
        <v>Juneau</v>
      </c>
      <c r="Q83" t="str">
        <f t="shared" si="10"/>
        <v>04-020</v>
      </c>
      <c r="R83" t="s">
        <v>396</v>
      </c>
      <c r="S83">
        <v>4</v>
      </c>
      <c r="T83" t="s">
        <v>48</v>
      </c>
      <c r="U83" t="str">
        <f t="shared" si="11"/>
        <v>04-022</v>
      </c>
      <c r="V83" t="s">
        <v>1012</v>
      </c>
      <c r="W83">
        <v>4</v>
      </c>
      <c r="X83" t="str">
        <f>VLOOKUP(V83,'Master Precinct Name List'!$A:$B,2,FALSE)</f>
        <v>Haines</v>
      </c>
      <c r="Y83" t="str">
        <f t="shared" si="12"/>
        <v>04-014</v>
      </c>
      <c r="Z83" t="s">
        <v>778</v>
      </c>
      <c r="AA83">
        <v>4</v>
      </c>
      <c r="AB83" t="str">
        <f>VLOOKUP(Z83,'Master Precinct Name List'!$A:$B,2,FALSE)</f>
        <v>Juneau</v>
      </c>
      <c r="AC83" t="s">
        <v>1230</v>
      </c>
      <c r="AD83" t="s">
        <v>385</v>
      </c>
      <c r="AE83">
        <v>4</v>
      </c>
      <c r="AF83" t="str">
        <f>VLOOKUP(AD83,'Master Precinct Name List'!$A:$B,2,FALSE)</f>
        <v>Juneau</v>
      </c>
      <c r="AG83" s="5" t="s">
        <v>1729</v>
      </c>
      <c r="AH83" s="4" t="s">
        <v>2243</v>
      </c>
      <c r="AI83" s="5">
        <v>5</v>
      </c>
      <c r="AJ83" s="4" t="s">
        <v>82</v>
      </c>
      <c r="AK83" t="s">
        <v>1729</v>
      </c>
      <c r="AL83" t="s">
        <v>2243</v>
      </c>
      <c r="AM83" t="s">
        <v>2960</v>
      </c>
      <c r="AN83" t="s">
        <v>82</v>
      </c>
      <c r="AO83" t="s">
        <v>1734</v>
      </c>
      <c r="AP83" t="s">
        <v>1053</v>
      </c>
      <c r="AQ83" t="s">
        <v>2960</v>
      </c>
      <c r="AR83" t="s">
        <v>50</v>
      </c>
      <c r="AS83" t="s">
        <v>3504</v>
      </c>
      <c r="AT83" t="s">
        <v>533</v>
      </c>
      <c r="AU83">
        <v>6</v>
      </c>
      <c r="AV83" t="s">
        <v>98</v>
      </c>
      <c r="AW83" t="s">
        <v>3479</v>
      </c>
      <c r="AX83" t="s">
        <v>404</v>
      </c>
      <c r="AY83" t="s">
        <v>2960</v>
      </c>
      <c r="AZ83" t="s">
        <v>88</v>
      </c>
      <c r="BA83" t="s">
        <v>1283</v>
      </c>
      <c r="BB83" t="s">
        <v>3619</v>
      </c>
      <c r="BC83">
        <v>7</v>
      </c>
      <c r="BD83" t="s">
        <v>66</v>
      </c>
      <c r="BE83" t="s">
        <v>4548</v>
      </c>
      <c r="BF83" t="s">
        <v>5204</v>
      </c>
      <c r="BG83">
        <v>9</v>
      </c>
      <c r="BH83" t="s">
        <v>122</v>
      </c>
    </row>
    <row r="84" spans="1:60" x14ac:dyDescent="0.3">
      <c r="A84" t="str">
        <f t="shared" si="13"/>
        <v>09-006</v>
      </c>
      <c r="B84" t="s">
        <v>412</v>
      </c>
      <c r="C84">
        <v>9</v>
      </c>
      <c r="D84" t="str">
        <f>VLOOKUP(B84,'Master Precinct Name List'!$A:$B,2,FALSE)</f>
        <v>Mat-Su</v>
      </c>
      <c r="E84" t="str">
        <f t="shared" si="7"/>
        <v>06-007</v>
      </c>
      <c r="F84" t="s">
        <v>649</v>
      </c>
      <c r="G84">
        <v>6</v>
      </c>
      <c r="H84" t="str">
        <f>VLOOKUP(F84,'Master Precinct Name List'!$A:$B,2,FALSE)</f>
        <v>VC</v>
      </c>
      <c r="I84" t="str">
        <f t="shared" si="8"/>
        <v>05-010</v>
      </c>
      <c r="J84" t="s">
        <v>95</v>
      </c>
      <c r="K84">
        <v>5</v>
      </c>
      <c r="L84" t="str">
        <f>VLOOKUP(J84,'Master Precinct Name List'!$A:$B,2,FALSE)</f>
        <v>Yakutat</v>
      </c>
      <c r="M84" t="str">
        <f t="shared" si="9"/>
        <v>04-020</v>
      </c>
      <c r="N84" t="s">
        <v>644</v>
      </c>
      <c r="O84">
        <v>4</v>
      </c>
      <c r="P84" t="str">
        <f>VLOOKUP(N84,'Master Precinct Name List'!$A:$B,2,FALSE)</f>
        <v>Juneau</v>
      </c>
      <c r="Q84" t="str">
        <f t="shared" si="10"/>
        <v>04-021</v>
      </c>
      <c r="R84" t="s">
        <v>387</v>
      </c>
      <c r="S84">
        <v>4</v>
      </c>
      <c r="T84" t="str">
        <f>VLOOKUP(R84,'Master Precinct Name List'!$A:$B,2,FALSE)</f>
        <v>Juneau</v>
      </c>
      <c r="U84" t="str">
        <f t="shared" si="11"/>
        <v>04-023</v>
      </c>
      <c r="V84" t="s">
        <v>387</v>
      </c>
      <c r="W84">
        <v>4</v>
      </c>
      <c r="X84" t="str">
        <f>VLOOKUP(V84,'Master Precinct Name List'!$A:$B,2,FALSE)</f>
        <v>Juneau</v>
      </c>
      <c r="Y84" t="str">
        <f t="shared" si="12"/>
        <v>04-015</v>
      </c>
      <c r="Z84" t="s">
        <v>643</v>
      </c>
      <c r="AA84">
        <v>4</v>
      </c>
      <c r="AB84" t="str">
        <f>VLOOKUP(Z84,'Master Precinct Name List'!$A:$B,2,FALSE)</f>
        <v>Juneau</v>
      </c>
      <c r="AC84" t="s">
        <v>1231</v>
      </c>
      <c r="AD84" t="s">
        <v>644</v>
      </c>
      <c r="AE84">
        <v>4</v>
      </c>
      <c r="AF84" t="str">
        <f>VLOOKUP(AD84,'Master Precinct Name List'!$A:$B,2,FALSE)</f>
        <v>Juneau</v>
      </c>
      <c r="AG84" s="5" t="s">
        <v>1730</v>
      </c>
      <c r="AH84" s="4" t="s">
        <v>2244</v>
      </c>
      <c r="AI84" s="5">
        <v>5</v>
      </c>
      <c r="AJ84" s="4" t="s">
        <v>78</v>
      </c>
      <c r="AK84" t="s">
        <v>1730</v>
      </c>
      <c r="AL84" t="s">
        <v>2244</v>
      </c>
      <c r="AM84" t="s">
        <v>2960</v>
      </c>
      <c r="AN84" t="s">
        <v>78</v>
      </c>
      <c r="AO84" t="s">
        <v>1735</v>
      </c>
      <c r="AP84" t="s">
        <v>367</v>
      </c>
      <c r="AQ84" t="s">
        <v>2960</v>
      </c>
      <c r="AR84" t="s">
        <v>77</v>
      </c>
      <c r="AS84" t="s">
        <v>3505</v>
      </c>
      <c r="AT84" t="s">
        <v>534</v>
      </c>
      <c r="AU84">
        <v>6</v>
      </c>
      <c r="AV84" t="s">
        <v>98</v>
      </c>
      <c r="AW84" t="s">
        <v>3480</v>
      </c>
      <c r="AX84" t="s">
        <v>376</v>
      </c>
      <c r="AY84" t="s">
        <v>2960</v>
      </c>
      <c r="AZ84" t="s">
        <v>50</v>
      </c>
      <c r="BA84" t="s">
        <v>4142</v>
      </c>
      <c r="BB84" t="s">
        <v>785</v>
      </c>
      <c r="BC84">
        <v>7</v>
      </c>
      <c r="BD84" t="s">
        <v>66</v>
      </c>
      <c r="BE84" t="s">
        <v>4549</v>
      </c>
      <c r="BF84" t="s">
        <v>5205</v>
      </c>
      <c r="BG84">
        <v>9</v>
      </c>
      <c r="BH84" t="s">
        <v>66</v>
      </c>
    </row>
    <row r="85" spans="1:60" x14ac:dyDescent="0.3">
      <c r="A85" t="str">
        <f t="shared" si="13"/>
        <v>09-007</v>
      </c>
      <c r="B85" t="s">
        <v>413</v>
      </c>
      <c r="C85">
        <v>9</v>
      </c>
      <c r="D85" t="str">
        <f>VLOOKUP(B85,'Master Precinct Name List'!$A:$B,2,FALSE)</f>
        <v>Mat-Su</v>
      </c>
      <c r="E85" t="str">
        <f t="shared" si="7"/>
        <v>06-008</v>
      </c>
      <c r="F85" t="s">
        <v>404</v>
      </c>
      <c r="G85">
        <v>6</v>
      </c>
      <c r="H85" t="str">
        <f>VLOOKUP(F85,'Master Precinct Name List'!$A:$B,2,FALSE)</f>
        <v>VC</v>
      </c>
      <c r="I85" t="str">
        <f t="shared" si="8"/>
        <v>05-011</v>
      </c>
      <c r="J85" t="s">
        <v>397</v>
      </c>
      <c r="K85">
        <v>5</v>
      </c>
      <c r="L85" t="str">
        <f>VLOOKUP(J85,'Master Precinct Name List'!$A:$B,2,FALSE)</f>
        <v>Yakutat</v>
      </c>
      <c r="M85" t="str">
        <f t="shared" si="9"/>
        <v>04-021</v>
      </c>
      <c r="N85" t="s">
        <v>396</v>
      </c>
      <c r="O85">
        <v>4</v>
      </c>
      <c r="P85" t="str">
        <f>VLOOKUP(N85,'Master Precinct Name List'!$A:$B,2,FALSE)</f>
        <v>Haines</v>
      </c>
      <c r="Q85" t="str">
        <f t="shared" si="10"/>
        <v>04-022</v>
      </c>
      <c r="R85" t="s">
        <v>645</v>
      </c>
      <c r="S85">
        <v>4</v>
      </c>
      <c r="T85" t="str">
        <f>VLOOKUP(R85,'Master Precinct Name List'!$A:$B,2,FALSE)</f>
        <v>Juneau</v>
      </c>
      <c r="U85" t="str">
        <f t="shared" si="11"/>
        <v>04-024</v>
      </c>
      <c r="V85" t="s">
        <v>645</v>
      </c>
      <c r="W85">
        <v>4</v>
      </c>
      <c r="X85" t="str">
        <f>VLOOKUP(V85,'Master Precinct Name List'!$A:$B,2,FALSE)</f>
        <v>Juneau</v>
      </c>
      <c r="Y85" t="str">
        <f t="shared" si="12"/>
        <v>04-016</v>
      </c>
      <c r="Z85" t="s">
        <v>1010</v>
      </c>
      <c r="AA85">
        <v>4</v>
      </c>
      <c r="AB85" t="str">
        <f>VLOOKUP(Z85,'Master Precinct Name List'!$A:$B,2,FALSE)</f>
        <v>Juneau</v>
      </c>
      <c r="AC85" t="s">
        <v>1232</v>
      </c>
      <c r="AD85" t="s">
        <v>387</v>
      </c>
      <c r="AE85">
        <v>4</v>
      </c>
      <c r="AF85" t="str">
        <f>VLOOKUP(AD85,'Master Precinct Name List'!$A:$B,2,FALSE)</f>
        <v>Juneau</v>
      </c>
      <c r="AG85" s="5" t="s">
        <v>1731</v>
      </c>
      <c r="AH85" s="4" t="s">
        <v>2245</v>
      </c>
      <c r="AI85" s="5">
        <v>5</v>
      </c>
      <c r="AJ85" s="4" t="s">
        <v>95</v>
      </c>
      <c r="AK85" t="s">
        <v>1731</v>
      </c>
      <c r="AL85" t="s">
        <v>2245</v>
      </c>
      <c r="AM85" t="s">
        <v>2960</v>
      </c>
      <c r="AN85" t="s">
        <v>95</v>
      </c>
      <c r="AO85" t="s">
        <v>1736</v>
      </c>
      <c r="AP85" t="s">
        <v>390</v>
      </c>
      <c r="AQ85" t="s">
        <v>2960</v>
      </c>
      <c r="AR85" t="s">
        <v>50</v>
      </c>
      <c r="AS85" t="s">
        <v>3506</v>
      </c>
      <c r="AT85" t="s">
        <v>648</v>
      </c>
      <c r="AU85">
        <v>6</v>
      </c>
      <c r="AV85" t="s">
        <v>88</v>
      </c>
      <c r="AW85" t="s">
        <v>3481</v>
      </c>
      <c r="AX85" t="s">
        <v>95</v>
      </c>
      <c r="AY85" t="s">
        <v>2960</v>
      </c>
      <c r="AZ85" t="s">
        <v>95</v>
      </c>
      <c r="BA85" t="s">
        <v>4143</v>
      </c>
      <c r="BB85" t="s">
        <v>411</v>
      </c>
      <c r="BC85">
        <v>7</v>
      </c>
      <c r="BD85" t="s">
        <v>66</v>
      </c>
      <c r="BE85" t="s">
        <v>4550</v>
      </c>
      <c r="BF85" t="s">
        <v>5206</v>
      </c>
      <c r="BG85">
        <v>9</v>
      </c>
      <c r="BH85" t="s">
        <v>66</v>
      </c>
    </row>
    <row r="86" spans="1:60" x14ac:dyDescent="0.3">
      <c r="A86" t="str">
        <f t="shared" si="13"/>
        <v>10-001</v>
      </c>
      <c r="B86" t="s">
        <v>414</v>
      </c>
      <c r="C86">
        <v>10</v>
      </c>
      <c r="D86" t="str">
        <f>VLOOKUP(B86,'Master Precinct Name List'!$A:$B,2,FALSE)</f>
        <v>Anchorage</v>
      </c>
      <c r="E86" t="str">
        <f t="shared" si="7"/>
        <v>06-009</v>
      </c>
      <c r="F86" t="s">
        <v>405</v>
      </c>
      <c r="G86">
        <v>6</v>
      </c>
      <c r="H86" t="str">
        <f>VLOOKUP(F86,'Master Precinct Name List'!$A:$B,2,FALSE)</f>
        <v>VC</v>
      </c>
      <c r="I86" t="str">
        <f t="shared" si="8"/>
        <v>05-012</v>
      </c>
      <c r="J86" t="s">
        <v>398</v>
      </c>
      <c r="K86">
        <v>5</v>
      </c>
      <c r="L86">
        <f>VLOOKUP(J86,'Master Precinct Name List'!$A:$B,2,FALSE)</f>
        <v>0</v>
      </c>
      <c r="M86" t="str">
        <f t="shared" si="9"/>
        <v>04-022</v>
      </c>
      <c r="N86" t="s">
        <v>387</v>
      </c>
      <c r="O86">
        <v>4</v>
      </c>
      <c r="P86" t="str">
        <f>VLOOKUP(N86,'Master Precinct Name List'!$A:$B,2,FALSE)</f>
        <v>Juneau</v>
      </c>
      <c r="Q86" t="str">
        <f t="shared" si="10"/>
        <v>04-023</v>
      </c>
      <c r="R86" t="s">
        <v>82</v>
      </c>
      <c r="S86">
        <v>4</v>
      </c>
      <c r="T86" t="str">
        <f>VLOOKUP(R86,'Master Precinct Name List'!$A:$B,2,FALSE)</f>
        <v>Skagway</v>
      </c>
      <c r="U86" t="str">
        <f t="shared" si="11"/>
        <v>04-025</v>
      </c>
      <c r="V86" t="s">
        <v>82</v>
      </c>
      <c r="W86">
        <v>4</v>
      </c>
      <c r="X86" t="str">
        <f>VLOOKUP(V86,'Master Precinct Name List'!$A:$B,2,FALSE)</f>
        <v>Skagway</v>
      </c>
      <c r="Y86" t="str">
        <f t="shared" si="12"/>
        <v>04-017</v>
      </c>
      <c r="Z86" t="s">
        <v>1011</v>
      </c>
      <c r="AA86">
        <v>4</v>
      </c>
      <c r="AB86" t="str">
        <f>VLOOKUP(Z86,'Master Precinct Name List'!$A:$B,2,FALSE)</f>
        <v>Juneau</v>
      </c>
      <c r="AC86" t="s">
        <v>1233</v>
      </c>
      <c r="AD86" t="s">
        <v>1013</v>
      </c>
      <c r="AE86">
        <v>4</v>
      </c>
      <c r="AF86" t="str">
        <f>VLOOKUP(AD86,'Master Precinct Name List'!$A:$B,2,FALSE)</f>
        <v>Juneau</v>
      </c>
      <c r="AG86" s="5" t="s">
        <v>1732</v>
      </c>
      <c r="AH86" s="4" t="s">
        <v>2246</v>
      </c>
      <c r="AI86" s="5">
        <v>5</v>
      </c>
      <c r="AJ86" s="4" t="s">
        <v>50</v>
      </c>
      <c r="AK86" t="s">
        <v>1732</v>
      </c>
      <c r="AL86" t="s">
        <v>2246</v>
      </c>
      <c r="AM86" t="s">
        <v>2960</v>
      </c>
      <c r="AN86" t="s">
        <v>50</v>
      </c>
      <c r="AO86" t="s">
        <v>1737</v>
      </c>
      <c r="AP86" t="s">
        <v>376</v>
      </c>
      <c r="AQ86" t="s">
        <v>2960</v>
      </c>
      <c r="AR86" t="s">
        <v>50</v>
      </c>
      <c r="AS86" t="s">
        <v>3507</v>
      </c>
      <c r="AT86" t="s">
        <v>536</v>
      </c>
      <c r="AU86">
        <v>6</v>
      </c>
      <c r="AV86" t="s">
        <v>98</v>
      </c>
      <c r="AW86" t="s">
        <v>4005</v>
      </c>
      <c r="AX86" t="s">
        <v>398</v>
      </c>
      <c r="AY86" t="s">
        <v>2960</v>
      </c>
      <c r="BA86" t="s">
        <v>4144</v>
      </c>
      <c r="BB86" t="s">
        <v>1126</v>
      </c>
      <c r="BC86">
        <v>7</v>
      </c>
      <c r="BD86" t="s">
        <v>66</v>
      </c>
      <c r="BE86" t="s">
        <v>4551</v>
      </c>
      <c r="BF86" t="s">
        <v>5207</v>
      </c>
      <c r="BG86">
        <v>9</v>
      </c>
      <c r="BH86" t="s">
        <v>88</v>
      </c>
    </row>
    <row r="87" spans="1:60" x14ac:dyDescent="0.3">
      <c r="A87" t="str">
        <f t="shared" si="13"/>
        <v>10-002</v>
      </c>
      <c r="B87" t="s">
        <v>415</v>
      </c>
      <c r="C87">
        <v>10</v>
      </c>
      <c r="D87" t="str">
        <f>VLOOKUP(B87,'Master Precinct Name List'!$A:$B,2,FALSE)</f>
        <v>Anchorage</v>
      </c>
      <c r="E87" t="str">
        <f t="shared" si="7"/>
        <v>06-010</v>
      </c>
      <c r="F87" t="s">
        <v>406</v>
      </c>
      <c r="G87">
        <v>6</v>
      </c>
      <c r="H87" t="str">
        <f>VLOOKUP(F87,'Master Precinct Name List'!$A:$B,2,FALSE)</f>
        <v>VC</v>
      </c>
      <c r="I87" t="str">
        <f t="shared" si="8"/>
        <v>05-013</v>
      </c>
      <c r="J87" t="s">
        <v>103</v>
      </c>
      <c r="K87">
        <v>5</v>
      </c>
      <c r="L87">
        <f>VLOOKUP(J87,'Master Precinct Name List'!$A:$B,2,FALSE)</f>
        <v>0</v>
      </c>
      <c r="M87" t="str">
        <f t="shared" si="9"/>
        <v>04-023</v>
      </c>
      <c r="N87" t="s">
        <v>645</v>
      </c>
      <c r="O87">
        <v>4</v>
      </c>
      <c r="P87" t="str">
        <f>VLOOKUP(N87,'Master Precinct Name List'!$A:$B,2,FALSE)</f>
        <v>Juneau</v>
      </c>
      <c r="Q87" t="str">
        <f t="shared" si="10"/>
        <v>04-024</v>
      </c>
      <c r="R87" t="s">
        <v>780</v>
      </c>
      <c r="S87">
        <v>4</v>
      </c>
      <c r="T87" t="s">
        <v>52</v>
      </c>
      <c r="U87" t="str">
        <f t="shared" si="11"/>
        <v>04-026</v>
      </c>
      <c r="V87" t="s">
        <v>1013</v>
      </c>
      <c r="W87">
        <v>4</v>
      </c>
      <c r="X87" t="str">
        <f>VLOOKUP(V87,'Master Precinct Name List'!$A:$B,2,FALSE)</f>
        <v>Juneau</v>
      </c>
      <c r="Y87" t="str">
        <f t="shared" si="12"/>
        <v>04-018</v>
      </c>
      <c r="Z87" t="s">
        <v>385</v>
      </c>
      <c r="AA87">
        <v>4</v>
      </c>
      <c r="AB87" t="str">
        <f>VLOOKUP(Z87,'Master Precinct Name List'!$A:$B,2,FALSE)</f>
        <v>Juneau</v>
      </c>
      <c r="AC87" t="s">
        <v>1234</v>
      </c>
      <c r="AD87" t="s">
        <v>1014</v>
      </c>
      <c r="AE87">
        <v>4</v>
      </c>
      <c r="AF87" t="str">
        <f>VLOOKUP(AD87,'Master Precinct Name List'!$A:$B,2,FALSE)</f>
        <v>Juneau</v>
      </c>
      <c r="AG87" s="5" t="s">
        <v>1733</v>
      </c>
      <c r="AH87" s="4" t="s">
        <v>2247</v>
      </c>
      <c r="AI87" s="5">
        <v>5</v>
      </c>
      <c r="AJ87" s="4" t="s">
        <v>78</v>
      </c>
      <c r="AK87" t="s">
        <v>1733</v>
      </c>
      <c r="AL87" t="s">
        <v>2247</v>
      </c>
      <c r="AM87" t="s">
        <v>2960</v>
      </c>
      <c r="AN87" t="s">
        <v>78</v>
      </c>
      <c r="AO87" t="s">
        <v>3010</v>
      </c>
      <c r="AP87" t="s">
        <v>3154</v>
      </c>
      <c r="AQ87" t="s">
        <v>2960</v>
      </c>
      <c r="AS87" t="s">
        <v>3508</v>
      </c>
      <c r="AT87" t="s">
        <v>538</v>
      </c>
      <c r="AU87">
        <v>6</v>
      </c>
      <c r="AV87" t="s">
        <v>98</v>
      </c>
      <c r="AW87" t="s">
        <v>4005</v>
      </c>
      <c r="AX87" t="s">
        <v>769</v>
      </c>
      <c r="AY87" t="s">
        <v>2960</v>
      </c>
      <c r="BA87" t="s">
        <v>4145</v>
      </c>
      <c r="BB87" t="s">
        <v>413</v>
      </c>
      <c r="BC87">
        <v>7</v>
      </c>
      <c r="BD87" t="s">
        <v>66</v>
      </c>
      <c r="BE87" t="s">
        <v>4552</v>
      </c>
      <c r="BF87" t="s">
        <v>5208</v>
      </c>
      <c r="BG87">
        <v>9</v>
      </c>
      <c r="BH87" t="s">
        <v>66</v>
      </c>
    </row>
    <row r="88" spans="1:60" x14ac:dyDescent="0.3">
      <c r="A88" t="str">
        <f t="shared" si="13"/>
        <v>10-003</v>
      </c>
      <c r="B88" t="s">
        <v>416</v>
      </c>
      <c r="C88">
        <v>10</v>
      </c>
      <c r="D88" t="str">
        <f>VLOOKUP(B88,'Master Precinct Name List'!$A:$B,2,FALSE)</f>
        <v>Anchorage</v>
      </c>
      <c r="E88" t="str">
        <f t="shared" si="7"/>
        <v>06-011</v>
      </c>
      <c r="F88" t="s">
        <v>398</v>
      </c>
      <c r="G88">
        <v>6</v>
      </c>
      <c r="H88">
        <f>VLOOKUP(F88,'Master Precinct Name List'!$A:$B,2,FALSE)</f>
        <v>0</v>
      </c>
      <c r="I88" t="str">
        <f t="shared" si="8"/>
        <v>06-001</v>
      </c>
      <c r="J88" t="s">
        <v>647</v>
      </c>
      <c r="K88">
        <v>6</v>
      </c>
      <c r="L88" t="str">
        <f>VLOOKUP(J88,'Master Precinct Name List'!$A:$B,2,FALSE)</f>
        <v>VC</v>
      </c>
      <c r="M88" t="str">
        <f t="shared" si="9"/>
        <v>04-024</v>
      </c>
      <c r="N88" t="s">
        <v>82</v>
      </c>
      <c r="O88">
        <v>4</v>
      </c>
      <c r="P88" t="str">
        <f>VLOOKUP(N88,'Master Precinct Name List'!$A:$B,2,FALSE)</f>
        <v>Skagway</v>
      </c>
      <c r="Q88" t="str">
        <f t="shared" si="10"/>
        <v>04-025</v>
      </c>
      <c r="R88" t="s">
        <v>398</v>
      </c>
      <c r="S88">
        <v>4</v>
      </c>
      <c r="T88">
        <f>VLOOKUP(R88,'Master Precinct Name List'!$A:$B,2,FALSE)</f>
        <v>0</v>
      </c>
      <c r="U88" t="str">
        <f t="shared" si="11"/>
        <v>04-027</v>
      </c>
      <c r="V88" t="s">
        <v>1014</v>
      </c>
      <c r="W88">
        <v>4</v>
      </c>
      <c r="X88" t="str">
        <f>VLOOKUP(V88,'Master Precinct Name List'!$A:$B,2,FALSE)</f>
        <v>Juneau</v>
      </c>
      <c r="Y88" t="str">
        <f t="shared" si="12"/>
        <v>04-019</v>
      </c>
      <c r="Z88" t="s">
        <v>644</v>
      </c>
      <c r="AA88">
        <v>4</v>
      </c>
      <c r="AB88" t="str">
        <f>VLOOKUP(Z88,'Master Precinct Name List'!$A:$B,2,FALSE)</f>
        <v>Juneau</v>
      </c>
      <c r="AC88" t="s">
        <v>1235</v>
      </c>
      <c r="AD88" t="s">
        <v>1015</v>
      </c>
      <c r="AE88">
        <v>4</v>
      </c>
      <c r="AF88" t="str">
        <f>VLOOKUP(AD88,'Master Precinct Name List'!$A:$B,2,FALSE)</f>
        <v>Juneau</v>
      </c>
      <c r="AG88" s="5" t="s">
        <v>1734</v>
      </c>
      <c r="AH88" s="4" t="s">
        <v>2248</v>
      </c>
      <c r="AI88" s="5">
        <v>5</v>
      </c>
      <c r="AJ88" s="4" t="s">
        <v>50</v>
      </c>
      <c r="AK88" t="s">
        <v>1734</v>
      </c>
      <c r="AL88" t="s">
        <v>2248</v>
      </c>
      <c r="AM88" t="s">
        <v>2960</v>
      </c>
      <c r="AN88" t="s">
        <v>50</v>
      </c>
      <c r="AO88" t="s">
        <v>3011</v>
      </c>
      <c r="AP88" t="s">
        <v>3155</v>
      </c>
      <c r="AQ88" t="s">
        <v>2960</v>
      </c>
      <c r="AS88" t="s">
        <v>3509</v>
      </c>
      <c r="AT88" t="s">
        <v>3510</v>
      </c>
      <c r="AU88">
        <v>6</v>
      </c>
      <c r="AV88" t="s">
        <v>91</v>
      </c>
      <c r="AW88" t="s">
        <v>4005</v>
      </c>
      <c r="AX88" t="s">
        <v>3990</v>
      </c>
      <c r="AY88" t="s">
        <v>2960</v>
      </c>
      <c r="BA88" t="s">
        <v>398</v>
      </c>
      <c r="BB88" t="s">
        <v>4963</v>
      </c>
      <c r="BC88">
        <v>7</v>
      </c>
      <c r="BE88" t="s">
        <v>4553</v>
      </c>
      <c r="BF88" t="s">
        <v>5209</v>
      </c>
      <c r="BG88">
        <v>9</v>
      </c>
      <c r="BH88" t="s">
        <v>66</v>
      </c>
    </row>
    <row r="89" spans="1:60" x14ac:dyDescent="0.3">
      <c r="A89" t="str">
        <f t="shared" si="13"/>
        <v>10-004</v>
      </c>
      <c r="B89" t="s">
        <v>417</v>
      </c>
      <c r="C89">
        <v>10</v>
      </c>
      <c r="D89" t="str">
        <f>VLOOKUP(B89,'Master Precinct Name List'!$A:$B,2,FALSE)</f>
        <v>Anchorage</v>
      </c>
      <c r="E89" t="str">
        <f t="shared" si="7"/>
        <v>06-012</v>
      </c>
      <c r="F89" t="s">
        <v>103</v>
      </c>
      <c r="G89">
        <v>6</v>
      </c>
      <c r="H89">
        <f>VLOOKUP(F89,'Master Precinct Name List'!$A:$B,2,FALSE)</f>
        <v>0</v>
      </c>
      <c r="I89" t="str">
        <f t="shared" si="8"/>
        <v>06-002</v>
      </c>
      <c r="J89" t="s">
        <v>402</v>
      </c>
      <c r="K89">
        <v>6</v>
      </c>
      <c r="L89" t="str">
        <f>VLOOKUP(J89,'Master Precinct Name List'!$A:$B,2,FALSE)</f>
        <v>VC</v>
      </c>
      <c r="M89" t="str">
        <f t="shared" si="9"/>
        <v>04-025</v>
      </c>
      <c r="N89" t="s">
        <v>780</v>
      </c>
      <c r="O89">
        <v>4</v>
      </c>
      <c r="P89" t="str">
        <f>VLOOKUP(N89,'Master Precinct Name List'!$A:$B,2,FALSE)</f>
        <v>Juneau</v>
      </c>
      <c r="Q89" t="str">
        <f t="shared" si="10"/>
        <v>04-026</v>
      </c>
      <c r="R89" t="s">
        <v>949</v>
      </c>
      <c r="S89">
        <v>4</v>
      </c>
      <c r="T89">
        <f>VLOOKUP(R89,'Master Precinct Name List'!$A:$B,2,FALSE)</f>
        <v>0</v>
      </c>
      <c r="U89" t="str">
        <f t="shared" si="11"/>
        <v>04-028</v>
      </c>
      <c r="V89" t="s">
        <v>1015</v>
      </c>
      <c r="W89">
        <v>4</v>
      </c>
      <c r="X89" t="str">
        <f>VLOOKUP(V89,'Master Precinct Name List'!$A:$B,2,FALSE)</f>
        <v>Juneau</v>
      </c>
      <c r="Y89" t="str">
        <f t="shared" si="12"/>
        <v>04-020</v>
      </c>
      <c r="Z89" t="s">
        <v>387</v>
      </c>
      <c r="AA89">
        <v>4</v>
      </c>
      <c r="AB89" t="str">
        <f>VLOOKUP(Z89,'Master Precinct Name List'!$A:$B,2,FALSE)</f>
        <v>Juneau</v>
      </c>
      <c r="AC89" t="s">
        <v>1236</v>
      </c>
      <c r="AD89" t="s">
        <v>398</v>
      </c>
      <c r="AE89">
        <v>4</v>
      </c>
      <c r="AF89">
        <f>VLOOKUP(AD89,'Master Precinct Name List'!$A:$B,2,FALSE)</f>
        <v>0</v>
      </c>
      <c r="AG89" s="5" t="s">
        <v>1735</v>
      </c>
      <c r="AH89" s="4" t="s">
        <v>2249</v>
      </c>
      <c r="AI89" s="5">
        <v>5</v>
      </c>
      <c r="AJ89" s="4" t="s">
        <v>78</v>
      </c>
      <c r="AK89" t="s">
        <v>1735</v>
      </c>
      <c r="AL89" t="s">
        <v>2249</v>
      </c>
      <c r="AM89" t="s">
        <v>2960</v>
      </c>
      <c r="AN89" t="s">
        <v>78</v>
      </c>
      <c r="AO89" t="s">
        <v>3012</v>
      </c>
      <c r="AP89" t="s">
        <v>3127</v>
      </c>
      <c r="AQ89" t="s">
        <v>2960</v>
      </c>
      <c r="AS89" t="s">
        <v>3511</v>
      </c>
      <c r="AT89" t="s">
        <v>520</v>
      </c>
      <c r="AU89">
        <v>6</v>
      </c>
      <c r="AV89" t="s">
        <v>98</v>
      </c>
      <c r="AW89" t="s">
        <v>4006</v>
      </c>
      <c r="AX89" t="s">
        <v>169</v>
      </c>
      <c r="AY89" t="s">
        <v>2960</v>
      </c>
      <c r="BA89" t="s">
        <v>769</v>
      </c>
      <c r="BB89" t="s">
        <v>4964</v>
      </c>
      <c r="BC89">
        <v>7</v>
      </c>
      <c r="BE89" t="s">
        <v>4554</v>
      </c>
      <c r="BF89" t="s">
        <v>5210</v>
      </c>
      <c r="BG89">
        <v>9</v>
      </c>
      <c r="BH89" t="s">
        <v>88</v>
      </c>
    </row>
    <row r="90" spans="1:60" x14ac:dyDescent="0.3">
      <c r="A90" t="str">
        <f t="shared" si="13"/>
        <v>10-005</v>
      </c>
      <c r="B90" t="s">
        <v>418</v>
      </c>
      <c r="C90">
        <v>10</v>
      </c>
      <c r="D90" t="str">
        <f>VLOOKUP(B90,'Master Precinct Name List'!$A:$B,2,FALSE)</f>
        <v>Anchorage</v>
      </c>
      <c r="E90" t="str">
        <f t="shared" si="7"/>
        <v>07-001</v>
      </c>
      <c r="F90" t="s">
        <v>650</v>
      </c>
      <c r="G90">
        <v>7</v>
      </c>
      <c r="H90" t="str">
        <f>VLOOKUP(F90,'Master Precinct Name List'!$A:$B,2,FALSE)</f>
        <v>Mat-Su</v>
      </c>
      <c r="I90" t="str">
        <f t="shared" si="8"/>
        <v>06-003</v>
      </c>
      <c r="J90" t="s">
        <v>399</v>
      </c>
      <c r="K90">
        <v>6</v>
      </c>
      <c r="L90" t="str">
        <f>VLOOKUP(J90,'Master Precinct Name List'!$A:$B,2,FALSE)</f>
        <v>VC</v>
      </c>
      <c r="M90" t="str">
        <f t="shared" si="9"/>
        <v>04-026</v>
      </c>
      <c r="N90" t="s">
        <v>398</v>
      </c>
      <c r="O90">
        <v>4</v>
      </c>
      <c r="P90">
        <f>VLOOKUP(N90,'Master Precinct Name List'!$A:$B,2,FALSE)</f>
        <v>0</v>
      </c>
      <c r="Q90" t="str">
        <f t="shared" si="10"/>
        <v>04-027</v>
      </c>
      <c r="R90" t="s">
        <v>950</v>
      </c>
      <c r="S90">
        <v>4</v>
      </c>
      <c r="T90">
        <f>VLOOKUP(R90,'Master Precinct Name List'!$A:$B,2,FALSE)</f>
        <v>0</v>
      </c>
      <c r="U90" t="str">
        <f t="shared" si="11"/>
        <v>04-029</v>
      </c>
      <c r="V90" t="s">
        <v>398</v>
      </c>
      <c r="W90">
        <v>4</v>
      </c>
      <c r="X90">
        <f>VLOOKUP(V90,'Master Precinct Name List'!$A:$B,2,FALSE)</f>
        <v>0</v>
      </c>
      <c r="Y90" t="str">
        <f t="shared" si="12"/>
        <v>04-021</v>
      </c>
      <c r="Z90" t="s">
        <v>645</v>
      </c>
      <c r="AA90">
        <v>4</v>
      </c>
      <c r="AB90" t="s">
        <v>52</v>
      </c>
      <c r="AC90" t="s">
        <v>1237</v>
      </c>
      <c r="AD90" t="s">
        <v>769</v>
      </c>
      <c r="AE90">
        <v>4</v>
      </c>
      <c r="AF90">
        <f>VLOOKUP(AD90,'Master Precinct Name List'!$A:$B,2,FALSE)</f>
        <v>0</v>
      </c>
      <c r="AG90" s="5" t="s">
        <v>1736</v>
      </c>
      <c r="AH90" s="4" t="s">
        <v>2250</v>
      </c>
      <c r="AI90" s="5">
        <v>5</v>
      </c>
      <c r="AJ90" s="4" t="s">
        <v>50</v>
      </c>
      <c r="AK90" t="s">
        <v>1736</v>
      </c>
      <c r="AL90" t="s">
        <v>2250</v>
      </c>
      <c r="AM90" t="s">
        <v>2960</v>
      </c>
      <c r="AN90" t="s">
        <v>50</v>
      </c>
      <c r="AO90" t="s">
        <v>1262</v>
      </c>
      <c r="AP90" t="s">
        <v>103</v>
      </c>
      <c r="AQ90" t="s">
        <v>2960</v>
      </c>
      <c r="AS90" t="s">
        <v>3512</v>
      </c>
      <c r="AT90" t="s">
        <v>1039</v>
      </c>
      <c r="AU90">
        <v>6</v>
      </c>
      <c r="AV90" t="s">
        <v>88</v>
      </c>
      <c r="AW90" t="s">
        <v>4007</v>
      </c>
      <c r="AX90" t="s">
        <v>3993</v>
      </c>
      <c r="AY90" t="s">
        <v>2960</v>
      </c>
      <c r="AZ90" t="s">
        <v>50</v>
      </c>
      <c r="BA90" t="s">
        <v>4109</v>
      </c>
      <c r="BB90" t="s">
        <v>4965</v>
      </c>
      <c r="BC90">
        <v>7</v>
      </c>
      <c r="BE90" t="s">
        <v>4555</v>
      </c>
      <c r="BF90" t="s">
        <v>5211</v>
      </c>
      <c r="BG90">
        <v>9</v>
      </c>
      <c r="BH90" t="s">
        <v>88</v>
      </c>
    </row>
    <row r="91" spans="1:60" x14ac:dyDescent="0.3">
      <c r="A91" t="str">
        <f t="shared" si="13"/>
        <v>10-006</v>
      </c>
      <c r="B91" t="s">
        <v>419</v>
      </c>
      <c r="C91">
        <v>10</v>
      </c>
      <c r="D91" t="str">
        <f>VLOOKUP(B91,'Master Precinct Name List'!$A:$B,2,FALSE)</f>
        <v>Anchorage</v>
      </c>
      <c r="E91" t="str">
        <f t="shared" si="7"/>
        <v>07-002</v>
      </c>
      <c r="F91" t="s">
        <v>651</v>
      </c>
      <c r="G91">
        <v>7</v>
      </c>
      <c r="H91" t="str">
        <f>VLOOKUP(F91,'Master Precinct Name List'!$A:$B,2,FALSE)</f>
        <v>Mat-Su</v>
      </c>
      <c r="I91" t="str">
        <f t="shared" si="8"/>
        <v>06-004</v>
      </c>
      <c r="J91" t="s">
        <v>400</v>
      </c>
      <c r="K91">
        <v>6</v>
      </c>
      <c r="L91" t="str">
        <f>VLOOKUP(J91,'Master Precinct Name List'!$A:$B,2,FALSE)</f>
        <v>VC</v>
      </c>
      <c r="M91" t="str">
        <f t="shared" si="9"/>
        <v>04-027</v>
      </c>
      <c r="N91" t="s">
        <v>769</v>
      </c>
      <c r="O91">
        <v>4</v>
      </c>
      <c r="P91">
        <f>VLOOKUP(N91,'Master Precinct Name List'!$A:$B,2,FALSE)</f>
        <v>0</v>
      </c>
      <c r="Q91" t="str">
        <f t="shared" si="10"/>
        <v>04-028</v>
      </c>
      <c r="R91" t="s">
        <v>103</v>
      </c>
      <c r="S91">
        <v>4</v>
      </c>
      <c r="T91">
        <f>VLOOKUP(R91,'Master Precinct Name List'!$A:$B,2,FALSE)</f>
        <v>0</v>
      </c>
      <c r="U91" t="str">
        <f t="shared" si="11"/>
        <v>04-030</v>
      </c>
      <c r="V91" t="s">
        <v>769</v>
      </c>
      <c r="W91">
        <v>4</v>
      </c>
      <c r="X91">
        <f>VLOOKUP(V91,'Master Precinct Name List'!$A:$B,2,FALSE)</f>
        <v>0</v>
      </c>
      <c r="Y91" t="str">
        <f t="shared" si="12"/>
        <v>04-022</v>
      </c>
      <c r="Z91" t="s">
        <v>1013</v>
      </c>
      <c r="AA91">
        <v>4</v>
      </c>
      <c r="AB91" t="str">
        <f>VLOOKUP(Z91,'Master Precinct Name List'!$A:$B,2,FALSE)</f>
        <v>Juneau</v>
      </c>
      <c r="AC91" t="s">
        <v>1238</v>
      </c>
      <c r="AD91" t="s">
        <v>103</v>
      </c>
      <c r="AE91">
        <v>4</v>
      </c>
      <c r="AF91">
        <f>VLOOKUP(AD91,'Master Precinct Name List'!$A:$B,2,FALSE)</f>
        <v>0</v>
      </c>
      <c r="AG91" s="5" t="s">
        <v>1737</v>
      </c>
      <c r="AH91" s="4" t="s">
        <v>2251</v>
      </c>
      <c r="AI91" s="5">
        <v>5</v>
      </c>
      <c r="AJ91" s="4" t="s">
        <v>50</v>
      </c>
      <c r="AK91" t="s">
        <v>1737</v>
      </c>
      <c r="AL91" t="s">
        <v>2251</v>
      </c>
      <c r="AM91" t="s">
        <v>2960</v>
      </c>
      <c r="AN91" t="s">
        <v>50</v>
      </c>
      <c r="AQ91" t="s">
        <v>3425</v>
      </c>
      <c r="AS91" t="s">
        <v>3513</v>
      </c>
      <c r="AT91" t="s">
        <v>540</v>
      </c>
      <c r="AU91">
        <v>6</v>
      </c>
      <c r="AV91" t="s">
        <v>98</v>
      </c>
      <c r="AW91" t="s">
        <v>4007</v>
      </c>
      <c r="AX91" t="s">
        <v>3993</v>
      </c>
      <c r="AY91" t="s">
        <v>2960</v>
      </c>
      <c r="AZ91" t="s">
        <v>88</v>
      </c>
      <c r="BA91">
        <v>7</v>
      </c>
      <c r="BB91" t="e">
        <v>#VALUE!</v>
      </c>
      <c r="BC91">
        <v>7</v>
      </c>
      <c r="BE91" t="s">
        <v>4556</v>
      </c>
      <c r="BF91" t="s">
        <v>5212</v>
      </c>
      <c r="BG91">
        <v>9</v>
      </c>
      <c r="BH91" t="s">
        <v>88</v>
      </c>
    </row>
    <row r="92" spans="1:60" x14ac:dyDescent="0.3">
      <c r="A92" t="str">
        <f t="shared" si="13"/>
        <v>10-007</v>
      </c>
      <c r="B92" t="s">
        <v>420</v>
      </c>
      <c r="C92">
        <v>10</v>
      </c>
      <c r="D92" t="str">
        <f>VLOOKUP(B92,'Master Precinct Name List'!$A:$B,2,FALSE)</f>
        <v>Anchorage</v>
      </c>
      <c r="E92" t="str">
        <f t="shared" si="7"/>
        <v>07-003</v>
      </c>
      <c r="F92" t="s">
        <v>652</v>
      </c>
      <c r="G92">
        <v>7</v>
      </c>
      <c r="H92" t="str">
        <f>VLOOKUP(F92,'Master Precinct Name List'!$A:$B,2,FALSE)</f>
        <v>Mat-Su</v>
      </c>
      <c r="I92" t="str">
        <f t="shared" si="8"/>
        <v>06-005</v>
      </c>
      <c r="J92" t="s">
        <v>781</v>
      </c>
      <c r="K92">
        <v>6</v>
      </c>
      <c r="L92" t="str">
        <f>VLOOKUP(J92,'Master Precinct Name List'!$A:$B,2,FALSE)</f>
        <v>VC</v>
      </c>
      <c r="M92" t="str">
        <f t="shared" si="9"/>
        <v>04-028</v>
      </c>
      <c r="N92" t="s">
        <v>103</v>
      </c>
      <c r="O92">
        <v>4</v>
      </c>
      <c r="P92">
        <f>VLOOKUP(N92,'Master Precinct Name List'!$A:$B,2,FALSE)</f>
        <v>0</v>
      </c>
      <c r="Q92" t="str">
        <f t="shared" si="10"/>
        <v>05-001</v>
      </c>
      <c r="R92" t="s">
        <v>681</v>
      </c>
      <c r="S92">
        <v>5</v>
      </c>
      <c r="T92" t="str">
        <f>VLOOKUP(R92,'Master Precinct Name List'!$A:$B,2,FALSE)</f>
        <v>Kenai</v>
      </c>
      <c r="U92" t="str">
        <f t="shared" si="11"/>
        <v>04-031</v>
      </c>
      <c r="V92" t="s">
        <v>103</v>
      </c>
      <c r="W92">
        <v>4</v>
      </c>
      <c r="X92">
        <f>VLOOKUP(V92,'Master Precinct Name List'!$A:$B,2,FALSE)</f>
        <v>0</v>
      </c>
      <c r="Y92" t="str">
        <f t="shared" si="12"/>
        <v>04-023</v>
      </c>
      <c r="Z92" t="s">
        <v>1014</v>
      </c>
      <c r="AA92">
        <v>4</v>
      </c>
      <c r="AB92" t="str">
        <f>VLOOKUP(Z92,'Master Precinct Name List'!$A:$B,2,FALSE)</f>
        <v>Juneau</v>
      </c>
      <c r="AC92" t="s">
        <v>1239</v>
      </c>
      <c r="AD92" t="s">
        <v>459</v>
      </c>
      <c r="AE92">
        <v>5</v>
      </c>
      <c r="AF92" t="str">
        <f>VLOOKUP(AD92,'Master Precinct Name List'!$A:$B,2,FALSE)</f>
        <v>Kenai</v>
      </c>
      <c r="AG92" s="5" t="s">
        <v>1260</v>
      </c>
      <c r="AH92" s="4" t="s">
        <v>2187</v>
      </c>
      <c r="AI92" s="5">
        <v>5</v>
      </c>
      <c r="AJ92" s="4">
        <v>0</v>
      </c>
      <c r="AK92" t="s">
        <v>1260</v>
      </c>
      <c r="AL92" t="s">
        <v>2749</v>
      </c>
      <c r="AM92" t="s">
        <v>2960</v>
      </c>
      <c r="AO92" t="s">
        <v>1738</v>
      </c>
      <c r="AP92" t="s">
        <v>477</v>
      </c>
      <c r="AQ92" t="s">
        <v>2961</v>
      </c>
      <c r="AR92" t="s">
        <v>61</v>
      </c>
      <c r="AS92" t="s">
        <v>3514</v>
      </c>
      <c r="AT92" t="s">
        <v>541</v>
      </c>
      <c r="AU92">
        <v>6</v>
      </c>
      <c r="AV92" t="s">
        <v>98</v>
      </c>
      <c r="AW92" t="s">
        <v>4007</v>
      </c>
      <c r="AX92" t="s">
        <v>3993</v>
      </c>
      <c r="AY92" t="s">
        <v>2960</v>
      </c>
      <c r="AZ92" t="s">
        <v>78</v>
      </c>
      <c r="BB92" t="e">
        <v>#VALUE!</v>
      </c>
      <c r="BC92" t="s">
        <v>3425</v>
      </c>
      <c r="BE92" t="s">
        <v>4557</v>
      </c>
      <c r="BF92" t="s">
        <v>5213</v>
      </c>
      <c r="BG92">
        <v>9</v>
      </c>
      <c r="BH92" t="s">
        <v>88</v>
      </c>
    </row>
    <row r="93" spans="1:60" x14ac:dyDescent="0.3">
      <c r="A93" t="str">
        <f t="shared" si="13"/>
        <v>10-008</v>
      </c>
      <c r="B93" t="s">
        <v>421</v>
      </c>
      <c r="C93">
        <v>10</v>
      </c>
      <c r="D93" t="str">
        <f>VLOOKUP(B93,'Master Precinct Name List'!$A:$B,2,FALSE)</f>
        <v>Anchorage</v>
      </c>
      <c r="E93" t="str">
        <f t="shared" si="7"/>
        <v>07-004</v>
      </c>
      <c r="F93" t="s">
        <v>653</v>
      </c>
      <c r="G93">
        <v>7</v>
      </c>
      <c r="H93" t="str">
        <f>VLOOKUP(F93,'Master Precinct Name List'!$A:$B,2,FALSE)</f>
        <v>Mat-Su</v>
      </c>
      <c r="I93" t="str">
        <f t="shared" si="8"/>
        <v>06-006</v>
      </c>
      <c r="J93" t="s">
        <v>403</v>
      </c>
      <c r="K93">
        <v>6</v>
      </c>
      <c r="L93" t="str">
        <f>VLOOKUP(J93,'Master Precinct Name List'!$A:$B,2,FALSE)</f>
        <v>VC</v>
      </c>
      <c r="M93" t="str">
        <f t="shared" si="9"/>
        <v>05-001</v>
      </c>
      <c r="N93" t="s">
        <v>681</v>
      </c>
      <c r="O93">
        <v>5</v>
      </c>
      <c r="P93" t="str">
        <f>VLOOKUP(N93,'Master Precinct Name List'!$A:$B,2,FALSE)</f>
        <v>Kenai</v>
      </c>
      <c r="Q93" t="str">
        <f t="shared" si="10"/>
        <v>05-002</v>
      </c>
      <c r="R93" t="s">
        <v>455</v>
      </c>
      <c r="S93">
        <v>5</v>
      </c>
      <c r="T93" t="str">
        <f>VLOOKUP(R93,'Master Precinct Name List'!$A:$B,2,FALSE)</f>
        <v>Kenai</v>
      </c>
      <c r="U93" t="str">
        <f t="shared" si="11"/>
        <v>05-001</v>
      </c>
      <c r="V93" t="s">
        <v>681</v>
      </c>
      <c r="W93">
        <v>5</v>
      </c>
      <c r="X93" t="str">
        <f>VLOOKUP(V93,'Master Precinct Name List'!$A:$B,2,FALSE)</f>
        <v>Kenai</v>
      </c>
      <c r="Y93" t="str">
        <f t="shared" si="12"/>
        <v>04-024</v>
      </c>
      <c r="Z93" t="s">
        <v>1015</v>
      </c>
      <c r="AA93">
        <v>4</v>
      </c>
      <c r="AB93" t="str">
        <f>VLOOKUP(Z93,'Master Precinct Name List'!$A:$B,2,FALSE)</f>
        <v>Juneau</v>
      </c>
      <c r="AC93" t="s">
        <v>1240</v>
      </c>
      <c r="AD93" t="s">
        <v>684</v>
      </c>
      <c r="AE93">
        <v>5</v>
      </c>
      <c r="AF93" t="str">
        <f>VLOOKUP(AD93,'Master Precinct Name List'!$A:$B,2,FALSE)</f>
        <v>Kenai</v>
      </c>
      <c r="AG93" s="5" t="s">
        <v>1261</v>
      </c>
      <c r="AH93" s="4" t="s">
        <v>2188</v>
      </c>
      <c r="AI93" s="5">
        <v>5</v>
      </c>
      <c r="AJ93" s="4">
        <v>0</v>
      </c>
      <c r="AK93" t="s">
        <v>1261</v>
      </c>
      <c r="AL93" t="s">
        <v>2750</v>
      </c>
      <c r="AM93" t="s">
        <v>2960</v>
      </c>
      <c r="AO93" t="s">
        <v>1739</v>
      </c>
      <c r="AP93" t="s">
        <v>853</v>
      </c>
      <c r="AQ93" t="s">
        <v>2961</v>
      </c>
      <c r="AR93" t="s">
        <v>61</v>
      </c>
      <c r="AS93" t="s">
        <v>3515</v>
      </c>
      <c r="AT93" t="s">
        <v>728</v>
      </c>
      <c r="AU93">
        <v>6</v>
      </c>
      <c r="AV93" t="s">
        <v>98</v>
      </c>
      <c r="AW93" t="s">
        <v>4007</v>
      </c>
      <c r="AX93" t="s">
        <v>3993</v>
      </c>
      <c r="AY93" t="s">
        <v>2960</v>
      </c>
      <c r="AZ93" t="s">
        <v>48</v>
      </c>
      <c r="BA93" t="s">
        <v>4146</v>
      </c>
      <c r="BB93" t="s">
        <v>4966</v>
      </c>
      <c r="BC93">
        <v>8</v>
      </c>
      <c r="BD93" t="s">
        <v>66</v>
      </c>
      <c r="BE93" t="s">
        <v>4558</v>
      </c>
      <c r="BF93" t="s">
        <v>5214</v>
      </c>
      <c r="BG93">
        <v>10</v>
      </c>
      <c r="BH93" t="s">
        <v>66</v>
      </c>
    </row>
    <row r="94" spans="1:60" x14ac:dyDescent="0.3">
      <c r="A94" t="str">
        <f t="shared" si="13"/>
        <v>10-009</v>
      </c>
      <c r="B94" t="s">
        <v>422</v>
      </c>
      <c r="C94">
        <v>10</v>
      </c>
      <c r="D94" t="str">
        <f>VLOOKUP(B94,'Master Precinct Name List'!$A:$B,2,FALSE)</f>
        <v>Anchorage</v>
      </c>
      <c r="E94" t="str">
        <f t="shared" si="7"/>
        <v>07-005</v>
      </c>
      <c r="F94" t="s">
        <v>654</v>
      </c>
      <c r="G94">
        <v>7</v>
      </c>
      <c r="H94" t="str">
        <f>VLOOKUP(F94,'Master Precinct Name List'!$A:$B,2,FALSE)</f>
        <v>Mat-Su</v>
      </c>
      <c r="I94" t="str">
        <f t="shared" si="8"/>
        <v>06-007</v>
      </c>
      <c r="J94" t="s">
        <v>648</v>
      </c>
      <c r="K94">
        <v>6</v>
      </c>
      <c r="L94" t="str">
        <f>VLOOKUP(J94,'Master Precinct Name List'!$A:$B,2,FALSE)</f>
        <v>VC</v>
      </c>
      <c r="M94" t="str">
        <f t="shared" si="9"/>
        <v>05-002</v>
      </c>
      <c r="N94" t="s">
        <v>647</v>
      </c>
      <c r="O94">
        <v>5</v>
      </c>
      <c r="P94" t="str">
        <f>VLOOKUP(N94,'Master Precinct Name List'!$A:$B,2,FALSE)</f>
        <v>VC</v>
      </c>
      <c r="Q94" t="str">
        <f t="shared" si="10"/>
        <v>05-003</v>
      </c>
      <c r="R94" t="s">
        <v>402</v>
      </c>
      <c r="S94">
        <v>5</v>
      </c>
      <c r="T94" t="str">
        <f>VLOOKUP(R94,'Master Precinct Name List'!$A:$B,2,FALSE)</f>
        <v>VC</v>
      </c>
      <c r="U94" t="str">
        <f t="shared" si="11"/>
        <v>05-002</v>
      </c>
      <c r="V94" t="s">
        <v>455</v>
      </c>
      <c r="W94">
        <v>5</v>
      </c>
      <c r="X94" t="str">
        <f>VLOOKUP(V94,'Master Precinct Name List'!$A:$B,2,FALSE)</f>
        <v>Kenai</v>
      </c>
      <c r="Y94" t="str">
        <f t="shared" si="12"/>
        <v>04-025</v>
      </c>
      <c r="Z94" t="s">
        <v>398</v>
      </c>
      <c r="AA94">
        <v>4</v>
      </c>
      <c r="AB94">
        <f>VLOOKUP(Z94,'Master Precinct Name List'!$A:$B,2,FALSE)</f>
        <v>0</v>
      </c>
      <c r="AC94" t="s">
        <v>1241</v>
      </c>
      <c r="AD94" t="s">
        <v>685</v>
      </c>
      <c r="AE94">
        <v>5</v>
      </c>
      <c r="AF94" t="str">
        <f>VLOOKUP(AD94,'Master Precinct Name List'!$A:$B,2,FALSE)</f>
        <v>Kenai</v>
      </c>
      <c r="AG94" s="5" t="s">
        <v>1262</v>
      </c>
      <c r="AH94" s="4" t="s">
        <v>2189</v>
      </c>
      <c r="AI94" s="5">
        <v>5</v>
      </c>
      <c r="AJ94" s="4">
        <v>0</v>
      </c>
      <c r="AK94" t="s">
        <v>1262</v>
      </c>
      <c r="AL94" t="s">
        <v>2757</v>
      </c>
      <c r="AM94" t="s">
        <v>2960</v>
      </c>
      <c r="AO94" t="s">
        <v>1743</v>
      </c>
      <c r="AP94" t="s">
        <v>849</v>
      </c>
      <c r="AQ94" t="s">
        <v>2961</v>
      </c>
      <c r="AR94" t="s">
        <v>61</v>
      </c>
      <c r="AS94" t="s">
        <v>3516</v>
      </c>
      <c r="AT94" t="s">
        <v>572</v>
      </c>
      <c r="AU94">
        <v>6</v>
      </c>
      <c r="AV94" t="s">
        <v>122</v>
      </c>
      <c r="AW94" t="s">
        <v>4007</v>
      </c>
      <c r="AX94" t="s">
        <v>3993</v>
      </c>
      <c r="AY94" t="s">
        <v>2960</v>
      </c>
      <c r="AZ94" t="s">
        <v>82</v>
      </c>
      <c r="BA94" t="s">
        <v>4147</v>
      </c>
      <c r="BB94" t="s">
        <v>1120</v>
      </c>
      <c r="BC94">
        <v>8</v>
      </c>
      <c r="BD94" t="s">
        <v>66</v>
      </c>
      <c r="BE94" t="s">
        <v>4559</v>
      </c>
      <c r="BF94" t="s">
        <v>5215</v>
      </c>
      <c r="BG94">
        <v>10</v>
      </c>
      <c r="BH94" t="s">
        <v>66</v>
      </c>
    </row>
    <row r="95" spans="1:60" x14ac:dyDescent="0.3">
      <c r="A95" t="str">
        <f t="shared" si="13"/>
        <v>10-010</v>
      </c>
      <c r="B95" t="s">
        <v>423</v>
      </c>
      <c r="C95">
        <v>10</v>
      </c>
      <c r="D95" t="str">
        <f>VLOOKUP(B95,'Master Precinct Name List'!$A:$B,2,FALSE)</f>
        <v>Anchorage</v>
      </c>
      <c r="E95" t="str">
        <f t="shared" si="7"/>
        <v>07-006</v>
      </c>
      <c r="F95" t="s">
        <v>411</v>
      </c>
      <c r="G95">
        <v>7</v>
      </c>
      <c r="H95" t="str">
        <f>VLOOKUP(F95,'Master Precinct Name List'!$A:$B,2,FALSE)</f>
        <v>Mat-Su</v>
      </c>
      <c r="I95" t="str">
        <f t="shared" si="8"/>
        <v>06-008</v>
      </c>
      <c r="J95" t="s">
        <v>649</v>
      </c>
      <c r="K95">
        <v>6</v>
      </c>
      <c r="L95" t="str">
        <f>VLOOKUP(J95,'Master Precinct Name List'!$A:$B,2,FALSE)</f>
        <v>VC</v>
      </c>
      <c r="M95" t="str">
        <f t="shared" si="9"/>
        <v>05-003</v>
      </c>
      <c r="N95" t="s">
        <v>455</v>
      </c>
      <c r="O95">
        <v>5</v>
      </c>
      <c r="P95" t="str">
        <f>VLOOKUP(N95,'Master Precinct Name List'!$A:$B,2,FALSE)</f>
        <v>Kenai</v>
      </c>
      <c r="Q95" t="str">
        <f t="shared" si="10"/>
        <v>05-004</v>
      </c>
      <c r="R95" t="s">
        <v>399</v>
      </c>
      <c r="S95">
        <v>5</v>
      </c>
      <c r="T95" t="str">
        <f>VLOOKUP(R95,'Master Precinct Name List'!$A:$B,2,FALSE)</f>
        <v>VC</v>
      </c>
      <c r="U95" t="str">
        <f t="shared" si="11"/>
        <v>05-003</v>
      </c>
      <c r="V95" t="s">
        <v>402</v>
      </c>
      <c r="W95">
        <v>5</v>
      </c>
      <c r="X95" t="str">
        <f>VLOOKUP(V95,'Master Precinct Name List'!$A:$B,2,FALSE)</f>
        <v>VC</v>
      </c>
      <c r="Y95" t="str">
        <f t="shared" si="12"/>
        <v>04-026</v>
      </c>
      <c r="Z95" t="s">
        <v>769</v>
      </c>
      <c r="AA95">
        <v>4</v>
      </c>
      <c r="AB95">
        <f>VLOOKUP(Z95,'Master Precinct Name List'!$A:$B,2,FALSE)</f>
        <v>0</v>
      </c>
      <c r="AC95" t="s">
        <v>1242</v>
      </c>
      <c r="AD95" t="s">
        <v>686</v>
      </c>
      <c r="AE95">
        <v>5</v>
      </c>
      <c r="AF95" t="str">
        <f>VLOOKUP(AD95,'Master Precinct Name List'!$A:$B,2,FALSE)</f>
        <v>Kenai</v>
      </c>
      <c r="AG95" s="5" t="s">
        <v>1738</v>
      </c>
      <c r="AH95" s="4" t="s">
        <v>2252</v>
      </c>
      <c r="AI95" s="5">
        <v>6</v>
      </c>
      <c r="AJ95" s="4" t="s">
        <v>61</v>
      </c>
      <c r="AO95" t="s">
        <v>1744</v>
      </c>
      <c r="AP95" t="s">
        <v>1034</v>
      </c>
      <c r="AQ95" t="s">
        <v>2961</v>
      </c>
      <c r="AR95" t="s">
        <v>61</v>
      </c>
      <c r="AS95" t="s">
        <v>3517</v>
      </c>
      <c r="AT95" t="s">
        <v>542</v>
      </c>
      <c r="AU95">
        <v>6</v>
      </c>
      <c r="AV95" t="s">
        <v>98</v>
      </c>
      <c r="AW95" t="s">
        <v>4007</v>
      </c>
      <c r="AX95" t="s">
        <v>3993</v>
      </c>
      <c r="AY95" t="s">
        <v>2960</v>
      </c>
      <c r="AZ95" t="s">
        <v>95</v>
      </c>
      <c r="BA95" t="s">
        <v>4148</v>
      </c>
      <c r="BB95" t="s">
        <v>3591</v>
      </c>
      <c r="BC95">
        <v>8</v>
      </c>
      <c r="BD95" t="s">
        <v>66</v>
      </c>
      <c r="BE95" t="s">
        <v>4560</v>
      </c>
      <c r="BF95" t="s">
        <v>5216</v>
      </c>
      <c r="BG95">
        <v>10</v>
      </c>
      <c r="BH95" t="s">
        <v>66</v>
      </c>
    </row>
    <row r="96" spans="1:60" x14ac:dyDescent="0.3">
      <c r="A96" t="str">
        <f t="shared" si="13"/>
        <v>10-011</v>
      </c>
      <c r="B96" t="s">
        <v>424</v>
      </c>
      <c r="C96">
        <v>10</v>
      </c>
      <c r="D96" t="str">
        <f>VLOOKUP(B96,'Master Precinct Name List'!$A:$B,2,FALSE)</f>
        <v>Anchorage</v>
      </c>
      <c r="E96" t="str">
        <f t="shared" si="7"/>
        <v>07-007</v>
      </c>
      <c r="F96" t="s">
        <v>412</v>
      </c>
      <c r="G96">
        <v>7</v>
      </c>
      <c r="H96" t="str">
        <f>VLOOKUP(F96,'Master Precinct Name List'!$A:$B,2,FALSE)</f>
        <v>Mat-Su</v>
      </c>
      <c r="I96" t="str">
        <f t="shared" si="8"/>
        <v>06-009</v>
      </c>
      <c r="J96" t="s">
        <v>404</v>
      </c>
      <c r="K96">
        <v>6</v>
      </c>
      <c r="L96" t="str">
        <f>VLOOKUP(J96,'Master Precinct Name List'!$A:$B,2,FALSE)</f>
        <v>VC</v>
      </c>
      <c r="M96" t="str">
        <f t="shared" si="9"/>
        <v>05-004</v>
      </c>
      <c r="N96" t="s">
        <v>402</v>
      </c>
      <c r="O96">
        <v>5</v>
      </c>
      <c r="P96" t="str">
        <f>VLOOKUP(N96,'Master Precinct Name List'!$A:$B,2,FALSE)</f>
        <v>VC</v>
      </c>
      <c r="Q96" t="str">
        <f t="shared" si="10"/>
        <v>05-005</v>
      </c>
      <c r="R96" t="s">
        <v>400</v>
      </c>
      <c r="S96">
        <v>5</v>
      </c>
      <c r="T96" t="str">
        <f>VLOOKUP(R96,'Master Precinct Name List'!$A:$B,2,FALSE)</f>
        <v>VC</v>
      </c>
      <c r="U96" t="str">
        <f t="shared" si="11"/>
        <v>05-004</v>
      </c>
      <c r="V96" t="s">
        <v>399</v>
      </c>
      <c r="W96">
        <v>5</v>
      </c>
      <c r="X96" t="str">
        <f>VLOOKUP(V96,'Master Precinct Name List'!$A:$B,2,FALSE)</f>
        <v>VC</v>
      </c>
      <c r="Y96" t="str">
        <f t="shared" si="12"/>
        <v>04-027</v>
      </c>
      <c r="Z96" t="s">
        <v>103</v>
      </c>
      <c r="AA96">
        <v>4</v>
      </c>
      <c r="AB96">
        <f>VLOOKUP(Z96,'Master Precinct Name List'!$A:$B,2,FALSE)</f>
        <v>0</v>
      </c>
      <c r="AC96" t="s">
        <v>1243</v>
      </c>
      <c r="AD96" t="s">
        <v>461</v>
      </c>
      <c r="AE96">
        <v>5</v>
      </c>
      <c r="AF96" t="str">
        <f>VLOOKUP(AD96,'Master Precinct Name List'!$A:$B,2,FALSE)</f>
        <v>Kenai</v>
      </c>
      <c r="AG96" s="5" t="s">
        <v>1739</v>
      </c>
      <c r="AH96" s="4" t="s">
        <v>2253</v>
      </c>
      <c r="AI96" s="5">
        <v>6</v>
      </c>
      <c r="AJ96" s="4" t="s">
        <v>61</v>
      </c>
      <c r="AK96" t="s">
        <v>1738</v>
      </c>
      <c r="AL96" t="s">
        <v>2252</v>
      </c>
      <c r="AM96" t="s">
        <v>2961</v>
      </c>
      <c r="AN96" t="s">
        <v>61</v>
      </c>
      <c r="AO96" t="s">
        <v>1746</v>
      </c>
      <c r="AP96" t="s">
        <v>3156</v>
      </c>
      <c r="AQ96" t="s">
        <v>2961</v>
      </c>
      <c r="AR96" t="s">
        <v>61</v>
      </c>
      <c r="AS96" t="s">
        <v>3518</v>
      </c>
      <c r="AT96" t="s">
        <v>545</v>
      </c>
      <c r="AU96">
        <v>6</v>
      </c>
      <c r="AV96" t="s">
        <v>98</v>
      </c>
      <c r="AW96" t="s">
        <v>4008</v>
      </c>
      <c r="AX96" t="s">
        <v>3995</v>
      </c>
      <c r="AY96" t="s">
        <v>2960</v>
      </c>
      <c r="AZ96" t="s">
        <v>50</v>
      </c>
      <c r="BA96" t="s">
        <v>4149</v>
      </c>
      <c r="BB96" t="s">
        <v>4967</v>
      </c>
      <c r="BC96">
        <v>8</v>
      </c>
      <c r="BD96" t="s">
        <v>66</v>
      </c>
      <c r="BE96" t="s">
        <v>4561</v>
      </c>
      <c r="BF96" t="s">
        <v>5217</v>
      </c>
      <c r="BG96">
        <v>10</v>
      </c>
      <c r="BH96" t="s">
        <v>66</v>
      </c>
    </row>
    <row r="97" spans="1:60" x14ac:dyDescent="0.3">
      <c r="A97" t="str">
        <f t="shared" si="13"/>
        <v>10-012</v>
      </c>
      <c r="B97" t="s">
        <v>425</v>
      </c>
      <c r="C97">
        <v>10</v>
      </c>
      <c r="D97" t="str">
        <f>VLOOKUP(B97,'Master Precinct Name List'!$A:$B,2,FALSE)</f>
        <v>Anchorage</v>
      </c>
      <c r="E97" t="str">
        <f t="shared" si="7"/>
        <v>07-008</v>
      </c>
      <c r="F97" t="s">
        <v>413</v>
      </c>
      <c r="G97">
        <v>7</v>
      </c>
      <c r="H97" t="str">
        <f>VLOOKUP(F97,'Master Precinct Name List'!$A:$B,2,FALSE)</f>
        <v>Mat-Su</v>
      </c>
      <c r="I97" t="str">
        <f t="shared" si="8"/>
        <v>06-010</v>
      </c>
      <c r="J97" t="s">
        <v>405</v>
      </c>
      <c r="K97">
        <v>6</v>
      </c>
      <c r="L97" t="str">
        <f>VLOOKUP(J97,'Master Precinct Name List'!$A:$B,2,FALSE)</f>
        <v>VC</v>
      </c>
      <c r="M97" t="str">
        <f t="shared" si="9"/>
        <v>05-005</v>
      </c>
      <c r="N97" t="s">
        <v>399</v>
      </c>
      <c r="O97">
        <v>5</v>
      </c>
      <c r="P97" t="str">
        <f>VLOOKUP(N97,'Master Precinct Name List'!$A:$B,2,FALSE)</f>
        <v>VC</v>
      </c>
      <c r="Q97" t="str">
        <f t="shared" si="10"/>
        <v>05-006</v>
      </c>
      <c r="R97" t="s">
        <v>403</v>
      </c>
      <c r="S97">
        <v>5</v>
      </c>
      <c r="T97" t="str">
        <f>VLOOKUP(R97,'Master Precinct Name List'!$A:$B,2,FALSE)</f>
        <v>VC</v>
      </c>
      <c r="U97" t="str">
        <f t="shared" si="11"/>
        <v>05-005</v>
      </c>
      <c r="V97" t="s">
        <v>400</v>
      </c>
      <c r="W97">
        <v>5</v>
      </c>
      <c r="X97" t="str">
        <f>VLOOKUP(V97,'Master Precinct Name List'!$A:$B,2,FALSE)</f>
        <v>VC</v>
      </c>
      <c r="Y97" t="str">
        <f t="shared" si="12"/>
        <v>05-001</v>
      </c>
      <c r="Z97" t="s">
        <v>459</v>
      </c>
      <c r="AA97">
        <v>5</v>
      </c>
      <c r="AB97" t="str">
        <f>VLOOKUP(Z97,'Master Precinct Name List'!$A:$B,2,FALSE)</f>
        <v>Kenai</v>
      </c>
      <c r="AC97" t="s">
        <v>1244</v>
      </c>
      <c r="AD97" t="s">
        <v>462</v>
      </c>
      <c r="AE97">
        <v>5</v>
      </c>
      <c r="AF97" t="str">
        <f>VLOOKUP(AD97,'Master Precinct Name List'!$A:$B,2,FALSE)</f>
        <v>Kenai</v>
      </c>
      <c r="AG97" s="5" t="s">
        <v>1740</v>
      </c>
      <c r="AH97" s="4" t="s">
        <v>2254</v>
      </c>
      <c r="AI97" s="5">
        <v>6</v>
      </c>
      <c r="AJ97" s="4" t="s">
        <v>55</v>
      </c>
      <c r="AK97" t="s">
        <v>1739</v>
      </c>
      <c r="AL97" t="s">
        <v>2253</v>
      </c>
      <c r="AM97" t="s">
        <v>2961</v>
      </c>
      <c r="AN97" t="s">
        <v>61</v>
      </c>
      <c r="AO97" t="s">
        <v>1747</v>
      </c>
      <c r="AP97" t="s">
        <v>3157</v>
      </c>
      <c r="AQ97" t="s">
        <v>2961</v>
      </c>
      <c r="AR97" t="s">
        <v>61</v>
      </c>
      <c r="AS97" t="s">
        <v>3519</v>
      </c>
      <c r="AT97" t="s">
        <v>753</v>
      </c>
      <c r="AU97">
        <v>6</v>
      </c>
      <c r="AV97" t="s">
        <v>91</v>
      </c>
      <c r="AW97" t="s">
        <v>4008</v>
      </c>
      <c r="AX97" t="s">
        <v>3995</v>
      </c>
      <c r="AY97" t="s">
        <v>2960</v>
      </c>
      <c r="AZ97" t="s">
        <v>88</v>
      </c>
      <c r="BA97" t="s">
        <v>4150</v>
      </c>
      <c r="BB97" t="s">
        <v>4968</v>
      </c>
      <c r="BC97">
        <v>8</v>
      </c>
      <c r="BD97" t="s">
        <v>66</v>
      </c>
      <c r="BE97" t="s">
        <v>4562</v>
      </c>
      <c r="BF97" t="s">
        <v>5218</v>
      </c>
      <c r="BG97">
        <v>10</v>
      </c>
      <c r="BH97" t="s">
        <v>66</v>
      </c>
    </row>
    <row r="98" spans="1:60" x14ac:dyDescent="0.3">
      <c r="A98" t="str">
        <f t="shared" si="13"/>
        <v>10-013</v>
      </c>
      <c r="B98" t="s">
        <v>426</v>
      </c>
      <c r="C98">
        <v>10</v>
      </c>
      <c r="D98" t="str">
        <f>VLOOKUP(B98,'Master Precinct Name List'!$A:$B,2,FALSE)</f>
        <v>Anchorage</v>
      </c>
      <c r="E98" t="str">
        <f t="shared" si="7"/>
        <v>07-009</v>
      </c>
      <c r="F98" t="s">
        <v>398</v>
      </c>
      <c r="G98">
        <v>7</v>
      </c>
      <c r="H98">
        <f>VLOOKUP(F98,'Master Precinct Name List'!$A:$B,2,FALSE)</f>
        <v>0</v>
      </c>
      <c r="I98" t="str">
        <f t="shared" si="8"/>
        <v>06-011</v>
      </c>
      <c r="J98" t="s">
        <v>406</v>
      </c>
      <c r="K98">
        <v>6</v>
      </c>
      <c r="L98" t="str">
        <f>VLOOKUP(J98,'Master Precinct Name List'!$A:$B,2,FALSE)</f>
        <v>VC</v>
      </c>
      <c r="M98" t="str">
        <f t="shared" si="9"/>
        <v>05-006</v>
      </c>
      <c r="N98" t="s">
        <v>400</v>
      </c>
      <c r="O98">
        <v>5</v>
      </c>
      <c r="P98" t="str">
        <f>VLOOKUP(N98,'Master Precinct Name List'!$A:$B,2,FALSE)</f>
        <v>VC</v>
      </c>
      <c r="Q98" t="str">
        <f t="shared" si="10"/>
        <v>05-007</v>
      </c>
      <c r="R98" t="s">
        <v>456</v>
      </c>
      <c r="S98">
        <v>5</v>
      </c>
      <c r="T98" t="str">
        <f>VLOOKUP(R98,'Master Precinct Name List'!$A:$B,2,FALSE)</f>
        <v>Kenai</v>
      </c>
      <c r="U98" t="str">
        <f t="shared" si="11"/>
        <v>05-006</v>
      </c>
      <c r="V98" t="s">
        <v>1016</v>
      </c>
      <c r="W98">
        <v>5</v>
      </c>
      <c r="X98" t="str">
        <f>VLOOKUP(V98,'Master Precinct Name List'!$A:$B,2,FALSE)</f>
        <v>VC</v>
      </c>
      <c r="Y98" t="str">
        <f t="shared" si="12"/>
        <v>05-002</v>
      </c>
      <c r="Z98" t="s">
        <v>684</v>
      </c>
      <c r="AA98">
        <v>5</v>
      </c>
      <c r="AB98" t="str">
        <f>VLOOKUP(Z98,'Master Precinct Name List'!$A:$B,2,FALSE)</f>
        <v>Kenai</v>
      </c>
      <c r="AC98" t="s">
        <v>1245</v>
      </c>
      <c r="AD98" t="s">
        <v>1057</v>
      </c>
      <c r="AE98">
        <v>5</v>
      </c>
      <c r="AF98" t="str">
        <f>VLOOKUP(AD98,'Master Precinct Name List'!$A:$B,2,FALSE)</f>
        <v>Kenai</v>
      </c>
      <c r="AG98" s="5" t="s">
        <v>1741</v>
      </c>
      <c r="AH98" s="4" t="s">
        <v>2255</v>
      </c>
      <c r="AI98" s="5">
        <v>6</v>
      </c>
      <c r="AJ98" s="4" t="s">
        <v>55</v>
      </c>
      <c r="AK98" t="s">
        <v>1742</v>
      </c>
      <c r="AL98" t="s">
        <v>2763</v>
      </c>
      <c r="AM98" t="s">
        <v>2961</v>
      </c>
      <c r="AN98" t="s">
        <v>61</v>
      </c>
      <c r="AO98" t="s">
        <v>1748</v>
      </c>
      <c r="AP98" t="s">
        <v>3158</v>
      </c>
      <c r="AQ98" t="s">
        <v>2961</v>
      </c>
      <c r="AR98" t="s">
        <v>61</v>
      </c>
      <c r="AS98" t="s">
        <v>3520</v>
      </c>
      <c r="AT98" t="s">
        <v>524</v>
      </c>
      <c r="AU98">
        <v>6</v>
      </c>
      <c r="AV98" t="s">
        <v>98</v>
      </c>
      <c r="AW98" t="s">
        <v>4008</v>
      </c>
      <c r="AX98" t="s">
        <v>3995</v>
      </c>
      <c r="AY98" t="s">
        <v>2960</v>
      </c>
      <c r="AZ98" t="s">
        <v>78</v>
      </c>
      <c r="BA98" t="s">
        <v>4151</v>
      </c>
      <c r="BB98" t="s">
        <v>3594</v>
      </c>
      <c r="BC98">
        <v>8</v>
      </c>
      <c r="BD98" t="s">
        <v>66</v>
      </c>
      <c r="BE98" t="s">
        <v>4563</v>
      </c>
      <c r="BF98" t="s">
        <v>5219</v>
      </c>
      <c r="BG98">
        <v>10</v>
      </c>
      <c r="BH98" t="s">
        <v>66</v>
      </c>
    </row>
    <row r="99" spans="1:60" x14ac:dyDescent="0.3">
      <c r="A99" t="str">
        <f t="shared" si="13"/>
        <v>10-014</v>
      </c>
      <c r="B99" t="s">
        <v>427</v>
      </c>
      <c r="C99">
        <v>10</v>
      </c>
      <c r="D99" t="str">
        <f>VLOOKUP(B99,'Master Precinct Name List'!$A:$B,2,FALSE)</f>
        <v>Anchorage</v>
      </c>
      <c r="E99" t="str">
        <f t="shared" si="7"/>
        <v>07-010</v>
      </c>
      <c r="F99" t="s">
        <v>103</v>
      </c>
      <c r="G99">
        <v>7</v>
      </c>
      <c r="H99">
        <f>VLOOKUP(F99,'Master Precinct Name List'!$A:$B,2,FALSE)</f>
        <v>0</v>
      </c>
      <c r="I99" t="str">
        <f t="shared" si="8"/>
        <v>06-012</v>
      </c>
      <c r="J99" t="s">
        <v>398</v>
      </c>
      <c r="K99">
        <v>6</v>
      </c>
      <c r="L99">
        <f>VLOOKUP(J99,'Master Precinct Name List'!$A:$B,2,FALSE)</f>
        <v>0</v>
      </c>
      <c r="M99" t="str">
        <f t="shared" si="9"/>
        <v>05-007</v>
      </c>
      <c r="N99" t="s">
        <v>781</v>
      </c>
      <c r="O99">
        <v>5</v>
      </c>
      <c r="P99" t="str">
        <f>VLOOKUP(N99,'Master Precinct Name List'!$A:$B,2,FALSE)</f>
        <v>VC</v>
      </c>
      <c r="Q99" t="str">
        <f t="shared" si="10"/>
        <v>05-008</v>
      </c>
      <c r="R99" t="s">
        <v>648</v>
      </c>
      <c r="S99">
        <v>5</v>
      </c>
      <c r="T99" t="str">
        <f>VLOOKUP(R99,'Master Precinct Name List'!$A:$B,2,FALSE)</f>
        <v>VC</v>
      </c>
      <c r="U99" t="str">
        <f t="shared" si="11"/>
        <v>05-007</v>
      </c>
      <c r="V99" t="s">
        <v>456</v>
      </c>
      <c r="W99">
        <v>5</v>
      </c>
      <c r="X99" t="str">
        <f>VLOOKUP(V99,'Master Precinct Name List'!$A:$B,2,FALSE)</f>
        <v>Kenai</v>
      </c>
      <c r="Y99" t="str">
        <f t="shared" si="12"/>
        <v>05-003</v>
      </c>
      <c r="Z99" t="s">
        <v>685</v>
      </c>
      <c r="AA99">
        <v>5</v>
      </c>
      <c r="AB99" t="str">
        <f>VLOOKUP(Z99,'Master Precinct Name List'!$A:$B,2,FALSE)</f>
        <v>Kenai</v>
      </c>
      <c r="AC99" t="s">
        <v>1246</v>
      </c>
      <c r="AD99" t="s">
        <v>5676</v>
      </c>
      <c r="AE99">
        <v>5</v>
      </c>
      <c r="AF99" t="s">
        <v>55</v>
      </c>
      <c r="AG99" s="5" t="s">
        <v>1742</v>
      </c>
      <c r="AH99" s="4" t="s">
        <v>2256</v>
      </c>
      <c r="AI99" s="5">
        <v>6</v>
      </c>
      <c r="AJ99" s="4" t="s">
        <v>61</v>
      </c>
      <c r="AK99" t="s">
        <v>1743</v>
      </c>
      <c r="AL99" t="s">
        <v>2257</v>
      </c>
      <c r="AM99" t="s">
        <v>2961</v>
      </c>
      <c r="AN99" t="s">
        <v>61</v>
      </c>
      <c r="AO99" t="s">
        <v>1749</v>
      </c>
      <c r="AP99" t="s">
        <v>3159</v>
      </c>
      <c r="AQ99" t="s">
        <v>2961</v>
      </c>
      <c r="AR99" t="s">
        <v>61</v>
      </c>
      <c r="AS99" t="s">
        <v>3521</v>
      </c>
      <c r="AT99" t="s">
        <v>525</v>
      </c>
      <c r="AU99">
        <v>6</v>
      </c>
      <c r="AV99" t="s">
        <v>37</v>
      </c>
      <c r="AW99" t="s">
        <v>4008</v>
      </c>
      <c r="AX99" t="s">
        <v>3995</v>
      </c>
      <c r="AY99" t="s">
        <v>2960</v>
      </c>
      <c r="AZ99" t="s">
        <v>48</v>
      </c>
      <c r="BA99" t="s">
        <v>4152</v>
      </c>
      <c r="BB99" t="s">
        <v>3598</v>
      </c>
      <c r="BC99">
        <v>8</v>
      </c>
      <c r="BD99" t="s">
        <v>66</v>
      </c>
      <c r="BE99" t="s">
        <v>4564</v>
      </c>
      <c r="BF99" t="s">
        <v>5220</v>
      </c>
      <c r="BG99">
        <v>10</v>
      </c>
      <c r="BH99" t="s">
        <v>66</v>
      </c>
    </row>
    <row r="100" spans="1:60" x14ac:dyDescent="0.3">
      <c r="A100" t="str">
        <f t="shared" si="13"/>
        <v>10-015</v>
      </c>
      <c r="B100" t="s">
        <v>428</v>
      </c>
      <c r="C100">
        <v>10</v>
      </c>
      <c r="D100" t="str">
        <f>VLOOKUP(B100,'Master Precinct Name List'!$A:$B,2,FALSE)</f>
        <v>Anchorage</v>
      </c>
      <c r="E100" t="str">
        <f t="shared" si="7"/>
        <v>08-001</v>
      </c>
      <c r="F100" t="s">
        <v>655</v>
      </c>
      <c r="G100">
        <v>8</v>
      </c>
      <c r="H100" t="s">
        <v>35</v>
      </c>
      <c r="I100" t="str">
        <f t="shared" si="8"/>
        <v>06-013</v>
      </c>
      <c r="J100" t="s">
        <v>103</v>
      </c>
      <c r="K100">
        <v>6</v>
      </c>
      <c r="L100">
        <f>VLOOKUP(J100,'Master Precinct Name List'!$A:$B,2,FALSE)</f>
        <v>0</v>
      </c>
      <c r="M100" t="str">
        <f t="shared" si="9"/>
        <v>05-008</v>
      </c>
      <c r="N100" t="s">
        <v>439</v>
      </c>
      <c r="O100">
        <v>5</v>
      </c>
      <c r="P100" t="str">
        <f>VLOOKUP(N100,'Master Precinct Name List'!$A:$B,2,FALSE)</f>
        <v>Anchorage</v>
      </c>
      <c r="Q100" t="str">
        <f t="shared" si="10"/>
        <v>05-009</v>
      </c>
      <c r="R100" t="s">
        <v>457</v>
      </c>
      <c r="S100">
        <v>5</v>
      </c>
      <c r="T100" t="str">
        <f>VLOOKUP(R100,'Master Precinct Name List'!$A:$B,2,FALSE)</f>
        <v>Kenai</v>
      </c>
      <c r="U100" t="str">
        <f t="shared" si="11"/>
        <v>05-008</v>
      </c>
      <c r="V100" t="s">
        <v>648</v>
      </c>
      <c r="W100">
        <v>5</v>
      </c>
      <c r="X100" t="str">
        <f>VLOOKUP(V100,'Master Precinct Name List'!$A:$B,2,FALSE)</f>
        <v>VC</v>
      </c>
      <c r="Y100" t="str">
        <f t="shared" si="12"/>
        <v>05-004</v>
      </c>
      <c r="Z100" t="s">
        <v>686</v>
      </c>
      <c r="AA100">
        <v>5</v>
      </c>
      <c r="AB100" t="str">
        <f>VLOOKUP(Z100,'Master Precinct Name List'!$A:$B,2,FALSE)</f>
        <v>Kenai</v>
      </c>
      <c r="AC100" t="s">
        <v>1247</v>
      </c>
      <c r="AD100" t="s">
        <v>842</v>
      </c>
      <c r="AE100">
        <v>5</v>
      </c>
      <c r="AF100" t="str">
        <f>VLOOKUP(AD100,'Master Precinct Name List'!$A:$B,2,FALSE)</f>
        <v>Kenai</v>
      </c>
      <c r="AG100" s="5" t="s">
        <v>1743</v>
      </c>
      <c r="AH100" s="4" t="s">
        <v>2257</v>
      </c>
      <c r="AI100" s="5">
        <v>6</v>
      </c>
      <c r="AJ100" s="4" t="s">
        <v>61</v>
      </c>
      <c r="AK100" t="s">
        <v>1744</v>
      </c>
      <c r="AL100" t="s">
        <v>2258</v>
      </c>
      <c r="AM100" t="s">
        <v>2961</v>
      </c>
      <c r="AN100" t="s">
        <v>61</v>
      </c>
      <c r="AO100" t="s">
        <v>1750</v>
      </c>
      <c r="AP100" t="s">
        <v>474</v>
      </c>
      <c r="AQ100" t="s">
        <v>2961</v>
      </c>
      <c r="AR100" t="s">
        <v>61</v>
      </c>
      <c r="AS100" t="s">
        <v>3522</v>
      </c>
      <c r="AT100" t="s">
        <v>590</v>
      </c>
      <c r="AU100">
        <v>6</v>
      </c>
      <c r="AV100" t="s">
        <v>98</v>
      </c>
      <c r="AW100" t="s">
        <v>4008</v>
      </c>
      <c r="AX100" t="s">
        <v>3995</v>
      </c>
      <c r="AY100" t="s">
        <v>2960</v>
      </c>
      <c r="AZ100" t="s">
        <v>82</v>
      </c>
      <c r="BA100" t="s">
        <v>4153</v>
      </c>
      <c r="BB100" t="s">
        <v>3607</v>
      </c>
      <c r="BC100">
        <v>8</v>
      </c>
      <c r="BD100" t="s">
        <v>66</v>
      </c>
      <c r="BE100" t="s">
        <v>4565</v>
      </c>
      <c r="BF100" t="s">
        <v>5221</v>
      </c>
      <c r="BG100">
        <v>10</v>
      </c>
      <c r="BH100" t="s">
        <v>66</v>
      </c>
    </row>
    <row r="101" spans="1:60" x14ac:dyDescent="0.3">
      <c r="A101" t="str">
        <f t="shared" si="13"/>
        <v>10-016</v>
      </c>
      <c r="B101" t="s">
        <v>429</v>
      </c>
      <c r="C101">
        <v>10</v>
      </c>
      <c r="D101" t="str">
        <f>VLOOKUP(B101,'Master Precinct Name List'!$A:$B,2,FALSE)</f>
        <v>Anchorage</v>
      </c>
      <c r="E101" t="str">
        <f t="shared" si="7"/>
        <v>08-002</v>
      </c>
      <c r="F101" t="s">
        <v>414</v>
      </c>
      <c r="G101">
        <v>8</v>
      </c>
      <c r="H101" t="str">
        <f>VLOOKUP(F101,'Master Precinct Name List'!$A:$B,2,FALSE)</f>
        <v>Anchorage</v>
      </c>
      <c r="I101" t="str">
        <f t="shared" si="8"/>
        <v>07-001</v>
      </c>
      <c r="J101" t="s">
        <v>650</v>
      </c>
      <c r="K101">
        <v>7</v>
      </c>
      <c r="L101" t="str">
        <f>VLOOKUP(J101,'Master Precinct Name List'!$A:$B,2,FALSE)</f>
        <v>Mat-Su</v>
      </c>
      <c r="M101" t="str">
        <f t="shared" si="9"/>
        <v>05-009</v>
      </c>
      <c r="N101" t="s">
        <v>403</v>
      </c>
      <c r="O101">
        <v>5</v>
      </c>
      <c r="P101" t="str">
        <f>VLOOKUP(N101,'Master Precinct Name List'!$A:$B,2,FALSE)</f>
        <v>VC</v>
      </c>
      <c r="Q101" t="str">
        <f t="shared" si="10"/>
        <v>05-010</v>
      </c>
      <c r="R101" t="s">
        <v>682</v>
      </c>
      <c r="S101">
        <v>5</v>
      </c>
      <c r="T101" t="str">
        <f>VLOOKUP(R101,'Master Precinct Name List'!$A:$B,2,FALSE)</f>
        <v>Kenai</v>
      </c>
      <c r="U101" t="str">
        <f t="shared" si="11"/>
        <v>05-009</v>
      </c>
      <c r="V101" t="s">
        <v>457</v>
      </c>
      <c r="W101">
        <v>5</v>
      </c>
      <c r="X101" t="str">
        <f>VLOOKUP(V101,'Master Precinct Name List'!$A:$B,2,FALSE)</f>
        <v>Kenai</v>
      </c>
      <c r="Y101" t="str">
        <f t="shared" si="12"/>
        <v>05-005</v>
      </c>
      <c r="Z101" t="s">
        <v>461</v>
      </c>
      <c r="AA101">
        <v>5</v>
      </c>
      <c r="AB101" t="str">
        <f>VLOOKUP(Z101,'Master Precinct Name List'!$A:$B,2,FALSE)</f>
        <v>Kenai</v>
      </c>
      <c r="AC101" t="s">
        <v>1248</v>
      </c>
      <c r="AD101" t="s">
        <v>843</v>
      </c>
      <c r="AE101">
        <v>5</v>
      </c>
      <c r="AF101" t="str">
        <f>VLOOKUP(AD101,'Master Precinct Name List'!$A:$B,2,FALSE)</f>
        <v>Kenai</v>
      </c>
      <c r="AG101" s="5" t="s">
        <v>1744</v>
      </c>
      <c r="AH101" s="4" t="s">
        <v>2258</v>
      </c>
      <c r="AI101" s="5">
        <v>6</v>
      </c>
      <c r="AJ101" s="4" t="s">
        <v>61</v>
      </c>
      <c r="AK101" t="s">
        <v>1745</v>
      </c>
      <c r="AL101" t="s">
        <v>2259</v>
      </c>
      <c r="AM101" t="s">
        <v>2961</v>
      </c>
      <c r="AN101" t="s">
        <v>61</v>
      </c>
      <c r="AO101" t="s">
        <v>1751</v>
      </c>
      <c r="AP101" t="s">
        <v>476</v>
      </c>
      <c r="AQ101" t="s">
        <v>2961</v>
      </c>
      <c r="AR101" t="s">
        <v>61</v>
      </c>
      <c r="AS101" t="s">
        <v>3523</v>
      </c>
      <c r="AT101" t="s">
        <v>527</v>
      </c>
      <c r="AU101">
        <v>6</v>
      </c>
      <c r="AV101" t="s">
        <v>98</v>
      </c>
      <c r="AW101" t="s">
        <v>4008</v>
      </c>
      <c r="AX101" t="s">
        <v>3995</v>
      </c>
      <c r="AY101" t="s">
        <v>2960</v>
      </c>
      <c r="AZ101" t="s">
        <v>95</v>
      </c>
      <c r="BA101" t="s">
        <v>4154</v>
      </c>
      <c r="BB101" t="s">
        <v>3638</v>
      </c>
      <c r="BC101">
        <v>8</v>
      </c>
      <c r="BD101" t="s">
        <v>66</v>
      </c>
      <c r="BE101" t="s">
        <v>4566</v>
      </c>
      <c r="BF101" t="s">
        <v>5222</v>
      </c>
      <c r="BG101">
        <v>10</v>
      </c>
      <c r="BH101" t="s">
        <v>66</v>
      </c>
    </row>
    <row r="102" spans="1:60" x14ac:dyDescent="0.3">
      <c r="A102" t="str">
        <f t="shared" si="13"/>
        <v>10-017</v>
      </c>
      <c r="B102" t="s">
        <v>430</v>
      </c>
      <c r="C102">
        <v>10</v>
      </c>
      <c r="D102" t="str">
        <f>VLOOKUP(B102,'Master Precinct Name List'!$A:$B,2,FALSE)</f>
        <v>Anchorage</v>
      </c>
      <c r="E102" t="str">
        <f t="shared" si="7"/>
        <v>08-003</v>
      </c>
      <c r="F102" t="s">
        <v>415</v>
      </c>
      <c r="G102">
        <v>8</v>
      </c>
      <c r="H102" t="str">
        <f>VLOOKUP(F102,'Master Precinct Name List'!$A:$B,2,FALSE)</f>
        <v>Anchorage</v>
      </c>
      <c r="I102" t="str">
        <f t="shared" si="8"/>
        <v>07-002</v>
      </c>
      <c r="J102" t="s">
        <v>651</v>
      </c>
      <c r="K102">
        <v>7</v>
      </c>
      <c r="L102" t="str">
        <f>VLOOKUP(J102,'Master Precinct Name List'!$A:$B,2,FALSE)</f>
        <v>Mat-Su</v>
      </c>
      <c r="M102" t="str">
        <f t="shared" si="9"/>
        <v>05-010</v>
      </c>
      <c r="N102" t="s">
        <v>456</v>
      </c>
      <c r="O102">
        <v>5</v>
      </c>
      <c r="P102" t="str">
        <f>VLOOKUP(N102,'Master Precinct Name List'!$A:$B,2,FALSE)</f>
        <v>Kenai</v>
      </c>
      <c r="Q102" t="str">
        <f t="shared" si="10"/>
        <v>05-011</v>
      </c>
      <c r="R102" t="s">
        <v>683</v>
      </c>
      <c r="S102">
        <v>5</v>
      </c>
      <c r="T102" t="str">
        <f>VLOOKUP(R102,'Master Precinct Name List'!$A:$B,2,FALSE)</f>
        <v>Kenai</v>
      </c>
      <c r="U102" t="str">
        <f t="shared" si="11"/>
        <v>05-010</v>
      </c>
      <c r="V102" t="s">
        <v>682</v>
      </c>
      <c r="W102">
        <v>5</v>
      </c>
      <c r="X102" t="str">
        <f>VLOOKUP(V102,'Master Precinct Name List'!$A:$B,2,FALSE)</f>
        <v>Kenai</v>
      </c>
      <c r="Y102" t="str">
        <f t="shared" si="12"/>
        <v>05-006</v>
      </c>
      <c r="Z102" t="s">
        <v>462</v>
      </c>
      <c r="AA102">
        <v>5</v>
      </c>
      <c r="AB102" t="str">
        <f>VLOOKUP(Z102,'Master Precinct Name List'!$A:$B,2,FALSE)</f>
        <v>Kenai</v>
      </c>
      <c r="AC102" t="s">
        <v>1249</v>
      </c>
      <c r="AD102" t="s">
        <v>844</v>
      </c>
      <c r="AE102">
        <v>5</v>
      </c>
      <c r="AF102" t="str">
        <f>VLOOKUP(AD102,'Master Precinct Name List'!$A:$B,2,FALSE)</f>
        <v>Kenai</v>
      </c>
      <c r="AG102" s="5" t="s">
        <v>1745</v>
      </c>
      <c r="AH102" s="4" t="s">
        <v>2259</v>
      </c>
      <c r="AI102" s="5">
        <v>6</v>
      </c>
      <c r="AJ102" s="4" t="s">
        <v>61</v>
      </c>
      <c r="AK102" t="s">
        <v>1746</v>
      </c>
      <c r="AL102" t="s">
        <v>2764</v>
      </c>
      <c r="AM102" t="s">
        <v>2961</v>
      </c>
      <c r="AN102" t="s">
        <v>61</v>
      </c>
      <c r="AO102" t="s">
        <v>3013</v>
      </c>
      <c r="AP102" t="s">
        <v>3160</v>
      </c>
      <c r="AQ102" t="s">
        <v>2961</v>
      </c>
      <c r="AR102" t="s">
        <v>61</v>
      </c>
      <c r="AS102" t="s">
        <v>3524</v>
      </c>
      <c r="AT102" t="s">
        <v>575</v>
      </c>
      <c r="AU102">
        <v>6</v>
      </c>
      <c r="AV102" t="s">
        <v>122</v>
      </c>
      <c r="AY102" t="s">
        <v>3425</v>
      </c>
      <c r="BA102" t="s">
        <v>398</v>
      </c>
      <c r="BB102" t="s">
        <v>4969</v>
      </c>
      <c r="BC102">
        <v>8</v>
      </c>
      <c r="BE102" t="s">
        <v>4567</v>
      </c>
      <c r="BF102" t="s">
        <v>5223</v>
      </c>
      <c r="BG102">
        <v>10</v>
      </c>
      <c r="BH102" t="s">
        <v>66</v>
      </c>
    </row>
    <row r="103" spans="1:60" x14ac:dyDescent="0.3">
      <c r="A103" t="str">
        <f t="shared" si="13"/>
        <v>10-018</v>
      </c>
      <c r="B103" t="s">
        <v>431</v>
      </c>
      <c r="C103">
        <v>10</v>
      </c>
      <c r="D103" t="str">
        <f>VLOOKUP(B103,'Master Precinct Name List'!$A:$B,2,FALSE)</f>
        <v>Anchorage</v>
      </c>
      <c r="E103" t="str">
        <f t="shared" si="7"/>
        <v>08-004</v>
      </c>
      <c r="F103" t="s">
        <v>416</v>
      </c>
      <c r="G103">
        <v>8</v>
      </c>
      <c r="H103" t="str">
        <f>VLOOKUP(F103,'Master Precinct Name List'!$A:$B,2,FALSE)</f>
        <v>Anchorage</v>
      </c>
      <c r="I103" t="str">
        <f t="shared" si="8"/>
        <v>07-003</v>
      </c>
      <c r="J103" t="s">
        <v>652</v>
      </c>
      <c r="K103">
        <v>7</v>
      </c>
      <c r="L103" t="str">
        <f>VLOOKUP(J103,'Master Precinct Name List'!$A:$B,2,FALSE)</f>
        <v>Mat-Su</v>
      </c>
      <c r="M103" t="str">
        <f t="shared" si="9"/>
        <v>05-011</v>
      </c>
      <c r="N103" t="s">
        <v>648</v>
      </c>
      <c r="O103">
        <v>5</v>
      </c>
      <c r="P103" t="str">
        <f>VLOOKUP(N103,'Master Precinct Name List'!$A:$B,2,FALSE)</f>
        <v>VC</v>
      </c>
      <c r="Q103" t="str">
        <f t="shared" si="10"/>
        <v>05-012</v>
      </c>
      <c r="R103" t="s">
        <v>405</v>
      </c>
      <c r="S103">
        <v>5</v>
      </c>
      <c r="T103" t="s">
        <v>88</v>
      </c>
      <c r="U103" t="str">
        <f t="shared" si="11"/>
        <v>05-011</v>
      </c>
      <c r="V103" t="s">
        <v>683</v>
      </c>
      <c r="W103">
        <v>5</v>
      </c>
      <c r="X103" t="str">
        <f>VLOOKUP(V103,'Master Precinct Name List'!$A:$B,2,FALSE)</f>
        <v>Kenai</v>
      </c>
      <c r="Y103" t="str">
        <f t="shared" si="12"/>
        <v>05-007</v>
      </c>
      <c r="Z103" t="s">
        <v>1057</v>
      </c>
      <c r="AA103">
        <v>5</v>
      </c>
      <c r="AB103" t="str">
        <f>VLOOKUP(Z103,'Master Precinct Name List'!$A:$B,2,FALSE)</f>
        <v>Kenai</v>
      </c>
      <c r="AC103" t="s">
        <v>1250</v>
      </c>
      <c r="AD103" t="s">
        <v>463</v>
      </c>
      <c r="AE103">
        <v>5</v>
      </c>
      <c r="AF103" t="str">
        <f>VLOOKUP(AD103,'Master Precinct Name List'!$A:$B,2,FALSE)</f>
        <v>Kenai</v>
      </c>
      <c r="AG103" s="5" t="s">
        <v>1746</v>
      </c>
      <c r="AH103" s="4" t="s">
        <v>2260</v>
      </c>
      <c r="AI103" s="5">
        <v>6</v>
      </c>
      <c r="AJ103" s="4" t="s">
        <v>61</v>
      </c>
      <c r="AK103" t="s">
        <v>1747</v>
      </c>
      <c r="AL103" t="s">
        <v>2765</v>
      </c>
      <c r="AM103" t="s">
        <v>2961</v>
      </c>
      <c r="AN103" t="s">
        <v>61</v>
      </c>
      <c r="AO103" t="s">
        <v>3014</v>
      </c>
      <c r="AP103" t="s">
        <v>3161</v>
      </c>
      <c r="AQ103" t="s">
        <v>2961</v>
      </c>
      <c r="AR103" t="s">
        <v>61</v>
      </c>
      <c r="AS103" t="s">
        <v>3525</v>
      </c>
      <c r="AT103" t="s">
        <v>547</v>
      </c>
      <c r="AU103">
        <v>6</v>
      </c>
      <c r="AV103" t="s">
        <v>98</v>
      </c>
      <c r="AW103" t="s">
        <v>3482</v>
      </c>
      <c r="AX103" t="s">
        <v>3378</v>
      </c>
      <c r="AY103" t="s">
        <v>2961</v>
      </c>
      <c r="AZ103" t="s">
        <v>98</v>
      </c>
      <c r="BA103" t="s">
        <v>769</v>
      </c>
      <c r="BB103" t="s">
        <v>4970</v>
      </c>
      <c r="BC103">
        <v>8</v>
      </c>
      <c r="BE103" t="s">
        <v>4568</v>
      </c>
      <c r="BF103" t="s">
        <v>5224</v>
      </c>
      <c r="BG103">
        <v>10</v>
      </c>
      <c r="BH103" t="s">
        <v>66</v>
      </c>
    </row>
    <row r="104" spans="1:60" x14ac:dyDescent="0.3">
      <c r="A104" t="str">
        <f t="shared" si="13"/>
        <v>10-019</v>
      </c>
      <c r="B104" t="s">
        <v>432</v>
      </c>
      <c r="C104">
        <v>10</v>
      </c>
      <c r="D104" t="str">
        <f>VLOOKUP(B104,'Master Precinct Name List'!$A:$B,2,FALSE)</f>
        <v>Anchorage</v>
      </c>
      <c r="E104" t="str">
        <f t="shared" si="7"/>
        <v>08-005</v>
      </c>
      <c r="F104" t="s">
        <v>417</v>
      </c>
      <c r="G104">
        <v>8</v>
      </c>
      <c r="H104" t="str">
        <f>VLOOKUP(F104,'Master Precinct Name List'!$A:$B,2,FALSE)</f>
        <v>Anchorage</v>
      </c>
      <c r="I104" t="str">
        <f t="shared" si="8"/>
        <v>07-004</v>
      </c>
      <c r="J104" t="s">
        <v>653</v>
      </c>
      <c r="K104">
        <v>7</v>
      </c>
      <c r="L104" t="str">
        <f>VLOOKUP(J104,'Master Precinct Name List'!$A:$B,2,FALSE)</f>
        <v>Mat-Su</v>
      </c>
      <c r="M104" t="str">
        <f t="shared" si="9"/>
        <v>05-012</v>
      </c>
      <c r="N104" t="s">
        <v>457</v>
      </c>
      <c r="O104">
        <v>5</v>
      </c>
      <c r="P104" t="str">
        <f>VLOOKUP(N104,'Master Precinct Name List'!$A:$B,2,FALSE)</f>
        <v>Kenai</v>
      </c>
      <c r="Q104" t="str">
        <f t="shared" si="10"/>
        <v>05-013</v>
      </c>
      <c r="R104" t="s">
        <v>406</v>
      </c>
      <c r="S104">
        <v>5</v>
      </c>
      <c r="T104" t="str">
        <f>VLOOKUP(R104,'Master Precinct Name List'!$A:$B,2,FALSE)</f>
        <v>VC</v>
      </c>
      <c r="U104" t="str">
        <f t="shared" si="11"/>
        <v>05-012</v>
      </c>
      <c r="V104" t="s">
        <v>1017</v>
      </c>
      <c r="W104">
        <v>5</v>
      </c>
      <c r="X104" t="str">
        <f>VLOOKUP(V104,'Master Precinct Name List'!$A:$B,2,FALSE)</f>
        <v>VC</v>
      </c>
      <c r="Y104" t="str">
        <f t="shared" si="12"/>
        <v>05-008</v>
      </c>
      <c r="Z104" t="s">
        <v>841</v>
      </c>
      <c r="AA104">
        <v>5</v>
      </c>
      <c r="AB104" t="s">
        <v>55</v>
      </c>
      <c r="AC104" t="s">
        <v>1251</v>
      </c>
      <c r="AD104" t="s">
        <v>464</v>
      </c>
      <c r="AE104">
        <v>5</v>
      </c>
      <c r="AF104" t="str">
        <f>VLOOKUP(AD104,'Master Precinct Name List'!$A:$B,2,FALSE)</f>
        <v>Kenai</v>
      </c>
      <c r="AG104" s="5" t="s">
        <v>1747</v>
      </c>
      <c r="AH104" s="4" t="s">
        <v>2261</v>
      </c>
      <c r="AI104" s="5">
        <v>6</v>
      </c>
      <c r="AJ104" s="4" t="s">
        <v>61</v>
      </c>
      <c r="AK104" t="s">
        <v>1748</v>
      </c>
      <c r="AL104" t="s">
        <v>2766</v>
      </c>
      <c r="AM104" t="s">
        <v>2961</v>
      </c>
      <c r="AN104" t="s">
        <v>61</v>
      </c>
      <c r="AO104" t="s">
        <v>3015</v>
      </c>
      <c r="AP104" t="s">
        <v>3127</v>
      </c>
      <c r="AQ104" t="s">
        <v>2961</v>
      </c>
      <c r="AS104" t="s">
        <v>3526</v>
      </c>
      <c r="AT104" t="s">
        <v>576</v>
      </c>
      <c r="AU104">
        <v>6</v>
      </c>
      <c r="AV104" t="s">
        <v>122</v>
      </c>
      <c r="AW104" t="s">
        <v>3483</v>
      </c>
      <c r="AX104" t="s">
        <v>513</v>
      </c>
      <c r="AY104" t="s">
        <v>2961</v>
      </c>
      <c r="AZ104" t="s">
        <v>37</v>
      </c>
      <c r="BA104" t="s">
        <v>4109</v>
      </c>
      <c r="BB104" t="s">
        <v>4971</v>
      </c>
      <c r="BC104">
        <v>8</v>
      </c>
      <c r="BE104" t="s">
        <v>4569</v>
      </c>
      <c r="BF104" t="s">
        <v>5225</v>
      </c>
      <c r="BG104">
        <v>11</v>
      </c>
      <c r="BH104" t="s">
        <v>66</v>
      </c>
    </row>
    <row r="105" spans="1:60" x14ac:dyDescent="0.3">
      <c r="A105" t="str">
        <f t="shared" si="13"/>
        <v>10-020</v>
      </c>
      <c r="B105" t="s">
        <v>433</v>
      </c>
      <c r="C105">
        <v>10</v>
      </c>
      <c r="D105" t="str">
        <f>VLOOKUP(B105,'Master Precinct Name List'!$A:$B,2,FALSE)</f>
        <v>Anchorage</v>
      </c>
      <c r="E105" t="str">
        <f t="shared" si="7"/>
        <v>08-006</v>
      </c>
      <c r="F105" t="s">
        <v>418</v>
      </c>
      <c r="G105">
        <v>8</v>
      </c>
      <c r="H105" t="str">
        <f>VLOOKUP(F105,'Master Precinct Name List'!$A:$B,2,FALSE)</f>
        <v>Anchorage</v>
      </c>
      <c r="I105" t="str">
        <f t="shared" si="8"/>
        <v>07-005</v>
      </c>
      <c r="J105" t="s">
        <v>654</v>
      </c>
      <c r="K105">
        <v>7</v>
      </c>
      <c r="L105" t="str">
        <f>VLOOKUP(J105,'Master Precinct Name List'!$A:$B,2,FALSE)</f>
        <v>Mat-Su</v>
      </c>
      <c r="M105" t="str">
        <f t="shared" si="9"/>
        <v>05-013</v>
      </c>
      <c r="N105" t="s">
        <v>682</v>
      </c>
      <c r="O105">
        <v>5</v>
      </c>
      <c r="P105" t="str">
        <f>VLOOKUP(N105,'Master Precinct Name List'!$A:$B,2,FALSE)</f>
        <v>Kenai</v>
      </c>
      <c r="Q105" t="str">
        <f t="shared" si="10"/>
        <v>05-014</v>
      </c>
      <c r="R105" t="s">
        <v>398</v>
      </c>
      <c r="S105">
        <v>5</v>
      </c>
      <c r="T105">
        <f>VLOOKUP(R105,'Master Precinct Name List'!$A:$B,2,FALSE)</f>
        <v>0</v>
      </c>
      <c r="U105" t="str">
        <f t="shared" si="11"/>
        <v>05-013</v>
      </c>
      <c r="V105" t="s">
        <v>1018</v>
      </c>
      <c r="W105">
        <v>5</v>
      </c>
      <c r="X105" t="str">
        <f>VLOOKUP(V105,'Master Precinct Name List'!$A:$B,2,FALSE)</f>
        <v>VC</v>
      </c>
      <c r="Y105" t="str">
        <f t="shared" si="12"/>
        <v>05-009</v>
      </c>
      <c r="Z105" t="s">
        <v>842</v>
      </c>
      <c r="AA105">
        <v>5</v>
      </c>
      <c r="AB105" t="str">
        <f>VLOOKUP(Z105,'Master Precinct Name List'!$A:$B,2,FALSE)</f>
        <v>Kenai</v>
      </c>
      <c r="AC105" t="s">
        <v>1252</v>
      </c>
      <c r="AD105" t="s">
        <v>847</v>
      </c>
      <c r="AE105">
        <v>5</v>
      </c>
      <c r="AF105" t="str">
        <f>VLOOKUP(AD105,'Master Precinct Name List'!$A:$B,2,FALSE)</f>
        <v>Kenai</v>
      </c>
      <c r="AG105" s="5" t="s">
        <v>1748</v>
      </c>
      <c r="AH105" s="4" t="s">
        <v>2262</v>
      </c>
      <c r="AI105" s="5">
        <v>6</v>
      </c>
      <c r="AJ105" s="4" t="s">
        <v>61</v>
      </c>
      <c r="AK105" t="s">
        <v>1749</v>
      </c>
      <c r="AL105" t="s">
        <v>2263</v>
      </c>
      <c r="AM105" t="s">
        <v>2961</v>
      </c>
      <c r="AN105" t="s">
        <v>61</v>
      </c>
      <c r="AO105" t="s">
        <v>1277</v>
      </c>
      <c r="AP105" t="s">
        <v>103</v>
      </c>
      <c r="AQ105" t="s">
        <v>2961</v>
      </c>
      <c r="AS105" t="s">
        <v>3527</v>
      </c>
      <c r="AT105" t="s">
        <v>738</v>
      </c>
      <c r="AU105">
        <v>6</v>
      </c>
      <c r="AV105" t="s">
        <v>122</v>
      </c>
      <c r="AW105" t="s">
        <v>3484</v>
      </c>
      <c r="AX105" t="s">
        <v>514</v>
      </c>
      <c r="AY105" t="s">
        <v>2961</v>
      </c>
      <c r="AZ105" t="s">
        <v>98</v>
      </c>
      <c r="BA105">
        <v>8</v>
      </c>
      <c r="BB105" t="s">
        <v>4929</v>
      </c>
      <c r="BC105">
        <v>8</v>
      </c>
      <c r="BE105" t="s">
        <v>4570</v>
      </c>
      <c r="BF105" t="s">
        <v>5226</v>
      </c>
      <c r="BG105">
        <v>11</v>
      </c>
      <c r="BH105" t="s">
        <v>66</v>
      </c>
    </row>
    <row r="106" spans="1:60" x14ac:dyDescent="0.3">
      <c r="A106" t="str">
        <f t="shared" si="13"/>
        <v>10-021</v>
      </c>
      <c r="B106" t="s">
        <v>434</v>
      </c>
      <c r="C106">
        <v>10</v>
      </c>
      <c r="D106" t="str">
        <f>VLOOKUP(B106,'Master Precinct Name List'!$A:$B,2,FALSE)</f>
        <v>Anchorage</v>
      </c>
      <c r="E106" t="str">
        <f t="shared" si="7"/>
        <v>08-007</v>
      </c>
      <c r="F106" t="s">
        <v>656</v>
      </c>
      <c r="G106">
        <v>8</v>
      </c>
      <c r="H106" t="str">
        <f>VLOOKUP(F106,'Master Precinct Name List'!$A:$B,2,FALSE)</f>
        <v>Anchorage</v>
      </c>
      <c r="I106" t="str">
        <f t="shared" si="8"/>
        <v>07-006</v>
      </c>
      <c r="J106" t="s">
        <v>784</v>
      </c>
      <c r="K106">
        <v>7</v>
      </c>
      <c r="L106" t="str">
        <f>VLOOKUP(J106,'Master Precinct Name List'!$A:$B,2,FALSE)</f>
        <v>Mat-Su</v>
      </c>
      <c r="M106" t="str">
        <f t="shared" si="9"/>
        <v>05-014</v>
      </c>
      <c r="N106" t="s">
        <v>683</v>
      </c>
      <c r="O106">
        <v>5</v>
      </c>
      <c r="P106" t="str">
        <f>VLOOKUP(N106,'Master Precinct Name List'!$A:$B,2,FALSE)</f>
        <v>Kenai</v>
      </c>
      <c r="Q106" t="str">
        <f t="shared" si="10"/>
        <v>05-015</v>
      </c>
      <c r="R106" t="s">
        <v>769</v>
      </c>
      <c r="S106">
        <v>5</v>
      </c>
      <c r="T106">
        <f>VLOOKUP(R106,'Master Precinct Name List'!$A:$B,2,FALSE)</f>
        <v>0</v>
      </c>
      <c r="U106" t="str">
        <f t="shared" si="11"/>
        <v>05-014</v>
      </c>
      <c r="V106" t="s">
        <v>1019</v>
      </c>
      <c r="W106">
        <v>5</v>
      </c>
      <c r="X106" t="str">
        <f>VLOOKUP(V106,'Master Precinct Name List'!$A:$B,2,FALSE)</f>
        <v>VC</v>
      </c>
      <c r="Y106" t="str">
        <f t="shared" si="12"/>
        <v>05-010</v>
      </c>
      <c r="Z106" t="s">
        <v>843</v>
      </c>
      <c r="AA106">
        <v>5</v>
      </c>
      <c r="AB106" t="str">
        <f>VLOOKUP(Z106,'Master Precinct Name List'!$A:$B,2,FALSE)</f>
        <v>Kenai</v>
      </c>
      <c r="AC106" t="s">
        <v>1253</v>
      </c>
      <c r="AD106" t="s">
        <v>1058</v>
      </c>
      <c r="AE106">
        <v>5</v>
      </c>
      <c r="AF106" t="str">
        <f>VLOOKUP(AD106,'Master Precinct Name List'!$A:$B,2,FALSE)</f>
        <v>Kenai</v>
      </c>
      <c r="AG106" s="5" t="s">
        <v>1749</v>
      </c>
      <c r="AH106" s="4" t="s">
        <v>2263</v>
      </c>
      <c r="AI106" s="5">
        <v>6</v>
      </c>
      <c r="AJ106" s="4" t="s">
        <v>61</v>
      </c>
      <c r="AK106" t="s">
        <v>1750</v>
      </c>
      <c r="AL106" t="s">
        <v>2264</v>
      </c>
      <c r="AM106" t="s">
        <v>2961</v>
      </c>
      <c r="AN106" t="s">
        <v>61</v>
      </c>
      <c r="AQ106" t="s">
        <v>3425</v>
      </c>
      <c r="AS106" t="s">
        <v>3528</v>
      </c>
      <c r="AT106" t="s">
        <v>469</v>
      </c>
      <c r="AU106">
        <v>6</v>
      </c>
      <c r="AV106" t="s">
        <v>123</v>
      </c>
      <c r="AW106" t="s">
        <v>3485</v>
      </c>
      <c r="AX106" t="s">
        <v>579</v>
      </c>
      <c r="AY106" t="s">
        <v>2961</v>
      </c>
      <c r="AZ106" t="s">
        <v>98</v>
      </c>
      <c r="BB106" t="e">
        <v>#VALUE!</v>
      </c>
      <c r="BC106" t="s">
        <v>3425</v>
      </c>
      <c r="BE106" t="s">
        <v>4571</v>
      </c>
      <c r="BF106" t="s">
        <v>5227</v>
      </c>
      <c r="BG106">
        <v>11</v>
      </c>
      <c r="BH106" t="s">
        <v>66</v>
      </c>
    </row>
    <row r="107" spans="1:60" x14ac:dyDescent="0.3">
      <c r="A107" t="str">
        <f t="shared" si="13"/>
        <v>10-022</v>
      </c>
      <c r="B107" t="s">
        <v>435</v>
      </c>
      <c r="C107">
        <v>10</v>
      </c>
      <c r="D107" t="str">
        <f>VLOOKUP(B107,'Master Precinct Name List'!$A:$B,2,FALSE)</f>
        <v>Anchorage</v>
      </c>
      <c r="E107" t="str">
        <f t="shared" si="7"/>
        <v>08-008</v>
      </c>
      <c r="F107" t="s">
        <v>419</v>
      </c>
      <c r="G107">
        <v>8</v>
      </c>
      <c r="H107" t="str">
        <f>VLOOKUP(F107,'Master Precinct Name List'!$A:$B,2,FALSE)</f>
        <v>Anchorage</v>
      </c>
      <c r="I107" t="str">
        <f t="shared" si="8"/>
        <v>07-007</v>
      </c>
      <c r="J107" t="s">
        <v>785</v>
      </c>
      <c r="K107">
        <v>7</v>
      </c>
      <c r="L107" t="str">
        <f>VLOOKUP(J107,'Master Precinct Name List'!$A:$B,2,FALSE)</f>
        <v>Mat-Su</v>
      </c>
      <c r="M107" t="str">
        <f t="shared" si="9"/>
        <v>05-015</v>
      </c>
      <c r="N107" t="s">
        <v>404</v>
      </c>
      <c r="O107">
        <v>5</v>
      </c>
      <c r="P107" t="str">
        <f>VLOOKUP(N107,'Master Precinct Name List'!$A:$B,2,FALSE)</f>
        <v>VC</v>
      </c>
      <c r="Q107" t="str">
        <f t="shared" si="10"/>
        <v>05-016</v>
      </c>
      <c r="R107" t="s">
        <v>103</v>
      </c>
      <c r="S107">
        <v>5</v>
      </c>
      <c r="T107">
        <f>VLOOKUP(R107,'Master Precinct Name List'!$A:$B,2,FALSE)</f>
        <v>0</v>
      </c>
      <c r="U107" t="str">
        <f t="shared" si="11"/>
        <v>05-015</v>
      </c>
      <c r="V107" t="s">
        <v>406</v>
      </c>
      <c r="W107">
        <v>5</v>
      </c>
      <c r="X107" t="str">
        <f>VLOOKUP(V107,'Master Precinct Name List'!$A:$B,2,FALSE)</f>
        <v>VC</v>
      </c>
      <c r="Y107" t="str">
        <f t="shared" si="12"/>
        <v>05-011</v>
      </c>
      <c r="Z107" t="s">
        <v>844</v>
      </c>
      <c r="AA107">
        <v>5</v>
      </c>
      <c r="AB107" t="str">
        <f>VLOOKUP(Z107,'Master Precinct Name List'!$A:$B,2,FALSE)</f>
        <v>Kenai</v>
      </c>
      <c r="AC107" t="s">
        <v>1254</v>
      </c>
      <c r="AD107" t="s">
        <v>465</v>
      </c>
      <c r="AE107">
        <v>5</v>
      </c>
      <c r="AF107" t="str">
        <f>VLOOKUP(AD107,'Master Precinct Name List'!$A:$B,2,FALSE)</f>
        <v>Kenai</v>
      </c>
      <c r="AG107" s="5" t="s">
        <v>1750</v>
      </c>
      <c r="AH107" s="4" t="s">
        <v>2264</v>
      </c>
      <c r="AI107" s="5">
        <v>6</v>
      </c>
      <c r="AJ107" s="4" t="s">
        <v>61</v>
      </c>
      <c r="AK107" t="s">
        <v>1751</v>
      </c>
      <c r="AL107" t="s">
        <v>2265</v>
      </c>
      <c r="AM107" t="s">
        <v>2961</v>
      </c>
      <c r="AN107" t="s">
        <v>61</v>
      </c>
      <c r="AO107" t="s">
        <v>2654</v>
      </c>
      <c r="AP107" t="s">
        <v>685</v>
      </c>
      <c r="AQ107" t="s">
        <v>2962</v>
      </c>
      <c r="AR107" t="s">
        <v>55</v>
      </c>
      <c r="AS107" t="s">
        <v>3529</v>
      </c>
      <c r="AT107" t="s">
        <v>591</v>
      </c>
      <c r="AU107">
        <v>6</v>
      </c>
      <c r="AV107" t="s">
        <v>98</v>
      </c>
      <c r="AW107" t="s">
        <v>3486</v>
      </c>
      <c r="AX107" t="s">
        <v>581</v>
      </c>
      <c r="AY107" t="s">
        <v>2961</v>
      </c>
      <c r="AZ107" t="s">
        <v>98</v>
      </c>
      <c r="BA107" t="s">
        <v>4155</v>
      </c>
      <c r="BB107" t="s">
        <v>3335</v>
      </c>
      <c r="BC107">
        <v>9</v>
      </c>
      <c r="BD107" t="s">
        <v>66</v>
      </c>
      <c r="BE107" t="s">
        <v>4572</v>
      </c>
      <c r="BF107" t="s">
        <v>5228</v>
      </c>
      <c r="BG107">
        <v>11</v>
      </c>
      <c r="BH107" t="s">
        <v>66</v>
      </c>
    </row>
    <row r="108" spans="1:60" x14ac:dyDescent="0.3">
      <c r="A108" t="str">
        <f t="shared" si="13"/>
        <v>10-023</v>
      </c>
      <c r="B108" t="s">
        <v>436</v>
      </c>
      <c r="C108">
        <v>10</v>
      </c>
      <c r="D108" t="str">
        <f>VLOOKUP(B108,'Master Precinct Name List'!$A:$B,2,FALSE)</f>
        <v>Anchorage</v>
      </c>
      <c r="E108" t="str">
        <f t="shared" si="7"/>
        <v>08-009</v>
      </c>
      <c r="F108" t="s">
        <v>420</v>
      </c>
      <c r="G108">
        <v>8</v>
      </c>
      <c r="H108" t="str">
        <f>VLOOKUP(F108,'Master Precinct Name List'!$A:$B,2,FALSE)</f>
        <v>Anchorage</v>
      </c>
      <c r="I108" t="str">
        <f t="shared" si="8"/>
        <v>07-008</v>
      </c>
      <c r="J108" t="s">
        <v>411</v>
      </c>
      <c r="K108">
        <v>7</v>
      </c>
      <c r="L108" t="str">
        <f>VLOOKUP(J108,'Master Precinct Name List'!$A:$B,2,FALSE)</f>
        <v>Mat-Su</v>
      </c>
      <c r="M108" t="str">
        <f t="shared" si="9"/>
        <v>05-016</v>
      </c>
      <c r="N108" t="s">
        <v>405</v>
      </c>
      <c r="O108">
        <v>5</v>
      </c>
      <c r="P108" t="str">
        <f>VLOOKUP(N108,'Master Precinct Name List'!$A:$B,2,FALSE)</f>
        <v>VC</v>
      </c>
      <c r="Q108" t="str">
        <f t="shared" si="10"/>
        <v>06-001</v>
      </c>
      <c r="R108" t="s">
        <v>650</v>
      </c>
      <c r="S108">
        <v>6</v>
      </c>
      <c r="T108" t="str">
        <f>VLOOKUP(R108,'Master Precinct Name List'!$A:$B,2,FALSE)</f>
        <v>Mat-Su</v>
      </c>
      <c r="U108" t="str">
        <f t="shared" si="11"/>
        <v>05-016</v>
      </c>
      <c r="V108" t="s">
        <v>398</v>
      </c>
      <c r="W108">
        <v>5</v>
      </c>
      <c r="X108">
        <f>VLOOKUP(V108,'Master Precinct Name List'!$A:$B,2,FALSE)</f>
        <v>0</v>
      </c>
      <c r="Y108" t="str">
        <f t="shared" si="12"/>
        <v>05-012</v>
      </c>
      <c r="Z108" t="s">
        <v>463</v>
      </c>
      <c r="AA108">
        <v>5</v>
      </c>
      <c r="AB108" t="str">
        <f>VLOOKUP(Z108,'Master Precinct Name List'!$A:$B,2,FALSE)</f>
        <v>Kenai</v>
      </c>
      <c r="AC108" t="s">
        <v>1255</v>
      </c>
      <c r="AD108" t="s">
        <v>1032</v>
      </c>
      <c r="AE108">
        <v>5</v>
      </c>
      <c r="AF108" t="str">
        <f>VLOOKUP(AD108,'Master Precinct Name List'!$A:$B,2,FALSE)</f>
        <v>Kenai</v>
      </c>
      <c r="AG108" s="5" t="s">
        <v>1751</v>
      </c>
      <c r="AH108" s="4" t="s">
        <v>2265</v>
      </c>
      <c r="AI108" s="5">
        <v>6</v>
      </c>
      <c r="AJ108" s="4" t="s">
        <v>61</v>
      </c>
      <c r="AK108" t="s">
        <v>1275</v>
      </c>
      <c r="AL108" t="s">
        <v>2749</v>
      </c>
      <c r="AM108" t="s">
        <v>2961</v>
      </c>
      <c r="AN108" t="s">
        <v>61</v>
      </c>
      <c r="AO108" t="s">
        <v>2655</v>
      </c>
      <c r="AP108" t="s">
        <v>464</v>
      </c>
      <c r="AQ108" t="s">
        <v>2962</v>
      </c>
      <c r="AR108" t="s">
        <v>55</v>
      </c>
      <c r="AS108" t="e">
        <v>#N/A</v>
      </c>
      <c r="AT108" t="s">
        <v>3441</v>
      </c>
      <c r="AU108">
        <v>6</v>
      </c>
      <c r="AV108" t="e">
        <v>#N/A</v>
      </c>
      <c r="AW108" t="s">
        <v>3487</v>
      </c>
      <c r="AX108" t="s">
        <v>529</v>
      </c>
      <c r="AY108" t="s">
        <v>2961</v>
      </c>
      <c r="AZ108" t="s">
        <v>98</v>
      </c>
      <c r="BA108" t="s">
        <v>4156</v>
      </c>
      <c r="BB108" t="s">
        <v>3326</v>
      </c>
      <c r="BC108">
        <v>9</v>
      </c>
      <c r="BD108" t="s">
        <v>66</v>
      </c>
      <c r="BE108" t="s">
        <v>4573</v>
      </c>
      <c r="BF108" t="s">
        <v>5229</v>
      </c>
      <c r="BG108">
        <v>11</v>
      </c>
      <c r="BH108" t="s">
        <v>66</v>
      </c>
    </row>
    <row r="109" spans="1:60" x14ac:dyDescent="0.3">
      <c r="A109" t="str">
        <f t="shared" si="13"/>
        <v>10-024</v>
      </c>
      <c r="B109" t="s">
        <v>437</v>
      </c>
      <c r="C109">
        <v>10</v>
      </c>
      <c r="D109" t="s">
        <v>35</v>
      </c>
      <c r="E109" t="str">
        <f t="shared" si="7"/>
        <v>08-010</v>
      </c>
      <c r="F109" t="s">
        <v>421</v>
      </c>
      <c r="G109">
        <v>8</v>
      </c>
      <c r="H109" t="str">
        <f>VLOOKUP(F109,'Master Precinct Name List'!$A:$B,2,FALSE)</f>
        <v>Anchorage</v>
      </c>
      <c r="I109" t="str">
        <f t="shared" si="8"/>
        <v>07-009</v>
      </c>
      <c r="J109" t="s">
        <v>412</v>
      </c>
      <c r="K109">
        <v>7</v>
      </c>
      <c r="L109" t="str">
        <f>VLOOKUP(J109,'Master Precinct Name List'!$A:$B,2,FALSE)</f>
        <v>Mat-Su</v>
      </c>
      <c r="M109" t="str">
        <f t="shared" si="9"/>
        <v>05-017</v>
      </c>
      <c r="N109" t="s">
        <v>406</v>
      </c>
      <c r="O109">
        <v>5</v>
      </c>
      <c r="P109" t="str">
        <f>VLOOKUP(N109,'Master Precinct Name List'!$A:$B,2,FALSE)</f>
        <v>VC</v>
      </c>
      <c r="Q109" t="str">
        <f t="shared" si="10"/>
        <v>06-002</v>
      </c>
      <c r="R109" t="s">
        <v>651</v>
      </c>
      <c r="S109">
        <v>6</v>
      </c>
      <c r="T109" t="str">
        <f>VLOOKUP(R109,'Master Precinct Name List'!$A:$B,2,FALSE)</f>
        <v>Mat-Su</v>
      </c>
      <c r="U109" t="str">
        <f t="shared" si="11"/>
        <v>05-017</v>
      </c>
      <c r="V109" t="s">
        <v>769</v>
      </c>
      <c r="W109">
        <v>5</v>
      </c>
      <c r="X109">
        <f>VLOOKUP(V109,'Master Precinct Name List'!$A:$B,2,FALSE)</f>
        <v>0</v>
      </c>
      <c r="Y109" t="str">
        <f t="shared" si="12"/>
        <v>05-013</v>
      </c>
      <c r="Z109" t="s">
        <v>464</v>
      </c>
      <c r="AA109">
        <v>5</v>
      </c>
      <c r="AB109" t="str">
        <f>VLOOKUP(Z109,'Master Precinct Name List'!$A:$B,2,FALSE)</f>
        <v>Kenai</v>
      </c>
      <c r="AC109" t="s">
        <v>1256</v>
      </c>
      <c r="AD109" t="s">
        <v>1033</v>
      </c>
      <c r="AE109">
        <v>5</v>
      </c>
      <c r="AF109" t="str">
        <f>VLOOKUP(AD109,'Master Precinct Name List'!$A:$B,2,FALSE)</f>
        <v>Kenai</v>
      </c>
      <c r="AG109" s="5" t="s">
        <v>1275</v>
      </c>
      <c r="AH109" s="4" t="s">
        <v>2187</v>
      </c>
      <c r="AI109" s="5">
        <v>6</v>
      </c>
      <c r="AJ109" s="4">
        <v>0</v>
      </c>
      <c r="AK109" t="s">
        <v>1276</v>
      </c>
      <c r="AL109" t="s">
        <v>2750</v>
      </c>
      <c r="AM109" t="s">
        <v>2961</v>
      </c>
      <c r="AN109" t="s">
        <v>61</v>
      </c>
      <c r="AO109" t="s">
        <v>1753</v>
      </c>
      <c r="AP109" t="s">
        <v>459</v>
      </c>
      <c r="AQ109" t="s">
        <v>2962</v>
      </c>
      <c r="AR109" t="s">
        <v>55</v>
      </c>
      <c r="AS109" t="e">
        <v>#N/A</v>
      </c>
      <c r="AT109" t="s">
        <v>3441</v>
      </c>
      <c r="AU109">
        <v>6</v>
      </c>
      <c r="AV109" t="e">
        <v>#N/A</v>
      </c>
      <c r="AW109" t="s">
        <v>3488</v>
      </c>
      <c r="AX109" t="s">
        <v>871</v>
      </c>
      <c r="AY109" t="s">
        <v>2961</v>
      </c>
      <c r="AZ109" t="s">
        <v>98</v>
      </c>
      <c r="BA109" t="s">
        <v>4157</v>
      </c>
      <c r="BB109" t="s">
        <v>1124</v>
      </c>
      <c r="BC109">
        <v>9</v>
      </c>
      <c r="BD109" t="s">
        <v>66</v>
      </c>
      <c r="BE109" t="s">
        <v>4574</v>
      </c>
      <c r="BF109" t="s">
        <v>5230</v>
      </c>
      <c r="BG109">
        <v>11</v>
      </c>
      <c r="BH109" t="s">
        <v>66</v>
      </c>
    </row>
    <row r="110" spans="1:60" x14ac:dyDescent="0.3">
      <c r="A110" t="str">
        <f t="shared" si="13"/>
        <v>10-025</v>
      </c>
      <c r="B110" t="s">
        <v>438</v>
      </c>
      <c r="C110">
        <v>10</v>
      </c>
      <c r="D110" t="s">
        <v>35</v>
      </c>
      <c r="E110" t="str">
        <f t="shared" si="7"/>
        <v>08-011</v>
      </c>
      <c r="F110" t="s">
        <v>422</v>
      </c>
      <c r="G110">
        <v>8</v>
      </c>
      <c r="H110" t="str">
        <f>VLOOKUP(F110,'Master Precinct Name List'!$A:$B,2,FALSE)</f>
        <v>Anchorage</v>
      </c>
      <c r="I110" t="str">
        <f t="shared" si="8"/>
        <v>07-010</v>
      </c>
      <c r="J110" t="s">
        <v>413</v>
      </c>
      <c r="K110">
        <v>7</v>
      </c>
      <c r="L110" t="str">
        <f>VLOOKUP(J110,'Master Precinct Name List'!$A:$B,2,FALSE)</f>
        <v>Mat-Su</v>
      </c>
      <c r="M110" t="str">
        <f t="shared" si="9"/>
        <v>05-018</v>
      </c>
      <c r="N110" t="s">
        <v>398</v>
      </c>
      <c r="O110">
        <v>5</v>
      </c>
      <c r="P110">
        <f>VLOOKUP(N110,'Master Precinct Name List'!$A:$B,2,FALSE)</f>
        <v>0</v>
      </c>
      <c r="Q110" t="str">
        <f t="shared" si="10"/>
        <v>06-003</v>
      </c>
      <c r="R110" t="s">
        <v>652</v>
      </c>
      <c r="S110">
        <v>6</v>
      </c>
      <c r="T110" t="s">
        <v>66</v>
      </c>
      <c r="U110" t="str">
        <f t="shared" si="11"/>
        <v>05-018</v>
      </c>
      <c r="V110" t="s">
        <v>103</v>
      </c>
      <c r="W110">
        <v>5</v>
      </c>
      <c r="X110">
        <f>VLOOKUP(V110,'Master Precinct Name List'!$A:$B,2,FALSE)</f>
        <v>0</v>
      </c>
      <c r="Y110" t="str">
        <f t="shared" si="12"/>
        <v>05-014</v>
      </c>
      <c r="Z110" t="s">
        <v>847</v>
      </c>
      <c r="AA110">
        <v>5</v>
      </c>
      <c r="AB110" t="str">
        <f>VLOOKUP(Z110,'Master Precinct Name List'!$A:$B,2,FALSE)</f>
        <v>Kenai</v>
      </c>
      <c r="AC110" t="s">
        <v>1257</v>
      </c>
      <c r="AD110" t="s">
        <v>468</v>
      </c>
      <c r="AE110">
        <v>5</v>
      </c>
      <c r="AF110" t="str">
        <f>VLOOKUP(AD110,'Master Precinct Name List'!$A:$B,2,FALSE)</f>
        <v>Kenai</v>
      </c>
      <c r="AG110" s="5" t="s">
        <v>1752</v>
      </c>
      <c r="AH110" s="4" t="s">
        <v>2188</v>
      </c>
      <c r="AI110" s="5">
        <v>6</v>
      </c>
      <c r="AJ110" s="4">
        <v>0</v>
      </c>
      <c r="AK110" t="s">
        <v>1277</v>
      </c>
      <c r="AL110" t="s">
        <v>2757</v>
      </c>
      <c r="AM110" t="s">
        <v>2961</v>
      </c>
      <c r="AO110" t="s">
        <v>1754</v>
      </c>
      <c r="AP110" t="s">
        <v>684</v>
      </c>
      <c r="AQ110" t="s">
        <v>2962</v>
      </c>
      <c r="AR110" t="s">
        <v>55</v>
      </c>
      <c r="AS110" t="s">
        <v>3530</v>
      </c>
      <c r="AT110" t="s">
        <v>552</v>
      </c>
      <c r="AU110">
        <v>7</v>
      </c>
      <c r="AV110" t="s">
        <v>124</v>
      </c>
      <c r="AW110" t="s">
        <v>3489</v>
      </c>
      <c r="AX110" t="s">
        <v>647</v>
      </c>
      <c r="AY110" t="s">
        <v>2961</v>
      </c>
      <c r="AZ110" t="s">
        <v>88</v>
      </c>
      <c r="BA110" t="s">
        <v>4158</v>
      </c>
      <c r="BB110" t="s">
        <v>3609</v>
      </c>
      <c r="BC110">
        <v>9</v>
      </c>
      <c r="BD110" t="s">
        <v>66</v>
      </c>
      <c r="BE110" t="s">
        <v>4575</v>
      </c>
      <c r="BF110" t="s">
        <v>5231</v>
      </c>
      <c r="BG110">
        <v>11</v>
      </c>
      <c r="BH110" t="s">
        <v>66</v>
      </c>
    </row>
    <row r="111" spans="1:60" x14ac:dyDescent="0.3">
      <c r="A111" t="str">
        <f t="shared" si="13"/>
        <v>10-026</v>
      </c>
      <c r="B111" t="s">
        <v>439</v>
      </c>
      <c r="C111">
        <v>10</v>
      </c>
      <c r="D111" t="str">
        <f>VLOOKUP(B111,'Master Precinct Name List'!$A:$B,2,FALSE)</f>
        <v>Anchorage</v>
      </c>
      <c r="E111" t="str">
        <f t="shared" si="7"/>
        <v>08-012</v>
      </c>
      <c r="F111" t="s">
        <v>423</v>
      </c>
      <c r="G111">
        <v>8</v>
      </c>
      <c r="H111" t="str">
        <f>VLOOKUP(F111,'Master Precinct Name List'!$A:$B,2,FALSE)</f>
        <v>Anchorage</v>
      </c>
      <c r="I111" t="str">
        <f t="shared" si="8"/>
        <v>07-011</v>
      </c>
      <c r="J111" t="s">
        <v>398</v>
      </c>
      <c r="K111">
        <v>7</v>
      </c>
      <c r="L111">
        <f>VLOOKUP(J111,'Master Precinct Name List'!$A:$B,2,FALSE)</f>
        <v>0</v>
      </c>
      <c r="M111" t="str">
        <f t="shared" si="9"/>
        <v>05-019</v>
      </c>
      <c r="N111" t="s">
        <v>769</v>
      </c>
      <c r="O111">
        <v>5</v>
      </c>
      <c r="P111">
        <f>VLOOKUP(N111,'Master Precinct Name List'!$A:$B,2,FALSE)</f>
        <v>0</v>
      </c>
      <c r="Q111" t="str">
        <f t="shared" si="10"/>
        <v>06-004</v>
      </c>
      <c r="R111" t="s">
        <v>951</v>
      </c>
      <c r="S111">
        <v>6</v>
      </c>
      <c r="T111" t="str">
        <f>VLOOKUP(R111,'Master Precinct Name List'!$A:$B,2,FALSE)</f>
        <v>Mat-Su</v>
      </c>
      <c r="U111" t="str">
        <f t="shared" si="11"/>
        <v>06-001</v>
      </c>
      <c r="V111">
        <v>3</v>
      </c>
      <c r="W111">
        <v>6</v>
      </c>
      <c r="X111" t="s">
        <v>66</v>
      </c>
      <c r="Y111" t="str">
        <f t="shared" si="12"/>
        <v>05-015</v>
      </c>
      <c r="Z111" t="s">
        <v>1058</v>
      </c>
      <c r="AA111">
        <v>5</v>
      </c>
      <c r="AB111" t="str">
        <f>VLOOKUP(Z111,'Master Precinct Name List'!$A:$B,2,FALSE)</f>
        <v>Kenai</v>
      </c>
      <c r="AC111" t="s">
        <v>1258</v>
      </c>
      <c r="AD111" t="s">
        <v>1259</v>
      </c>
      <c r="AE111">
        <v>5</v>
      </c>
      <c r="AF111" t="s">
        <v>55</v>
      </c>
      <c r="AG111" s="5" t="s">
        <v>1277</v>
      </c>
      <c r="AH111" s="4" t="s">
        <v>2189</v>
      </c>
      <c r="AI111" s="5">
        <v>6</v>
      </c>
      <c r="AJ111" s="4">
        <v>0</v>
      </c>
      <c r="AO111" t="s">
        <v>1755</v>
      </c>
      <c r="AP111" t="s">
        <v>686</v>
      </c>
      <c r="AQ111" t="s">
        <v>2962</v>
      </c>
      <c r="AR111" t="s">
        <v>55</v>
      </c>
      <c r="AS111" t="s">
        <v>3531</v>
      </c>
      <c r="AT111" t="s">
        <v>889</v>
      </c>
      <c r="AU111">
        <v>7</v>
      </c>
      <c r="AV111" t="s">
        <v>124</v>
      </c>
      <c r="AW111" t="s">
        <v>3490</v>
      </c>
      <c r="AX111" t="s">
        <v>873</v>
      </c>
      <c r="AY111" t="s">
        <v>2961</v>
      </c>
      <c r="AZ111" t="s">
        <v>37</v>
      </c>
      <c r="BA111" t="s">
        <v>4159</v>
      </c>
      <c r="BB111" t="s">
        <v>3611</v>
      </c>
      <c r="BC111">
        <v>9</v>
      </c>
      <c r="BD111" t="s">
        <v>66</v>
      </c>
      <c r="BE111" t="s">
        <v>4576</v>
      </c>
      <c r="BF111" t="s">
        <v>5232</v>
      </c>
      <c r="BG111">
        <v>11</v>
      </c>
      <c r="BH111" t="s">
        <v>66</v>
      </c>
    </row>
    <row r="112" spans="1:60" x14ac:dyDescent="0.3">
      <c r="A112" t="str">
        <f t="shared" si="13"/>
        <v>10-027</v>
      </c>
      <c r="B112" t="s">
        <v>440</v>
      </c>
      <c r="C112">
        <v>10</v>
      </c>
      <c r="D112" t="str">
        <f>VLOOKUP(B112,'Master Precinct Name List'!$A:$B,2,FALSE)</f>
        <v>Anchorage</v>
      </c>
      <c r="E112" t="str">
        <f t="shared" si="7"/>
        <v>08-013</v>
      </c>
      <c r="F112" t="s">
        <v>424</v>
      </c>
      <c r="G112">
        <v>8</v>
      </c>
      <c r="H112" t="str">
        <f>VLOOKUP(F112,'Master Precinct Name List'!$A:$B,2,FALSE)</f>
        <v>Anchorage</v>
      </c>
      <c r="I112" t="str">
        <f t="shared" si="8"/>
        <v>07-012</v>
      </c>
      <c r="J112" t="s">
        <v>103</v>
      </c>
      <c r="K112">
        <v>7</v>
      </c>
      <c r="L112">
        <f>VLOOKUP(J112,'Master Precinct Name List'!$A:$B,2,FALSE)</f>
        <v>0</v>
      </c>
      <c r="M112" t="str">
        <f t="shared" si="9"/>
        <v>05-020</v>
      </c>
      <c r="N112" t="s">
        <v>103</v>
      </c>
      <c r="O112">
        <v>5</v>
      </c>
      <c r="P112">
        <f>VLOOKUP(N112,'Master Precinct Name List'!$A:$B,2,FALSE)</f>
        <v>0</v>
      </c>
      <c r="Q112" t="str">
        <f t="shared" si="10"/>
        <v>06-005</v>
      </c>
      <c r="R112" t="s">
        <v>654</v>
      </c>
      <c r="S112">
        <v>6</v>
      </c>
      <c r="T112" t="str">
        <f>VLOOKUP(R112,'Master Precinct Name List'!$A:$B,2,FALSE)</f>
        <v>Mat-Su</v>
      </c>
      <c r="U112" t="str">
        <f t="shared" si="11"/>
        <v>06-002</v>
      </c>
      <c r="V112">
        <v>5</v>
      </c>
      <c r="W112">
        <v>6</v>
      </c>
      <c r="X112" t="s">
        <v>66</v>
      </c>
      <c r="Y112" t="str">
        <f t="shared" si="12"/>
        <v>05-016</v>
      </c>
      <c r="Z112" t="s">
        <v>465</v>
      </c>
      <c r="AA112">
        <v>5</v>
      </c>
      <c r="AB112" t="str">
        <f>VLOOKUP(Z112,'Master Precinct Name List'!$A:$B,2,FALSE)</f>
        <v>Kenai</v>
      </c>
      <c r="AC112" t="s">
        <v>1260</v>
      </c>
      <c r="AD112" t="s">
        <v>398</v>
      </c>
      <c r="AE112">
        <v>5</v>
      </c>
      <c r="AF112">
        <f>VLOOKUP(AD112,'Master Precinct Name List'!$A:$B,2,FALSE)</f>
        <v>0</v>
      </c>
      <c r="AG112" s="5" t="s">
        <v>1753</v>
      </c>
      <c r="AH112" s="4" t="s">
        <v>2266</v>
      </c>
      <c r="AI112" s="5">
        <v>7</v>
      </c>
      <c r="AJ112" s="4" t="s">
        <v>55</v>
      </c>
      <c r="AK112" t="s">
        <v>2654</v>
      </c>
      <c r="AL112" t="s">
        <v>2254</v>
      </c>
      <c r="AM112" t="s">
        <v>2962</v>
      </c>
      <c r="AN112" t="s">
        <v>55</v>
      </c>
      <c r="AO112" t="s">
        <v>2656</v>
      </c>
      <c r="AP112" t="s">
        <v>3162</v>
      </c>
      <c r="AQ112" t="s">
        <v>2962</v>
      </c>
      <c r="AR112" t="s">
        <v>55</v>
      </c>
      <c r="AS112" t="s">
        <v>3532</v>
      </c>
      <c r="AT112" t="s">
        <v>566</v>
      </c>
      <c r="AU112">
        <v>7</v>
      </c>
      <c r="AV112" t="s">
        <v>124</v>
      </c>
      <c r="AW112" t="s">
        <v>3491</v>
      </c>
      <c r="AX112" t="s">
        <v>583</v>
      </c>
      <c r="AY112" t="s">
        <v>2961</v>
      </c>
      <c r="AZ112" t="s">
        <v>98</v>
      </c>
      <c r="BA112" t="s">
        <v>4160</v>
      </c>
      <c r="BB112" t="s">
        <v>3613</v>
      </c>
      <c r="BC112">
        <v>9</v>
      </c>
      <c r="BD112" t="s">
        <v>66</v>
      </c>
      <c r="BE112" t="s">
        <v>4577</v>
      </c>
      <c r="BF112" t="s">
        <v>5233</v>
      </c>
      <c r="BG112">
        <v>11</v>
      </c>
      <c r="BH112" t="s">
        <v>66</v>
      </c>
    </row>
    <row r="113" spans="1:60" x14ac:dyDescent="0.3">
      <c r="A113" t="str">
        <f t="shared" si="13"/>
        <v>10-028</v>
      </c>
      <c r="B113" t="s">
        <v>441</v>
      </c>
      <c r="C113">
        <v>10</v>
      </c>
      <c r="D113" t="s">
        <v>35</v>
      </c>
      <c r="E113" t="str">
        <f t="shared" si="7"/>
        <v>08-014</v>
      </c>
      <c r="F113" t="s">
        <v>425</v>
      </c>
      <c r="G113">
        <v>8</v>
      </c>
      <c r="H113" t="str">
        <f>VLOOKUP(F113,'Master Precinct Name List'!$A:$B,2,FALSE)</f>
        <v>Anchorage</v>
      </c>
      <c r="I113" t="str">
        <f t="shared" si="8"/>
        <v>08-001</v>
      </c>
      <c r="J113" t="s">
        <v>414</v>
      </c>
      <c r="K113">
        <v>8</v>
      </c>
      <c r="L113" t="str">
        <f>VLOOKUP(J113,'Master Precinct Name List'!$A:$B,2,FALSE)</f>
        <v>Anchorage</v>
      </c>
      <c r="M113" t="str">
        <f t="shared" si="9"/>
        <v>06-001</v>
      </c>
      <c r="N113" t="s">
        <v>650</v>
      </c>
      <c r="O113">
        <v>6</v>
      </c>
      <c r="P113" t="str">
        <f>VLOOKUP(N113,'Master Precinct Name List'!$A:$B,2,FALSE)</f>
        <v>Mat-Su</v>
      </c>
      <c r="Q113" t="str">
        <f t="shared" si="10"/>
        <v>06-006</v>
      </c>
      <c r="R113" t="s">
        <v>653</v>
      </c>
      <c r="S113">
        <v>6</v>
      </c>
      <c r="T113" t="str">
        <f>VLOOKUP(R113,'Master Precinct Name List'!$A:$B,2,FALSE)</f>
        <v>Mat-Su</v>
      </c>
      <c r="U113" t="str">
        <f t="shared" si="11"/>
        <v>06-003</v>
      </c>
      <c r="V113">
        <v>7</v>
      </c>
      <c r="W113">
        <v>6</v>
      </c>
      <c r="X113" t="s">
        <v>66</v>
      </c>
      <c r="Y113" t="str">
        <f t="shared" si="12"/>
        <v>05-017</v>
      </c>
      <c r="Z113" t="s">
        <v>1032</v>
      </c>
      <c r="AA113">
        <v>5</v>
      </c>
      <c r="AB113" t="str">
        <f>VLOOKUP(Z113,'Master Precinct Name List'!$A:$B,2,FALSE)</f>
        <v>Kenai</v>
      </c>
      <c r="AC113" t="s">
        <v>1261</v>
      </c>
      <c r="AD113" t="s">
        <v>769</v>
      </c>
      <c r="AE113">
        <v>5</v>
      </c>
      <c r="AF113">
        <f>VLOOKUP(AD113,'Master Precinct Name List'!$A:$B,2,FALSE)</f>
        <v>0</v>
      </c>
      <c r="AG113" s="5" t="s">
        <v>1754</v>
      </c>
      <c r="AH113" s="4" t="s">
        <v>2267</v>
      </c>
      <c r="AI113" s="5">
        <v>7</v>
      </c>
      <c r="AJ113" s="4" t="s">
        <v>55</v>
      </c>
      <c r="AK113" t="s">
        <v>2655</v>
      </c>
      <c r="AL113" t="s">
        <v>2255</v>
      </c>
      <c r="AM113" t="s">
        <v>2962</v>
      </c>
      <c r="AN113" t="s">
        <v>55</v>
      </c>
      <c r="AO113" t="s">
        <v>1756</v>
      </c>
      <c r="AP113" t="s">
        <v>3163</v>
      </c>
      <c r="AQ113" t="s">
        <v>2962</v>
      </c>
      <c r="AR113" t="s">
        <v>55</v>
      </c>
      <c r="AS113" t="s">
        <v>3533</v>
      </c>
      <c r="AT113" t="s">
        <v>3534</v>
      </c>
      <c r="AU113">
        <v>7</v>
      </c>
      <c r="AV113" t="s">
        <v>124</v>
      </c>
      <c r="AW113" t="s">
        <v>3492</v>
      </c>
      <c r="AX113" t="s">
        <v>402</v>
      </c>
      <c r="AY113" t="s">
        <v>2961</v>
      </c>
      <c r="AZ113" t="s">
        <v>88</v>
      </c>
      <c r="BA113" t="s">
        <v>398</v>
      </c>
      <c r="BB113" t="s">
        <v>4972</v>
      </c>
      <c r="BC113">
        <v>9</v>
      </c>
      <c r="BE113" t="s">
        <v>4578</v>
      </c>
      <c r="BF113" t="s">
        <v>5234</v>
      </c>
      <c r="BG113">
        <v>12</v>
      </c>
      <c r="BH113" t="s">
        <v>66</v>
      </c>
    </row>
    <row r="114" spans="1:60" x14ac:dyDescent="0.3">
      <c r="A114" t="str">
        <f t="shared" si="13"/>
        <v>10-029</v>
      </c>
      <c r="B114" t="s">
        <v>442</v>
      </c>
      <c r="C114">
        <v>10</v>
      </c>
      <c r="D114" t="str">
        <f>VLOOKUP(B114,'Master Precinct Name List'!$A:$B,2,FALSE)</f>
        <v>Anchorage</v>
      </c>
      <c r="E114" t="str">
        <f t="shared" si="7"/>
        <v>08-015</v>
      </c>
      <c r="F114" t="s">
        <v>426</v>
      </c>
      <c r="G114">
        <v>8</v>
      </c>
      <c r="H114" t="str">
        <f>VLOOKUP(F114,'Master Precinct Name List'!$A:$B,2,FALSE)</f>
        <v>Anchorage</v>
      </c>
      <c r="I114" t="str">
        <f t="shared" si="8"/>
        <v>08-002</v>
      </c>
      <c r="J114" t="s">
        <v>415</v>
      </c>
      <c r="K114">
        <v>8</v>
      </c>
      <c r="L114" t="str">
        <f>VLOOKUP(J114,'Master Precinct Name List'!$A:$B,2,FALSE)</f>
        <v>Anchorage</v>
      </c>
      <c r="M114" t="str">
        <f t="shared" si="9"/>
        <v>06-002</v>
      </c>
      <c r="N114" t="s">
        <v>782</v>
      </c>
      <c r="O114">
        <v>6</v>
      </c>
      <c r="P114" t="s">
        <v>35</v>
      </c>
      <c r="Q114" t="str">
        <f t="shared" si="10"/>
        <v>06-007</v>
      </c>
      <c r="R114" t="s">
        <v>784</v>
      </c>
      <c r="S114">
        <v>6</v>
      </c>
      <c r="T114" t="str">
        <f>VLOOKUP(R114,'Master Precinct Name List'!$A:$B,2,FALSE)</f>
        <v>Mat-Su</v>
      </c>
      <c r="U114" t="str">
        <f t="shared" si="11"/>
        <v>06-004</v>
      </c>
      <c r="V114">
        <v>8</v>
      </c>
      <c r="W114">
        <v>6</v>
      </c>
      <c r="X114" t="s">
        <v>66</v>
      </c>
      <c r="Y114" t="str">
        <f t="shared" si="12"/>
        <v>05-018</v>
      </c>
      <c r="Z114" t="s">
        <v>1033</v>
      </c>
      <c r="AA114">
        <v>5</v>
      </c>
      <c r="AB114" t="str">
        <f>VLOOKUP(Z114,'Master Precinct Name List'!$A:$B,2,FALSE)</f>
        <v>Kenai</v>
      </c>
      <c r="AC114" t="s">
        <v>1262</v>
      </c>
      <c r="AD114" t="s">
        <v>103</v>
      </c>
      <c r="AE114">
        <v>5</v>
      </c>
      <c r="AF114">
        <f>VLOOKUP(AD114,'Master Precinct Name List'!$A:$B,2,FALSE)</f>
        <v>0</v>
      </c>
      <c r="AG114" s="5" t="s">
        <v>1755</v>
      </c>
      <c r="AH114" s="4" t="s">
        <v>2268</v>
      </c>
      <c r="AI114" s="5">
        <v>7</v>
      </c>
      <c r="AJ114" s="4" t="s">
        <v>55</v>
      </c>
      <c r="AK114" t="s">
        <v>1753</v>
      </c>
      <c r="AL114" t="s">
        <v>2266</v>
      </c>
      <c r="AM114" t="s">
        <v>2962</v>
      </c>
      <c r="AN114" t="s">
        <v>55</v>
      </c>
      <c r="AO114" t="s">
        <v>1757</v>
      </c>
      <c r="AP114" t="s">
        <v>3164</v>
      </c>
      <c r="AQ114" t="s">
        <v>2962</v>
      </c>
      <c r="AR114" t="s">
        <v>55</v>
      </c>
      <c r="AS114" t="s">
        <v>3535</v>
      </c>
      <c r="AT114" t="s">
        <v>1131</v>
      </c>
      <c r="AU114">
        <v>7</v>
      </c>
      <c r="AV114" t="s">
        <v>124</v>
      </c>
      <c r="AW114" t="s">
        <v>3493</v>
      </c>
      <c r="AX114" t="s">
        <v>515</v>
      </c>
      <c r="AY114" t="s">
        <v>2961</v>
      </c>
      <c r="AZ114" t="s">
        <v>37</v>
      </c>
      <c r="BA114" t="s">
        <v>769</v>
      </c>
      <c r="BB114" t="s">
        <v>4973</v>
      </c>
      <c r="BC114">
        <v>9</v>
      </c>
      <c r="BE114" t="s">
        <v>4579</v>
      </c>
      <c r="BF114" t="s">
        <v>5235</v>
      </c>
      <c r="BG114">
        <v>12</v>
      </c>
      <c r="BH114" t="s">
        <v>66</v>
      </c>
    </row>
    <row r="115" spans="1:60" x14ac:dyDescent="0.3">
      <c r="A115" t="str">
        <f t="shared" si="13"/>
        <v>10-030</v>
      </c>
      <c r="B115" t="s">
        <v>443</v>
      </c>
      <c r="C115">
        <v>10</v>
      </c>
      <c r="D115" t="s">
        <v>35</v>
      </c>
      <c r="E115" t="str">
        <f t="shared" si="7"/>
        <v>08-016</v>
      </c>
      <c r="F115" t="s">
        <v>427</v>
      </c>
      <c r="G115">
        <v>8</v>
      </c>
      <c r="H115" t="str">
        <f>VLOOKUP(F115,'Master Precinct Name List'!$A:$B,2,FALSE)</f>
        <v>Anchorage</v>
      </c>
      <c r="I115" t="str">
        <f t="shared" si="8"/>
        <v>08-003</v>
      </c>
      <c r="J115" t="s">
        <v>416</v>
      </c>
      <c r="K115">
        <v>8</v>
      </c>
      <c r="L115" t="str">
        <f>VLOOKUP(J115,'Master Precinct Name List'!$A:$B,2,FALSE)</f>
        <v>Anchorage</v>
      </c>
      <c r="M115" t="str">
        <f t="shared" si="9"/>
        <v>06-003</v>
      </c>
      <c r="N115" t="s">
        <v>651</v>
      </c>
      <c r="O115">
        <v>6</v>
      </c>
      <c r="P115" t="str">
        <f>VLOOKUP(N115,'Master Precinct Name List'!$A:$B,2,FALSE)</f>
        <v>Mat-Su</v>
      </c>
      <c r="Q115" t="str">
        <f t="shared" si="10"/>
        <v>06-008</v>
      </c>
      <c r="R115" t="s">
        <v>785</v>
      </c>
      <c r="S115">
        <v>6</v>
      </c>
      <c r="T115" t="str">
        <f>VLOOKUP(R115,'Master Precinct Name List'!$A:$B,2,FALSE)</f>
        <v>Mat-Su</v>
      </c>
      <c r="U115" t="str">
        <f t="shared" si="11"/>
        <v>06-005</v>
      </c>
      <c r="V115">
        <v>9</v>
      </c>
      <c r="W115">
        <v>6</v>
      </c>
      <c r="X115" t="s">
        <v>66</v>
      </c>
      <c r="Y115" t="str">
        <f t="shared" si="12"/>
        <v>05-019</v>
      </c>
      <c r="Z115" t="s">
        <v>468</v>
      </c>
      <c r="AA115">
        <v>5</v>
      </c>
      <c r="AB115" t="str">
        <f>VLOOKUP(Z115,'Master Precinct Name List'!$A:$B,2,FALSE)</f>
        <v>Kenai</v>
      </c>
      <c r="AC115" t="s">
        <v>1263</v>
      </c>
      <c r="AD115" t="s">
        <v>681</v>
      </c>
      <c r="AE115">
        <v>6</v>
      </c>
      <c r="AF115" t="str">
        <f>VLOOKUP(AD115,'Master Precinct Name List'!$A:$B,2,FALSE)</f>
        <v>Kenai</v>
      </c>
      <c r="AG115" s="5" t="s">
        <v>1756</v>
      </c>
      <c r="AH115" s="4" t="s">
        <v>2269</v>
      </c>
      <c r="AI115" s="5">
        <v>7</v>
      </c>
      <c r="AJ115" s="4" t="s">
        <v>55</v>
      </c>
      <c r="AK115" t="s">
        <v>1754</v>
      </c>
      <c r="AL115" t="s">
        <v>2267</v>
      </c>
      <c r="AM115" t="s">
        <v>2962</v>
      </c>
      <c r="AN115" t="s">
        <v>55</v>
      </c>
      <c r="AO115" t="s">
        <v>1758</v>
      </c>
      <c r="AP115" t="s">
        <v>3165</v>
      </c>
      <c r="AQ115" t="s">
        <v>2962</v>
      </c>
      <c r="AR115" t="s">
        <v>55</v>
      </c>
      <c r="AS115" t="s">
        <v>3536</v>
      </c>
      <c r="AT115" t="s">
        <v>3367</v>
      </c>
      <c r="AU115">
        <v>7</v>
      </c>
      <c r="AV115" t="s">
        <v>124</v>
      </c>
      <c r="AW115" t="s">
        <v>3494</v>
      </c>
      <c r="AX115" t="s">
        <v>3495</v>
      </c>
      <c r="AY115" t="s">
        <v>2961</v>
      </c>
      <c r="AZ115" t="s">
        <v>122</v>
      </c>
      <c r="BA115" t="s">
        <v>4109</v>
      </c>
      <c r="BB115" t="s">
        <v>4974</v>
      </c>
      <c r="BC115">
        <v>9</v>
      </c>
      <c r="BE115" t="s">
        <v>4580</v>
      </c>
      <c r="BF115" t="s">
        <v>5236</v>
      </c>
      <c r="BG115">
        <v>12</v>
      </c>
      <c r="BH115" t="s">
        <v>66</v>
      </c>
    </row>
    <row r="116" spans="1:60" x14ac:dyDescent="0.3">
      <c r="A116" t="str">
        <f t="shared" si="13"/>
        <v>10-031</v>
      </c>
      <c r="B116" t="s">
        <v>444</v>
      </c>
      <c r="C116">
        <v>10</v>
      </c>
      <c r="D116" t="str">
        <f>VLOOKUP(B116,'Master Precinct Name List'!$A:$B,2,FALSE)</f>
        <v>Anchorage</v>
      </c>
      <c r="E116" t="str">
        <f t="shared" si="7"/>
        <v>08-017</v>
      </c>
      <c r="F116" t="s">
        <v>428</v>
      </c>
      <c r="G116">
        <v>8</v>
      </c>
      <c r="H116" t="str">
        <f>VLOOKUP(F116,'Master Precinct Name List'!$A:$B,2,FALSE)</f>
        <v>Anchorage</v>
      </c>
      <c r="I116" t="str">
        <f t="shared" si="8"/>
        <v>08-004</v>
      </c>
      <c r="J116" t="s">
        <v>417</v>
      </c>
      <c r="K116">
        <v>8</v>
      </c>
      <c r="L116" t="str">
        <f>VLOOKUP(J116,'Master Precinct Name List'!$A:$B,2,FALSE)</f>
        <v>Anchorage</v>
      </c>
      <c r="M116" t="str">
        <f t="shared" si="9"/>
        <v>06-004</v>
      </c>
      <c r="N116" t="s">
        <v>436</v>
      </c>
      <c r="O116">
        <v>6</v>
      </c>
      <c r="P116" t="s">
        <v>35</v>
      </c>
      <c r="Q116" t="str">
        <f t="shared" si="10"/>
        <v>06-009</v>
      </c>
      <c r="R116" t="s">
        <v>411</v>
      </c>
      <c r="S116">
        <v>6</v>
      </c>
      <c r="T116" t="str">
        <f>VLOOKUP(R116,'Master Precinct Name List'!$A:$B,2,FALSE)</f>
        <v>Mat-Su</v>
      </c>
      <c r="U116" t="str">
        <f t="shared" si="11"/>
        <v>06-006</v>
      </c>
      <c r="V116">
        <v>10</v>
      </c>
      <c r="W116">
        <v>6</v>
      </c>
      <c r="X116" t="s">
        <v>66</v>
      </c>
      <c r="Y116" t="str">
        <f t="shared" si="12"/>
        <v>05-020</v>
      </c>
      <c r="Z116" t="s">
        <v>848</v>
      </c>
      <c r="AA116">
        <v>5</v>
      </c>
      <c r="AB116" t="s">
        <v>55</v>
      </c>
      <c r="AC116" t="s">
        <v>1264</v>
      </c>
      <c r="AD116" t="s">
        <v>455</v>
      </c>
      <c r="AE116">
        <v>6</v>
      </c>
      <c r="AF116" t="str">
        <f>VLOOKUP(AD116,'Master Precinct Name List'!$A:$B,2,FALSE)</f>
        <v>Kenai</v>
      </c>
      <c r="AG116" s="5" t="s">
        <v>1757</v>
      </c>
      <c r="AH116" s="4" t="s">
        <v>2270</v>
      </c>
      <c r="AI116" s="5">
        <v>7</v>
      </c>
      <c r="AJ116" s="4" t="s">
        <v>55</v>
      </c>
      <c r="AK116" t="s">
        <v>1755</v>
      </c>
      <c r="AL116" t="s">
        <v>2268</v>
      </c>
      <c r="AM116" t="s">
        <v>2962</v>
      </c>
      <c r="AN116" t="s">
        <v>55</v>
      </c>
      <c r="AO116" t="s">
        <v>1759</v>
      </c>
      <c r="AP116" t="s">
        <v>3166</v>
      </c>
      <c r="AQ116" t="s">
        <v>2962</v>
      </c>
      <c r="AR116" t="s">
        <v>55</v>
      </c>
      <c r="AS116" t="s">
        <v>3537</v>
      </c>
      <c r="AT116" t="s">
        <v>898</v>
      </c>
      <c r="AU116">
        <v>7</v>
      </c>
      <c r="AV116" t="s">
        <v>124</v>
      </c>
      <c r="AW116" t="s">
        <v>3496</v>
      </c>
      <c r="AX116" t="s">
        <v>554</v>
      </c>
      <c r="AY116" t="s">
        <v>2961</v>
      </c>
      <c r="AZ116" t="s">
        <v>122</v>
      </c>
      <c r="BA116">
        <v>9</v>
      </c>
      <c r="BB116" t="s">
        <v>4929</v>
      </c>
      <c r="BC116">
        <v>9</v>
      </c>
      <c r="BE116" t="s">
        <v>4581</v>
      </c>
      <c r="BF116" t="s">
        <v>5237</v>
      </c>
      <c r="BG116">
        <v>12</v>
      </c>
      <c r="BH116" t="s">
        <v>66</v>
      </c>
    </row>
    <row r="117" spans="1:60" x14ac:dyDescent="0.3">
      <c r="A117" t="str">
        <f t="shared" si="13"/>
        <v>10-032</v>
      </c>
      <c r="B117" t="s">
        <v>445</v>
      </c>
      <c r="C117">
        <v>10</v>
      </c>
      <c r="D117" t="str">
        <f>VLOOKUP(B117,'Master Precinct Name List'!$A:$B,2,FALSE)</f>
        <v>Anchorage</v>
      </c>
      <c r="E117" t="str">
        <f t="shared" si="7"/>
        <v>08-018</v>
      </c>
      <c r="F117" t="s">
        <v>429</v>
      </c>
      <c r="G117">
        <v>8</v>
      </c>
      <c r="H117" t="str">
        <f>VLOOKUP(F117,'Master Precinct Name List'!$A:$B,2,FALSE)</f>
        <v>Anchorage</v>
      </c>
      <c r="I117" t="str">
        <f t="shared" si="8"/>
        <v>08-005</v>
      </c>
      <c r="J117" t="s">
        <v>418</v>
      </c>
      <c r="K117">
        <v>8</v>
      </c>
      <c r="L117" t="str">
        <f>VLOOKUP(J117,'Master Precinct Name List'!$A:$B,2,FALSE)</f>
        <v>Anchorage</v>
      </c>
      <c r="M117" t="str">
        <f t="shared" si="9"/>
        <v>06-005</v>
      </c>
      <c r="N117" t="s">
        <v>783</v>
      </c>
      <c r="O117">
        <v>6</v>
      </c>
      <c r="P117" t="s">
        <v>35</v>
      </c>
      <c r="Q117" t="str">
        <f t="shared" si="10"/>
        <v>06-010</v>
      </c>
      <c r="R117" t="s">
        <v>412</v>
      </c>
      <c r="S117">
        <v>6</v>
      </c>
      <c r="T117" t="str">
        <f>VLOOKUP(R117,'Master Precinct Name List'!$A:$B,2,FALSE)</f>
        <v>Mat-Su</v>
      </c>
      <c r="U117" t="str">
        <f t="shared" si="11"/>
        <v>06-007</v>
      </c>
      <c r="V117">
        <v>11</v>
      </c>
      <c r="W117">
        <v>6</v>
      </c>
      <c r="X117" t="s">
        <v>66</v>
      </c>
      <c r="Y117" t="str">
        <f t="shared" si="12"/>
        <v>05-021</v>
      </c>
      <c r="Z117" t="s">
        <v>398</v>
      </c>
      <c r="AA117">
        <v>5</v>
      </c>
      <c r="AB117">
        <f>VLOOKUP(Z117,'Master Precinct Name List'!$A:$B,2,FALSE)</f>
        <v>0</v>
      </c>
      <c r="AC117" t="s">
        <v>1265</v>
      </c>
      <c r="AD117" t="s">
        <v>399</v>
      </c>
      <c r="AE117">
        <v>6</v>
      </c>
      <c r="AF117" t="str">
        <f>VLOOKUP(AD117,'Master Precinct Name List'!$A:$B,2,FALSE)</f>
        <v>VC</v>
      </c>
      <c r="AG117" s="5" t="s">
        <v>1758</v>
      </c>
      <c r="AH117" s="4" t="s">
        <v>2271</v>
      </c>
      <c r="AI117" s="5">
        <v>7</v>
      </c>
      <c r="AJ117" s="4" t="s">
        <v>55</v>
      </c>
      <c r="AK117" t="s">
        <v>2656</v>
      </c>
      <c r="AL117" t="s">
        <v>2767</v>
      </c>
      <c r="AM117" t="s">
        <v>2962</v>
      </c>
      <c r="AN117" t="s">
        <v>55</v>
      </c>
      <c r="AO117" t="s">
        <v>1760</v>
      </c>
      <c r="AP117" t="s">
        <v>3167</v>
      </c>
      <c r="AQ117" t="s">
        <v>2962</v>
      </c>
      <c r="AR117" t="s">
        <v>55</v>
      </c>
      <c r="AS117" t="s">
        <v>3538</v>
      </c>
      <c r="AT117" t="s">
        <v>899</v>
      </c>
      <c r="AU117">
        <v>7</v>
      </c>
      <c r="AV117" t="s">
        <v>124</v>
      </c>
      <c r="AW117" t="s">
        <v>3497</v>
      </c>
      <c r="AX117" t="s">
        <v>586</v>
      </c>
      <c r="AY117" t="s">
        <v>2961</v>
      </c>
      <c r="AZ117" t="s">
        <v>122</v>
      </c>
      <c r="BB117" t="e">
        <v>#VALUE!</v>
      </c>
      <c r="BC117" t="s">
        <v>3425</v>
      </c>
      <c r="BE117" t="s">
        <v>4582</v>
      </c>
      <c r="BF117" t="s">
        <v>5238</v>
      </c>
      <c r="BG117">
        <v>12</v>
      </c>
      <c r="BH117" t="s">
        <v>126</v>
      </c>
    </row>
    <row r="118" spans="1:60" x14ac:dyDescent="0.3">
      <c r="A118" t="str">
        <f t="shared" si="13"/>
        <v>10-033</v>
      </c>
      <c r="B118" t="s">
        <v>446</v>
      </c>
      <c r="C118">
        <v>10</v>
      </c>
      <c r="D118" t="str">
        <f>VLOOKUP(B118,'Master Precinct Name List'!$A:$B,2,FALSE)</f>
        <v>Anchorage</v>
      </c>
      <c r="E118" t="str">
        <f t="shared" si="7"/>
        <v>08-019</v>
      </c>
      <c r="F118" t="s">
        <v>430</v>
      </c>
      <c r="G118">
        <v>8</v>
      </c>
      <c r="H118" t="str">
        <f>VLOOKUP(F118,'Master Precinct Name List'!$A:$B,2,FALSE)</f>
        <v>Anchorage</v>
      </c>
      <c r="I118" t="str">
        <f t="shared" si="8"/>
        <v>08-006</v>
      </c>
      <c r="J118" t="s">
        <v>656</v>
      </c>
      <c r="K118">
        <v>8</v>
      </c>
      <c r="L118" t="str">
        <f>VLOOKUP(J118,'Master Precinct Name List'!$A:$B,2,FALSE)</f>
        <v>Anchorage</v>
      </c>
      <c r="M118" t="str">
        <f t="shared" si="9"/>
        <v>06-006</v>
      </c>
      <c r="N118" t="s">
        <v>652</v>
      </c>
      <c r="O118">
        <v>6</v>
      </c>
      <c r="P118" t="str">
        <f>VLOOKUP(N118,'Master Precinct Name List'!$A:$B,2,FALSE)</f>
        <v>Mat-Su</v>
      </c>
      <c r="Q118" t="str">
        <f t="shared" si="10"/>
        <v>06-011</v>
      </c>
      <c r="R118" t="s">
        <v>413</v>
      </c>
      <c r="S118">
        <v>6</v>
      </c>
      <c r="T118" t="str">
        <f>VLOOKUP(R118,'Master Precinct Name List'!$A:$B,2,FALSE)</f>
        <v>Mat-Su</v>
      </c>
      <c r="U118" t="str">
        <f t="shared" si="11"/>
        <v>06-008</v>
      </c>
      <c r="V118">
        <v>13</v>
      </c>
      <c r="W118">
        <v>6</v>
      </c>
      <c r="X118" t="s">
        <v>66</v>
      </c>
      <c r="Y118" t="str">
        <f t="shared" si="12"/>
        <v>05-022</v>
      </c>
      <c r="Z118" t="s">
        <v>769</v>
      </c>
      <c r="AA118">
        <v>5</v>
      </c>
      <c r="AB118">
        <f>VLOOKUP(Z118,'Master Precinct Name List'!$A:$B,2,FALSE)</f>
        <v>0</v>
      </c>
      <c r="AC118" t="s">
        <v>1266</v>
      </c>
      <c r="AD118" t="s">
        <v>400</v>
      </c>
      <c r="AE118">
        <v>6</v>
      </c>
      <c r="AF118" t="str">
        <f>VLOOKUP(AD118,'Master Precinct Name List'!$A:$B,2,FALSE)</f>
        <v>VC</v>
      </c>
      <c r="AG118" s="5" t="s">
        <v>1759</v>
      </c>
      <c r="AH118" s="4" t="s">
        <v>2272</v>
      </c>
      <c r="AI118" s="5">
        <v>7</v>
      </c>
      <c r="AJ118" s="4" t="s">
        <v>55</v>
      </c>
      <c r="AK118" t="s">
        <v>1756</v>
      </c>
      <c r="AL118" t="s">
        <v>2768</v>
      </c>
      <c r="AM118" t="s">
        <v>2962</v>
      </c>
      <c r="AN118" t="s">
        <v>55</v>
      </c>
      <c r="AO118" t="s">
        <v>1761</v>
      </c>
      <c r="AP118" t="s">
        <v>463</v>
      </c>
      <c r="AQ118" t="s">
        <v>2962</v>
      </c>
      <c r="AR118" t="s">
        <v>55</v>
      </c>
      <c r="AS118" t="s">
        <v>3539</v>
      </c>
      <c r="AT118" t="s">
        <v>740</v>
      </c>
      <c r="AU118">
        <v>7</v>
      </c>
      <c r="AV118" t="s">
        <v>124</v>
      </c>
      <c r="AW118" t="s">
        <v>3498</v>
      </c>
      <c r="AX118" t="s">
        <v>587</v>
      </c>
      <c r="AY118" t="s">
        <v>2961</v>
      </c>
      <c r="AZ118" t="s">
        <v>98</v>
      </c>
      <c r="BA118" t="s">
        <v>4161</v>
      </c>
      <c r="BB118" t="s">
        <v>3621</v>
      </c>
      <c r="BC118">
        <v>10</v>
      </c>
      <c r="BD118" t="s">
        <v>66</v>
      </c>
      <c r="BE118" t="s">
        <v>4583</v>
      </c>
      <c r="BF118" t="s">
        <v>5239</v>
      </c>
      <c r="BG118">
        <v>12</v>
      </c>
      <c r="BH118" t="s">
        <v>126</v>
      </c>
    </row>
    <row r="119" spans="1:60" x14ac:dyDescent="0.3">
      <c r="A119" t="str">
        <f t="shared" si="13"/>
        <v>10-034</v>
      </c>
      <c r="B119" t="s">
        <v>447</v>
      </c>
      <c r="C119">
        <v>10</v>
      </c>
      <c r="D119" t="str">
        <f>VLOOKUP(B119,'Master Precinct Name List'!$A:$B,2,FALSE)</f>
        <v>Anchorage</v>
      </c>
      <c r="E119" t="str">
        <f t="shared" si="7"/>
        <v>08-020</v>
      </c>
      <c r="F119" t="s">
        <v>431</v>
      </c>
      <c r="G119">
        <v>8</v>
      </c>
      <c r="H119" t="str">
        <f>VLOOKUP(F119,'Master Precinct Name List'!$A:$B,2,FALSE)</f>
        <v>Anchorage</v>
      </c>
      <c r="I119" t="str">
        <f t="shared" si="8"/>
        <v>08-007</v>
      </c>
      <c r="J119" t="s">
        <v>419</v>
      </c>
      <c r="K119">
        <v>8</v>
      </c>
      <c r="L119" t="str">
        <f>VLOOKUP(J119,'Master Precinct Name List'!$A:$B,2,FALSE)</f>
        <v>Anchorage</v>
      </c>
      <c r="M119" t="str">
        <f t="shared" si="9"/>
        <v>06-007</v>
      </c>
      <c r="N119" t="s">
        <v>654</v>
      </c>
      <c r="O119">
        <v>6</v>
      </c>
      <c r="P119" t="str">
        <f>VLOOKUP(N119,'Master Precinct Name List'!$A:$B,2,FALSE)</f>
        <v>Mat-Su</v>
      </c>
      <c r="Q119" t="str">
        <f t="shared" si="10"/>
        <v>06-012</v>
      </c>
      <c r="R119" t="s">
        <v>398</v>
      </c>
      <c r="S119">
        <v>6</v>
      </c>
      <c r="T119">
        <f>VLOOKUP(R119,'Master Precinct Name List'!$A:$B,2,FALSE)</f>
        <v>0</v>
      </c>
      <c r="U119" t="str">
        <f t="shared" si="11"/>
        <v>06-009</v>
      </c>
      <c r="V119">
        <v>15</v>
      </c>
      <c r="W119">
        <v>6</v>
      </c>
      <c r="X119" t="s">
        <v>66</v>
      </c>
      <c r="Y119" t="str">
        <f t="shared" si="12"/>
        <v>05-023</v>
      </c>
      <c r="Z119" t="s">
        <v>103</v>
      </c>
      <c r="AA119">
        <v>5</v>
      </c>
      <c r="AB119">
        <f>VLOOKUP(Z119,'Master Precinct Name List'!$A:$B,2,FALSE)</f>
        <v>0</v>
      </c>
      <c r="AC119" t="s">
        <v>1267</v>
      </c>
      <c r="AD119" t="s">
        <v>456</v>
      </c>
      <c r="AE119">
        <v>6</v>
      </c>
      <c r="AF119" t="str">
        <f>VLOOKUP(AD119,'Master Precinct Name List'!$A:$B,2,FALSE)</f>
        <v>Kenai</v>
      </c>
      <c r="AG119" s="5" t="s">
        <v>1760</v>
      </c>
      <c r="AH119" s="4" t="s">
        <v>2273</v>
      </c>
      <c r="AI119" s="5">
        <v>7</v>
      </c>
      <c r="AJ119" s="4" t="s">
        <v>55</v>
      </c>
      <c r="AK119" t="s">
        <v>1757</v>
      </c>
      <c r="AL119" t="s">
        <v>2769</v>
      </c>
      <c r="AM119" t="s">
        <v>2962</v>
      </c>
      <c r="AN119" t="s">
        <v>55</v>
      </c>
      <c r="AO119" t="s">
        <v>1762</v>
      </c>
      <c r="AP119" t="s">
        <v>465</v>
      </c>
      <c r="AQ119" t="s">
        <v>2962</v>
      </c>
      <c r="AR119" t="s">
        <v>55</v>
      </c>
      <c r="AS119" t="e">
        <v>#N/A</v>
      </c>
      <c r="AT119" t="s">
        <v>3441</v>
      </c>
      <c r="AU119">
        <v>7</v>
      </c>
      <c r="AV119" t="e">
        <v>#N/A</v>
      </c>
      <c r="AW119" t="s">
        <v>3499</v>
      </c>
      <c r="AX119" t="s">
        <v>781</v>
      </c>
      <c r="AY119" t="s">
        <v>2961</v>
      </c>
      <c r="AZ119" t="s">
        <v>88</v>
      </c>
      <c r="BA119" t="s">
        <v>4162</v>
      </c>
      <c r="BB119" t="s">
        <v>4975</v>
      </c>
      <c r="BC119">
        <v>10</v>
      </c>
      <c r="BD119" t="s">
        <v>66</v>
      </c>
      <c r="BE119" t="s">
        <v>4584</v>
      </c>
      <c r="BF119" t="s">
        <v>5240</v>
      </c>
      <c r="BG119">
        <v>12</v>
      </c>
      <c r="BH119" t="s">
        <v>126</v>
      </c>
    </row>
    <row r="120" spans="1:60" x14ac:dyDescent="0.3">
      <c r="A120" t="str">
        <f t="shared" si="13"/>
        <v>10-035</v>
      </c>
      <c r="B120" t="s">
        <v>448</v>
      </c>
      <c r="C120">
        <v>10</v>
      </c>
      <c r="D120" t="str">
        <f>VLOOKUP(B120,'Master Precinct Name List'!$A:$B,2,FALSE)</f>
        <v>Anchorage</v>
      </c>
      <c r="E120" t="str">
        <f t="shared" si="7"/>
        <v>08-021</v>
      </c>
      <c r="F120" t="s">
        <v>432</v>
      </c>
      <c r="G120">
        <v>8</v>
      </c>
      <c r="H120" t="str">
        <f>VLOOKUP(F120,'Master Precinct Name List'!$A:$B,2,FALSE)</f>
        <v>Anchorage</v>
      </c>
      <c r="I120" t="str">
        <f t="shared" si="8"/>
        <v>08-008</v>
      </c>
      <c r="J120" t="s">
        <v>420</v>
      </c>
      <c r="K120">
        <v>8</v>
      </c>
      <c r="L120" t="str">
        <f>VLOOKUP(J120,'Master Precinct Name List'!$A:$B,2,FALSE)</f>
        <v>Anchorage</v>
      </c>
      <c r="M120" t="str">
        <f t="shared" si="9"/>
        <v>06-008</v>
      </c>
      <c r="N120" t="s">
        <v>653</v>
      </c>
      <c r="O120">
        <v>6</v>
      </c>
      <c r="P120" t="str">
        <f>VLOOKUP(N120,'Master Precinct Name List'!$A:$B,2,FALSE)</f>
        <v>Mat-Su</v>
      </c>
      <c r="Q120" t="str">
        <f t="shared" si="10"/>
        <v>06-013</v>
      </c>
      <c r="R120" t="s">
        <v>769</v>
      </c>
      <c r="S120">
        <v>6</v>
      </c>
      <c r="T120">
        <f>VLOOKUP(R120,'Master Precinct Name List'!$A:$B,2,FALSE)</f>
        <v>0</v>
      </c>
      <c r="U120" t="str">
        <f t="shared" si="11"/>
        <v>06-010</v>
      </c>
      <c r="V120">
        <v>17</v>
      </c>
      <c r="W120">
        <v>6</v>
      </c>
      <c r="X120" t="s">
        <v>66</v>
      </c>
      <c r="Y120" t="str">
        <f t="shared" si="12"/>
        <v>06-001</v>
      </c>
      <c r="Z120" t="s">
        <v>681</v>
      </c>
      <c r="AA120">
        <v>6</v>
      </c>
      <c r="AB120" t="str">
        <f>VLOOKUP(Z120,'Master Precinct Name List'!$A:$B,2,FALSE)</f>
        <v>Kenai</v>
      </c>
      <c r="AC120" t="s">
        <v>1268</v>
      </c>
      <c r="AD120" t="s">
        <v>457</v>
      </c>
      <c r="AE120">
        <v>6</v>
      </c>
      <c r="AF120" t="str">
        <f>VLOOKUP(AD120,'Master Precinct Name List'!$A:$B,2,FALSE)</f>
        <v>Kenai</v>
      </c>
      <c r="AG120" s="5" t="s">
        <v>1761</v>
      </c>
      <c r="AH120" s="4" t="s">
        <v>2274</v>
      </c>
      <c r="AI120" s="5">
        <v>7</v>
      </c>
      <c r="AJ120" s="4" t="s">
        <v>55</v>
      </c>
      <c r="AK120" t="s">
        <v>1758</v>
      </c>
      <c r="AL120" t="s">
        <v>2770</v>
      </c>
      <c r="AM120" t="s">
        <v>2962</v>
      </c>
      <c r="AN120" t="s">
        <v>55</v>
      </c>
      <c r="AO120" t="s">
        <v>3016</v>
      </c>
      <c r="AP120" t="s">
        <v>3168</v>
      </c>
      <c r="AQ120" t="s">
        <v>2962</v>
      </c>
      <c r="AR120" t="s">
        <v>55</v>
      </c>
      <c r="AS120" t="e">
        <v>#N/A</v>
      </c>
      <c r="AT120" t="s">
        <v>3441</v>
      </c>
      <c r="AU120">
        <v>7</v>
      </c>
      <c r="AV120" t="e">
        <v>#N/A</v>
      </c>
      <c r="AW120" t="s">
        <v>3500</v>
      </c>
      <c r="AX120" t="s">
        <v>531</v>
      </c>
      <c r="AY120" t="s">
        <v>2961</v>
      </c>
      <c r="AZ120" t="s">
        <v>98</v>
      </c>
      <c r="BA120" t="s">
        <v>4163</v>
      </c>
      <c r="BB120" t="s">
        <v>4976</v>
      </c>
      <c r="BC120">
        <v>10</v>
      </c>
      <c r="BD120" t="s">
        <v>66</v>
      </c>
      <c r="BE120" t="s">
        <v>4585</v>
      </c>
      <c r="BF120" t="s">
        <v>5241</v>
      </c>
      <c r="BG120">
        <v>13</v>
      </c>
      <c r="BH120" t="s">
        <v>126</v>
      </c>
    </row>
    <row r="121" spans="1:60" x14ac:dyDescent="0.3">
      <c r="A121" t="str">
        <f t="shared" si="13"/>
        <v>10-036</v>
      </c>
      <c r="B121" t="s">
        <v>449</v>
      </c>
      <c r="C121">
        <v>10</v>
      </c>
      <c r="D121" t="str">
        <f>VLOOKUP(B121,'Master Precinct Name List'!$A:$B,2,FALSE)</f>
        <v>Anchorage</v>
      </c>
      <c r="E121" t="str">
        <f t="shared" si="7"/>
        <v>08-022</v>
      </c>
      <c r="F121" t="s">
        <v>433</v>
      </c>
      <c r="G121">
        <v>8</v>
      </c>
      <c r="H121" t="str">
        <f>VLOOKUP(F121,'Master Precinct Name List'!$A:$B,2,FALSE)</f>
        <v>Anchorage</v>
      </c>
      <c r="I121" t="str">
        <f t="shared" si="8"/>
        <v>08-009</v>
      </c>
      <c r="J121" t="s">
        <v>421</v>
      </c>
      <c r="K121">
        <v>8</v>
      </c>
      <c r="L121" t="str">
        <f>VLOOKUP(J121,'Master Precinct Name List'!$A:$B,2,FALSE)</f>
        <v>Anchorage</v>
      </c>
      <c r="M121" t="str">
        <f t="shared" si="9"/>
        <v>06-009</v>
      </c>
      <c r="N121" t="s">
        <v>784</v>
      </c>
      <c r="O121">
        <v>6</v>
      </c>
      <c r="P121" t="str">
        <f>VLOOKUP(N121,'Master Precinct Name List'!$A:$B,2,FALSE)</f>
        <v>Mat-Su</v>
      </c>
      <c r="Q121" t="str">
        <f t="shared" si="10"/>
        <v>06-014</v>
      </c>
      <c r="R121" t="s">
        <v>103</v>
      </c>
      <c r="S121">
        <v>6</v>
      </c>
      <c r="T121">
        <f>VLOOKUP(R121,'Master Precinct Name List'!$A:$B,2,FALSE)</f>
        <v>0</v>
      </c>
      <c r="U121" t="str">
        <f t="shared" si="11"/>
        <v>06-011</v>
      </c>
      <c r="V121">
        <v>18</v>
      </c>
      <c r="W121">
        <v>6</v>
      </c>
      <c r="X121" t="s">
        <v>66</v>
      </c>
      <c r="Y121" t="str">
        <f t="shared" si="12"/>
        <v>06-002</v>
      </c>
      <c r="Z121" t="s">
        <v>455</v>
      </c>
      <c r="AA121">
        <v>6</v>
      </c>
      <c r="AB121" t="str">
        <f>VLOOKUP(Z121,'Master Precinct Name List'!$A:$B,2,FALSE)</f>
        <v>Kenai</v>
      </c>
      <c r="AC121" t="s">
        <v>1269</v>
      </c>
      <c r="AD121" t="s">
        <v>682</v>
      </c>
      <c r="AE121">
        <v>6</v>
      </c>
      <c r="AF121" t="str">
        <f>VLOOKUP(AD121,'Master Precinct Name List'!$A:$B,2,FALSE)</f>
        <v>Kenai</v>
      </c>
      <c r="AG121" s="5" t="s">
        <v>1762</v>
      </c>
      <c r="AH121" s="4" t="s">
        <v>2275</v>
      </c>
      <c r="AI121" s="5">
        <v>7</v>
      </c>
      <c r="AJ121" s="4" t="s">
        <v>55</v>
      </c>
      <c r="AK121" t="s">
        <v>1759</v>
      </c>
      <c r="AL121" t="s">
        <v>2771</v>
      </c>
      <c r="AM121" t="s">
        <v>2962</v>
      </c>
      <c r="AN121" t="s">
        <v>55</v>
      </c>
      <c r="AO121" t="s">
        <v>3017</v>
      </c>
      <c r="AP121" t="s">
        <v>3169</v>
      </c>
      <c r="AQ121" t="s">
        <v>2962</v>
      </c>
      <c r="AR121" t="s">
        <v>55</v>
      </c>
      <c r="AS121" t="s">
        <v>3540</v>
      </c>
      <c r="AT121" t="s">
        <v>725</v>
      </c>
      <c r="AU121">
        <v>8</v>
      </c>
      <c r="AV121" t="s">
        <v>41</v>
      </c>
      <c r="AW121" t="s">
        <v>3501</v>
      </c>
      <c r="AX121" t="s">
        <v>727</v>
      </c>
      <c r="AY121" t="s">
        <v>2961</v>
      </c>
      <c r="AZ121" t="s">
        <v>98</v>
      </c>
      <c r="BA121" t="s">
        <v>4164</v>
      </c>
      <c r="BB121" t="s">
        <v>4977</v>
      </c>
      <c r="BC121">
        <v>10</v>
      </c>
      <c r="BD121" t="s">
        <v>66</v>
      </c>
      <c r="BE121" t="s">
        <v>4586</v>
      </c>
      <c r="BF121" t="s">
        <v>5242</v>
      </c>
      <c r="BG121">
        <v>13</v>
      </c>
      <c r="BH121" t="s">
        <v>126</v>
      </c>
    </row>
    <row r="122" spans="1:60" x14ac:dyDescent="0.3">
      <c r="A122" t="str">
        <f t="shared" si="13"/>
        <v>10-037</v>
      </c>
      <c r="B122" t="s">
        <v>450</v>
      </c>
      <c r="C122">
        <v>10</v>
      </c>
      <c r="D122" t="str">
        <f>VLOOKUP(B122,'Master Precinct Name List'!$A:$B,2,FALSE)</f>
        <v>Anchorage</v>
      </c>
      <c r="E122" t="str">
        <f t="shared" si="7"/>
        <v>08-023</v>
      </c>
      <c r="F122" t="s">
        <v>434</v>
      </c>
      <c r="G122">
        <v>8</v>
      </c>
      <c r="H122" t="str">
        <f>VLOOKUP(F122,'Master Precinct Name List'!$A:$B,2,FALSE)</f>
        <v>Anchorage</v>
      </c>
      <c r="I122" t="str">
        <f t="shared" si="8"/>
        <v>08-010</v>
      </c>
      <c r="J122" t="s">
        <v>422</v>
      </c>
      <c r="K122">
        <v>8</v>
      </c>
      <c r="L122" t="str">
        <f>VLOOKUP(J122,'Master Precinct Name List'!$A:$B,2,FALSE)</f>
        <v>Anchorage</v>
      </c>
      <c r="M122" t="str">
        <f t="shared" si="9"/>
        <v>06-010</v>
      </c>
      <c r="N122" t="s">
        <v>785</v>
      </c>
      <c r="O122">
        <v>6</v>
      </c>
      <c r="P122" t="str">
        <f>VLOOKUP(N122,'Master Precinct Name List'!$A:$B,2,FALSE)</f>
        <v>Mat-Su</v>
      </c>
      <c r="Q122" t="str">
        <f t="shared" si="10"/>
        <v>07-001</v>
      </c>
      <c r="R122" t="s">
        <v>417</v>
      </c>
      <c r="S122">
        <v>7</v>
      </c>
      <c r="T122" t="str">
        <f>VLOOKUP(R122,'Master Precinct Name List'!$A:$B,2,FALSE)</f>
        <v>Anchorage</v>
      </c>
      <c r="U122" t="str">
        <f t="shared" si="11"/>
        <v>06-012</v>
      </c>
      <c r="V122">
        <v>19</v>
      </c>
      <c r="W122">
        <v>6</v>
      </c>
      <c r="X122" t="s">
        <v>66</v>
      </c>
      <c r="Y122" t="str">
        <f t="shared" si="12"/>
        <v>06-003</v>
      </c>
      <c r="Z122" t="s">
        <v>399</v>
      </c>
      <c r="AA122">
        <v>6</v>
      </c>
      <c r="AB122" t="str">
        <f>VLOOKUP(Z122,'Master Precinct Name List'!$A:$B,2,FALSE)</f>
        <v>VC</v>
      </c>
      <c r="AC122" t="s">
        <v>1270</v>
      </c>
      <c r="AD122" t="s">
        <v>683</v>
      </c>
      <c r="AE122">
        <v>6</v>
      </c>
      <c r="AF122" t="str">
        <f>VLOOKUP(AD122,'Master Precinct Name List'!$A:$B,2,FALSE)</f>
        <v>Kenai</v>
      </c>
      <c r="AG122" s="5" t="s">
        <v>1763</v>
      </c>
      <c r="AH122" s="4" t="s">
        <v>2276</v>
      </c>
      <c r="AI122" s="5">
        <v>7</v>
      </c>
      <c r="AJ122" s="4" t="s">
        <v>55</v>
      </c>
      <c r="AK122" t="s">
        <v>1760</v>
      </c>
      <c r="AL122" t="s">
        <v>2772</v>
      </c>
      <c r="AM122" t="s">
        <v>2962</v>
      </c>
      <c r="AN122" t="s">
        <v>55</v>
      </c>
      <c r="AO122" t="s">
        <v>3018</v>
      </c>
      <c r="AP122" t="s">
        <v>3127</v>
      </c>
      <c r="AQ122" t="s">
        <v>2962</v>
      </c>
      <c r="AS122" t="s">
        <v>3541</v>
      </c>
      <c r="AT122" t="s">
        <v>530</v>
      </c>
      <c r="AU122">
        <v>8</v>
      </c>
      <c r="AV122" t="s">
        <v>41</v>
      </c>
      <c r="AW122" t="s">
        <v>3502</v>
      </c>
      <c r="AX122" t="s">
        <v>518</v>
      </c>
      <c r="AY122" t="s">
        <v>2961</v>
      </c>
      <c r="AZ122" t="s">
        <v>98</v>
      </c>
      <c r="BA122" t="s">
        <v>4165</v>
      </c>
      <c r="BB122" t="s">
        <v>4978</v>
      </c>
      <c r="BC122">
        <v>10</v>
      </c>
      <c r="BD122" t="s">
        <v>66</v>
      </c>
      <c r="BE122" t="s">
        <v>4587</v>
      </c>
      <c r="BF122" t="s">
        <v>5243</v>
      </c>
      <c r="BG122">
        <v>13</v>
      </c>
      <c r="BH122" t="s">
        <v>126</v>
      </c>
    </row>
    <row r="123" spans="1:60" x14ac:dyDescent="0.3">
      <c r="A123" t="str">
        <f t="shared" si="13"/>
        <v>10-038</v>
      </c>
      <c r="B123" t="s">
        <v>451</v>
      </c>
      <c r="C123">
        <v>10</v>
      </c>
      <c r="D123" t="str">
        <f>VLOOKUP(B123,'Master Precinct Name List'!$A:$B,2,FALSE)</f>
        <v>Anchorage</v>
      </c>
      <c r="E123" t="str">
        <f t="shared" si="7"/>
        <v>08-024</v>
      </c>
      <c r="F123" t="s">
        <v>435</v>
      </c>
      <c r="G123">
        <v>8</v>
      </c>
      <c r="H123" t="str">
        <f>VLOOKUP(F123,'Master Precinct Name List'!$A:$B,2,FALSE)</f>
        <v>Anchorage</v>
      </c>
      <c r="I123" t="str">
        <f t="shared" si="8"/>
        <v>08-011</v>
      </c>
      <c r="J123" t="s">
        <v>423</v>
      </c>
      <c r="K123">
        <v>8</v>
      </c>
      <c r="L123" t="s">
        <v>35</v>
      </c>
      <c r="M123" t="str">
        <f t="shared" si="9"/>
        <v>06-011</v>
      </c>
      <c r="N123" t="s">
        <v>412</v>
      </c>
      <c r="O123">
        <v>6</v>
      </c>
      <c r="P123" t="str">
        <f>VLOOKUP(N123,'Master Precinct Name List'!$A:$B,2,FALSE)</f>
        <v>Mat-Su</v>
      </c>
      <c r="Q123" t="str">
        <f t="shared" si="10"/>
        <v>07-002</v>
      </c>
      <c r="R123" t="s">
        <v>419</v>
      </c>
      <c r="S123">
        <v>7</v>
      </c>
      <c r="T123" t="str">
        <f>VLOOKUP(R123,'Master Precinct Name List'!$A:$B,2,FALSE)</f>
        <v>Anchorage</v>
      </c>
      <c r="U123" t="str">
        <f t="shared" si="11"/>
        <v>06-013</v>
      </c>
      <c r="V123">
        <v>21</v>
      </c>
      <c r="W123">
        <v>6</v>
      </c>
      <c r="X123" t="s">
        <v>66</v>
      </c>
      <c r="Y123" t="str">
        <f t="shared" si="12"/>
        <v>06-004</v>
      </c>
      <c r="Z123" t="s">
        <v>400</v>
      </c>
      <c r="AA123">
        <v>6</v>
      </c>
      <c r="AB123" t="str">
        <f>VLOOKUP(Z123,'Master Precinct Name List'!$A:$B,2,FALSE)</f>
        <v>VC</v>
      </c>
      <c r="AC123" t="s">
        <v>1271</v>
      </c>
      <c r="AD123" t="s">
        <v>1017</v>
      </c>
      <c r="AE123">
        <v>6</v>
      </c>
      <c r="AF123" t="str">
        <f>VLOOKUP(AD123,'Master Precinct Name List'!$A:$B,2,FALSE)</f>
        <v>VC</v>
      </c>
      <c r="AG123" s="5" t="s">
        <v>1286</v>
      </c>
      <c r="AH123" s="4" t="s">
        <v>2187</v>
      </c>
      <c r="AI123" s="5">
        <v>7</v>
      </c>
      <c r="AJ123" s="4">
        <v>0</v>
      </c>
      <c r="AK123" t="s">
        <v>1761</v>
      </c>
      <c r="AL123" t="s">
        <v>2773</v>
      </c>
      <c r="AM123" t="s">
        <v>2962</v>
      </c>
      <c r="AN123" t="s">
        <v>55</v>
      </c>
      <c r="AO123" t="s">
        <v>1288</v>
      </c>
      <c r="AP123" t="s">
        <v>103</v>
      </c>
      <c r="AQ123" t="s">
        <v>2962</v>
      </c>
      <c r="AS123" t="s">
        <v>3542</v>
      </c>
      <c r="AT123" t="s">
        <v>553</v>
      </c>
      <c r="AU123">
        <v>8</v>
      </c>
      <c r="AV123" t="s">
        <v>124</v>
      </c>
      <c r="AW123" t="s">
        <v>3503</v>
      </c>
      <c r="AX123" t="s">
        <v>874</v>
      </c>
      <c r="AY123" t="s">
        <v>2961</v>
      </c>
      <c r="AZ123" t="s">
        <v>98</v>
      </c>
      <c r="BA123" t="s">
        <v>4166</v>
      </c>
      <c r="BB123" t="s">
        <v>650</v>
      </c>
      <c r="BC123">
        <v>10</v>
      </c>
      <c r="BD123" t="s">
        <v>66</v>
      </c>
      <c r="BE123" t="s">
        <v>4588</v>
      </c>
      <c r="BF123" t="s">
        <v>5244</v>
      </c>
      <c r="BG123">
        <v>13</v>
      </c>
      <c r="BH123" t="s">
        <v>126</v>
      </c>
    </row>
    <row r="124" spans="1:60" x14ac:dyDescent="0.3">
      <c r="A124" t="str">
        <f t="shared" si="13"/>
        <v>10-039</v>
      </c>
      <c r="B124" t="s">
        <v>452</v>
      </c>
      <c r="C124">
        <v>10</v>
      </c>
      <c r="D124" t="str">
        <f>VLOOKUP(B124,'Master Precinct Name List'!$A:$B,2,FALSE)</f>
        <v>Anchorage</v>
      </c>
      <c r="E124" t="str">
        <f t="shared" si="7"/>
        <v>08-025</v>
      </c>
      <c r="F124" t="s">
        <v>657</v>
      </c>
      <c r="G124">
        <v>8</v>
      </c>
      <c r="H124" t="str">
        <f>VLOOKUP(F124,'Master Precinct Name List'!$A:$B,2,FALSE)</f>
        <v>Anchorage</v>
      </c>
      <c r="I124" t="str">
        <f t="shared" si="8"/>
        <v>08-012</v>
      </c>
      <c r="J124" t="s">
        <v>424</v>
      </c>
      <c r="K124">
        <v>8</v>
      </c>
      <c r="L124" t="str">
        <f>VLOOKUP(J124,'Master Precinct Name List'!$A:$B,2,FALSE)</f>
        <v>Anchorage</v>
      </c>
      <c r="M124" t="str">
        <f t="shared" si="9"/>
        <v>06-012</v>
      </c>
      <c r="N124" t="s">
        <v>413</v>
      </c>
      <c r="O124">
        <v>6</v>
      </c>
      <c r="P124" t="str">
        <f>VLOOKUP(N124,'Master Precinct Name List'!$A:$B,2,FALSE)</f>
        <v>Mat-Su</v>
      </c>
      <c r="Q124" t="str">
        <f t="shared" si="10"/>
        <v>07-003</v>
      </c>
      <c r="R124" t="s">
        <v>424</v>
      </c>
      <c r="S124">
        <v>7</v>
      </c>
      <c r="T124" t="str">
        <f>VLOOKUP(R124,'Master Precinct Name List'!$A:$B,2,FALSE)</f>
        <v>Anchorage</v>
      </c>
      <c r="U124" t="str">
        <f t="shared" si="11"/>
        <v>06-014</v>
      </c>
      <c r="V124">
        <v>30</v>
      </c>
      <c r="W124">
        <v>6</v>
      </c>
      <c r="X124" t="s">
        <v>66</v>
      </c>
      <c r="Y124" t="str">
        <f t="shared" si="12"/>
        <v>06-005</v>
      </c>
      <c r="Z124" t="s">
        <v>456</v>
      </c>
      <c r="AA124">
        <v>6</v>
      </c>
      <c r="AB124" t="str">
        <f>VLOOKUP(Z124,'Master Precinct Name List'!$A:$B,2,FALSE)</f>
        <v>Kenai</v>
      </c>
      <c r="AC124" t="s">
        <v>1272</v>
      </c>
      <c r="AD124" t="s">
        <v>1018</v>
      </c>
      <c r="AE124">
        <v>6</v>
      </c>
      <c r="AF124" t="str">
        <f>VLOOKUP(AD124,'Master Precinct Name List'!$A:$B,2,FALSE)</f>
        <v>VC</v>
      </c>
      <c r="AG124" s="5" t="s">
        <v>1287</v>
      </c>
      <c r="AH124" s="4" t="s">
        <v>2188</v>
      </c>
      <c r="AI124" s="5">
        <v>7</v>
      </c>
      <c r="AJ124" s="4">
        <v>0</v>
      </c>
      <c r="AK124" t="s">
        <v>1762</v>
      </c>
      <c r="AL124" t="s">
        <v>2275</v>
      </c>
      <c r="AM124" t="s">
        <v>2962</v>
      </c>
      <c r="AN124" t="s">
        <v>55</v>
      </c>
      <c r="AQ124" t="s">
        <v>3425</v>
      </c>
      <c r="AS124" t="s">
        <v>3543</v>
      </c>
      <c r="AT124" t="s">
        <v>726</v>
      </c>
      <c r="AU124">
        <v>8</v>
      </c>
      <c r="AV124" t="s">
        <v>41</v>
      </c>
      <c r="AW124" t="s">
        <v>3504</v>
      </c>
      <c r="AX124" t="s">
        <v>533</v>
      </c>
      <c r="AY124" t="s">
        <v>2961</v>
      </c>
      <c r="AZ124" t="s">
        <v>98</v>
      </c>
      <c r="BA124" t="s">
        <v>398</v>
      </c>
      <c r="BB124" t="s">
        <v>4979</v>
      </c>
      <c r="BC124">
        <v>10</v>
      </c>
      <c r="BE124" t="s">
        <v>4589</v>
      </c>
      <c r="BF124" t="s">
        <v>5245</v>
      </c>
      <c r="BG124">
        <v>13</v>
      </c>
      <c r="BH124" t="s">
        <v>126</v>
      </c>
    </row>
    <row r="125" spans="1:60" x14ac:dyDescent="0.3">
      <c r="A125" t="str">
        <f t="shared" si="13"/>
        <v>11-001</v>
      </c>
      <c r="B125" t="s">
        <v>453</v>
      </c>
      <c r="C125">
        <v>11</v>
      </c>
      <c r="D125" t="str">
        <f>VLOOKUP(B125,'Master Precinct Name List'!$A:$B,2,FALSE)</f>
        <v>Kenai</v>
      </c>
      <c r="E125" t="str">
        <f t="shared" si="7"/>
        <v>08-026</v>
      </c>
      <c r="F125" t="s">
        <v>658</v>
      </c>
      <c r="G125">
        <v>8</v>
      </c>
      <c r="H125" t="str">
        <f>VLOOKUP(F125,'Master Precinct Name List'!$A:$B,2,FALSE)</f>
        <v>Anchorage</v>
      </c>
      <c r="I125" t="str">
        <f t="shared" si="8"/>
        <v>08-013</v>
      </c>
      <c r="J125" t="s">
        <v>425</v>
      </c>
      <c r="K125">
        <v>8</v>
      </c>
      <c r="L125" t="str">
        <f>VLOOKUP(J125,'Master Precinct Name List'!$A:$B,2,FALSE)</f>
        <v>Anchorage</v>
      </c>
      <c r="M125" t="str">
        <f t="shared" si="9"/>
        <v>06-013</v>
      </c>
      <c r="N125" t="s">
        <v>398</v>
      </c>
      <c r="O125">
        <v>6</v>
      </c>
      <c r="P125">
        <f>VLOOKUP(N125,'Master Precinct Name List'!$A:$B,2,FALSE)</f>
        <v>0</v>
      </c>
      <c r="Q125" t="str">
        <f t="shared" si="10"/>
        <v>07-004</v>
      </c>
      <c r="R125" t="s">
        <v>425</v>
      </c>
      <c r="S125">
        <v>7</v>
      </c>
      <c r="T125" t="str">
        <f>VLOOKUP(R125,'Master Precinct Name List'!$A:$B,2,FALSE)</f>
        <v>Anchorage</v>
      </c>
      <c r="U125" t="str">
        <f t="shared" si="11"/>
        <v>06-015</v>
      </c>
      <c r="V125">
        <v>35</v>
      </c>
      <c r="W125">
        <v>6</v>
      </c>
      <c r="X125" t="s">
        <v>66</v>
      </c>
      <c r="Y125" t="str">
        <f t="shared" si="12"/>
        <v>06-006</v>
      </c>
      <c r="Z125" t="s">
        <v>457</v>
      </c>
      <c r="AA125">
        <v>6</v>
      </c>
      <c r="AB125" t="str">
        <f>VLOOKUP(Z125,'Master Precinct Name List'!$A:$B,2,FALSE)</f>
        <v>Kenai</v>
      </c>
      <c r="AC125" t="s">
        <v>1273</v>
      </c>
      <c r="AD125" t="s">
        <v>1019</v>
      </c>
      <c r="AE125">
        <v>6</v>
      </c>
      <c r="AF125" t="str">
        <f>VLOOKUP(AD125,'Master Precinct Name List'!$A:$B,2,FALSE)</f>
        <v>VC</v>
      </c>
      <c r="AG125" s="5" t="s">
        <v>1288</v>
      </c>
      <c r="AH125" s="4" t="s">
        <v>2189</v>
      </c>
      <c r="AI125" s="5">
        <v>7</v>
      </c>
      <c r="AJ125" s="4">
        <v>0</v>
      </c>
      <c r="AK125" t="s">
        <v>1286</v>
      </c>
      <c r="AL125" t="s">
        <v>2749</v>
      </c>
      <c r="AM125" t="s">
        <v>2962</v>
      </c>
      <c r="AN125" t="s">
        <v>55</v>
      </c>
      <c r="AO125" t="s">
        <v>1764</v>
      </c>
      <c r="AP125" t="s">
        <v>681</v>
      </c>
      <c r="AQ125" t="s">
        <v>2963</v>
      </c>
      <c r="AR125" t="s">
        <v>55</v>
      </c>
      <c r="AS125" t="s">
        <v>3544</v>
      </c>
      <c r="AT125" t="s">
        <v>1127</v>
      </c>
      <c r="AU125">
        <v>8</v>
      </c>
      <c r="AV125" t="s">
        <v>41</v>
      </c>
      <c r="AW125" t="s">
        <v>3505</v>
      </c>
      <c r="AX125" t="s">
        <v>534</v>
      </c>
      <c r="AY125" t="s">
        <v>2961</v>
      </c>
      <c r="AZ125" t="s">
        <v>98</v>
      </c>
      <c r="BA125" t="s">
        <v>769</v>
      </c>
      <c r="BB125" t="s">
        <v>4980</v>
      </c>
      <c r="BC125">
        <v>10</v>
      </c>
      <c r="BE125" t="s">
        <v>4590</v>
      </c>
      <c r="BF125" t="s">
        <v>5246</v>
      </c>
      <c r="BG125">
        <v>13</v>
      </c>
      <c r="BH125" t="s">
        <v>126</v>
      </c>
    </row>
    <row r="126" spans="1:60" x14ac:dyDescent="0.3">
      <c r="A126" t="str">
        <f t="shared" si="13"/>
        <v>11-002</v>
      </c>
      <c r="B126" t="s">
        <v>454</v>
      </c>
      <c r="C126">
        <v>11</v>
      </c>
      <c r="D126" t="s">
        <v>55</v>
      </c>
      <c r="E126" t="str">
        <f t="shared" si="7"/>
        <v>08-027</v>
      </c>
      <c r="F126" t="s">
        <v>659</v>
      </c>
      <c r="G126">
        <v>8</v>
      </c>
      <c r="H126" t="str">
        <f>VLOOKUP(F126,'Master Precinct Name List'!$A:$B,2,FALSE)</f>
        <v>Anchorage</v>
      </c>
      <c r="I126" t="str">
        <f t="shared" si="8"/>
        <v>08-014</v>
      </c>
      <c r="J126" t="s">
        <v>426</v>
      </c>
      <c r="K126">
        <v>8</v>
      </c>
      <c r="L126" t="str">
        <f>VLOOKUP(J126,'Master Precinct Name List'!$A:$B,2,FALSE)</f>
        <v>Anchorage</v>
      </c>
      <c r="M126" t="str">
        <f t="shared" si="9"/>
        <v>06-014</v>
      </c>
      <c r="N126" t="s">
        <v>769</v>
      </c>
      <c r="O126">
        <v>6</v>
      </c>
      <c r="P126">
        <f>VLOOKUP(N126,'Master Precinct Name List'!$A:$B,2,FALSE)</f>
        <v>0</v>
      </c>
      <c r="Q126" t="str">
        <f t="shared" si="10"/>
        <v>07-005</v>
      </c>
      <c r="R126" t="s">
        <v>427</v>
      </c>
      <c r="S126">
        <v>7</v>
      </c>
      <c r="T126" t="str">
        <f>VLOOKUP(R126,'Master Precinct Name List'!$A:$B,2,FALSE)</f>
        <v>Anchorage</v>
      </c>
      <c r="U126" t="str">
        <f t="shared" si="11"/>
        <v>06-016</v>
      </c>
      <c r="V126">
        <v>50</v>
      </c>
      <c r="W126">
        <v>6</v>
      </c>
      <c r="X126" t="s">
        <v>66</v>
      </c>
      <c r="Y126" t="str">
        <f t="shared" si="12"/>
        <v>06-007</v>
      </c>
      <c r="Z126" t="s">
        <v>682</v>
      </c>
      <c r="AA126">
        <v>6</v>
      </c>
      <c r="AB126" t="str">
        <f>VLOOKUP(Z126,'Master Precinct Name List'!$A:$B,2,FALSE)</f>
        <v>Kenai</v>
      </c>
      <c r="AC126" t="s">
        <v>1274</v>
      </c>
      <c r="AD126" t="s">
        <v>406</v>
      </c>
      <c r="AE126">
        <v>6</v>
      </c>
      <c r="AF126" t="str">
        <f>VLOOKUP(AD126,'Master Precinct Name List'!$A:$B,2,FALSE)</f>
        <v>VC</v>
      </c>
      <c r="AG126" s="5" t="s">
        <v>1764</v>
      </c>
      <c r="AH126" s="4" t="s">
        <v>2277</v>
      </c>
      <c r="AI126" s="5">
        <v>8</v>
      </c>
      <c r="AJ126" s="4" t="s">
        <v>55</v>
      </c>
      <c r="AK126" t="s">
        <v>1287</v>
      </c>
      <c r="AL126" t="s">
        <v>2750</v>
      </c>
      <c r="AM126" t="s">
        <v>2962</v>
      </c>
      <c r="AN126" t="s">
        <v>55</v>
      </c>
      <c r="AO126" t="s">
        <v>1765</v>
      </c>
      <c r="AP126" t="s">
        <v>455</v>
      </c>
      <c r="AQ126" t="s">
        <v>2963</v>
      </c>
      <c r="AR126" t="s">
        <v>55</v>
      </c>
      <c r="AS126" t="s">
        <v>3545</v>
      </c>
      <c r="AT126" t="s">
        <v>731</v>
      </c>
      <c r="AU126">
        <v>8</v>
      </c>
      <c r="AV126" t="s">
        <v>124</v>
      </c>
      <c r="AW126" t="s">
        <v>3506</v>
      </c>
      <c r="AX126" t="s">
        <v>648</v>
      </c>
      <c r="AY126" t="s">
        <v>2961</v>
      </c>
      <c r="AZ126" t="s">
        <v>88</v>
      </c>
      <c r="BA126" t="s">
        <v>4109</v>
      </c>
      <c r="BB126" t="s">
        <v>4981</v>
      </c>
      <c r="BC126">
        <v>10</v>
      </c>
      <c r="BE126" t="s">
        <v>4591</v>
      </c>
      <c r="BF126" t="s">
        <v>5247</v>
      </c>
      <c r="BG126">
        <v>14</v>
      </c>
      <c r="BH126" t="s">
        <v>126</v>
      </c>
    </row>
    <row r="127" spans="1:60" x14ac:dyDescent="0.3">
      <c r="A127" t="str">
        <f t="shared" si="13"/>
        <v>11-003</v>
      </c>
      <c r="B127" t="s">
        <v>455</v>
      </c>
      <c r="C127">
        <v>11</v>
      </c>
      <c r="D127" t="str">
        <f>VLOOKUP(B127,'Master Precinct Name List'!$A:$B,2,FALSE)</f>
        <v>Kenai</v>
      </c>
      <c r="E127" t="str">
        <f t="shared" si="7"/>
        <v>08-028</v>
      </c>
      <c r="F127" t="s">
        <v>660</v>
      </c>
      <c r="G127">
        <v>8</v>
      </c>
      <c r="H127" t="str">
        <f>VLOOKUP(F127,'Master Precinct Name List'!$A:$B,2,FALSE)</f>
        <v>Anchorage</v>
      </c>
      <c r="I127" t="str">
        <f t="shared" si="8"/>
        <v>08-015</v>
      </c>
      <c r="J127" t="s">
        <v>427</v>
      </c>
      <c r="K127">
        <v>8</v>
      </c>
      <c r="L127" t="str">
        <f>VLOOKUP(J127,'Master Precinct Name List'!$A:$B,2,FALSE)</f>
        <v>Anchorage</v>
      </c>
      <c r="M127" t="str">
        <f t="shared" si="9"/>
        <v>06-015</v>
      </c>
      <c r="N127" t="s">
        <v>103</v>
      </c>
      <c r="O127">
        <v>6</v>
      </c>
      <c r="P127">
        <f>VLOOKUP(N127,'Master Precinct Name List'!$A:$B,2,FALSE)</f>
        <v>0</v>
      </c>
      <c r="Q127" t="str">
        <f t="shared" si="10"/>
        <v>07-006</v>
      </c>
      <c r="R127" t="s">
        <v>430</v>
      </c>
      <c r="S127">
        <v>7</v>
      </c>
      <c r="T127" t="str">
        <f>VLOOKUP(R127,'Master Precinct Name List'!$A:$B,2,FALSE)</f>
        <v>Anchorage</v>
      </c>
      <c r="U127" t="str">
        <f t="shared" si="11"/>
        <v>06-017</v>
      </c>
      <c r="V127" t="s">
        <v>398</v>
      </c>
      <c r="W127">
        <v>6</v>
      </c>
      <c r="X127">
        <f>VLOOKUP(V127,'Master Precinct Name List'!$A:$B,2,FALSE)</f>
        <v>0</v>
      </c>
      <c r="Y127" t="str">
        <f t="shared" si="12"/>
        <v>06-008</v>
      </c>
      <c r="Z127" t="s">
        <v>683</v>
      </c>
      <c r="AA127">
        <v>6</v>
      </c>
      <c r="AB127" t="str">
        <f>VLOOKUP(Z127,'Master Precinct Name List'!$A:$B,2,FALSE)</f>
        <v>Kenai</v>
      </c>
      <c r="AC127" t="s">
        <v>1275</v>
      </c>
      <c r="AD127" t="s">
        <v>398</v>
      </c>
      <c r="AE127">
        <v>6</v>
      </c>
      <c r="AF127">
        <f>VLOOKUP(AD127,'Master Precinct Name List'!$A:$B,2,FALSE)</f>
        <v>0</v>
      </c>
      <c r="AG127" s="5" t="s">
        <v>1765</v>
      </c>
      <c r="AH127" s="4" t="s">
        <v>2278</v>
      </c>
      <c r="AI127" s="5">
        <v>8</v>
      </c>
      <c r="AJ127" s="4" t="s">
        <v>55</v>
      </c>
      <c r="AK127" t="s">
        <v>1288</v>
      </c>
      <c r="AL127" t="s">
        <v>2757</v>
      </c>
      <c r="AM127" t="s">
        <v>2962</v>
      </c>
      <c r="AO127" t="s">
        <v>1766</v>
      </c>
      <c r="AP127" t="s">
        <v>457</v>
      </c>
      <c r="AQ127" t="s">
        <v>2963</v>
      </c>
      <c r="AR127" t="s">
        <v>55</v>
      </c>
      <c r="AS127" t="s">
        <v>3546</v>
      </c>
      <c r="AT127" t="s">
        <v>890</v>
      </c>
      <c r="AU127">
        <v>8</v>
      </c>
      <c r="AV127" t="s">
        <v>124</v>
      </c>
      <c r="AW127" t="s">
        <v>3507</v>
      </c>
      <c r="AX127" t="s">
        <v>536</v>
      </c>
      <c r="AY127" t="s">
        <v>2961</v>
      </c>
      <c r="AZ127" t="s">
        <v>98</v>
      </c>
      <c r="BA127">
        <v>10</v>
      </c>
      <c r="BB127" t="s">
        <v>4982</v>
      </c>
      <c r="BC127">
        <v>10</v>
      </c>
      <c r="BE127" t="s">
        <v>4592</v>
      </c>
      <c r="BF127" t="s">
        <v>5248</v>
      </c>
      <c r="BG127">
        <v>14</v>
      </c>
      <c r="BH127" t="s">
        <v>126</v>
      </c>
    </row>
    <row r="128" spans="1:60" x14ac:dyDescent="0.3">
      <c r="A128" t="str">
        <f t="shared" si="13"/>
        <v>11-004</v>
      </c>
      <c r="B128" t="s">
        <v>456</v>
      </c>
      <c r="C128">
        <v>11</v>
      </c>
      <c r="D128" t="str">
        <f>VLOOKUP(B128,'Master Precinct Name List'!$A:$B,2,FALSE)</f>
        <v>Kenai</v>
      </c>
      <c r="E128" t="str">
        <f t="shared" si="7"/>
        <v>08-029</v>
      </c>
      <c r="F128" t="s">
        <v>661</v>
      </c>
      <c r="G128">
        <v>8</v>
      </c>
      <c r="H128" t="str">
        <f>VLOOKUP(F128,'Master Precinct Name List'!$A:$B,2,FALSE)</f>
        <v>Anchorage</v>
      </c>
      <c r="I128" t="str">
        <f t="shared" si="8"/>
        <v>08-016</v>
      </c>
      <c r="J128" t="s">
        <v>428</v>
      </c>
      <c r="K128">
        <v>8</v>
      </c>
      <c r="L128" t="str">
        <f>VLOOKUP(J128,'Master Precinct Name List'!$A:$B,2,FALSE)</f>
        <v>Anchorage</v>
      </c>
      <c r="M128" t="str">
        <f t="shared" si="9"/>
        <v>07-001</v>
      </c>
      <c r="N128" t="s">
        <v>418</v>
      </c>
      <c r="O128">
        <v>7</v>
      </c>
      <c r="P128" t="str">
        <f>VLOOKUP(N128,'Master Precinct Name List'!$A:$B,2,FALSE)</f>
        <v>Anchorage</v>
      </c>
      <c r="Q128" t="str">
        <f t="shared" si="10"/>
        <v>07-007</v>
      </c>
      <c r="R128" t="s">
        <v>432</v>
      </c>
      <c r="S128">
        <v>7</v>
      </c>
      <c r="T128" t="str">
        <f>VLOOKUP(R128,'Master Precinct Name List'!$A:$B,2,FALSE)</f>
        <v>Anchorage</v>
      </c>
      <c r="U128" t="str">
        <f t="shared" si="11"/>
        <v>06-018</v>
      </c>
      <c r="V128" t="s">
        <v>769</v>
      </c>
      <c r="W128">
        <v>6</v>
      </c>
      <c r="X128">
        <f>VLOOKUP(V128,'Master Precinct Name List'!$A:$B,2,FALSE)</f>
        <v>0</v>
      </c>
      <c r="Y128" t="str">
        <f t="shared" si="12"/>
        <v>06-009</v>
      </c>
      <c r="Z128" t="s">
        <v>1017</v>
      </c>
      <c r="AA128">
        <v>6</v>
      </c>
      <c r="AB128" t="str">
        <f>VLOOKUP(Z128,'Master Precinct Name List'!$A:$B,2,FALSE)</f>
        <v>VC</v>
      </c>
      <c r="AC128" t="s">
        <v>1276</v>
      </c>
      <c r="AD128" t="s">
        <v>769</v>
      </c>
      <c r="AE128">
        <v>6</v>
      </c>
      <c r="AF128">
        <f>VLOOKUP(AD128,'Master Precinct Name List'!$A:$B,2,FALSE)</f>
        <v>0</v>
      </c>
      <c r="AG128" s="5" t="s">
        <v>1766</v>
      </c>
      <c r="AH128" s="4" t="s">
        <v>2279</v>
      </c>
      <c r="AI128" s="5">
        <v>8</v>
      </c>
      <c r="AJ128" s="4" t="s">
        <v>55</v>
      </c>
      <c r="AO128" t="s">
        <v>1767</v>
      </c>
      <c r="AP128" t="s">
        <v>847</v>
      </c>
      <c r="AQ128" t="s">
        <v>2963</v>
      </c>
      <c r="AR128" t="s">
        <v>55</v>
      </c>
      <c r="AS128" t="s">
        <v>3547</v>
      </c>
      <c r="AT128" t="s">
        <v>3548</v>
      </c>
      <c r="AU128">
        <v>8</v>
      </c>
      <c r="AV128" t="s">
        <v>124</v>
      </c>
      <c r="AW128" t="s">
        <v>3508</v>
      </c>
      <c r="AX128" t="s">
        <v>538</v>
      </c>
      <c r="AY128" t="s">
        <v>2961</v>
      </c>
      <c r="AZ128" t="s">
        <v>98</v>
      </c>
      <c r="BB128" t="e">
        <v>#VALUE!</v>
      </c>
      <c r="BC128" t="s">
        <v>3425</v>
      </c>
      <c r="BE128" t="s">
        <v>4593</v>
      </c>
      <c r="BF128" t="s">
        <v>5249</v>
      </c>
      <c r="BG128">
        <v>14</v>
      </c>
      <c r="BH128" t="s">
        <v>126</v>
      </c>
    </row>
    <row r="129" spans="1:60" x14ac:dyDescent="0.3">
      <c r="A129" t="str">
        <f t="shared" si="13"/>
        <v>11-005</v>
      </c>
      <c r="B129" t="s">
        <v>457</v>
      </c>
      <c r="C129">
        <v>11</v>
      </c>
      <c r="D129" t="str">
        <f>VLOOKUP(B129,'Master Precinct Name List'!$A:$B,2,FALSE)</f>
        <v>Kenai</v>
      </c>
      <c r="E129" t="str">
        <f t="shared" si="7"/>
        <v>08-030</v>
      </c>
      <c r="F129" t="s">
        <v>662</v>
      </c>
      <c r="G129">
        <v>8</v>
      </c>
      <c r="H129" t="str">
        <f>VLOOKUP(F129,'Master Precinct Name List'!$A:$B,2,FALSE)</f>
        <v>Anchorage</v>
      </c>
      <c r="I129" t="str">
        <f t="shared" si="8"/>
        <v>08-017</v>
      </c>
      <c r="J129" t="s">
        <v>429</v>
      </c>
      <c r="K129">
        <v>8</v>
      </c>
      <c r="L129" t="str">
        <f>VLOOKUP(J129,'Master Precinct Name List'!$A:$B,2,FALSE)</f>
        <v>Anchorage</v>
      </c>
      <c r="M129" t="str">
        <f t="shared" si="9"/>
        <v>07-002</v>
      </c>
      <c r="N129" t="s">
        <v>786</v>
      </c>
      <c r="O129">
        <v>7</v>
      </c>
      <c r="P129" t="s">
        <v>35</v>
      </c>
      <c r="Q129" t="str">
        <f t="shared" si="10"/>
        <v>07-008</v>
      </c>
      <c r="R129" t="s">
        <v>434</v>
      </c>
      <c r="S129">
        <v>7</v>
      </c>
      <c r="T129" t="str">
        <f>VLOOKUP(R129,'Master Precinct Name List'!$A:$B,2,FALSE)</f>
        <v>Anchorage</v>
      </c>
      <c r="U129" t="str">
        <f t="shared" si="11"/>
        <v>06-019</v>
      </c>
      <c r="V129" t="s">
        <v>103</v>
      </c>
      <c r="W129">
        <v>6</v>
      </c>
      <c r="X129">
        <f>VLOOKUP(V129,'Master Precinct Name List'!$A:$B,2,FALSE)</f>
        <v>0</v>
      </c>
      <c r="Y129" t="str">
        <f t="shared" si="12"/>
        <v>06-010</v>
      </c>
      <c r="Z129" t="s">
        <v>1018</v>
      </c>
      <c r="AA129">
        <v>6</v>
      </c>
      <c r="AB129" t="str">
        <f>VLOOKUP(Z129,'Master Precinct Name List'!$A:$B,2,FALSE)</f>
        <v>VC</v>
      </c>
      <c r="AC129" t="s">
        <v>1277</v>
      </c>
      <c r="AD129" t="s">
        <v>103</v>
      </c>
      <c r="AE129">
        <v>6</v>
      </c>
      <c r="AF129">
        <f>VLOOKUP(AD129,'Master Precinct Name List'!$A:$B,2,FALSE)</f>
        <v>0</v>
      </c>
      <c r="AG129" s="5" t="s">
        <v>1767</v>
      </c>
      <c r="AH129" s="4" t="s">
        <v>2280</v>
      </c>
      <c r="AI129" s="5">
        <v>8</v>
      </c>
      <c r="AJ129" s="4" t="s">
        <v>55</v>
      </c>
      <c r="AK129" t="s">
        <v>1764</v>
      </c>
      <c r="AL129" t="s">
        <v>2277</v>
      </c>
      <c r="AM129" t="s">
        <v>2963</v>
      </c>
      <c r="AN129" t="s">
        <v>55</v>
      </c>
      <c r="AO129" t="s">
        <v>1768</v>
      </c>
      <c r="AP129" t="s">
        <v>458</v>
      </c>
      <c r="AQ129" t="s">
        <v>2963</v>
      </c>
      <c r="AR129" t="s">
        <v>55</v>
      </c>
      <c r="AS129" t="s">
        <v>3549</v>
      </c>
      <c r="AT129" t="s">
        <v>532</v>
      </c>
      <c r="AU129">
        <v>8</v>
      </c>
      <c r="AV129" t="s">
        <v>41</v>
      </c>
      <c r="AW129" t="s">
        <v>3509</v>
      </c>
      <c r="AX129" t="s">
        <v>3510</v>
      </c>
      <c r="AY129" t="s">
        <v>2961</v>
      </c>
      <c r="AZ129" t="s">
        <v>91</v>
      </c>
      <c r="BA129" t="s">
        <v>4167</v>
      </c>
      <c r="BB129" t="s">
        <v>4983</v>
      </c>
      <c r="BC129">
        <v>11</v>
      </c>
      <c r="BD129" t="s">
        <v>66</v>
      </c>
      <c r="BE129" t="s">
        <v>4594</v>
      </c>
      <c r="BF129" t="s">
        <v>5250</v>
      </c>
      <c r="BG129">
        <v>14</v>
      </c>
      <c r="BH129" t="s">
        <v>126</v>
      </c>
    </row>
    <row r="130" spans="1:60" x14ac:dyDescent="0.3">
      <c r="A130" t="str">
        <f t="shared" si="13"/>
        <v>11-006</v>
      </c>
      <c r="B130" t="s">
        <v>458</v>
      </c>
      <c r="C130">
        <v>11</v>
      </c>
      <c r="D130" t="str">
        <f>VLOOKUP(B130,'Master Precinct Name List'!$A:$B,2,FALSE)</f>
        <v>Kenai</v>
      </c>
      <c r="E130" t="str">
        <f t="shared" ref="E130:E193" si="14">REPT("0",2-LEN(G130))&amp;G130&amp;"-"&amp;IF(G130=G129,REPT("0",3-LEN(RIGHT(E129,3)/1+1)),"00")&amp;IF(G130=G129,RIGHT(E129,3)/1+1,1)</f>
        <v>08-031</v>
      </c>
      <c r="F130" t="s">
        <v>663</v>
      </c>
      <c r="G130">
        <v>8</v>
      </c>
      <c r="H130" t="str">
        <f>VLOOKUP(F130,'Master Precinct Name List'!$A:$B,2,FALSE)</f>
        <v>Anchorage</v>
      </c>
      <c r="I130" t="str">
        <f t="shared" ref="I130:I193" si="15">REPT("0",2-LEN(K130))&amp;K130&amp;"-"&amp;IF(K130=K129,REPT("0",3-LEN(RIGHT(I129,3)/1+1)),"00")&amp;IF(K130=K129,RIGHT(I129,3)/1+1,1)</f>
        <v>08-018</v>
      </c>
      <c r="J130" t="s">
        <v>430</v>
      </c>
      <c r="K130">
        <v>8</v>
      </c>
      <c r="L130" t="str">
        <f>VLOOKUP(J130,'Master Precinct Name List'!$A:$B,2,FALSE)</f>
        <v>Anchorage</v>
      </c>
      <c r="M130" t="str">
        <f t="shared" ref="M130:M193" si="16">REPT("0",2-LEN(O130))&amp;O130&amp;"-"&amp;IF(O130=O129,REPT("0",3-LEN(RIGHT(M129,3)/1+1)),"00")&amp;IF(O130=O129,RIGHT(M129,3)/1+1,1)</f>
        <v>07-003</v>
      </c>
      <c r="N130" t="s">
        <v>419</v>
      </c>
      <c r="O130">
        <v>7</v>
      </c>
      <c r="P130" t="str">
        <f>VLOOKUP(N130,'Master Precinct Name List'!$A:$B,2,FALSE)</f>
        <v>Anchorage</v>
      </c>
      <c r="Q130" t="str">
        <f t="shared" ref="Q130:Q193" si="17">REPT("0",2-LEN(S130))&amp;S130&amp;"-"&amp;IF(S130=S129,REPT("0",3-LEN(RIGHT(Q129,3)/1+1)),"00")&amp;IF(S130=S129,RIGHT(Q129,3)/1+1,1)</f>
        <v>07-009</v>
      </c>
      <c r="R130" t="s">
        <v>659</v>
      </c>
      <c r="S130">
        <v>7</v>
      </c>
      <c r="T130" t="str">
        <f>VLOOKUP(R130,'Master Precinct Name List'!$A:$B,2,FALSE)</f>
        <v>Anchorage</v>
      </c>
      <c r="U130" t="str">
        <f t="shared" ref="U130:U193" si="18">REPT("0",2-LEN(W130))&amp;W130&amp;"-"&amp;IF(W130=W129,REPT("0",3-LEN(RIGHT(U129,3)/1+1)),"00")&amp;IF(W130=W129,RIGHT(U129,3)/1+1,1)</f>
        <v>07-001</v>
      </c>
      <c r="V130" t="s">
        <v>417</v>
      </c>
      <c r="W130">
        <v>7</v>
      </c>
      <c r="X130" t="s">
        <v>35</v>
      </c>
      <c r="Y130" t="str">
        <f t="shared" ref="Y130:Y193" si="19">REPT("0",2-LEN(AA130))&amp;AA130&amp;"-"&amp;IF(AA130=AA129,REPT("0",3-LEN(RIGHT(Y129,3)/1+1)),"00")&amp;IF(AA130=AA129,RIGHT(Y129,3)/1+1,1)</f>
        <v>06-011</v>
      </c>
      <c r="Z130" t="s">
        <v>1019</v>
      </c>
      <c r="AA130">
        <v>6</v>
      </c>
      <c r="AB130" t="str">
        <f>VLOOKUP(Z130,'Master Precinct Name List'!$A:$B,2,FALSE)</f>
        <v>VC</v>
      </c>
      <c r="AC130" t="s">
        <v>1278</v>
      </c>
      <c r="AD130" t="s">
        <v>433</v>
      </c>
      <c r="AE130">
        <v>7</v>
      </c>
      <c r="AF130" t="s">
        <v>35</v>
      </c>
      <c r="AG130" s="5" t="s">
        <v>1768</v>
      </c>
      <c r="AH130" s="4" t="s">
        <v>2281</v>
      </c>
      <c r="AI130" s="5">
        <v>8</v>
      </c>
      <c r="AJ130" s="4" t="s">
        <v>55</v>
      </c>
      <c r="AK130" t="s">
        <v>1765</v>
      </c>
      <c r="AL130" t="s">
        <v>2278</v>
      </c>
      <c r="AM130" t="s">
        <v>2963</v>
      </c>
      <c r="AN130" t="s">
        <v>55</v>
      </c>
      <c r="AO130" t="s">
        <v>1770</v>
      </c>
      <c r="AP130" t="s">
        <v>3170</v>
      </c>
      <c r="AQ130" t="s">
        <v>2963</v>
      </c>
      <c r="AR130" t="s">
        <v>55</v>
      </c>
      <c r="AS130" t="s">
        <v>3550</v>
      </c>
      <c r="AT130" t="s">
        <v>1130</v>
      </c>
      <c r="AU130">
        <v>8</v>
      </c>
      <c r="AV130" t="s">
        <v>124</v>
      </c>
      <c r="AW130" t="s">
        <v>3511</v>
      </c>
      <c r="AX130" t="s">
        <v>520</v>
      </c>
      <c r="AY130" t="s">
        <v>2961</v>
      </c>
      <c r="AZ130" t="s">
        <v>98</v>
      </c>
      <c r="BA130" t="s">
        <v>4168</v>
      </c>
      <c r="BB130" t="s">
        <v>4984</v>
      </c>
      <c r="BC130">
        <v>11</v>
      </c>
      <c r="BD130" t="s">
        <v>66</v>
      </c>
      <c r="BE130" t="s">
        <v>4595</v>
      </c>
      <c r="BF130" t="s">
        <v>5251</v>
      </c>
      <c r="BG130">
        <v>14</v>
      </c>
      <c r="BH130" t="s">
        <v>126</v>
      </c>
    </row>
    <row r="131" spans="1:60" x14ac:dyDescent="0.3">
      <c r="A131" t="str">
        <f t="shared" si="13"/>
        <v>12-001</v>
      </c>
      <c r="B131" t="s">
        <v>459</v>
      </c>
      <c r="C131">
        <v>12</v>
      </c>
      <c r="D131" t="str">
        <f>VLOOKUP(B131,'Master Precinct Name List'!$A:$B,2,FALSE)</f>
        <v>Kenai</v>
      </c>
      <c r="E131" t="str">
        <f t="shared" si="14"/>
        <v>08-032</v>
      </c>
      <c r="F131" t="s">
        <v>3727</v>
      </c>
      <c r="G131">
        <v>8</v>
      </c>
      <c r="H131" t="str">
        <f>VLOOKUP(F131,'Master Precinct Name List'!$A:$B,2,FALSE)</f>
        <v>Anchorage</v>
      </c>
      <c r="I131" t="str">
        <f t="shared" si="15"/>
        <v>08-019</v>
      </c>
      <c r="J131" t="s">
        <v>431</v>
      </c>
      <c r="K131">
        <v>8</v>
      </c>
      <c r="L131" t="s">
        <v>35</v>
      </c>
      <c r="M131" t="str">
        <f t="shared" si="16"/>
        <v>07-004</v>
      </c>
      <c r="N131" t="s">
        <v>420</v>
      </c>
      <c r="O131">
        <v>7</v>
      </c>
      <c r="P131" t="str">
        <f>VLOOKUP(N131,'Master Precinct Name List'!$A:$B,2,FALSE)</f>
        <v>Anchorage</v>
      </c>
      <c r="Q131" t="str">
        <f t="shared" si="17"/>
        <v>07-010</v>
      </c>
      <c r="R131" t="s">
        <v>787</v>
      </c>
      <c r="S131">
        <v>7</v>
      </c>
      <c r="T131" t="str">
        <f>VLOOKUP(R131,'Master Precinct Name List'!$A:$B,2,FALSE)</f>
        <v>Anchorage</v>
      </c>
      <c r="U131" t="str">
        <f t="shared" si="18"/>
        <v>07-002</v>
      </c>
      <c r="V131" t="s">
        <v>419</v>
      </c>
      <c r="W131">
        <v>7</v>
      </c>
      <c r="X131" t="s">
        <v>35</v>
      </c>
      <c r="Y131" t="str">
        <f t="shared" si="19"/>
        <v>06-012</v>
      </c>
      <c r="Z131" t="s">
        <v>406</v>
      </c>
      <c r="AA131">
        <v>6</v>
      </c>
      <c r="AB131" t="str">
        <f>VLOOKUP(Z131,'Master Precinct Name List'!$A:$B,2,FALSE)</f>
        <v>VC</v>
      </c>
      <c r="AC131" t="s">
        <v>1279</v>
      </c>
      <c r="AD131" t="s">
        <v>434</v>
      </c>
      <c r="AE131">
        <v>7</v>
      </c>
      <c r="AF131" t="s">
        <v>35</v>
      </c>
      <c r="AG131" s="5" t="s">
        <v>1769</v>
      </c>
      <c r="AH131" s="4" t="s">
        <v>2282</v>
      </c>
      <c r="AI131" s="5">
        <v>8</v>
      </c>
      <c r="AJ131" s="4" t="s">
        <v>55</v>
      </c>
      <c r="AK131" t="s">
        <v>1766</v>
      </c>
      <c r="AL131" t="s">
        <v>2279</v>
      </c>
      <c r="AM131" t="s">
        <v>2963</v>
      </c>
      <c r="AN131" t="s">
        <v>55</v>
      </c>
      <c r="AO131" t="s">
        <v>1771</v>
      </c>
      <c r="AP131" t="s">
        <v>3171</v>
      </c>
      <c r="AQ131" t="s">
        <v>2963</v>
      </c>
      <c r="AR131" t="s">
        <v>55</v>
      </c>
      <c r="AS131" t="s">
        <v>3551</v>
      </c>
      <c r="AT131" t="s">
        <v>900</v>
      </c>
      <c r="AU131">
        <v>8</v>
      </c>
      <c r="AV131" t="s">
        <v>124</v>
      </c>
      <c r="AW131" t="s">
        <v>3512</v>
      </c>
      <c r="AX131" t="s">
        <v>1039</v>
      </c>
      <c r="AY131" t="s">
        <v>2961</v>
      </c>
      <c r="AZ131" t="s">
        <v>88</v>
      </c>
      <c r="BA131" t="s">
        <v>4169</v>
      </c>
      <c r="BB131" t="s">
        <v>3636</v>
      </c>
      <c r="BC131">
        <v>11</v>
      </c>
      <c r="BD131" t="s">
        <v>66</v>
      </c>
      <c r="BE131" t="s">
        <v>4596</v>
      </c>
      <c r="BF131" t="s">
        <v>5252</v>
      </c>
      <c r="BG131">
        <v>14</v>
      </c>
      <c r="BH131" t="s">
        <v>126</v>
      </c>
    </row>
    <row r="132" spans="1:60" x14ac:dyDescent="0.3">
      <c r="A132" t="str">
        <f t="shared" ref="A132:A195" si="20">REPT("0",2-LEN(C132))&amp;C132&amp;"-"&amp;IF(C132=C131,REPT("0",3-LEN(RIGHT(A131,3)/1+1)),"00")&amp;IF(C132=C131,RIGHT(A131,3)/1+1,1)</f>
        <v>12-002</v>
      </c>
      <c r="B132" t="s">
        <v>460</v>
      </c>
      <c r="C132">
        <v>12</v>
      </c>
      <c r="D132" t="str">
        <f>VLOOKUP(B132,'Master Precinct Name List'!$A:$B,2,FALSE)</f>
        <v>Kenai</v>
      </c>
      <c r="E132" t="str">
        <f t="shared" si="14"/>
        <v>08-033</v>
      </c>
      <c r="F132" t="s">
        <v>664</v>
      </c>
      <c r="G132">
        <v>8</v>
      </c>
      <c r="H132" t="s">
        <v>35</v>
      </c>
      <c r="I132" t="str">
        <f t="shared" si="15"/>
        <v>08-020</v>
      </c>
      <c r="J132" t="s">
        <v>432</v>
      </c>
      <c r="K132">
        <v>8</v>
      </c>
      <c r="L132" t="str">
        <f>VLOOKUP(J132,'Master Precinct Name List'!$A:$B,2,FALSE)</f>
        <v>Anchorage</v>
      </c>
      <c r="M132" t="str">
        <f t="shared" si="16"/>
        <v>07-005</v>
      </c>
      <c r="N132" t="s">
        <v>421</v>
      </c>
      <c r="O132">
        <v>7</v>
      </c>
      <c r="P132" t="s">
        <v>35</v>
      </c>
      <c r="Q132" t="str">
        <f t="shared" si="17"/>
        <v>07-011</v>
      </c>
      <c r="R132" t="s">
        <v>398</v>
      </c>
      <c r="S132">
        <v>7</v>
      </c>
      <c r="T132">
        <f>VLOOKUP(R132,'Master Precinct Name List'!$A:$B,2,FALSE)</f>
        <v>0</v>
      </c>
      <c r="U132" t="str">
        <f t="shared" si="18"/>
        <v>07-003</v>
      </c>
      <c r="V132" t="s">
        <v>424</v>
      </c>
      <c r="W132">
        <v>7</v>
      </c>
      <c r="X132" t="s">
        <v>35</v>
      </c>
      <c r="Y132" t="str">
        <f t="shared" si="19"/>
        <v>06-013</v>
      </c>
      <c r="Z132" t="s">
        <v>398</v>
      </c>
      <c r="AA132">
        <v>6</v>
      </c>
      <c r="AB132">
        <f>VLOOKUP(Z132,'Master Precinct Name List'!$A:$B,2,FALSE)</f>
        <v>0</v>
      </c>
      <c r="AC132" t="s">
        <v>1280</v>
      </c>
      <c r="AD132" t="s">
        <v>435</v>
      </c>
      <c r="AE132">
        <v>7</v>
      </c>
      <c r="AF132" t="s">
        <v>35</v>
      </c>
      <c r="AG132" s="5" t="s">
        <v>1770</v>
      </c>
      <c r="AH132" s="4" t="s">
        <v>2283</v>
      </c>
      <c r="AI132" s="5">
        <v>8</v>
      </c>
      <c r="AJ132" s="4" t="s">
        <v>55</v>
      </c>
      <c r="AK132" t="s">
        <v>1767</v>
      </c>
      <c r="AL132" t="s">
        <v>2280</v>
      </c>
      <c r="AM132" t="s">
        <v>2963</v>
      </c>
      <c r="AN132" t="s">
        <v>55</v>
      </c>
      <c r="AO132" t="s">
        <v>1772</v>
      </c>
      <c r="AP132" t="s">
        <v>3172</v>
      </c>
      <c r="AQ132" t="s">
        <v>2963</v>
      </c>
      <c r="AR132" t="s">
        <v>55</v>
      </c>
      <c r="AS132" t="s">
        <v>3552</v>
      </c>
      <c r="AT132" t="s">
        <v>1045</v>
      </c>
      <c r="AU132">
        <v>8</v>
      </c>
      <c r="AV132" t="s">
        <v>124</v>
      </c>
      <c r="AW132" t="s">
        <v>3513</v>
      </c>
      <c r="AX132" t="s">
        <v>540</v>
      </c>
      <c r="AY132" t="s">
        <v>2961</v>
      </c>
      <c r="AZ132" t="s">
        <v>98</v>
      </c>
      <c r="BA132" t="s">
        <v>4170</v>
      </c>
      <c r="BB132" t="s">
        <v>1406</v>
      </c>
      <c r="BC132">
        <v>11</v>
      </c>
      <c r="BD132" t="s">
        <v>66</v>
      </c>
      <c r="BE132" t="s">
        <v>4597</v>
      </c>
      <c r="BF132" t="s">
        <v>5253</v>
      </c>
      <c r="BG132">
        <v>14</v>
      </c>
      <c r="BH132" t="s">
        <v>126</v>
      </c>
    </row>
    <row r="133" spans="1:60" x14ac:dyDescent="0.3">
      <c r="A133" t="str">
        <f t="shared" si="20"/>
        <v>12-003</v>
      </c>
      <c r="B133" t="s">
        <v>461</v>
      </c>
      <c r="C133">
        <v>12</v>
      </c>
      <c r="D133" t="str">
        <f>VLOOKUP(B133,'Master Precinct Name List'!$A:$B,2,FALSE)</f>
        <v>Kenai</v>
      </c>
      <c r="E133" t="str">
        <f t="shared" si="14"/>
        <v>08-034</v>
      </c>
      <c r="F133" t="s">
        <v>665</v>
      </c>
      <c r="G133">
        <v>8</v>
      </c>
      <c r="H133" t="s">
        <v>35</v>
      </c>
      <c r="I133" t="str">
        <f t="shared" si="15"/>
        <v>08-021</v>
      </c>
      <c r="J133" t="s">
        <v>433</v>
      </c>
      <c r="K133">
        <v>8</v>
      </c>
      <c r="L133" t="str">
        <f>VLOOKUP(J133,'Master Precinct Name List'!$A:$B,2,FALSE)</f>
        <v>Anchorage</v>
      </c>
      <c r="M133" t="str">
        <f t="shared" si="16"/>
        <v>07-006</v>
      </c>
      <c r="N133" t="s">
        <v>422</v>
      </c>
      <c r="O133">
        <v>7</v>
      </c>
      <c r="P133" t="s">
        <v>35</v>
      </c>
      <c r="Q133" t="str">
        <f t="shared" si="17"/>
        <v>07-012</v>
      </c>
      <c r="R133" t="s">
        <v>769</v>
      </c>
      <c r="S133">
        <v>7</v>
      </c>
      <c r="T133">
        <f>VLOOKUP(R133,'Master Precinct Name List'!$A:$B,2,FALSE)</f>
        <v>0</v>
      </c>
      <c r="U133" t="str">
        <f t="shared" si="18"/>
        <v>07-004</v>
      </c>
      <c r="V133" t="s">
        <v>425</v>
      </c>
      <c r="W133">
        <v>7</v>
      </c>
      <c r="X133" t="s">
        <v>35</v>
      </c>
      <c r="Y133" t="str">
        <f t="shared" si="19"/>
        <v>06-014</v>
      </c>
      <c r="Z133" t="s">
        <v>769</v>
      </c>
      <c r="AA133">
        <v>6</v>
      </c>
      <c r="AB133">
        <f>VLOOKUP(Z133,'Master Precinct Name List'!$A:$B,2,FALSE)</f>
        <v>0</v>
      </c>
      <c r="AC133" t="s">
        <v>1281</v>
      </c>
      <c r="AD133" t="s">
        <v>657</v>
      </c>
      <c r="AE133">
        <v>7</v>
      </c>
      <c r="AF133" t="s">
        <v>35</v>
      </c>
      <c r="AG133" s="5" t="s">
        <v>1771</v>
      </c>
      <c r="AH133" s="4" t="s">
        <v>2284</v>
      </c>
      <c r="AI133" s="5">
        <v>8</v>
      </c>
      <c r="AJ133" s="4" t="s">
        <v>55</v>
      </c>
      <c r="AK133" t="s">
        <v>1768</v>
      </c>
      <c r="AL133" t="s">
        <v>2774</v>
      </c>
      <c r="AM133" t="s">
        <v>2963</v>
      </c>
      <c r="AN133" t="s">
        <v>55</v>
      </c>
      <c r="AO133" t="s">
        <v>1773</v>
      </c>
      <c r="AP133" t="s">
        <v>468</v>
      </c>
      <c r="AQ133" t="s">
        <v>2963</v>
      </c>
      <c r="AR133" t="s">
        <v>55</v>
      </c>
      <c r="AS133" t="s">
        <v>3553</v>
      </c>
      <c r="AT133" t="s">
        <v>1501</v>
      </c>
      <c r="AU133">
        <v>8</v>
      </c>
      <c r="AV133" t="s">
        <v>124</v>
      </c>
      <c r="AW133" t="s">
        <v>3514</v>
      </c>
      <c r="AX133" t="s">
        <v>541</v>
      </c>
      <c r="AY133" t="s">
        <v>2961</v>
      </c>
      <c r="AZ133" t="s">
        <v>98</v>
      </c>
      <c r="BA133" t="s">
        <v>4171</v>
      </c>
      <c r="BB133" t="s">
        <v>651</v>
      </c>
      <c r="BC133">
        <v>11</v>
      </c>
      <c r="BD133" t="s">
        <v>66</v>
      </c>
      <c r="BE133" t="s">
        <v>4598</v>
      </c>
      <c r="BF133" t="s">
        <v>5254</v>
      </c>
      <c r="BG133">
        <v>15</v>
      </c>
      <c r="BH133" t="s">
        <v>126</v>
      </c>
    </row>
    <row r="134" spans="1:60" x14ac:dyDescent="0.3">
      <c r="A134" t="str">
        <f t="shared" si="20"/>
        <v>12-004</v>
      </c>
      <c r="B134" t="s">
        <v>462</v>
      </c>
      <c r="C134">
        <v>12</v>
      </c>
      <c r="D134" t="str">
        <f>VLOOKUP(B134,'Master Precinct Name List'!$A:$B,2,FALSE)</f>
        <v>Kenai</v>
      </c>
      <c r="E134" t="str">
        <f t="shared" si="14"/>
        <v>08-035</v>
      </c>
      <c r="F134" t="s">
        <v>666</v>
      </c>
      <c r="G134">
        <v>8</v>
      </c>
      <c r="H134" t="s">
        <v>35</v>
      </c>
      <c r="I134" t="str">
        <f t="shared" si="15"/>
        <v>08-022</v>
      </c>
      <c r="J134" t="s">
        <v>434</v>
      </c>
      <c r="K134">
        <v>8</v>
      </c>
      <c r="L134" t="str">
        <f>VLOOKUP(J134,'Master Precinct Name List'!$A:$B,2,FALSE)</f>
        <v>Anchorage</v>
      </c>
      <c r="M134" t="str">
        <f t="shared" si="16"/>
        <v>07-007</v>
      </c>
      <c r="N134" t="s">
        <v>424</v>
      </c>
      <c r="O134">
        <v>7</v>
      </c>
      <c r="P134" t="str">
        <f>VLOOKUP(N134,'Master Precinct Name List'!$A:$B,2,FALSE)</f>
        <v>Anchorage</v>
      </c>
      <c r="Q134" t="str">
        <f t="shared" si="17"/>
        <v>07-013</v>
      </c>
      <c r="R134" t="s">
        <v>103</v>
      </c>
      <c r="S134">
        <v>7</v>
      </c>
      <c r="T134">
        <f>VLOOKUP(R134,'Master Precinct Name List'!$A:$B,2,FALSE)</f>
        <v>0</v>
      </c>
      <c r="U134" t="str">
        <f t="shared" si="18"/>
        <v>07-005</v>
      </c>
      <c r="V134" t="s">
        <v>427</v>
      </c>
      <c r="W134">
        <v>7</v>
      </c>
      <c r="X134" t="s">
        <v>35</v>
      </c>
      <c r="Y134" t="str">
        <f t="shared" si="19"/>
        <v>06-015</v>
      </c>
      <c r="Z134" t="s">
        <v>103</v>
      </c>
      <c r="AA134">
        <v>6</v>
      </c>
      <c r="AB134">
        <f>VLOOKUP(Z134,'Master Precinct Name List'!$A:$B,2,FALSE)</f>
        <v>0</v>
      </c>
      <c r="AC134" t="s">
        <v>1282</v>
      </c>
      <c r="AD134" t="s">
        <v>658</v>
      </c>
      <c r="AE134">
        <v>7</v>
      </c>
      <c r="AF134" t="s">
        <v>35</v>
      </c>
      <c r="AG134" s="5" t="s">
        <v>1772</v>
      </c>
      <c r="AH134" s="4" t="s">
        <v>2285</v>
      </c>
      <c r="AI134" s="5">
        <v>8</v>
      </c>
      <c r="AJ134" s="4" t="s">
        <v>55</v>
      </c>
      <c r="AK134" t="s">
        <v>1770</v>
      </c>
      <c r="AL134" t="s">
        <v>2775</v>
      </c>
      <c r="AM134" t="s">
        <v>2963</v>
      </c>
      <c r="AN134" t="s">
        <v>55</v>
      </c>
      <c r="AO134" t="s">
        <v>2657</v>
      </c>
      <c r="AP134" t="s">
        <v>456</v>
      </c>
      <c r="AQ134" t="s">
        <v>2963</v>
      </c>
      <c r="AR134" t="s">
        <v>55</v>
      </c>
      <c r="AS134" t="e">
        <v>#N/A</v>
      </c>
      <c r="AT134" t="s">
        <v>3441</v>
      </c>
      <c r="AU134">
        <v>8</v>
      </c>
      <c r="AV134" t="e">
        <v>#N/A</v>
      </c>
      <c r="AW134" t="s">
        <v>3515</v>
      </c>
      <c r="AX134" t="s">
        <v>728</v>
      </c>
      <c r="AY134" t="s">
        <v>2961</v>
      </c>
      <c r="AZ134" t="s">
        <v>98</v>
      </c>
      <c r="BA134" t="s">
        <v>4172</v>
      </c>
      <c r="BB134" t="s">
        <v>3628</v>
      </c>
      <c r="BC134">
        <v>11</v>
      </c>
      <c r="BD134" t="s">
        <v>126</v>
      </c>
      <c r="BE134" t="s">
        <v>1825</v>
      </c>
      <c r="BF134" t="s">
        <v>5255</v>
      </c>
      <c r="BG134">
        <v>15</v>
      </c>
      <c r="BH134" t="s">
        <v>126</v>
      </c>
    </row>
    <row r="135" spans="1:60" x14ac:dyDescent="0.3">
      <c r="A135" t="str">
        <f t="shared" si="20"/>
        <v>12-005</v>
      </c>
      <c r="B135" t="s">
        <v>689</v>
      </c>
      <c r="C135">
        <v>12</v>
      </c>
      <c r="D135" t="str">
        <f>VLOOKUP(B135,'Master Precinct Name List'!$A:$B,2,FALSE)</f>
        <v>Kenai</v>
      </c>
      <c r="E135" t="str">
        <f t="shared" si="14"/>
        <v>08-036</v>
      </c>
      <c r="F135" t="s">
        <v>667</v>
      </c>
      <c r="G135">
        <v>8</v>
      </c>
      <c r="H135" t="str">
        <f>VLOOKUP(F135,'Master Precinct Name List'!$A:$B,2,FALSE)</f>
        <v>Anchorage</v>
      </c>
      <c r="I135" t="str">
        <f t="shared" si="15"/>
        <v>08-023</v>
      </c>
      <c r="J135" t="s">
        <v>435</v>
      </c>
      <c r="K135">
        <v>8</v>
      </c>
      <c r="L135" t="str">
        <f>VLOOKUP(J135,'Master Precinct Name List'!$A:$B,2,FALSE)</f>
        <v>Anchorage</v>
      </c>
      <c r="M135" t="str">
        <f t="shared" si="16"/>
        <v>07-008</v>
      </c>
      <c r="N135" t="s">
        <v>426</v>
      </c>
      <c r="O135">
        <v>7</v>
      </c>
      <c r="P135" t="s">
        <v>35</v>
      </c>
      <c r="Q135" t="str">
        <f t="shared" si="17"/>
        <v>08-001</v>
      </c>
      <c r="R135" t="s">
        <v>661</v>
      </c>
      <c r="S135">
        <v>8</v>
      </c>
      <c r="T135" t="str">
        <f>VLOOKUP(R135,'Master Precinct Name List'!$A:$B,2,FALSE)</f>
        <v>Anchorage</v>
      </c>
      <c r="U135" t="str">
        <f t="shared" si="18"/>
        <v>07-006</v>
      </c>
      <c r="V135" t="s">
        <v>430</v>
      </c>
      <c r="W135">
        <v>7</v>
      </c>
      <c r="X135" t="s">
        <v>35</v>
      </c>
      <c r="Y135" t="str">
        <f t="shared" si="19"/>
        <v>07-001</v>
      </c>
      <c r="Z135" t="s">
        <v>433</v>
      </c>
      <c r="AA135">
        <v>7</v>
      </c>
      <c r="AB135" t="str">
        <f>VLOOKUP(Z135,'Master Precinct Name List'!$A:$B,2,FALSE)</f>
        <v>Anchorage</v>
      </c>
      <c r="AC135" t="s">
        <v>1283</v>
      </c>
      <c r="AD135" t="s">
        <v>659</v>
      </c>
      <c r="AE135">
        <v>7</v>
      </c>
      <c r="AF135" t="s">
        <v>35</v>
      </c>
      <c r="AG135" s="5" t="s">
        <v>1773</v>
      </c>
      <c r="AH135" s="4" t="s">
        <v>2286</v>
      </c>
      <c r="AI135" s="5">
        <v>8</v>
      </c>
      <c r="AJ135" s="4" t="s">
        <v>55</v>
      </c>
      <c r="AK135" t="s">
        <v>1771</v>
      </c>
      <c r="AL135" t="s">
        <v>2776</v>
      </c>
      <c r="AM135" t="s">
        <v>2963</v>
      </c>
      <c r="AN135" t="s">
        <v>55</v>
      </c>
      <c r="AO135" t="s">
        <v>3019</v>
      </c>
      <c r="AP135" t="s">
        <v>3173</v>
      </c>
      <c r="AQ135" t="s">
        <v>2963</v>
      </c>
      <c r="AR135" t="s">
        <v>55</v>
      </c>
      <c r="AS135" t="e">
        <v>#N/A</v>
      </c>
      <c r="AT135" t="s">
        <v>3441</v>
      </c>
      <c r="AU135">
        <v>8</v>
      </c>
      <c r="AV135" t="e">
        <v>#N/A</v>
      </c>
      <c r="AW135" t="s">
        <v>3516</v>
      </c>
      <c r="AX135" t="s">
        <v>572</v>
      </c>
      <c r="AY135" t="s">
        <v>2961</v>
      </c>
      <c r="AZ135" t="s">
        <v>122</v>
      </c>
      <c r="BA135" t="s">
        <v>4173</v>
      </c>
      <c r="BB135" t="s">
        <v>3632</v>
      </c>
      <c r="BC135">
        <v>11</v>
      </c>
      <c r="BD135" t="s">
        <v>126</v>
      </c>
      <c r="BE135" t="s">
        <v>4599</v>
      </c>
      <c r="BF135" t="s">
        <v>5256</v>
      </c>
      <c r="BG135">
        <v>15</v>
      </c>
      <c r="BH135" t="s">
        <v>126</v>
      </c>
    </row>
    <row r="136" spans="1:60" x14ac:dyDescent="0.3">
      <c r="A136" t="str">
        <f t="shared" si="20"/>
        <v>12-006</v>
      </c>
      <c r="B136" t="s">
        <v>55</v>
      </c>
      <c r="C136">
        <v>12</v>
      </c>
      <c r="D136" t="str">
        <f>VLOOKUP(B136,'Master Precinct Name List'!$A:$B,2,FALSE)</f>
        <v>Kenai</v>
      </c>
      <c r="E136" t="str">
        <f t="shared" si="14"/>
        <v>08-037</v>
      </c>
      <c r="F136" t="s">
        <v>436</v>
      </c>
      <c r="G136">
        <v>8</v>
      </c>
      <c r="H136" t="str">
        <f>VLOOKUP(F136,'Master Precinct Name List'!$A:$B,2,FALSE)</f>
        <v>Anchorage</v>
      </c>
      <c r="I136" t="str">
        <f t="shared" si="15"/>
        <v>08-024</v>
      </c>
      <c r="J136" t="s">
        <v>915</v>
      </c>
      <c r="K136">
        <v>8</v>
      </c>
      <c r="L136" t="str">
        <f>VLOOKUP(J136,'Master Precinct Name List'!$A:$B,2,FALSE)</f>
        <v>Anchorage</v>
      </c>
      <c r="M136" t="str">
        <f t="shared" si="16"/>
        <v>07-009</v>
      </c>
      <c r="N136" t="s">
        <v>427</v>
      </c>
      <c r="O136">
        <v>7</v>
      </c>
      <c r="P136" t="str">
        <f>VLOOKUP(N136,'Master Precinct Name List'!$A:$B,2,FALSE)</f>
        <v>Anchorage</v>
      </c>
      <c r="Q136" t="str">
        <f t="shared" si="17"/>
        <v>08-002</v>
      </c>
      <c r="R136" t="s">
        <v>662</v>
      </c>
      <c r="S136">
        <v>8</v>
      </c>
      <c r="T136" t="str">
        <f>VLOOKUP(R136,'Master Precinct Name List'!$A:$B,2,FALSE)</f>
        <v>Anchorage</v>
      </c>
      <c r="U136" t="str">
        <f t="shared" si="18"/>
        <v>07-007</v>
      </c>
      <c r="V136" t="s">
        <v>432</v>
      </c>
      <c r="W136">
        <v>7</v>
      </c>
      <c r="X136" t="s">
        <v>35</v>
      </c>
      <c r="Y136" t="str">
        <f t="shared" si="19"/>
        <v>07-002</v>
      </c>
      <c r="Z136" t="s">
        <v>434</v>
      </c>
      <c r="AA136">
        <v>7</v>
      </c>
      <c r="AB136" t="str">
        <f>VLOOKUP(Z136,'Master Precinct Name List'!$A:$B,2,FALSE)</f>
        <v>Anchorage</v>
      </c>
      <c r="AC136" t="s">
        <v>1284</v>
      </c>
      <c r="AD136" t="s">
        <v>845</v>
      </c>
      <c r="AE136">
        <v>7</v>
      </c>
      <c r="AF136" t="str">
        <f>VLOOKUP(AD136,'Master Precinct Name List'!$A:$B,2,FALSE)</f>
        <v>Kenai</v>
      </c>
      <c r="AG136" s="5" t="s">
        <v>1774</v>
      </c>
      <c r="AH136" s="4" t="s">
        <v>2287</v>
      </c>
      <c r="AI136" s="5">
        <v>8</v>
      </c>
      <c r="AJ136" s="4" t="s">
        <v>55</v>
      </c>
      <c r="AK136" t="s">
        <v>1772</v>
      </c>
      <c r="AL136" t="s">
        <v>2285</v>
      </c>
      <c r="AM136" t="s">
        <v>2963</v>
      </c>
      <c r="AN136" t="s">
        <v>55</v>
      </c>
      <c r="AO136" t="s">
        <v>3020</v>
      </c>
      <c r="AP136" t="s">
        <v>3174</v>
      </c>
      <c r="AQ136" t="s">
        <v>2963</v>
      </c>
      <c r="AR136" t="s">
        <v>55</v>
      </c>
      <c r="AS136" t="s">
        <v>3554</v>
      </c>
      <c r="AT136" t="s">
        <v>1129</v>
      </c>
      <c r="AU136">
        <v>9</v>
      </c>
      <c r="AV136" t="s">
        <v>124</v>
      </c>
      <c r="AW136" t="s">
        <v>3517</v>
      </c>
      <c r="AX136" t="s">
        <v>542</v>
      </c>
      <c r="AY136" t="s">
        <v>2961</v>
      </c>
      <c r="AZ136" t="s">
        <v>98</v>
      </c>
      <c r="BA136" t="s">
        <v>398</v>
      </c>
      <c r="BB136" t="s">
        <v>4985</v>
      </c>
      <c r="BC136">
        <v>11</v>
      </c>
      <c r="BE136" t="s">
        <v>1830</v>
      </c>
      <c r="BF136" t="s">
        <v>5257</v>
      </c>
      <c r="BG136">
        <v>15</v>
      </c>
      <c r="BH136" t="s">
        <v>126</v>
      </c>
    </row>
    <row r="137" spans="1:60" x14ac:dyDescent="0.3">
      <c r="A137" t="str">
        <f t="shared" si="20"/>
        <v>12-007</v>
      </c>
      <c r="B137" t="s">
        <v>463</v>
      </c>
      <c r="C137">
        <v>12</v>
      </c>
      <c r="D137" t="str">
        <f>VLOOKUP(B137,'Master Precinct Name List'!$A:$B,2,FALSE)</f>
        <v>Kenai</v>
      </c>
      <c r="E137" t="str">
        <f t="shared" si="14"/>
        <v>08-038</v>
      </c>
      <c r="F137" t="s">
        <v>668</v>
      </c>
      <c r="G137">
        <v>8</v>
      </c>
      <c r="H137" t="s">
        <v>35</v>
      </c>
      <c r="I137" t="str">
        <f t="shared" si="15"/>
        <v>08-025</v>
      </c>
      <c r="J137" t="s">
        <v>657</v>
      </c>
      <c r="K137">
        <v>8</v>
      </c>
      <c r="L137" t="str">
        <f>VLOOKUP(J137,'Master Precinct Name List'!$A:$B,2,FALSE)</f>
        <v>Anchorage</v>
      </c>
      <c r="M137" t="str">
        <f t="shared" si="16"/>
        <v>07-010</v>
      </c>
      <c r="N137" t="s">
        <v>428</v>
      </c>
      <c r="O137">
        <v>7</v>
      </c>
      <c r="P137" t="s">
        <v>35</v>
      </c>
      <c r="Q137" t="str">
        <f t="shared" si="17"/>
        <v>08-003</v>
      </c>
      <c r="R137" t="s">
        <v>663</v>
      </c>
      <c r="S137">
        <v>8</v>
      </c>
      <c r="T137" t="str">
        <f>VLOOKUP(R137,'Master Precinct Name List'!$A:$B,2,FALSE)</f>
        <v>Anchorage</v>
      </c>
      <c r="U137" t="str">
        <f t="shared" si="18"/>
        <v>07-008</v>
      </c>
      <c r="V137" t="s">
        <v>434</v>
      </c>
      <c r="W137">
        <v>7</v>
      </c>
      <c r="X137" t="str">
        <f>VLOOKUP(V137,'Master Precinct Name List'!$A:$B,2,FALSE)</f>
        <v>Anchorage</v>
      </c>
      <c r="Y137" t="str">
        <f t="shared" si="19"/>
        <v>07-003</v>
      </c>
      <c r="Z137" t="s">
        <v>435</v>
      </c>
      <c r="AA137">
        <v>7</v>
      </c>
      <c r="AB137" t="str">
        <f>VLOOKUP(Z137,'Master Precinct Name List'!$A:$B,2,FALSE)</f>
        <v>Anchorage</v>
      </c>
      <c r="AC137" t="s">
        <v>1285</v>
      </c>
      <c r="AD137" t="s">
        <v>846</v>
      </c>
      <c r="AE137">
        <v>7</v>
      </c>
      <c r="AF137" t="str">
        <f>VLOOKUP(AD137,'Master Precinct Name List'!$A:$B,2,FALSE)</f>
        <v>Kenai</v>
      </c>
      <c r="AG137" s="5" t="s">
        <v>1775</v>
      </c>
      <c r="AH137" s="4" t="s">
        <v>2187</v>
      </c>
      <c r="AI137" s="5">
        <v>8</v>
      </c>
      <c r="AJ137" s="4">
        <v>0</v>
      </c>
      <c r="AK137" t="s">
        <v>1773</v>
      </c>
      <c r="AL137" t="s">
        <v>2286</v>
      </c>
      <c r="AM137" t="s">
        <v>2963</v>
      </c>
      <c r="AN137" t="s">
        <v>55</v>
      </c>
      <c r="AO137" t="s">
        <v>3021</v>
      </c>
      <c r="AP137" t="s">
        <v>3127</v>
      </c>
      <c r="AQ137" t="s">
        <v>2963</v>
      </c>
      <c r="AS137" t="s">
        <v>3555</v>
      </c>
      <c r="AT137" t="s">
        <v>881</v>
      </c>
      <c r="AU137">
        <v>9</v>
      </c>
      <c r="AV137" t="s">
        <v>124</v>
      </c>
      <c r="AW137" t="s">
        <v>3518</v>
      </c>
      <c r="AX137" t="s">
        <v>545</v>
      </c>
      <c r="AY137" t="s">
        <v>2961</v>
      </c>
      <c r="AZ137" t="s">
        <v>98</v>
      </c>
      <c r="BA137" t="s">
        <v>769</v>
      </c>
      <c r="BB137" t="s">
        <v>4986</v>
      </c>
      <c r="BC137">
        <v>11</v>
      </c>
      <c r="BE137" t="s">
        <v>4600</v>
      </c>
      <c r="BF137" t="s">
        <v>5258</v>
      </c>
      <c r="BG137">
        <v>15</v>
      </c>
      <c r="BH137" t="s">
        <v>126</v>
      </c>
    </row>
    <row r="138" spans="1:60" x14ac:dyDescent="0.3">
      <c r="A138" t="str">
        <f t="shared" si="20"/>
        <v>12-008</v>
      </c>
      <c r="B138" t="s">
        <v>464</v>
      </c>
      <c r="C138">
        <v>12</v>
      </c>
      <c r="D138" t="str">
        <f>VLOOKUP(B138,'Master Precinct Name List'!$A:$B,2,FALSE)</f>
        <v>Kenai</v>
      </c>
      <c r="E138" t="str">
        <f t="shared" si="14"/>
        <v>08-039</v>
      </c>
      <c r="F138" t="s">
        <v>669</v>
      </c>
      <c r="G138">
        <v>8</v>
      </c>
      <c r="H138" t="s">
        <v>35</v>
      </c>
      <c r="I138" t="str">
        <f t="shared" si="15"/>
        <v>08-026</v>
      </c>
      <c r="J138" t="s">
        <v>658</v>
      </c>
      <c r="K138">
        <v>8</v>
      </c>
      <c r="L138" t="str">
        <f>VLOOKUP(J138,'Master Precinct Name List'!$A:$B,2,FALSE)</f>
        <v>Anchorage</v>
      </c>
      <c r="M138" t="str">
        <f t="shared" si="16"/>
        <v>07-011</v>
      </c>
      <c r="N138" t="s">
        <v>429</v>
      </c>
      <c r="O138">
        <v>7</v>
      </c>
      <c r="P138" t="s">
        <v>35</v>
      </c>
      <c r="Q138" t="str">
        <f t="shared" si="17"/>
        <v>08-004</v>
      </c>
      <c r="R138" t="s">
        <v>952</v>
      </c>
      <c r="S138">
        <v>8</v>
      </c>
      <c r="T138" t="str">
        <f>VLOOKUP(R138,'Master Precinct Name List'!$A:$B,2,FALSE)</f>
        <v>Anchorage</v>
      </c>
      <c r="U138" t="str">
        <f t="shared" si="18"/>
        <v>07-009</v>
      </c>
      <c r="V138" t="s">
        <v>659</v>
      </c>
      <c r="W138">
        <v>7</v>
      </c>
      <c r="X138" t="str">
        <f>VLOOKUP(V138,'Master Precinct Name List'!$A:$B,2,FALSE)</f>
        <v>Anchorage</v>
      </c>
      <c r="Y138" t="str">
        <f t="shared" si="19"/>
        <v>07-004</v>
      </c>
      <c r="Z138" t="s">
        <v>658</v>
      </c>
      <c r="AA138">
        <v>7</v>
      </c>
      <c r="AB138" t="str">
        <f>VLOOKUP(Z138,'Master Precinct Name List'!$A:$B,2,FALSE)</f>
        <v>Anchorage</v>
      </c>
      <c r="AC138" t="s">
        <v>1286</v>
      </c>
      <c r="AD138" t="s">
        <v>398</v>
      </c>
      <c r="AE138">
        <v>7</v>
      </c>
      <c r="AF138">
        <f>VLOOKUP(AD138,'Master Precinct Name List'!$A:$B,2,FALSE)</f>
        <v>0</v>
      </c>
      <c r="AG138" s="5" t="s">
        <v>1303</v>
      </c>
      <c r="AH138" s="4" t="s">
        <v>2188</v>
      </c>
      <c r="AI138" s="5">
        <v>8</v>
      </c>
      <c r="AJ138" s="4">
        <v>0</v>
      </c>
      <c r="AK138" t="s">
        <v>2657</v>
      </c>
      <c r="AL138" t="s">
        <v>2289</v>
      </c>
      <c r="AM138" t="s">
        <v>2963</v>
      </c>
      <c r="AN138" t="s">
        <v>55</v>
      </c>
      <c r="AO138" t="s">
        <v>1304</v>
      </c>
      <c r="AP138" t="s">
        <v>103</v>
      </c>
      <c r="AQ138" t="s">
        <v>2963</v>
      </c>
      <c r="AS138" t="s">
        <v>3556</v>
      </c>
      <c r="AT138" t="s">
        <v>3351</v>
      </c>
      <c r="AU138">
        <v>9</v>
      </c>
      <c r="AV138" t="s">
        <v>124</v>
      </c>
      <c r="AW138" t="s">
        <v>3519</v>
      </c>
      <c r="AX138" t="s">
        <v>753</v>
      </c>
      <c r="AY138" t="s">
        <v>2961</v>
      </c>
      <c r="AZ138" t="s">
        <v>91</v>
      </c>
      <c r="BA138" t="s">
        <v>4109</v>
      </c>
      <c r="BB138" t="s">
        <v>4987</v>
      </c>
      <c r="BC138">
        <v>11</v>
      </c>
      <c r="BE138" t="s">
        <v>1834</v>
      </c>
      <c r="BF138" t="s">
        <v>5259</v>
      </c>
      <c r="BG138">
        <v>16</v>
      </c>
      <c r="BH138" t="s">
        <v>126</v>
      </c>
    </row>
    <row r="139" spans="1:60" x14ac:dyDescent="0.3">
      <c r="A139" t="str">
        <f t="shared" si="20"/>
        <v>12-009</v>
      </c>
      <c r="B139" t="s">
        <v>465</v>
      </c>
      <c r="C139">
        <v>12</v>
      </c>
      <c r="D139" t="str">
        <f>VLOOKUP(B139,'Master Precinct Name List'!$A:$B,2,FALSE)</f>
        <v>Kenai</v>
      </c>
      <c r="E139" t="str">
        <f t="shared" si="14"/>
        <v>08-040</v>
      </c>
      <c r="F139" t="s">
        <v>670</v>
      </c>
      <c r="G139">
        <v>8</v>
      </c>
      <c r="H139" t="s">
        <v>35</v>
      </c>
      <c r="I139" t="str">
        <f t="shared" si="15"/>
        <v>08-027</v>
      </c>
      <c r="J139" t="s">
        <v>659</v>
      </c>
      <c r="K139">
        <v>8</v>
      </c>
      <c r="L139" t="str">
        <f>VLOOKUP(J139,'Master Precinct Name List'!$A:$B,2,FALSE)</f>
        <v>Anchorage</v>
      </c>
      <c r="M139" t="str">
        <f t="shared" si="16"/>
        <v>07-012</v>
      </c>
      <c r="N139" t="s">
        <v>430</v>
      </c>
      <c r="O139">
        <v>7</v>
      </c>
      <c r="P139" t="str">
        <f>VLOOKUP(N139,'Master Precinct Name List'!$A:$B,2,FALSE)</f>
        <v>Anchorage</v>
      </c>
      <c r="Q139" t="str">
        <f t="shared" si="17"/>
        <v>08-005</v>
      </c>
      <c r="R139" t="s">
        <v>953</v>
      </c>
      <c r="S139">
        <v>8</v>
      </c>
      <c r="T139" t="str">
        <f>VLOOKUP(R139,'Master Precinct Name List'!$A:$B,2,FALSE)</f>
        <v>Anchorage</v>
      </c>
      <c r="U139" t="str">
        <f t="shared" si="18"/>
        <v>07-010</v>
      </c>
      <c r="V139" t="s">
        <v>787</v>
      </c>
      <c r="W139">
        <v>7</v>
      </c>
      <c r="X139" t="s">
        <v>35</v>
      </c>
      <c r="Y139" t="str">
        <f t="shared" si="19"/>
        <v>07-005</v>
      </c>
      <c r="Z139" t="s">
        <v>659</v>
      </c>
      <c r="AA139">
        <v>7</v>
      </c>
      <c r="AB139" t="str">
        <f>VLOOKUP(Z139,'Master Precinct Name List'!$A:$B,2,FALSE)</f>
        <v>Anchorage</v>
      </c>
      <c r="AC139" t="s">
        <v>1287</v>
      </c>
      <c r="AD139" t="s">
        <v>769</v>
      </c>
      <c r="AE139">
        <v>7</v>
      </c>
      <c r="AF139">
        <f>VLOOKUP(AD139,'Master Precinct Name List'!$A:$B,2,FALSE)</f>
        <v>0</v>
      </c>
      <c r="AG139" s="5" t="s">
        <v>1304</v>
      </c>
      <c r="AH139" s="4" t="s">
        <v>2189</v>
      </c>
      <c r="AI139" s="5">
        <v>8</v>
      </c>
      <c r="AJ139" s="4">
        <v>0</v>
      </c>
      <c r="AK139" t="s">
        <v>1775</v>
      </c>
      <c r="AL139" t="s">
        <v>2749</v>
      </c>
      <c r="AM139" t="s">
        <v>2963</v>
      </c>
      <c r="AN139" t="s">
        <v>55</v>
      </c>
      <c r="AQ139" t="s">
        <v>3425</v>
      </c>
      <c r="AS139" t="s">
        <v>3557</v>
      </c>
      <c r="AT139" t="s">
        <v>3353</v>
      </c>
      <c r="AU139">
        <v>9</v>
      </c>
      <c r="AV139" t="s">
        <v>124</v>
      </c>
      <c r="AW139" t="s">
        <v>3520</v>
      </c>
      <c r="AX139" t="s">
        <v>524</v>
      </c>
      <c r="AY139" t="s">
        <v>2961</v>
      </c>
      <c r="AZ139" t="s">
        <v>98</v>
      </c>
      <c r="BA139">
        <v>11</v>
      </c>
      <c r="BB139" t="s">
        <v>4982</v>
      </c>
      <c r="BC139">
        <v>11</v>
      </c>
      <c r="BE139" t="s">
        <v>4601</v>
      </c>
      <c r="BF139" t="s">
        <v>5260</v>
      </c>
      <c r="BG139">
        <v>16</v>
      </c>
      <c r="BH139" t="s">
        <v>126</v>
      </c>
    </row>
    <row r="140" spans="1:60" x14ac:dyDescent="0.3">
      <c r="A140" t="str">
        <f t="shared" si="20"/>
        <v>12-010</v>
      </c>
      <c r="B140" t="s">
        <v>466</v>
      </c>
      <c r="C140">
        <v>12</v>
      </c>
      <c r="D140" t="s">
        <v>55</v>
      </c>
      <c r="E140" t="str">
        <f t="shared" si="14"/>
        <v>08-041</v>
      </c>
      <c r="F140" t="s">
        <v>671</v>
      </c>
      <c r="G140">
        <v>8</v>
      </c>
      <c r="H140" t="s">
        <v>35</v>
      </c>
      <c r="I140" t="str">
        <f t="shared" si="15"/>
        <v>08-028</v>
      </c>
      <c r="J140" t="s">
        <v>660</v>
      </c>
      <c r="K140">
        <v>8</v>
      </c>
      <c r="L140" t="s">
        <v>35</v>
      </c>
      <c r="M140" t="str">
        <f t="shared" si="16"/>
        <v>07-013</v>
      </c>
      <c r="N140" t="s">
        <v>432</v>
      </c>
      <c r="O140">
        <v>7</v>
      </c>
      <c r="P140" t="str">
        <f>VLOOKUP(N140,'Master Precinct Name List'!$A:$B,2,FALSE)</f>
        <v>Anchorage</v>
      </c>
      <c r="Q140" t="str">
        <f t="shared" si="17"/>
        <v>08-006</v>
      </c>
      <c r="R140" t="s">
        <v>954</v>
      </c>
      <c r="S140">
        <v>8</v>
      </c>
      <c r="T140" t="s">
        <v>35</v>
      </c>
      <c r="U140" t="str">
        <f t="shared" si="18"/>
        <v>07-011</v>
      </c>
      <c r="V140" t="s">
        <v>398</v>
      </c>
      <c r="W140">
        <v>7</v>
      </c>
      <c r="X140">
        <f>VLOOKUP(V140,'Master Precinct Name List'!$A:$B,2,FALSE)</f>
        <v>0</v>
      </c>
      <c r="Y140" t="str">
        <f t="shared" si="19"/>
        <v>07-006</v>
      </c>
      <c r="Z140" t="s">
        <v>845</v>
      </c>
      <c r="AA140">
        <v>7</v>
      </c>
      <c r="AB140" t="str">
        <f>VLOOKUP(Z140,'Master Precinct Name List'!$A:$B,2,FALSE)</f>
        <v>Kenai</v>
      </c>
      <c r="AC140" t="s">
        <v>1288</v>
      </c>
      <c r="AD140" t="s">
        <v>103</v>
      </c>
      <c r="AE140">
        <v>7</v>
      </c>
      <c r="AF140">
        <f>VLOOKUP(AD140,'Master Precinct Name List'!$A:$B,2,FALSE)</f>
        <v>0</v>
      </c>
      <c r="AG140" s="5" t="s">
        <v>1776</v>
      </c>
      <c r="AH140" s="4" t="s">
        <v>2288</v>
      </c>
      <c r="AI140" s="5">
        <v>9</v>
      </c>
      <c r="AJ140" s="4" t="s">
        <v>35</v>
      </c>
      <c r="AK140" t="s">
        <v>1303</v>
      </c>
      <c r="AL140" t="s">
        <v>2750</v>
      </c>
      <c r="AM140" t="s">
        <v>2963</v>
      </c>
      <c r="AN140" t="s">
        <v>55</v>
      </c>
      <c r="AO140" t="s">
        <v>1779</v>
      </c>
      <c r="AP140" t="s">
        <v>3175</v>
      </c>
      <c r="AQ140" t="s">
        <v>2964</v>
      </c>
      <c r="AR140" t="s">
        <v>55</v>
      </c>
      <c r="AS140" t="s">
        <v>3558</v>
      </c>
      <c r="AT140" t="s">
        <v>3346</v>
      </c>
      <c r="AU140">
        <v>9</v>
      </c>
      <c r="AV140" t="s">
        <v>124</v>
      </c>
      <c r="AW140" t="s">
        <v>3521</v>
      </c>
      <c r="AX140" t="s">
        <v>525</v>
      </c>
      <c r="AY140" t="s">
        <v>2961</v>
      </c>
      <c r="AZ140" t="s">
        <v>37</v>
      </c>
      <c r="BB140" t="e">
        <v>#VALUE!</v>
      </c>
      <c r="BC140" t="s">
        <v>3425</v>
      </c>
      <c r="BE140" t="s">
        <v>4602</v>
      </c>
      <c r="BF140" t="s">
        <v>5261</v>
      </c>
      <c r="BG140">
        <v>16</v>
      </c>
      <c r="BH140" t="s">
        <v>126</v>
      </c>
    </row>
    <row r="141" spans="1:60" x14ac:dyDescent="0.3">
      <c r="A141" t="str">
        <f t="shared" si="20"/>
        <v>12-011</v>
      </c>
      <c r="B141" t="s">
        <v>467</v>
      </c>
      <c r="C141">
        <v>12</v>
      </c>
      <c r="D141" t="str">
        <f>VLOOKUP(B141,'Master Precinct Name List'!$A:$B,2,FALSE)</f>
        <v>Kenai</v>
      </c>
      <c r="E141" t="str">
        <f t="shared" si="14"/>
        <v>08-042</v>
      </c>
      <c r="F141" t="s">
        <v>672</v>
      </c>
      <c r="G141">
        <v>8</v>
      </c>
      <c r="H141" t="s">
        <v>35</v>
      </c>
      <c r="I141" t="str">
        <f t="shared" si="15"/>
        <v>08-029</v>
      </c>
      <c r="J141" t="s">
        <v>661</v>
      </c>
      <c r="K141">
        <v>8</v>
      </c>
      <c r="L141" t="str">
        <f>VLOOKUP(J141,'Master Precinct Name List'!$A:$B,2,FALSE)</f>
        <v>Anchorage</v>
      </c>
      <c r="M141" t="str">
        <f t="shared" si="16"/>
        <v>07-014</v>
      </c>
      <c r="N141" t="s">
        <v>433</v>
      </c>
      <c r="O141">
        <v>7</v>
      </c>
      <c r="P141" t="str">
        <f>VLOOKUP(N141,'Master Precinct Name List'!$A:$B,2,FALSE)</f>
        <v>Anchorage</v>
      </c>
      <c r="Q141" t="str">
        <f t="shared" si="17"/>
        <v>08-007</v>
      </c>
      <c r="R141" t="s">
        <v>955</v>
      </c>
      <c r="S141">
        <v>8</v>
      </c>
      <c r="T141" t="str">
        <f>VLOOKUP(R141,'Master Precinct Name List'!$A:$B,2,FALSE)</f>
        <v>Anchorage</v>
      </c>
      <c r="U141" t="str">
        <f t="shared" si="18"/>
        <v>07-012</v>
      </c>
      <c r="V141" t="s">
        <v>769</v>
      </c>
      <c r="W141">
        <v>7</v>
      </c>
      <c r="X141">
        <f>VLOOKUP(V141,'Master Precinct Name List'!$A:$B,2,FALSE)</f>
        <v>0</v>
      </c>
      <c r="Y141" t="str">
        <f t="shared" si="19"/>
        <v>07-007</v>
      </c>
      <c r="Z141" t="s">
        <v>846</v>
      </c>
      <c r="AA141">
        <v>7</v>
      </c>
      <c r="AB141" t="str">
        <f>VLOOKUP(Z141,'Master Precinct Name List'!$A:$B,2,FALSE)</f>
        <v>Kenai</v>
      </c>
      <c r="AC141" t="s">
        <v>1289</v>
      </c>
      <c r="AD141" t="s">
        <v>1020</v>
      </c>
      <c r="AE141">
        <v>8</v>
      </c>
      <c r="AF141" t="s">
        <v>35</v>
      </c>
      <c r="AG141" s="5" t="s">
        <v>1777</v>
      </c>
      <c r="AH141" s="4" t="s">
        <v>2289</v>
      </c>
      <c r="AI141" s="5">
        <v>9</v>
      </c>
      <c r="AJ141" s="4" t="s">
        <v>55</v>
      </c>
      <c r="AK141" t="s">
        <v>1304</v>
      </c>
      <c r="AL141" t="s">
        <v>2757</v>
      </c>
      <c r="AM141" t="s">
        <v>2963</v>
      </c>
      <c r="AO141" t="s">
        <v>1780</v>
      </c>
      <c r="AP141" t="s">
        <v>3176</v>
      </c>
      <c r="AQ141" t="s">
        <v>2964</v>
      </c>
      <c r="AR141" t="s">
        <v>55</v>
      </c>
      <c r="AS141" t="s">
        <v>3559</v>
      </c>
      <c r="AT141" t="s">
        <v>3347</v>
      </c>
      <c r="AU141">
        <v>9</v>
      </c>
      <c r="AV141" t="s">
        <v>124</v>
      </c>
      <c r="AW141" t="s">
        <v>3522</v>
      </c>
      <c r="AX141" t="s">
        <v>590</v>
      </c>
      <c r="AY141" t="s">
        <v>2961</v>
      </c>
      <c r="AZ141" t="s">
        <v>98</v>
      </c>
      <c r="BA141" t="s">
        <v>4174</v>
      </c>
      <c r="BB141" t="s">
        <v>3634</v>
      </c>
      <c r="BC141">
        <v>12</v>
      </c>
      <c r="BD141" t="s">
        <v>126</v>
      </c>
      <c r="BE141" t="s">
        <v>4603</v>
      </c>
      <c r="BF141" t="s">
        <v>5262</v>
      </c>
      <c r="BG141">
        <v>16</v>
      </c>
      <c r="BH141" t="s">
        <v>126</v>
      </c>
    </row>
    <row r="142" spans="1:60" x14ac:dyDescent="0.3">
      <c r="A142" t="str">
        <f t="shared" si="20"/>
        <v>12-012</v>
      </c>
      <c r="B142" t="s">
        <v>468</v>
      </c>
      <c r="C142">
        <v>12</v>
      </c>
      <c r="D142" t="str">
        <f>VLOOKUP(B142,'Master Precinct Name List'!$A:$B,2,FALSE)</f>
        <v>Kenai</v>
      </c>
      <c r="E142" t="str">
        <f t="shared" si="14"/>
        <v>08-043</v>
      </c>
      <c r="F142" t="s">
        <v>439</v>
      </c>
      <c r="G142">
        <v>8</v>
      </c>
      <c r="H142" t="str">
        <f>VLOOKUP(F142,'Master Precinct Name List'!$A:$B,2,FALSE)</f>
        <v>Anchorage</v>
      </c>
      <c r="I142" t="str">
        <f t="shared" si="15"/>
        <v>08-030</v>
      </c>
      <c r="J142" t="s">
        <v>662</v>
      </c>
      <c r="K142">
        <v>8</v>
      </c>
      <c r="L142" t="str">
        <f>VLOOKUP(J142,'Master Precinct Name List'!$A:$B,2,FALSE)</f>
        <v>Anchorage</v>
      </c>
      <c r="M142" t="str">
        <f t="shared" si="16"/>
        <v>07-015</v>
      </c>
      <c r="N142" t="s">
        <v>434</v>
      </c>
      <c r="O142">
        <v>7</v>
      </c>
      <c r="P142" t="str">
        <f>VLOOKUP(N142,'Master Precinct Name List'!$A:$B,2,FALSE)</f>
        <v>Anchorage</v>
      </c>
      <c r="Q142" t="str">
        <f t="shared" si="17"/>
        <v>08-008</v>
      </c>
      <c r="R142" t="s">
        <v>956</v>
      </c>
      <c r="S142">
        <v>8</v>
      </c>
      <c r="T142" t="str">
        <f>VLOOKUP(R142,'Master Precinct Name List'!$A:$B,2,FALSE)</f>
        <v>Anchorage</v>
      </c>
      <c r="U142" t="str">
        <f t="shared" si="18"/>
        <v>07-013</v>
      </c>
      <c r="V142" t="s">
        <v>103</v>
      </c>
      <c r="W142">
        <v>7</v>
      </c>
      <c r="X142">
        <f>VLOOKUP(V142,'Master Precinct Name List'!$A:$B,2,FALSE)</f>
        <v>0</v>
      </c>
      <c r="Y142" t="str">
        <f t="shared" si="19"/>
        <v>07-008</v>
      </c>
      <c r="Z142" t="s">
        <v>398</v>
      </c>
      <c r="AA142">
        <v>7</v>
      </c>
      <c r="AB142">
        <f>VLOOKUP(Z142,'Master Precinct Name List'!$A:$B,2,FALSE)</f>
        <v>0</v>
      </c>
      <c r="AC142" t="s">
        <v>1290</v>
      </c>
      <c r="AD142" t="s">
        <v>1059</v>
      </c>
      <c r="AE142">
        <v>8</v>
      </c>
      <c r="AF142" t="s">
        <v>35</v>
      </c>
      <c r="AG142" s="5" t="s">
        <v>1778</v>
      </c>
      <c r="AH142" s="4" t="s">
        <v>2290</v>
      </c>
      <c r="AI142" s="5">
        <v>9</v>
      </c>
      <c r="AJ142" s="4" t="s">
        <v>35</v>
      </c>
      <c r="AO142" t="s">
        <v>1781</v>
      </c>
      <c r="AP142" t="s">
        <v>3177</v>
      </c>
      <c r="AQ142" t="s">
        <v>2964</v>
      </c>
      <c r="AR142" t="s">
        <v>55</v>
      </c>
      <c r="AS142" t="s">
        <v>3560</v>
      </c>
      <c r="AT142" t="s">
        <v>3354</v>
      </c>
      <c r="AU142">
        <v>9</v>
      </c>
      <c r="AV142" t="s">
        <v>124</v>
      </c>
      <c r="AW142" t="s">
        <v>3523</v>
      </c>
      <c r="AX142" t="s">
        <v>527</v>
      </c>
      <c r="AY142" t="s">
        <v>2961</v>
      </c>
      <c r="AZ142" t="s">
        <v>98</v>
      </c>
      <c r="BA142" t="s">
        <v>4175</v>
      </c>
      <c r="BB142" t="s">
        <v>3655</v>
      </c>
      <c r="BC142">
        <v>12</v>
      </c>
      <c r="BD142" t="s">
        <v>126</v>
      </c>
      <c r="BE142" t="s">
        <v>4604</v>
      </c>
      <c r="BF142" t="s">
        <v>5263</v>
      </c>
      <c r="BG142">
        <v>16</v>
      </c>
      <c r="BH142" t="s">
        <v>126</v>
      </c>
    </row>
    <row r="143" spans="1:60" x14ac:dyDescent="0.3">
      <c r="A143" t="str">
        <f t="shared" si="20"/>
        <v>12-013</v>
      </c>
      <c r="B143" t="s">
        <v>469</v>
      </c>
      <c r="C143">
        <v>12</v>
      </c>
      <c r="D143" t="str">
        <f>VLOOKUP(B143,'Master Precinct Name List'!$A:$B,2,FALSE)</f>
        <v>Kenai</v>
      </c>
      <c r="E143" t="str">
        <f t="shared" si="14"/>
        <v>08-044</v>
      </c>
      <c r="F143" t="s">
        <v>673</v>
      </c>
      <c r="G143">
        <v>8</v>
      </c>
      <c r="H143" t="s">
        <v>35</v>
      </c>
      <c r="I143" t="str">
        <f t="shared" si="15"/>
        <v>08-031</v>
      </c>
      <c r="J143" t="s">
        <v>663</v>
      </c>
      <c r="K143">
        <v>8</v>
      </c>
      <c r="L143" t="str">
        <f>VLOOKUP(J143,'Master Precinct Name List'!$A:$B,2,FALSE)</f>
        <v>Anchorage</v>
      </c>
      <c r="M143" t="str">
        <f t="shared" si="16"/>
        <v>07-016</v>
      </c>
      <c r="N143" t="s">
        <v>661</v>
      </c>
      <c r="O143">
        <v>7</v>
      </c>
      <c r="P143" t="str">
        <f>VLOOKUP(N143,'Master Precinct Name List'!$A:$B,2,FALSE)</f>
        <v>Anchorage</v>
      </c>
      <c r="Q143" t="str">
        <f t="shared" si="17"/>
        <v>08-009</v>
      </c>
      <c r="R143" t="s">
        <v>957</v>
      </c>
      <c r="S143">
        <v>8</v>
      </c>
      <c r="T143" t="s">
        <v>35</v>
      </c>
      <c r="U143" t="str">
        <f t="shared" si="18"/>
        <v>08-001</v>
      </c>
      <c r="V143" t="s">
        <v>661</v>
      </c>
      <c r="W143">
        <v>8</v>
      </c>
      <c r="X143" t="s">
        <v>35</v>
      </c>
      <c r="Y143" t="str">
        <f t="shared" si="19"/>
        <v>07-009</v>
      </c>
      <c r="Z143" t="s">
        <v>769</v>
      </c>
      <c r="AA143">
        <v>7</v>
      </c>
      <c r="AB143">
        <f>VLOOKUP(Z143,'Master Precinct Name List'!$A:$B,2,FALSE)</f>
        <v>0</v>
      </c>
      <c r="AC143" t="s">
        <v>1291</v>
      </c>
      <c r="AD143" t="s">
        <v>1060</v>
      </c>
      <c r="AE143">
        <v>8</v>
      </c>
      <c r="AF143" t="s">
        <v>35</v>
      </c>
      <c r="AG143" s="5" t="s">
        <v>1779</v>
      </c>
      <c r="AH143" s="4" t="s">
        <v>2291</v>
      </c>
      <c r="AI143" s="5">
        <v>9</v>
      </c>
      <c r="AJ143" s="4" t="s">
        <v>55</v>
      </c>
      <c r="AK143" t="s">
        <v>1779</v>
      </c>
      <c r="AL143" t="s">
        <v>2291</v>
      </c>
      <c r="AM143" t="s">
        <v>2964</v>
      </c>
      <c r="AN143" t="s">
        <v>55</v>
      </c>
      <c r="AO143" t="s">
        <v>1782</v>
      </c>
      <c r="AP143" t="s">
        <v>3178</v>
      </c>
      <c r="AQ143" t="s">
        <v>2964</v>
      </c>
      <c r="AR143" t="s">
        <v>55</v>
      </c>
      <c r="AS143" t="s">
        <v>3561</v>
      </c>
      <c r="AT143" t="s">
        <v>3355</v>
      </c>
      <c r="AU143">
        <v>9</v>
      </c>
      <c r="AV143" t="s">
        <v>124</v>
      </c>
      <c r="AW143" t="s">
        <v>3524</v>
      </c>
      <c r="AX143" t="s">
        <v>575</v>
      </c>
      <c r="AY143" t="s">
        <v>2961</v>
      </c>
      <c r="AZ143" t="s">
        <v>122</v>
      </c>
      <c r="BA143" t="s">
        <v>4176</v>
      </c>
      <c r="BB143" t="s">
        <v>4988</v>
      </c>
      <c r="BC143">
        <v>12</v>
      </c>
      <c r="BD143" t="s">
        <v>126</v>
      </c>
      <c r="BE143" t="s">
        <v>4605</v>
      </c>
      <c r="BF143" t="s">
        <v>5264</v>
      </c>
      <c r="BG143">
        <v>16</v>
      </c>
      <c r="BH143" t="s">
        <v>126</v>
      </c>
    </row>
    <row r="144" spans="1:60" x14ac:dyDescent="0.3">
      <c r="A144" t="str">
        <f t="shared" si="20"/>
        <v>13-001</v>
      </c>
      <c r="B144" t="s">
        <v>470</v>
      </c>
      <c r="C144">
        <v>13</v>
      </c>
      <c r="D144" t="str">
        <f>VLOOKUP(B144,'Master Precinct Name List'!$A:$B,2,FALSE)</f>
        <v>Kodiak</v>
      </c>
      <c r="E144" t="str">
        <f t="shared" si="14"/>
        <v>08-045</v>
      </c>
      <c r="F144" t="s">
        <v>440</v>
      </c>
      <c r="G144">
        <v>8</v>
      </c>
      <c r="H144" t="s">
        <v>35</v>
      </c>
      <c r="I144" t="str">
        <f t="shared" si="15"/>
        <v>08-032</v>
      </c>
      <c r="J144" t="s">
        <v>789</v>
      </c>
      <c r="K144">
        <v>8</v>
      </c>
      <c r="L144" t="str">
        <f>VLOOKUP(J144,'Master Precinct Name List'!$A:$B,2,FALSE)</f>
        <v>Anchorage</v>
      </c>
      <c r="M144" t="str">
        <f t="shared" si="16"/>
        <v>07-017</v>
      </c>
      <c r="N144" t="s">
        <v>662</v>
      </c>
      <c r="O144">
        <v>7</v>
      </c>
      <c r="P144" t="str">
        <f>VLOOKUP(N144,'Master Precinct Name List'!$A:$B,2,FALSE)</f>
        <v>Anchorage</v>
      </c>
      <c r="Q144" t="str">
        <f t="shared" si="17"/>
        <v>08-010</v>
      </c>
      <c r="R144" t="s">
        <v>958</v>
      </c>
      <c r="S144">
        <v>8</v>
      </c>
      <c r="T144" t="str">
        <f>VLOOKUP(R144,'Master Precinct Name List'!$A:$B,2,FALSE)</f>
        <v>Anchorage</v>
      </c>
      <c r="U144" t="str">
        <f t="shared" si="18"/>
        <v>08-002</v>
      </c>
      <c r="V144" t="s">
        <v>662</v>
      </c>
      <c r="W144">
        <v>8</v>
      </c>
      <c r="X144" t="s">
        <v>35</v>
      </c>
      <c r="Y144" t="str">
        <f t="shared" si="19"/>
        <v>07-010</v>
      </c>
      <c r="Z144" t="s">
        <v>103</v>
      </c>
      <c r="AA144">
        <v>7</v>
      </c>
      <c r="AB144">
        <f>VLOOKUP(Z144,'Master Precinct Name List'!$A:$B,2,FALSE)</f>
        <v>0</v>
      </c>
      <c r="AC144" t="s">
        <v>1292</v>
      </c>
      <c r="AD144" t="s">
        <v>1061</v>
      </c>
      <c r="AE144">
        <v>8</v>
      </c>
      <c r="AF144" t="s">
        <v>35</v>
      </c>
      <c r="AG144" s="5" t="s">
        <v>1780</v>
      </c>
      <c r="AH144" s="4" t="s">
        <v>2292</v>
      </c>
      <c r="AI144" s="5">
        <v>9</v>
      </c>
      <c r="AJ144" s="4" t="s">
        <v>55</v>
      </c>
      <c r="AK144" t="s">
        <v>1780</v>
      </c>
      <c r="AL144" t="s">
        <v>2777</v>
      </c>
      <c r="AM144" t="s">
        <v>2964</v>
      </c>
      <c r="AN144" t="s">
        <v>55</v>
      </c>
      <c r="AO144" t="s">
        <v>1783</v>
      </c>
      <c r="AP144" t="s">
        <v>3179</v>
      </c>
      <c r="AQ144" t="s">
        <v>2964</v>
      </c>
      <c r="AR144" t="s">
        <v>55</v>
      </c>
      <c r="AS144" t="s">
        <v>3562</v>
      </c>
      <c r="AT144" t="s">
        <v>3348</v>
      </c>
      <c r="AU144">
        <v>9</v>
      </c>
      <c r="AV144" t="s">
        <v>124</v>
      </c>
      <c r="AW144" t="s">
        <v>3525</v>
      </c>
      <c r="AX144" t="s">
        <v>547</v>
      </c>
      <c r="AY144" t="s">
        <v>2961</v>
      </c>
      <c r="AZ144" t="s">
        <v>98</v>
      </c>
      <c r="BA144" t="s">
        <v>4177</v>
      </c>
      <c r="BB144" t="s">
        <v>4989</v>
      </c>
      <c r="BC144">
        <v>12</v>
      </c>
      <c r="BD144" t="s">
        <v>126</v>
      </c>
      <c r="BE144" t="s">
        <v>4606</v>
      </c>
      <c r="BF144" t="s">
        <v>5265</v>
      </c>
      <c r="BG144">
        <v>16</v>
      </c>
      <c r="BH144" t="s">
        <v>126</v>
      </c>
    </row>
    <row r="145" spans="1:60" x14ac:dyDescent="0.3">
      <c r="A145" t="str">
        <f t="shared" si="20"/>
        <v>13-002</v>
      </c>
      <c r="B145" t="s">
        <v>471</v>
      </c>
      <c r="C145">
        <v>13</v>
      </c>
      <c r="D145" t="str">
        <f>VLOOKUP(B145,'Master Precinct Name List'!$A:$B,2,FALSE)</f>
        <v>Kodiak</v>
      </c>
      <c r="E145" t="str">
        <f t="shared" si="14"/>
        <v>08-046</v>
      </c>
      <c r="F145" t="s">
        <v>442</v>
      </c>
      <c r="G145">
        <v>8</v>
      </c>
      <c r="H145" t="s">
        <v>35</v>
      </c>
      <c r="I145" t="str">
        <f t="shared" si="15"/>
        <v>08-033</v>
      </c>
      <c r="J145" t="s">
        <v>790</v>
      </c>
      <c r="K145">
        <v>8</v>
      </c>
      <c r="L145" t="str">
        <f>VLOOKUP(J145,'Master Precinct Name List'!$A:$B,2,FALSE)</f>
        <v>Anchorage</v>
      </c>
      <c r="M145" t="str">
        <f t="shared" si="16"/>
        <v>07-018</v>
      </c>
      <c r="N145" t="s">
        <v>663</v>
      </c>
      <c r="O145">
        <v>7</v>
      </c>
      <c r="P145" t="str">
        <f>VLOOKUP(N145,'Master Precinct Name List'!$A:$B,2,FALSE)</f>
        <v>Anchorage</v>
      </c>
      <c r="Q145" t="str">
        <f t="shared" si="17"/>
        <v>08-011</v>
      </c>
      <c r="R145" t="s">
        <v>959</v>
      </c>
      <c r="S145">
        <v>8</v>
      </c>
      <c r="T145" t="str">
        <f>VLOOKUP(R145,'Master Precinct Name List'!$A:$B,2,FALSE)</f>
        <v>Anchorage</v>
      </c>
      <c r="U145" t="str">
        <f t="shared" si="18"/>
        <v>08-003</v>
      </c>
      <c r="V145" t="s">
        <v>663</v>
      </c>
      <c r="W145">
        <v>8</v>
      </c>
      <c r="X145" t="s">
        <v>35</v>
      </c>
      <c r="Y145" t="str">
        <f t="shared" si="19"/>
        <v>08-001</v>
      </c>
      <c r="Z145" t="s">
        <v>1020</v>
      </c>
      <c r="AA145">
        <v>8</v>
      </c>
      <c r="AB145" t="str">
        <f>VLOOKUP(Z145,'Master Precinct Name List'!$A:$B,2,FALSE)</f>
        <v>Anchorage</v>
      </c>
      <c r="AC145" t="s">
        <v>1293</v>
      </c>
      <c r="AD145" t="s">
        <v>1062</v>
      </c>
      <c r="AE145">
        <v>8</v>
      </c>
      <c r="AF145" t="s">
        <v>35</v>
      </c>
      <c r="AG145" s="5" t="s">
        <v>1781</v>
      </c>
      <c r="AH145" s="4" t="s">
        <v>2293</v>
      </c>
      <c r="AI145" s="5">
        <v>9</v>
      </c>
      <c r="AJ145" s="4" t="s">
        <v>55</v>
      </c>
      <c r="AK145" t="s">
        <v>1781</v>
      </c>
      <c r="AL145" t="s">
        <v>2778</v>
      </c>
      <c r="AM145" t="s">
        <v>2964</v>
      </c>
      <c r="AN145" t="s">
        <v>55</v>
      </c>
      <c r="AO145" t="s">
        <v>1784</v>
      </c>
      <c r="AP145" t="s">
        <v>3180</v>
      </c>
      <c r="AQ145" t="s">
        <v>2964</v>
      </c>
      <c r="AR145" t="s">
        <v>55</v>
      </c>
      <c r="AS145" t="e">
        <v>#N/A</v>
      </c>
      <c r="AT145" t="s">
        <v>3441</v>
      </c>
      <c r="AU145">
        <v>9</v>
      </c>
      <c r="AV145" t="e">
        <v>#N/A</v>
      </c>
      <c r="AW145" t="s">
        <v>3526</v>
      </c>
      <c r="AX145" t="s">
        <v>576</v>
      </c>
      <c r="AY145" t="s">
        <v>2961</v>
      </c>
      <c r="AZ145" t="s">
        <v>122</v>
      </c>
      <c r="BA145" t="s">
        <v>4178</v>
      </c>
      <c r="BB145" t="s">
        <v>3835</v>
      </c>
      <c r="BC145">
        <v>12</v>
      </c>
      <c r="BD145" t="s">
        <v>126</v>
      </c>
      <c r="BE145" t="s">
        <v>4607</v>
      </c>
      <c r="BF145" t="s">
        <v>5266</v>
      </c>
      <c r="BG145">
        <v>17</v>
      </c>
      <c r="BH145" t="s">
        <v>126</v>
      </c>
    </row>
    <row r="146" spans="1:60" x14ac:dyDescent="0.3">
      <c r="A146" t="str">
        <f t="shared" si="20"/>
        <v>13-003</v>
      </c>
      <c r="B146" t="s">
        <v>472</v>
      </c>
      <c r="C146">
        <v>13</v>
      </c>
      <c r="D146" t="str">
        <f>VLOOKUP(B146,'Master Precinct Name List'!$A:$B,2,FALSE)</f>
        <v>Kodiak</v>
      </c>
      <c r="E146" t="str">
        <f t="shared" si="14"/>
        <v>08-047</v>
      </c>
      <c r="F146" t="s">
        <v>569</v>
      </c>
      <c r="G146">
        <v>8</v>
      </c>
      <c r="H146" t="s">
        <v>35</v>
      </c>
      <c r="I146" t="str">
        <f t="shared" si="15"/>
        <v>08-034</v>
      </c>
      <c r="J146" t="s">
        <v>791</v>
      </c>
      <c r="K146">
        <v>8</v>
      </c>
      <c r="L146" t="str">
        <f>VLOOKUP(J146,'Master Precinct Name List'!$A:$B,2,FALSE)</f>
        <v>Anchorage</v>
      </c>
      <c r="M146" t="str">
        <f t="shared" si="16"/>
        <v>07-019</v>
      </c>
      <c r="N146" t="s">
        <v>787</v>
      </c>
      <c r="O146">
        <v>7</v>
      </c>
      <c r="P146" t="str">
        <f>VLOOKUP(N146,'Master Precinct Name List'!$A:$B,2,FALSE)</f>
        <v>Anchorage</v>
      </c>
      <c r="Q146" t="str">
        <f t="shared" si="17"/>
        <v>08-012</v>
      </c>
      <c r="R146" t="s">
        <v>398</v>
      </c>
      <c r="S146">
        <v>8</v>
      </c>
      <c r="T146">
        <f>VLOOKUP(R146,'Master Precinct Name List'!$A:$B,2,FALSE)</f>
        <v>0</v>
      </c>
      <c r="U146" t="str">
        <f t="shared" si="18"/>
        <v>08-004</v>
      </c>
      <c r="V146" t="s">
        <v>1020</v>
      </c>
      <c r="W146">
        <v>8</v>
      </c>
      <c r="X146" t="str">
        <f>VLOOKUP(V146,'Master Precinct Name List'!$A:$B,2,FALSE)</f>
        <v>Anchorage</v>
      </c>
      <c r="Y146" t="str">
        <f t="shared" si="19"/>
        <v>08-002</v>
      </c>
      <c r="Z146" t="s">
        <v>1059</v>
      </c>
      <c r="AA146">
        <v>8</v>
      </c>
      <c r="AB146" t="str">
        <f>VLOOKUP(Z146,'Master Precinct Name List'!$A:$B,2,FALSE)</f>
        <v>Anchorage</v>
      </c>
      <c r="AC146" t="s">
        <v>1294</v>
      </c>
      <c r="AD146" t="s">
        <v>1021</v>
      </c>
      <c r="AE146">
        <v>8</v>
      </c>
      <c r="AF146" t="s">
        <v>35</v>
      </c>
      <c r="AG146" s="5" t="s">
        <v>1782</v>
      </c>
      <c r="AH146" s="4" t="s">
        <v>2294</v>
      </c>
      <c r="AI146" s="5">
        <v>9</v>
      </c>
      <c r="AJ146" s="4" t="s">
        <v>55</v>
      </c>
      <c r="AK146" t="s">
        <v>1782</v>
      </c>
      <c r="AL146" t="s">
        <v>2779</v>
      </c>
      <c r="AM146" t="s">
        <v>2964</v>
      </c>
      <c r="AN146" t="s">
        <v>55</v>
      </c>
      <c r="AO146" t="s">
        <v>1786</v>
      </c>
      <c r="AP146" t="s">
        <v>1058</v>
      </c>
      <c r="AQ146" t="s">
        <v>2964</v>
      </c>
      <c r="AR146" t="s">
        <v>55</v>
      </c>
      <c r="AS146" t="e">
        <v>#N/A</v>
      </c>
      <c r="AT146" t="s">
        <v>3441</v>
      </c>
      <c r="AU146">
        <v>9</v>
      </c>
      <c r="AV146" t="e">
        <v>#N/A</v>
      </c>
      <c r="AW146" t="s">
        <v>3527</v>
      </c>
      <c r="AX146" t="s">
        <v>738</v>
      </c>
      <c r="AY146" t="s">
        <v>2961</v>
      </c>
      <c r="AZ146" t="s">
        <v>122</v>
      </c>
      <c r="BA146" t="s">
        <v>398</v>
      </c>
      <c r="BB146" t="s">
        <v>4990</v>
      </c>
      <c r="BC146">
        <v>12</v>
      </c>
      <c r="BE146" t="s">
        <v>4608</v>
      </c>
      <c r="BF146" t="s">
        <v>5267</v>
      </c>
      <c r="BG146">
        <v>17</v>
      </c>
      <c r="BH146" t="s">
        <v>126</v>
      </c>
    </row>
    <row r="147" spans="1:60" x14ac:dyDescent="0.3">
      <c r="A147" t="str">
        <f t="shared" si="20"/>
        <v>13-004</v>
      </c>
      <c r="B147" t="s">
        <v>61</v>
      </c>
      <c r="C147">
        <v>13</v>
      </c>
      <c r="D147" t="s">
        <v>61</v>
      </c>
      <c r="E147" t="str">
        <f t="shared" si="14"/>
        <v>08-048</v>
      </c>
      <c r="F147" t="s">
        <v>674</v>
      </c>
      <c r="G147">
        <v>8</v>
      </c>
      <c r="H147" t="s">
        <v>35</v>
      </c>
      <c r="I147" t="str">
        <f t="shared" si="15"/>
        <v>08-035</v>
      </c>
      <c r="J147" t="s">
        <v>792</v>
      </c>
      <c r="K147">
        <v>8</v>
      </c>
      <c r="L147" t="str">
        <f>VLOOKUP(J147,'Master Precinct Name List'!$A:$B,2,FALSE)</f>
        <v>Anchorage</v>
      </c>
      <c r="M147" t="str">
        <f t="shared" si="16"/>
        <v>07-020</v>
      </c>
      <c r="N147" t="s">
        <v>788</v>
      </c>
      <c r="O147">
        <v>7</v>
      </c>
      <c r="P147" t="str">
        <f>VLOOKUP(N147,'Master Precinct Name List'!$A:$B,2,FALSE)</f>
        <v>Anchorage</v>
      </c>
      <c r="Q147" t="str">
        <f t="shared" si="17"/>
        <v>08-013</v>
      </c>
      <c r="R147" t="s">
        <v>769</v>
      </c>
      <c r="S147">
        <v>8</v>
      </c>
      <c r="T147">
        <f>VLOOKUP(R147,'Master Precinct Name List'!$A:$B,2,FALSE)</f>
        <v>0</v>
      </c>
      <c r="U147" t="str">
        <f t="shared" si="18"/>
        <v>08-005</v>
      </c>
      <c r="V147" t="s">
        <v>1021</v>
      </c>
      <c r="W147">
        <v>8</v>
      </c>
      <c r="X147" t="str">
        <f>VLOOKUP(V147,'Master Precinct Name List'!$A:$B,2,FALSE)</f>
        <v>Anchorage</v>
      </c>
      <c r="Y147" t="str">
        <f t="shared" si="19"/>
        <v>08-003</v>
      </c>
      <c r="Z147" t="s">
        <v>1060</v>
      </c>
      <c r="AA147">
        <v>8</v>
      </c>
      <c r="AB147" t="str">
        <f>VLOOKUP(Z147,'Master Precinct Name List'!$A:$B,2,FALSE)</f>
        <v>Anchorage</v>
      </c>
      <c r="AC147" t="s">
        <v>1295</v>
      </c>
      <c r="AD147" t="s">
        <v>1063</v>
      </c>
      <c r="AE147">
        <v>8</v>
      </c>
      <c r="AF147" t="s">
        <v>35</v>
      </c>
      <c r="AG147" s="5" t="s">
        <v>1783</v>
      </c>
      <c r="AH147" s="4" t="s">
        <v>2295</v>
      </c>
      <c r="AI147" s="5">
        <v>9</v>
      </c>
      <c r="AJ147" s="4" t="s">
        <v>55</v>
      </c>
      <c r="AK147" t="s">
        <v>1783</v>
      </c>
      <c r="AL147" t="s">
        <v>2780</v>
      </c>
      <c r="AM147" t="s">
        <v>2964</v>
      </c>
      <c r="AN147" t="s">
        <v>55</v>
      </c>
      <c r="AO147" t="s">
        <v>3022</v>
      </c>
      <c r="AP147" t="s">
        <v>3181</v>
      </c>
      <c r="AQ147" t="s">
        <v>2964</v>
      </c>
      <c r="AR147" t="s">
        <v>55</v>
      </c>
      <c r="AS147" t="s">
        <v>3563</v>
      </c>
      <c r="AT147" t="s">
        <v>3352</v>
      </c>
      <c r="AU147">
        <v>10</v>
      </c>
      <c r="AV147" t="s">
        <v>124</v>
      </c>
      <c r="AW147" t="s">
        <v>3528</v>
      </c>
      <c r="AX147" t="s">
        <v>469</v>
      </c>
      <c r="AY147" t="s">
        <v>2961</v>
      </c>
      <c r="AZ147" t="s">
        <v>123</v>
      </c>
      <c r="BA147" t="s">
        <v>769</v>
      </c>
      <c r="BB147" t="s">
        <v>4991</v>
      </c>
      <c r="BC147">
        <v>12</v>
      </c>
      <c r="BE147" t="s">
        <v>4609</v>
      </c>
      <c r="BF147" t="s">
        <v>5268</v>
      </c>
      <c r="BG147">
        <v>17</v>
      </c>
      <c r="BH147" t="s">
        <v>126</v>
      </c>
    </row>
    <row r="148" spans="1:60" x14ac:dyDescent="0.3">
      <c r="A148" t="str">
        <f t="shared" si="20"/>
        <v>13-005</v>
      </c>
      <c r="B148" t="s">
        <v>473</v>
      </c>
      <c r="C148">
        <v>13</v>
      </c>
      <c r="D148" t="str">
        <f>VLOOKUP(B148,'Master Precinct Name List'!$A:$B,2,FALSE)</f>
        <v>Kodiak</v>
      </c>
      <c r="E148" t="str">
        <f t="shared" si="14"/>
        <v>08-049</v>
      </c>
      <c r="F148" t="s">
        <v>444</v>
      </c>
      <c r="G148">
        <v>8</v>
      </c>
      <c r="H148" t="s">
        <v>35</v>
      </c>
      <c r="I148" t="str">
        <f t="shared" si="15"/>
        <v>08-036</v>
      </c>
      <c r="J148" t="s">
        <v>793</v>
      </c>
      <c r="K148">
        <v>8</v>
      </c>
      <c r="L148" t="str">
        <f>VLOOKUP(J148,'Master Precinct Name List'!$A:$B,2,FALSE)</f>
        <v>Anchorage</v>
      </c>
      <c r="M148" t="str">
        <f t="shared" si="16"/>
        <v>07-021</v>
      </c>
      <c r="N148" t="s">
        <v>398</v>
      </c>
      <c r="O148">
        <v>7</v>
      </c>
      <c r="P148">
        <f>VLOOKUP(N148,'Master Precinct Name List'!$A:$B,2,FALSE)</f>
        <v>0</v>
      </c>
      <c r="Q148" t="str">
        <f t="shared" si="17"/>
        <v>08-014</v>
      </c>
      <c r="R148" t="s">
        <v>103</v>
      </c>
      <c r="S148">
        <v>8</v>
      </c>
      <c r="T148">
        <f>VLOOKUP(R148,'Master Precinct Name List'!$A:$B,2,FALSE)</f>
        <v>0</v>
      </c>
      <c r="U148" t="str">
        <f t="shared" si="18"/>
        <v>08-006</v>
      </c>
      <c r="V148" t="s">
        <v>952</v>
      </c>
      <c r="W148">
        <v>8</v>
      </c>
      <c r="X148" t="s">
        <v>35</v>
      </c>
      <c r="Y148" t="str">
        <f t="shared" si="19"/>
        <v>08-004</v>
      </c>
      <c r="Z148" t="s">
        <v>1061</v>
      </c>
      <c r="AA148">
        <v>8</v>
      </c>
      <c r="AB148" t="str">
        <f>VLOOKUP(Z148,'Master Precinct Name List'!$A:$B,2,FALSE)</f>
        <v>Anchorage</v>
      </c>
      <c r="AC148" t="s">
        <v>1296</v>
      </c>
      <c r="AD148" t="s">
        <v>1064</v>
      </c>
      <c r="AE148">
        <v>8</v>
      </c>
      <c r="AF148" t="s">
        <v>35</v>
      </c>
      <c r="AG148" s="5" t="s">
        <v>1784</v>
      </c>
      <c r="AH148" s="4" t="s">
        <v>2296</v>
      </c>
      <c r="AI148" s="5">
        <v>9</v>
      </c>
      <c r="AJ148" s="4" t="s">
        <v>55</v>
      </c>
      <c r="AK148" t="s">
        <v>1784</v>
      </c>
      <c r="AL148" t="s">
        <v>2781</v>
      </c>
      <c r="AM148" t="s">
        <v>2964</v>
      </c>
      <c r="AN148" t="s">
        <v>55</v>
      </c>
      <c r="AO148" t="s">
        <v>3023</v>
      </c>
      <c r="AP148" t="s">
        <v>3182</v>
      </c>
      <c r="AQ148" t="s">
        <v>2964</v>
      </c>
      <c r="AR148" t="s">
        <v>55</v>
      </c>
      <c r="AS148" t="s">
        <v>3564</v>
      </c>
      <c r="AT148" t="s">
        <v>3356</v>
      </c>
      <c r="AU148">
        <v>10</v>
      </c>
      <c r="AV148" t="s">
        <v>124</v>
      </c>
      <c r="AW148" t="s">
        <v>3529</v>
      </c>
      <c r="AX148" t="s">
        <v>591</v>
      </c>
      <c r="AY148" t="s">
        <v>2961</v>
      </c>
      <c r="AZ148" t="s">
        <v>98</v>
      </c>
      <c r="BA148" t="s">
        <v>4109</v>
      </c>
      <c r="BB148" t="s">
        <v>4992</v>
      </c>
      <c r="BC148">
        <v>12</v>
      </c>
      <c r="BE148" t="s">
        <v>4610</v>
      </c>
      <c r="BF148" t="s">
        <v>5269</v>
      </c>
      <c r="BG148">
        <v>17</v>
      </c>
      <c r="BH148" t="s">
        <v>126</v>
      </c>
    </row>
    <row r="149" spans="1:60" x14ac:dyDescent="0.3">
      <c r="A149" t="str">
        <f t="shared" si="20"/>
        <v>13-006</v>
      </c>
      <c r="B149" t="s">
        <v>474</v>
      </c>
      <c r="C149">
        <v>13</v>
      </c>
      <c r="D149" t="str">
        <f>VLOOKUP(B149,'Master Precinct Name List'!$A:$B,2,FALSE)</f>
        <v>Kodiak</v>
      </c>
      <c r="E149" t="str">
        <f t="shared" si="14"/>
        <v>08-050</v>
      </c>
      <c r="F149" t="s">
        <v>675</v>
      </c>
      <c r="G149">
        <v>8</v>
      </c>
      <c r="H149" t="s">
        <v>35</v>
      </c>
      <c r="I149" t="str">
        <f t="shared" si="15"/>
        <v>08-037</v>
      </c>
      <c r="J149" t="s">
        <v>794</v>
      </c>
      <c r="K149">
        <v>8</v>
      </c>
      <c r="L149" t="str">
        <f>VLOOKUP(J149,'Master Precinct Name List'!$A:$B,2,FALSE)</f>
        <v>Anchorage</v>
      </c>
      <c r="M149" t="str">
        <f t="shared" si="16"/>
        <v>07-022</v>
      </c>
      <c r="N149" t="s">
        <v>769</v>
      </c>
      <c r="O149">
        <v>7</v>
      </c>
      <c r="P149">
        <f>VLOOKUP(N149,'Master Precinct Name List'!$A:$B,2,FALSE)</f>
        <v>0</v>
      </c>
      <c r="Q149" t="str">
        <f t="shared" si="17"/>
        <v>09-001</v>
      </c>
      <c r="R149" t="s">
        <v>960</v>
      </c>
      <c r="S149">
        <v>9</v>
      </c>
      <c r="T149" t="str">
        <f>VLOOKUP(R149,'Master Precinct Name List'!$A:$B,2,FALSE)</f>
        <v>Anchorage</v>
      </c>
      <c r="U149" t="str">
        <f t="shared" si="18"/>
        <v>08-007</v>
      </c>
      <c r="V149" t="s">
        <v>953</v>
      </c>
      <c r="W149">
        <v>8</v>
      </c>
      <c r="X149" t="s">
        <v>35</v>
      </c>
      <c r="Y149" t="str">
        <f t="shared" si="19"/>
        <v>08-005</v>
      </c>
      <c r="Z149" t="s">
        <v>1062</v>
      </c>
      <c r="AA149">
        <v>8</v>
      </c>
      <c r="AB149" t="str">
        <f>VLOOKUP(Z149,'Master Precinct Name List'!$A:$B,2,FALSE)</f>
        <v>Anchorage</v>
      </c>
      <c r="AC149" t="s">
        <v>1297</v>
      </c>
      <c r="AD149" t="s">
        <v>1065</v>
      </c>
      <c r="AE149">
        <v>8</v>
      </c>
      <c r="AF149" t="s">
        <v>35</v>
      </c>
      <c r="AG149" s="5" t="s">
        <v>1785</v>
      </c>
      <c r="AH149" s="4" t="s">
        <v>2297</v>
      </c>
      <c r="AI149" s="5">
        <v>9</v>
      </c>
      <c r="AJ149" s="4" t="s">
        <v>55</v>
      </c>
      <c r="AK149" t="s">
        <v>1785</v>
      </c>
      <c r="AL149" t="s">
        <v>2782</v>
      </c>
      <c r="AM149" t="s">
        <v>2964</v>
      </c>
      <c r="AN149" t="s">
        <v>55</v>
      </c>
      <c r="AO149" t="s">
        <v>3024</v>
      </c>
      <c r="AP149" t="s">
        <v>3127</v>
      </c>
      <c r="AQ149" t="s">
        <v>2964</v>
      </c>
      <c r="AS149" t="s">
        <v>3565</v>
      </c>
      <c r="AT149" t="s">
        <v>3357</v>
      </c>
      <c r="AU149">
        <v>10</v>
      </c>
      <c r="AV149" t="s">
        <v>124</v>
      </c>
      <c r="AW149" t="s">
        <v>4009</v>
      </c>
      <c r="AX149" t="s">
        <v>398</v>
      </c>
      <c r="AY149" t="s">
        <v>2961</v>
      </c>
      <c r="BA149">
        <v>12</v>
      </c>
      <c r="BB149" t="s">
        <v>4982</v>
      </c>
      <c r="BC149">
        <v>12</v>
      </c>
      <c r="BE149" t="s">
        <v>4611</v>
      </c>
      <c r="BF149" t="s">
        <v>5270</v>
      </c>
      <c r="BG149">
        <v>17</v>
      </c>
      <c r="BH149" t="s">
        <v>126</v>
      </c>
    </row>
    <row r="150" spans="1:60" x14ac:dyDescent="0.3">
      <c r="A150" t="str">
        <f t="shared" si="20"/>
        <v>13-007</v>
      </c>
      <c r="B150" t="s">
        <v>475</v>
      </c>
      <c r="C150">
        <v>13</v>
      </c>
      <c r="D150" t="s">
        <v>61</v>
      </c>
      <c r="E150" t="str">
        <f t="shared" si="14"/>
        <v>08-051</v>
      </c>
      <c r="F150" t="s">
        <v>676</v>
      </c>
      <c r="G150">
        <v>8</v>
      </c>
      <c r="H150" t="s">
        <v>35</v>
      </c>
      <c r="I150" t="str">
        <f t="shared" si="15"/>
        <v>08-038</v>
      </c>
      <c r="J150" t="s">
        <v>795</v>
      </c>
      <c r="K150">
        <v>8</v>
      </c>
      <c r="L150" t="str">
        <f>VLOOKUP(J150,'Master Precinct Name List'!$A:$B,2,FALSE)</f>
        <v>Anchorage</v>
      </c>
      <c r="M150" t="str">
        <f t="shared" si="16"/>
        <v>07-023</v>
      </c>
      <c r="N150" t="s">
        <v>103</v>
      </c>
      <c r="O150">
        <v>7</v>
      </c>
      <c r="P150">
        <f>VLOOKUP(N150,'Master Precinct Name List'!$A:$B,2,FALSE)</f>
        <v>0</v>
      </c>
      <c r="Q150" t="str">
        <f t="shared" si="17"/>
        <v>09-002</v>
      </c>
      <c r="R150" t="s">
        <v>961</v>
      </c>
      <c r="S150">
        <v>9</v>
      </c>
      <c r="T150" t="str">
        <f>VLOOKUP(R150,'Master Precinct Name List'!$A:$B,2,FALSE)</f>
        <v>Anchorage</v>
      </c>
      <c r="U150" t="str">
        <f t="shared" si="18"/>
        <v>08-008</v>
      </c>
      <c r="V150" t="s">
        <v>953</v>
      </c>
      <c r="W150">
        <v>8</v>
      </c>
      <c r="X150" t="s">
        <v>35</v>
      </c>
      <c r="Y150" t="str">
        <f t="shared" si="19"/>
        <v>08-006</v>
      </c>
      <c r="Z150" t="s">
        <v>1021</v>
      </c>
      <c r="AA150">
        <v>8</v>
      </c>
      <c r="AB150" t="str">
        <f>VLOOKUP(Z150,'Master Precinct Name List'!$A:$B,2,FALSE)</f>
        <v>Anchorage</v>
      </c>
      <c r="AC150" t="s">
        <v>1298</v>
      </c>
      <c r="AD150" t="s">
        <v>1066</v>
      </c>
      <c r="AE150">
        <v>8</v>
      </c>
      <c r="AF150" t="s">
        <v>35</v>
      </c>
      <c r="AG150" s="5" t="s">
        <v>1786</v>
      </c>
      <c r="AH150" s="4" t="s">
        <v>2298</v>
      </c>
      <c r="AI150" s="5">
        <v>9</v>
      </c>
      <c r="AJ150" s="4" t="s">
        <v>55</v>
      </c>
      <c r="AK150" t="s">
        <v>1786</v>
      </c>
      <c r="AL150" t="s">
        <v>2783</v>
      </c>
      <c r="AM150" t="s">
        <v>2964</v>
      </c>
      <c r="AN150" t="s">
        <v>55</v>
      </c>
      <c r="AO150" t="s">
        <v>1318</v>
      </c>
      <c r="AP150" t="s">
        <v>103</v>
      </c>
      <c r="AQ150" t="s">
        <v>2964</v>
      </c>
      <c r="AS150" t="s">
        <v>3566</v>
      </c>
      <c r="AT150" t="s">
        <v>736</v>
      </c>
      <c r="AU150">
        <v>10</v>
      </c>
      <c r="AV150" t="s">
        <v>124</v>
      </c>
      <c r="AW150" t="s">
        <v>4009</v>
      </c>
      <c r="AX150" t="s">
        <v>769</v>
      </c>
      <c r="AY150" t="s">
        <v>2961</v>
      </c>
      <c r="BB150" t="e">
        <v>#VALUE!</v>
      </c>
      <c r="BC150" t="s">
        <v>3425</v>
      </c>
      <c r="BE150" t="s">
        <v>4612</v>
      </c>
      <c r="BF150" t="s">
        <v>5271</v>
      </c>
      <c r="BG150">
        <v>17</v>
      </c>
      <c r="BH150" t="s">
        <v>126</v>
      </c>
    </row>
    <row r="151" spans="1:60" x14ac:dyDescent="0.3">
      <c r="A151" t="str">
        <f t="shared" si="20"/>
        <v>13-008</v>
      </c>
      <c r="B151" t="s">
        <v>476</v>
      </c>
      <c r="C151">
        <v>13</v>
      </c>
      <c r="D151" t="str">
        <f>VLOOKUP(B151,'Master Precinct Name List'!$A:$B,2,FALSE)</f>
        <v>Kodiak</v>
      </c>
      <c r="E151" t="str">
        <f t="shared" si="14"/>
        <v>08-052</v>
      </c>
      <c r="F151" t="s">
        <v>446</v>
      </c>
      <c r="G151">
        <v>8</v>
      </c>
      <c r="H151" t="s">
        <v>35</v>
      </c>
      <c r="I151" t="str">
        <f t="shared" si="15"/>
        <v>08-039</v>
      </c>
      <c r="J151" t="s">
        <v>796</v>
      </c>
      <c r="K151">
        <v>8</v>
      </c>
      <c r="L151" t="str">
        <f>VLOOKUP(J151,'Master Precinct Name List'!$A:$B,2,FALSE)</f>
        <v>Anchorage</v>
      </c>
      <c r="M151" t="str">
        <f t="shared" si="16"/>
        <v>08-001</v>
      </c>
      <c r="N151" t="s">
        <v>414</v>
      </c>
      <c r="O151">
        <v>8</v>
      </c>
      <c r="P151" t="str">
        <f>VLOOKUP(N151,'Master Precinct Name List'!$A:$B,2,FALSE)</f>
        <v>Anchorage</v>
      </c>
      <c r="Q151" t="str">
        <f t="shared" si="17"/>
        <v>09-003</v>
      </c>
      <c r="R151" t="s">
        <v>962</v>
      </c>
      <c r="S151">
        <v>9</v>
      </c>
      <c r="T151" t="str">
        <f>VLOOKUP(R151,'Master Precinct Name List'!$A:$B,2,FALSE)</f>
        <v>Anchorage</v>
      </c>
      <c r="U151" t="str">
        <f t="shared" si="18"/>
        <v>08-009</v>
      </c>
      <c r="V151" t="s">
        <v>955</v>
      </c>
      <c r="W151">
        <v>8</v>
      </c>
      <c r="X151" t="str">
        <f>VLOOKUP(V151,'Master Precinct Name List'!$A:$B,2,FALSE)</f>
        <v>Anchorage</v>
      </c>
      <c r="Y151" t="str">
        <f t="shared" si="19"/>
        <v>08-007</v>
      </c>
      <c r="Z151" t="s">
        <v>1063</v>
      </c>
      <c r="AA151">
        <v>8</v>
      </c>
      <c r="AB151" t="str">
        <f>VLOOKUP(Z151,'Master Precinct Name List'!$A:$B,2,FALSE)</f>
        <v>Anchorage</v>
      </c>
      <c r="AC151" t="s">
        <v>1299</v>
      </c>
      <c r="AD151" t="s">
        <v>1025</v>
      </c>
      <c r="AE151">
        <v>8</v>
      </c>
      <c r="AF151" t="s">
        <v>35</v>
      </c>
      <c r="AG151" s="5" t="s">
        <v>1302</v>
      </c>
      <c r="AH151" s="4" t="s">
        <v>2187</v>
      </c>
      <c r="AI151" s="5">
        <v>9</v>
      </c>
      <c r="AJ151" s="4">
        <v>0</v>
      </c>
      <c r="AK151" t="s">
        <v>1302</v>
      </c>
      <c r="AL151" t="s">
        <v>2749</v>
      </c>
      <c r="AM151" t="s">
        <v>2964</v>
      </c>
      <c r="AN151" t="s">
        <v>55</v>
      </c>
      <c r="AQ151" t="s">
        <v>3425</v>
      </c>
      <c r="AS151" t="s">
        <v>3567</v>
      </c>
      <c r="AT151" t="s">
        <v>901</v>
      </c>
      <c r="AU151">
        <v>10</v>
      </c>
      <c r="AV151" t="s">
        <v>124</v>
      </c>
      <c r="AW151" t="s">
        <v>4009</v>
      </c>
      <c r="AX151" t="s">
        <v>3990</v>
      </c>
      <c r="AY151" t="s">
        <v>2961</v>
      </c>
      <c r="BA151" t="s">
        <v>4179</v>
      </c>
      <c r="BB151" t="s">
        <v>4993</v>
      </c>
      <c r="BC151">
        <v>13</v>
      </c>
      <c r="BD151" t="s">
        <v>126</v>
      </c>
      <c r="BE151" t="s">
        <v>4613</v>
      </c>
      <c r="BF151" t="s">
        <v>5272</v>
      </c>
      <c r="BG151">
        <v>17</v>
      </c>
      <c r="BH151" t="s">
        <v>126</v>
      </c>
    </row>
    <row r="152" spans="1:60" x14ac:dyDescent="0.3">
      <c r="A152" t="str">
        <f t="shared" si="20"/>
        <v>13-009</v>
      </c>
      <c r="B152" t="s">
        <v>477</v>
      </c>
      <c r="C152">
        <v>13</v>
      </c>
      <c r="D152" t="str">
        <f>VLOOKUP(B152,'Master Precinct Name List'!$A:$B,2,FALSE)</f>
        <v>Kodiak</v>
      </c>
      <c r="E152" t="str">
        <f t="shared" si="14"/>
        <v>08-053</v>
      </c>
      <c r="F152" t="s">
        <v>447</v>
      </c>
      <c r="G152">
        <v>8</v>
      </c>
      <c r="H152" t="str">
        <f>VLOOKUP(F152,'Master Precinct Name List'!$A:$B,2,FALSE)</f>
        <v>Anchorage</v>
      </c>
      <c r="I152" t="str">
        <f t="shared" si="15"/>
        <v>08-040</v>
      </c>
      <c r="J152" t="s">
        <v>797</v>
      </c>
      <c r="K152">
        <v>8</v>
      </c>
      <c r="L152" t="str">
        <f>VLOOKUP(J152,'Master Precinct Name List'!$A:$B,2,FALSE)</f>
        <v>Anchorage</v>
      </c>
      <c r="M152" t="str">
        <f t="shared" si="16"/>
        <v>08-002</v>
      </c>
      <c r="N152" t="s">
        <v>415</v>
      </c>
      <c r="O152">
        <v>8</v>
      </c>
      <c r="P152" t="str">
        <f>VLOOKUP(N152,'Master Precinct Name List'!$A:$B,2,FALSE)</f>
        <v>Anchorage</v>
      </c>
      <c r="Q152" t="str">
        <f t="shared" si="17"/>
        <v>09-004</v>
      </c>
      <c r="R152" t="s">
        <v>963</v>
      </c>
      <c r="S152">
        <v>9</v>
      </c>
      <c r="T152" t="str">
        <f>VLOOKUP(R152,'Master Precinct Name List'!$A:$B,2,FALSE)</f>
        <v>Anchorage</v>
      </c>
      <c r="U152" t="str">
        <f t="shared" si="18"/>
        <v>08-010</v>
      </c>
      <c r="V152" t="s">
        <v>956</v>
      </c>
      <c r="W152">
        <v>8</v>
      </c>
      <c r="X152" t="str">
        <f>VLOOKUP(V152,'Master Precinct Name List'!$A:$B,2,FALSE)</f>
        <v>Anchorage</v>
      </c>
      <c r="Y152" t="str">
        <f t="shared" si="19"/>
        <v>08-008</v>
      </c>
      <c r="Z152" t="s">
        <v>1064</v>
      </c>
      <c r="AA152">
        <v>8</v>
      </c>
      <c r="AB152" t="str">
        <f>VLOOKUP(Z152,'Master Precinct Name List'!$A:$B,2,FALSE)</f>
        <v>Anchorage</v>
      </c>
      <c r="AC152" t="s">
        <v>1300</v>
      </c>
      <c r="AD152" t="s">
        <v>1067</v>
      </c>
      <c r="AE152">
        <v>8</v>
      </c>
      <c r="AF152" t="s">
        <v>35</v>
      </c>
      <c r="AG152" s="5" t="s">
        <v>1317</v>
      </c>
      <c r="AH152" s="4" t="s">
        <v>2188</v>
      </c>
      <c r="AI152" s="5">
        <v>9</v>
      </c>
      <c r="AJ152" s="4">
        <v>0</v>
      </c>
      <c r="AK152" t="s">
        <v>1317</v>
      </c>
      <c r="AL152" t="s">
        <v>2750</v>
      </c>
      <c r="AM152" t="s">
        <v>2964</v>
      </c>
      <c r="AN152" t="s">
        <v>55</v>
      </c>
      <c r="AO152" t="s">
        <v>1787</v>
      </c>
      <c r="AP152" t="s">
        <v>3183</v>
      </c>
      <c r="AQ152" t="s">
        <v>2965</v>
      </c>
      <c r="AR152" t="s">
        <v>35</v>
      </c>
      <c r="AS152" t="e">
        <v>#N/A</v>
      </c>
      <c r="AT152" t="s">
        <v>3441</v>
      </c>
      <c r="AU152">
        <v>10</v>
      </c>
      <c r="AV152" t="e">
        <v>#N/A</v>
      </c>
      <c r="AW152" t="s">
        <v>4010</v>
      </c>
      <c r="AX152" t="s">
        <v>169</v>
      </c>
      <c r="AY152" t="s">
        <v>2961</v>
      </c>
      <c r="BA152" t="s">
        <v>4180</v>
      </c>
      <c r="BB152" t="s">
        <v>3664</v>
      </c>
      <c r="BC152">
        <v>13</v>
      </c>
      <c r="BD152" t="s">
        <v>126</v>
      </c>
      <c r="BE152" t="s">
        <v>4614</v>
      </c>
      <c r="BF152" t="s">
        <v>5273</v>
      </c>
      <c r="BG152">
        <v>18</v>
      </c>
      <c r="BH152" t="s">
        <v>126</v>
      </c>
    </row>
    <row r="153" spans="1:60" x14ac:dyDescent="0.3">
      <c r="A153" t="str">
        <f t="shared" si="20"/>
        <v>14-001</v>
      </c>
      <c r="B153" t="s">
        <v>478</v>
      </c>
      <c r="C153">
        <v>14</v>
      </c>
      <c r="D153" t="str">
        <f>VLOOKUP(B153,'Master Precinct Name List'!$A:$B,2,FALSE)</f>
        <v>Aleutians East</v>
      </c>
      <c r="E153" t="str">
        <f t="shared" si="14"/>
        <v>08-054</v>
      </c>
      <c r="F153" t="s">
        <v>448</v>
      </c>
      <c r="G153">
        <v>8</v>
      </c>
      <c r="H153" t="s">
        <v>35</v>
      </c>
      <c r="I153" t="str">
        <f t="shared" si="15"/>
        <v>08-041</v>
      </c>
      <c r="J153" t="s">
        <v>798</v>
      </c>
      <c r="K153">
        <v>8</v>
      </c>
      <c r="L153" t="str">
        <f>VLOOKUP(J153,'Master Precinct Name List'!$A:$B,2,FALSE)</f>
        <v>Anchorage</v>
      </c>
      <c r="M153" t="str">
        <f t="shared" si="16"/>
        <v>08-003</v>
      </c>
      <c r="N153" t="s">
        <v>787</v>
      </c>
      <c r="O153">
        <v>8</v>
      </c>
      <c r="P153" t="str">
        <f>VLOOKUP(N153,'Master Precinct Name List'!$A:$B,2,FALSE)</f>
        <v>Anchorage</v>
      </c>
      <c r="Q153" t="str">
        <f t="shared" si="17"/>
        <v>09-005</v>
      </c>
      <c r="R153" t="s">
        <v>964</v>
      </c>
      <c r="S153">
        <v>9</v>
      </c>
      <c r="T153" t="str">
        <f>VLOOKUP(R153,'Master Precinct Name List'!$A:$B,2,FALSE)</f>
        <v>Anchorage</v>
      </c>
      <c r="U153" t="str">
        <f t="shared" si="18"/>
        <v>08-011</v>
      </c>
      <c r="V153" t="s">
        <v>1022</v>
      </c>
      <c r="W153">
        <v>8</v>
      </c>
      <c r="X153" t="str">
        <f>VLOOKUP(V153,'Master Precinct Name List'!$A:$B,2,FALSE)</f>
        <v>Anchorage</v>
      </c>
      <c r="Y153" t="str">
        <f t="shared" si="19"/>
        <v>08-009</v>
      </c>
      <c r="Z153" t="s">
        <v>1065</v>
      </c>
      <c r="AA153">
        <v>8</v>
      </c>
      <c r="AB153" t="str">
        <f>VLOOKUP(Z153,'Master Precinct Name List'!$A:$B,2,FALSE)</f>
        <v>Anchorage</v>
      </c>
      <c r="AC153" t="s">
        <v>1301</v>
      </c>
      <c r="AD153" t="s">
        <v>1068</v>
      </c>
      <c r="AE153">
        <v>8</v>
      </c>
      <c r="AF153" t="s">
        <v>35</v>
      </c>
      <c r="AG153" s="5" t="s">
        <v>1318</v>
      </c>
      <c r="AH153" s="4" t="s">
        <v>2189</v>
      </c>
      <c r="AI153" s="5">
        <v>9</v>
      </c>
      <c r="AJ153" s="4">
        <v>0</v>
      </c>
      <c r="AK153" t="s">
        <v>1318</v>
      </c>
      <c r="AL153" t="s">
        <v>2757</v>
      </c>
      <c r="AM153" t="s">
        <v>2964</v>
      </c>
      <c r="AO153" t="s">
        <v>1788</v>
      </c>
      <c r="AP153" t="s">
        <v>3184</v>
      </c>
      <c r="AQ153" t="s">
        <v>2965</v>
      </c>
      <c r="AR153" t="s">
        <v>35</v>
      </c>
      <c r="AS153" t="e">
        <v>#N/A</v>
      </c>
      <c r="AT153" t="s">
        <v>3441</v>
      </c>
      <c r="AU153">
        <v>10</v>
      </c>
      <c r="AV153" t="e">
        <v>#N/A</v>
      </c>
      <c r="AW153" t="s">
        <v>4011</v>
      </c>
      <c r="AX153" t="s">
        <v>3993</v>
      </c>
      <c r="AY153" t="s">
        <v>2961</v>
      </c>
      <c r="AZ153" t="s">
        <v>37</v>
      </c>
      <c r="BA153" t="s">
        <v>4181</v>
      </c>
      <c r="BB153" t="s">
        <v>3666</v>
      </c>
      <c r="BC153">
        <v>13</v>
      </c>
      <c r="BD153" t="s">
        <v>126</v>
      </c>
      <c r="BE153" t="s">
        <v>4615</v>
      </c>
      <c r="BF153" t="s">
        <v>5274</v>
      </c>
      <c r="BG153">
        <v>18</v>
      </c>
      <c r="BH153" t="s">
        <v>126</v>
      </c>
    </row>
    <row r="154" spans="1:60" x14ac:dyDescent="0.3">
      <c r="A154" t="str">
        <f t="shared" si="20"/>
        <v>14-002</v>
      </c>
      <c r="B154" t="s">
        <v>479</v>
      </c>
      <c r="C154">
        <v>14</v>
      </c>
      <c r="D154" t="str">
        <f>VLOOKUP(B154,'Master Precinct Name List'!$A:$B,2,FALSE)</f>
        <v>Aleutians West</v>
      </c>
      <c r="E154" t="str">
        <f t="shared" si="14"/>
        <v>08-055</v>
      </c>
      <c r="F154" t="s">
        <v>677</v>
      </c>
      <c r="G154">
        <v>8</v>
      </c>
      <c r="H154" t="str">
        <f>VLOOKUP(F154,'Master Precinct Name List'!$A:$B,2,FALSE)</f>
        <v>Anchorage</v>
      </c>
      <c r="I154" t="str">
        <f t="shared" si="15"/>
        <v>08-042</v>
      </c>
      <c r="J154" t="s">
        <v>820</v>
      </c>
      <c r="K154">
        <v>8</v>
      </c>
      <c r="L154" t="str">
        <f>VLOOKUP(J154,'Master Precinct Name List'!$A:$B,2,FALSE)</f>
        <v>Anchorage</v>
      </c>
      <c r="M154" t="str">
        <f t="shared" si="16"/>
        <v>08-004</v>
      </c>
      <c r="N154" t="s">
        <v>417</v>
      </c>
      <c r="O154">
        <v>8</v>
      </c>
      <c r="P154" t="str">
        <f>VLOOKUP(N154,'Master Precinct Name List'!$A:$B,2,FALSE)</f>
        <v>Anchorage</v>
      </c>
      <c r="Q154" t="str">
        <f t="shared" si="17"/>
        <v>09-006</v>
      </c>
      <c r="R154" t="s">
        <v>965</v>
      </c>
      <c r="S154">
        <v>9</v>
      </c>
      <c r="T154" t="str">
        <f>VLOOKUP(R154,'Master Precinct Name List'!$A:$B,2,FALSE)</f>
        <v>Anchorage</v>
      </c>
      <c r="U154" t="str">
        <f t="shared" si="18"/>
        <v>08-012</v>
      </c>
      <c r="V154" t="s">
        <v>958</v>
      </c>
      <c r="W154">
        <v>8</v>
      </c>
      <c r="X154" t="str">
        <f>VLOOKUP(V154,'Master Precinct Name List'!$A:$B,2,FALSE)</f>
        <v>Anchorage</v>
      </c>
      <c r="Y154" t="str">
        <f t="shared" si="19"/>
        <v>08-010</v>
      </c>
      <c r="Z154" t="s">
        <v>1066</v>
      </c>
      <c r="AA154">
        <v>8</v>
      </c>
      <c r="AB154" t="str">
        <f>VLOOKUP(Z154,'Master Precinct Name List'!$A:$B,2,FALSE)</f>
        <v>Anchorage</v>
      </c>
      <c r="AC154" t="s">
        <v>1302</v>
      </c>
      <c r="AD154" t="s">
        <v>398</v>
      </c>
      <c r="AE154">
        <v>8</v>
      </c>
      <c r="AF154">
        <f>VLOOKUP(AD154,'Master Precinct Name List'!$A:$B,2,FALSE)</f>
        <v>0</v>
      </c>
      <c r="AG154" s="5" t="s">
        <v>1787</v>
      </c>
      <c r="AH154" s="4" t="s">
        <v>2299</v>
      </c>
      <c r="AI154" s="5">
        <v>10</v>
      </c>
      <c r="AJ154" s="4" t="s">
        <v>35</v>
      </c>
      <c r="AO154" t="s">
        <v>1789</v>
      </c>
      <c r="AP154" t="s">
        <v>3185</v>
      </c>
      <c r="AQ154" t="s">
        <v>2965</v>
      </c>
      <c r="AR154" t="s">
        <v>35</v>
      </c>
      <c r="AS154" t="s">
        <v>3568</v>
      </c>
      <c r="AT154" t="s">
        <v>3360</v>
      </c>
      <c r="AU154">
        <v>11</v>
      </c>
      <c r="AV154" t="s">
        <v>124</v>
      </c>
      <c r="AW154" t="s">
        <v>4011</v>
      </c>
      <c r="AX154" t="s">
        <v>3993</v>
      </c>
      <c r="AY154" t="s">
        <v>2961</v>
      </c>
      <c r="AZ154" t="s">
        <v>98</v>
      </c>
      <c r="BA154" t="s">
        <v>4182</v>
      </c>
      <c r="BB154" t="s">
        <v>3668</v>
      </c>
      <c r="BC154">
        <v>13</v>
      </c>
      <c r="BD154" t="s">
        <v>126</v>
      </c>
      <c r="BE154" t="s">
        <v>4616</v>
      </c>
      <c r="BF154" t="s">
        <v>5275</v>
      </c>
      <c r="BG154">
        <v>18</v>
      </c>
      <c r="BH154" t="s">
        <v>126</v>
      </c>
    </row>
    <row r="155" spans="1:60" x14ac:dyDescent="0.3">
      <c r="A155" t="str">
        <f t="shared" si="20"/>
        <v>14-003</v>
      </c>
      <c r="B155" t="s">
        <v>480</v>
      </c>
      <c r="C155">
        <v>14</v>
      </c>
      <c r="D155" t="s">
        <v>31</v>
      </c>
      <c r="E155" t="str">
        <f t="shared" si="14"/>
        <v>08-056</v>
      </c>
      <c r="F155" t="s">
        <v>678</v>
      </c>
      <c r="G155">
        <v>8</v>
      </c>
      <c r="H155" t="s">
        <v>35</v>
      </c>
      <c r="I155" t="str">
        <f t="shared" si="15"/>
        <v>08-043</v>
      </c>
      <c r="J155" t="s">
        <v>916</v>
      </c>
      <c r="K155">
        <v>8</v>
      </c>
      <c r="L155" t="s">
        <v>35</v>
      </c>
      <c r="M155" t="str">
        <f t="shared" si="16"/>
        <v>08-005</v>
      </c>
      <c r="N155" t="s">
        <v>425</v>
      </c>
      <c r="O155">
        <v>8</v>
      </c>
      <c r="P155" t="str">
        <f>VLOOKUP(N155,'Master Precinct Name List'!$A:$B,2,FALSE)</f>
        <v>Anchorage</v>
      </c>
      <c r="Q155" t="str">
        <f t="shared" si="17"/>
        <v>09-007</v>
      </c>
      <c r="R155" t="s">
        <v>966</v>
      </c>
      <c r="S155">
        <v>9</v>
      </c>
      <c r="T155" t="str">
        <f>VLOOKUP(R155,'Master Precinct Name List'!$A:$B,2,FALSE)</f>
        <v>Anchorage</v>
      </c>
      <c r="U155" t="str">
        <f t="shared" si="18"/>
        <v>08-013</v>
      </c>
      <c r="V155" t="s">
        <v>959</v>
      </c>
      <c r="W155">
        <v>8</v>
      </c>
      <c r="X155" t="str">
        <f>VLOOKUP(V155,'Master Precinct Name List'!$A:$B,2,FALSE)</f>
        <v>Anchorage</v>
      </c>
      <c r="Y155" t="str">
        <f t="shared" si="19"/>
        <v>08-011</v>
      </c>
      <c r="Z155" t="s">
        <v>1025</v>
      </c>
      <c r="AA155">
        <v>8</v>
      </c>
      <c r="AB155" t="str">
        <f>VLOOKUP(Z155,'Master Precinct Name List'!$A:$B,2,FALSE)</f>
        <v>Anchorage</v>
      </c>
      <c r="AC155" t="s">
        <v>1303</v>
      </c>
      <c r="AD155" t="s">
        <v>769</v>
      </c>
      <c r="AE155">
        <v>8</v>
      </c>
      <c r="AF155">
        <f>VLOOKUP(AD155,'Master Precinct Name List'!$A:$B,2,FALSE)</f>
        <v>0</v>
      </c>
      <c r="AG155" s="5" t="s">
        <v>1788</v>
      </c>
      <c r="AH155" s="4" t="s">
        <v>2300</v>
      </c>
      <c r="AI155" s="5">
        <v>10</v>
      </c>
      <c r="AJ155" s="4" t="s">
        <v>35</v>
      </c>
      <c r="AK155" t="s">
        <v>1787</v>
      </c>
      <c r="AL155" t="s">
        <v>2784</v>
      </c>
      <c r="AM155" t="s">
        <v>2965</v>
      </c>
      <c r="AN155" t="s">
        <v>35</v>
      </c>
      <c r="AO155" t="s">
        <v>1790</v>
      </c>
      <c r="AP155" t="s">
        <v>3186</v>
      </c>
      <c r="AQ155" t="s">
        <v>2965</v>
      </c>
      <c r="AR155" t="s">
        <v>35</v>
      </c>
      <c r="AS155" t="s">
        <v>3569</v>
      </c>
      <c r="AT155" t="s">
        <v>3361</v>
      </c>
      <c r="AU155">
        <v>11</v>
      </c>
      <c r="AV155" t="s">
        <v>124</v>
      </c>
      <c r="AW155" t="s">
        <v>4011</v>
      </c>
      <c r="AX155" t="s">
        <v>3993</v>
      </c>
      <c r="AY155" t="s">
        <v>2961</v>
      </c>
      <c r="AZ155" t="s">
        <v>88</v>
      </c>
      <c r="BA155" t="s">
        <v>4183</v>
      </c>
      <c r="BB155" t="s">
        <v>3660</v>
      </c>
      <c r="BC155">
        <v>13</v>
      </c>
      <c r="BD155" t="s">
        <v>126</v>
      </c>
      <c r="BE155" t="s">
        <v>4617</v>
      </c>
      <c r="BF155" t="s">
        <v>5276</v>
      </c>
      <c r="BG155">
        <v>18</v>
      </c>
      <c r="BH155" t="s">
        <v>126</v>
      </c>
    </row>
    <row r="156" spans="1:60" x14ac:dyDescent="0.3">
      <c r="A156" t="str">
        <f t="shared" si="20"/>
        <v>14-004</v>
      </c>
      <c r="B156" t="s">
        <v>696</v>
      </c>
      <c r="C156">
        <v>14</v>
      </c>
      <c r="D156" t="str">
        <f>VLOOKUP(B156,'Master Precinct Name List'!$A:$B,2,FALSE)</f>
        <v>Lake and Peninsula</v>
      </c>
      <c r="E156" t="str">
        <f t="shared" si="14"/>
        <v>08-057</v>
      </c>
      <c r="F156" t="s">
        <v>449</v>
      </c>
      <c r="G156">
        <v>8</v>
      </c>
      <c r="H156" t="s">
        <v>35</v>
      </c>
      <c r="I156" t="str">
        <f t="shared" si="15"/>
        <v>08-044</v>
      </c>
      <c r="J156" t="s">
        <v>799</v>
      </c>
      <c r="K156">
        <v>8</v>
      </c>
      <c r="L156" t="str">
        <f>VLOOKUP(J156,'Master Precinct Name List'!$A:$B,2,FALSE)</f>
        <v>Anchorage</v>
      </c>
      <c r="M156" t="str">
        <f t="shared" si="16"/>
        <v>08-006</v>
      </c>
      <c r="N156" t="s">
        <v>789</v>
      </c>
      <c r="O156">
        <v>8</v>
      </c>
      <c r="P156" t="s">
        <v>35</v>
      </c>
      <c r="Q156" t="str">
        <f t="shared" si="17"/>
        <v>09-008</v>
      </c>
      <c r="R156" t="s">
        <v>398</v>
      </c>
      <c r="S156">
        <v>9</v>
      </c>
      <c r="T156">
        <f>VLOOKUP(R156,'Master Precinct Name List'!$A:$B,2,FALSE)</f>
        <v>0</v>
      </c>
      <c r="U156" t="str">
        <f t="shared" si="18"/>
        <v>08-014</v>
      </c>
      <c r="V156" t="s">
        <v>1023</v>
      </c>
      <c r="W156">
        <v>8</v>
      </c>
      <c r="X156" t="s">
        <v>35</v>
      </c>
      <c r="Y156" t="str">
        <f t="shared" si="19"/>
        <v>08-012</v>
      </c>
      <c r="Z156" t="s">
        <v>1067</v>
      </c>
      <c r="AA156">
        <v>8</v>
      </c>
      <c r="AB156" t="str">
        <f>VLOOKUP(Z156,'Master Precinct Name List'!$A:$B,2,FALSE)</f>
        <v>Anchorage</v>
      </c>
      <c r="AC156" t="s">
        <v>1304</v>
      </c>
      <c r="AD156" t="s">
        <v>103</v>
      </c>
      <c r="AE156">
        <v>8</v>
      </c>
      <c r="AF156">
        <f>VLOOKUP(AD156,'Master Precinct Name List'!$A:$B,2,FALSE)</f>
        <v>0</v>
      </c>
      <c r="AG156" s="5" t="s">
        <v>1789</v>
      </c>
      <c r="AH156" s="4" t="s">
        <v>2301</v>
      </c>
      <c r="AI156" s="5">
        <v>10</v>
      </c>
      <c r="AJ156" s="4" t="s">
        <v>35</v>
      </c>
      <c r="AK156" t="s">
        <v>1788</v>
      </c>
      <c r="AL156" s="15" t="s">
        <v>2785</v>
      </c>
      <c r="AM156" t="s">
        <v>2965</v>
      </c>
      <c r="AN156" t="s">
        <v>35</v>
      </c>
      <c r="AO156" t="s">
        <v>1791</v>
      </c>
      <c r="AP156" t="s">
        <v>3187</v>
      </c>
      <c r="AQ156" t="s">
        <v>2965</v>
      </c>
      <c r="AR156" t="s">
        <v>35</v>
      </c>
      <c r="AS156" t="s">
        <v>3570</v>
      </c>
      <c r="AT156" t="s">
        <v>3366</v>
      </c>
      <c r="AU156">
        <v>11</v>
      </c>
      <c r="AV156" t="s">
        <v>124</v>
      </c>
      <c r="AW156" t="s">
        <v>4011</v>
      </c>
      <c r="AX156" t="s">
        <v>3993</v>
      </c>
      <c r="AY156" t="s">
        <v>2961</v>
      </c>
      <c r="AZ156" t="s">
        <v>122</v>
      </c>
      <c r="BA156" t="s">
        <v>398</v>
      </c>
      <c r="BB156" t="s">
        <v>4994</v>
      </c>
      <c r="BC156">
        <v>13</v>
      </c>
      <c r="BE156" t="s">
        <v>4618</v>
      </c>
      <c r="BF156" t="s">
        <v>5277</v>
      </c>
      <c r="BG156">
        <v>18</v>
      </c>
      <c r="BH156" t="s">
        <v>126</v>
      </c>
    </row>
    <row r="157" spans="1:60" x14ac:dyDescent="0.3">
      <c r="A157" t="str">
        <f t="shared" si="20"/>
        <v>14-005</v>
      </c>
      <c r="B157" t="s">
        <v>481</v>
      </c>
      <c r="C157">
        <v>14</v>
      </c>
      <c r="D157" t="str">
        <f>VLOOKUP(B157,'Master Precinct Name List'!$A:$B,2,FALSE)</f>
        <v>Aleutians East</v>
      </c>
      <c r="E157" t="str">
        <f t="shared" si="14"/>
        <v>08-058</v>
      </c>
      <c r="F157" t="s">
        <v>679</v>
      </c>
      <c r="G157">
        <v>8</v>
      </c>
      <c r="H157" t="str">
        <f>VLOOKUP(F157,'Master Precinct Name List'!$A:$B,2,FALSE)</f>
        <v>Anchorage</v>
      </c>
      <c r="I157" t="str">
        <f t="shared" si="15"/>
        <v>08-045</v>
      </c>
      <c r="J157" t="s">
        <v>800</v>
      </c>
      <c r="K157">
        <v>8</v>
      </c>
      <c r="L157" t="str">
        <f>VLOOKUP(J157,'Master Precinct Name List'!$A:$B,2,FALSE)</f>
        <v>Anchorage</v>
      </c>
      <c r="M157" t="str">
        <f t="shared" si="16"/>
        <v>08-007</v>
      </c>
      <c r="N157" t="s">
        <v>790</v>
      </c>
      <c r="O157">
        <v>8</v>
      </c>
      <c r="P157" t="s">
        <v>35</v>
      </c>
      <c r="Q157" t="str">
        <f t="shared" si="17"/>
        <v>09-009</v>
      </c>
      <c r="R157" t="s">
        <v>769</v>
      </c>
      <c r="S157">
        <v>9</v>
      </c>
      <c r="T157">
        <f>VLOOKUP(R157,'Master Precinct Name List'!$A:$B,2,FALSE)</f>
        <v>0</v>
      </c>
      <c r="U157" t="str">
        <f t="shared" si="18"/>
        <v>08-015</v>
      </c>
      <c r="V157" t="s">
        <v>1024</v>
      </c>
      <c r="W157">
        <v>8</v>
      </c>
      <c r="X157" t="str">
        <f>VLOOKUP(V157,'Master Precinct Name List'!$A:$B,2,FALSE)</f>
        <v>Anchorage</v>
      </c>
      <c r="Y157" t="str">
        <f t="shared" si="19"/>
        <v>08-013</v>
      </c>
      <c r="Z157" t="s">
        <v>1068</v>
      </c>
      <c r="AA157">
        <v>8</v>
      </c>
      <c r="AB157" t="str">
        <f>VLOOKUP(Z157,'Master Precinct Name List'!$A:$B,2,FALSE)</f>
        <v>Anchorage</v>
      </c>
      <c r="AC157" t="s">
        <v>1305</v>
      </c>
      <c r="AD157" t="s">
        <v>1069</v>
      </c>
      <c r="AE157">
        <v>9</v>
      </c>
      <c r="AF157" t="s">
        <v>35</v>
      </c>
      <c r="AG157" s="5" t="s">
        <v>1790</v>
      </c>
      <c r="AH157" s="4" t="s">
        <v>2302</v>
      </c>
      <c r="AI157" s="5">
        <v>10</v>
      </c>
      <c r="AJ157" s="4" t="s">
        <v>35</v>
      </c>
      <c r="AK157" t="s">
        <v>1789</v>
      </c>
      <c r="AL157" t="s">
        <v>2786</v>
      </c>
      <c r="AM157" t="s">
        <v>2965</v>
      </c>
      <c r="AN157" t="s">
        <v>35</v>
      </c>
      <c r="AO157" t="s">
        <v>1792</v>
      </c>
      <c r="AP157" t="s">
        <v>3188</v>
      </c>
      <c r="AQ157" t="s">
        <v>2965</v>
      </c>
      <c r="AR157" t="s">
        <v>35</v>
      </c>
      <c r="AS157" t="s">
        <v>3571</v>
      </c>
      <c r="AT157" t="s">
        <v>3370</v>
      </c>
      <c r="AU157">
        <v>11</v>
      </c>
      <c r="AV157" t="s">
        <v>124</v>
      </c>
      <c r="AW157" t="s">
        <v>4011</v>
      </c>
      <c r="AX157" t="s">
        <v>3993</v>
      </c>
      <c r="AY157" t="s">
        <v>2961</v>
      </c>
      <c r="AZ157" t="s">
        <v>91</v>
      </c>
      <c r="BA157" t="s">
        <v>769</v>
      </c>
      <c r="BB157" t="s">
        <v>4995</v>
      </c>
      <c r="BC157">
        <v>13</v>
      </c>
      <c r="BE157" t="s">
        <v>4619</v>
      </c>
      <c r="BF157" t="s">
        <v>5278</v>
      </c>
      <c r="BG157">
        <v>18</v>
      </c>
      <c r="BH157" t="s">
        <v>126</v>
      </c>
    </row>
    <row r="158" spans="1:60" x14ac:dyDescent="0.3">
      <c r="A158" t="str">
        <f t="shared" si="20"/>
        <v>14-006</v>
      </c>
      <c r="B158" t="s">
        <v>482</v>
      </c>
      <c r="C158">
        <v>14</v>
      </c>
      <c r="D158" t="str">
        <f>VLOOKUP(B158,'Master Precinct Name List'!$A:$B,2,FALSE)</f>
        <v>Aleutians East</v>
      </c>
      <c r="E158" t="str">
        <f t="shared" si="14"/>
        <v>08-059</v>
      </c>
      <c r="F158" t="s">
        <v>450</v>
      </c>
      <c r="G158">
        <v>8</v>
      </c>
      <c r="H158" t="s">
        <v>35</v>
      </c>
      <c r="I158" t="str">
        <f t="shared" si="15"/>
        <v>08-046</v>
      </c>
      <c r="J158" t="s">
        <v>821</v>
      </c>
      <c r="K158">
        <v>8</v>
      </c>
      <c r="L158" t="str">
        <f>VLOOKUP(J158,'Master Precinct Name List'!$A:$B,2,FALSE)</f>
        <v>Anchorage</v>
      </c>
      <c r="M158" t="str">
        <f t="shared" si="16"/>
        <v>08-008</v>
      </c>
      <c r="N158" t="s">
        <v>791</v>
      </c>
      <c r="O158">
        <v>8</v>
      </c>
      <c r="P158" t="s">
        <v>35</v>
      </c>
      <c r="Q158" t="str">
        <f t="shared" si="17"/>
        <v>09-010</v>
      </c>
      <c r="R158" t="s">
        <v>103</v>
      </c>
      <c r="S158">
        <v>9</v>
      </c>
      <c r="T158">
        <f>VLOOKUP(R158,'Master Precinct Name List'!$A:$B,2,FALSE)</f>
        <v>0</v>
      </c>
      <c r="U158" t="str">
        <f t="shared" si="18"/>
        <v>08-016</v>
      </c>
      <c r="V158" t="s">
        <v>398</v>
      </c>
      <c r="W158">
        <v>8</v>
      </c>
      <c r="X158">
        <f>VLOOKUP(V158,'Master Precinct Name List'!$A:$B,2,FALSE)</f>
        <v>0</v>
      </c>
      <c r="Y158" t="str">
        <f t="shared" si="19"/>
        <v>08-014</v>
      </c>
      <c r="Z158" t="s">
        <v>398</v>
      </c>
      <c r="AA158">
        <v>8</v>
      </c>
      <c r="AB158">
        <f>VLOOKUP(Z158,'Master Precinct Name List'!$A:$B,2,FALSE)</f>
        <v>0</v>
      </c>
      <c r="AC158" s="3" t="s">
        <v>1306</v>
      </c>
      <c r="AD158" t="s">
        <v>1070</v>
      </c>
      <c r="AE158">
        <v>9</v>
      </c>
      <c r="AF158" t="s">
        <v>35</v>
      </c>
      <c r="AG158" s="5" t="s">
        <v>1791</v>
      </c>
      <c r="AH158" s="4" t="s">
        <v>2303</v>
      </c>
      <c r="AI158" s="5">
        <v>10</v>
      </c>
      <c r="AJ158" s="4" t="s">
        <v>35</v>
      </c>
      <c r="AK158" t="s">
        <v>1790</v>
      </c>
      <c r="AL158" t="s">
        <v>2787</v>
      </c>
      <c r="AM158" t="s">
        <v>2965</v>
      </c>
      <c r="AN158" t="s">
        <v>35</v>
      </c>
      <c r="AO158" t="s">
        <v>1793</v>
      </c>
      <c r="AP158" t="s">
        <v>3189</v>
      </c>
      <c r="AQ158" t="s">
        <v>2965</v>
      </c>
      <c r="AR158" t="s">
        <v>35</v>
      </c>
      <c r="AS158" t="s">
        <v>3572</v>
      </c>
      <c r="AT158" t="s">
        <v>1454</v>
      </c>
      <c r="AU158">
        <v>11</v>
      </c>
      <c r="AV158" t="s">
        <v>124</v>
      </c>
      <c r="AW158" t="s">
        <v>4011</v>
      </c>
      <c r="AX158" t="s">
        <v>3993</v>
      </c>
      <c r="AY158" t="s">
        <v>2961</v>
      </c>
      <c r="AZ158" t="s">
        <v>123</v>
      </c>
      <c r="BA158" t="s">
        <v>4109</v>
      </c>
      <c r="BB158" t="s">
        <v>4996</v>
      </c>
      <c r="BC158">
        <v>13</v>
      </c>
      <c r="BE158" t="s">
        <v>4620</v>
      </c>
      <c r="BF158" t="s">
        <v>5279</v>
      </c>
      <c r="BG158">
        <v>18</v>
      </c>
      <c r="BH158" t="s">
        <v>126</v>
      </c>
    </row>
    <row r="159" spans="1:60" x14ac:dyDescent="0.3">
      <c r="A159" t="str">
        <f t="shared" si="20"/>
        <v>14-007</v>
      </c>
      <c r="B159" t="s">
        <v>483</v>
      </c>
      <c r="C159">
        <v>14</v>
      </c>
      <c r="D159" t="str">
        <f>VLOOKUP(B159,'Master Precinct Name List'!$A:$B,2,FALSE)</f>
        <v>Aleutians West</v>
      </c>
      <c r="E159" t="str">
        <f t="shared" si="14"/>
        <v>08-060</v>
      </c>
      <c r="F159" t="s">
        <v>680</v>
      </c>
      <c r="G159">
        <v>8</v>
      </c>
      <c r="H159" t="str">
        <f>VLOOKUP(F159,'Master Precinct Name List'!$A:$B,2,FALSE)</f>
        <v>Anchorage</v>
      </c>
      <c r="I159" t="str">
        <f t="shared" si="15"/>
        <v>08-047</v>
      </c>
      <c r="J159" t="s">
        <v>822</v>
      </c>
      <c r="K159">
        <v>8</v>
      </c>
      <c r="L159" t="str">
        <f>VLOOKUP(J159,'Master Precinct Name List'!$A:$B,2,FALSE)</f>
        <v>Anchorage</v>
      </c>
      <c r="M159" t="str">
        <f t="shared" si="16"/>
        <v>08-009</v>
      </c>
      <c r="N159" t="s">
        <v>792</v>
      </c>
      <c r="O159">
        <v>8</v>
      </c>
      <c r="P159" t="s">
        <v>35</v>
      </c>
      <c r="Q159" t="str">
        <f t="shared" si="17"/>
        <v>10-001</v>
      </c>
      <c r="R159" t="s">
        <v>435</v>
      </c>
      <c r="S159">
        <v>10</v>
      </c>
      <c r="T159" t="str">
        <f>VLOOKUP(R159,'Master Precinct Name List'!$A:$B,2,FALSE)</f>
        <v>Anchorage</v>
      </c>
      <c r="U159" t="str">
        <f t="shared" si="18"/>
        <v>08-017</v>
      </c>
      <c r="V159" t="s">
        <v>769</v>
      </c>
      <c r="W159">
        <v>8</v>
      </c>
      <c r="X159">
        <f>VLOOKUP(V159,'Master Precinct Name List'!$A:$B,2,FALSE)</f>
        <v>0</v>
      </c>
      <c r="Y159" t="str">
        <f t="shared" si="19"/>
        <v>08-015</v>
      </c>
      <c r="Z159" t="s">
        <v>769</v>
      </c>
      <c r="AA159">
        <v>8</v>
      </c>
      <c r="AB159">
        <f>VLOOKUP(Z159,'Master Precinct Name List'!$A:$B,2,FALSE)</f>
        <v>0</v>
      </c>
      <c r="AC159" s="3" t="s">
        <v>1307</v>
      </c>
      <c r="AD159" t="s">
        <v>1071</v>
      </c>
      <c r="AE159">
        <v>9</v>
      </c>
      <c r="AF159" t="s">
        <v>35</v>
      </c>
      <c r="AG159" s="5" t="s">
        <v>1792</v>
      </c>
      <c r="AH159" s="4" t="s">
        <v>2304</v>
      </c>
      <c r="AI159" s="5">
        <v>10</v>
      </c>
      <c r="AJ159" s="4" t="s">
        <v>35</v>
      </c>
      <c r="AK159" t="s">
        <v>1791</v>
      </c>
      <c r="AL159" t="s">
        <v>2788</v>
      </c>
      <c r="AM159" t="s">
        <v>2965</v>
      </c>
      <c r="AN159" t="s">
        <v>35</v>
      </c>
      <c r="AO159" t="s">
        <v>1794</v>
      </c>
      <c r="AP159" t="s">
        <v>3190</v>
      </c>
      <c r="AQ159" t="s">
        <v>2965</v>
      </c>
      <c r="AR159" t="s">
        <v>35</v>
      </c>
      <c r="AS159" t="s">
        <v>3573</v>
      </c>
      <c r="AT159" t="s">
        <v>571</v>
      </c>
      <c r="AU159">
        <v>11</v>
      </c>
      <c r="AV159" t="s">
        <v>124</v>
      </c>
      <c r="AW159" t="s">
        <v>4012</v>
      </c>
      <c r="AX159" t="s">
        <v>3995</v>
      </c>
      <c r="AY159" t="s">
        <v>2961</v>
      </c>
      <c r="AZ159" t="s">
        <v>37</v>
      </c>
      <c r="BA159">
        <v>13</v>
      </c>
      <c r="BB159" t="s">
        <v>4982</v>
      </c>
      <c r="BC159">
        <v>13</v>
      </c>
      <c r="BE159" t="s">
        <v>4621</v>
      </c>
      <c r="BF159" t="s">
        <v>5280</v>
      </c>
      <c r="BG159">
        <v>18</v>
      </c>
      <c r="BH159" t="s">
        <v>126</v>
      </c>
    </row>
    <row r="160" spans="1:60" x14ac:dyDescent="0.3">
      <c r="A160" t="str">
        <f t="shared" si="20"/>
        <v>14-008</v>
      </c>
      <c r="B160" t="s">
        <v>484</v>
      </c>
      <c r="C160">
        <v>14</v>
      </c>
      <c r="D160" t="str">
        <f>VLOOKUP(B160,'Master Precinct Name List'!$A:$B,2,FALSE)</f>
        <v>Lake and Peninsula</v>
      </c>
      <c r="E160" t="str">
        <f t="shared" si="14"/>
        <v>08-061</v>
      </c>
      <c r="F160" t="s">
        <v>452</v>
      </c>
      <c r="G160">
        <v>8</v>
      </c>
      <c r="H160" t="s">
        <v>35</v>
      </c>
      <c r="I160" t="str">
        <f t="shared" si="15"/>
        <v>08-048</v>
      </c>
      <c r="J160" t="s">
        <v>823</v>
      </c>
      <c r="K160">
        <v>8</v>
      </c>
      <c r="L160" t="str">
        <f>VLOOKUP(J160,'Master Precinct Name List'!$A:$B,2,FALSE)</f>
        <v>Anchorage</v>
      </c>
      <c r="M160" t="str">
        <f t="shared" si="16"/>
        <v>08-010</v>
      </c>
      <c r="N160" t="s">
        <v>793</v>
      </c>
      <c r="O160">
        <v>8</v>
      </c>
      <c r="P160" t="s">
        <v>35</v>
      </c>
      <c r="Q160" t="str">
        <f t="shared" si="17"/>
        <v>10-002</v>
      </c>
      <c r="R160" t="s">
        <v>657</v>
      </c>
      <c r="S160">
        <v>10</v>
      </c>
      <c r="T160" t="str">
        <f>VLOOKUP(R160,'Master Precinct Name List'!$A:$B,2,FALSE)</f>
        <v>Anchorage</v>
      </c>
      <c r="U160" t="str">
        <f t="shared" si="18"/>
        <v>08-018</v>
      </c>
      <c r="V160" t="s">
        <v>103</v>
      </c>
      <c r="W160">
        <v>8</v>
      </c>
      <c r="X160">
        <f>VLOOKUP(V160,'Master Precinct Name List'!$A:$B,2,FALSE)</f>
        <v>0</v>
      </c>
      <c r="Y160" t="str">
        <f t="shared" si="19"/>
        <v>08-016</v>
      </c>
      <c r="Z160" t="s">
        <v>103</v>
      </c>
      <c r="AA160">
        <v>8</v>
      </c>
      <c r="AB160">
        <f>VLOOKUP(Z160,'Master Precinct Name List'!$A:$B,2,FALSE)</f>
        <v>0</v>
      </c>
      <c r="AC160" s="3" t="s">
        <v>1308</v>
      </c>
      <c r="AD160" t="s">
        <v>1072</v>
      </c>
      <c r="AE160">
        <v>9</v>
      </c>
      <c r="AF160" t="s">
        <v>35</v>
      </c>
      <c r="AG160" s="5" t="s">
        <v>1793</v>
      </c>
      <c r="AH160" s="4" t="s">
        <v>2305</v>
      </c>
      <c r="AI160" s="5">
        <v>10</v>
      </c>
      <c r="AJ160" s="4" t="s">
        <v>35</v>
      </c>
      <c r="AK160" t="s">
        <v>1792</v>
      </c>
      <c r="AL160" t="s">
        <v>2789</v>
      </c>
      <c r="AM160" t="s">
        <v>2965</v>
      </c>
      <c r="AN160" t="s">
        <v>35</v>
      </c>
      <c r="AO160" t="s">
        <v>1795</v>
      </c>
      <c r="AP160" t="s">
        <v>3191</v>
      </c>
      <c r="AQ160" t="s">
        <v>2965</v>
      </c>
      <c r="AR160" t="s">
        <v>35</v>
      </c>
      <c r="AS160" t="s">
        <v>3574</v>
      </c>
      <c r="AT160" t="s">
        <v>1042</v>
      </c>
      <c r="AU160">
        <v>11</v>
      </c>
      <c r="AV160" t="s">
        <v>124</v>
      </c>
      <c r="AW160" t="s">
        <v>4012</v>
      </c>
      <c r="AX160" t="s">
        <v>3995</v>
      </c>
      <c r="AY160" t="s">
        <v>2961</v>
      </c>
      <c r="AZ160" t="s">
        <v>98</v>
      </c>
      <c r="BB160" t="e">
        <v>#VALUE!</v>
      </c>
      <c r="BC160" t="s">
        <v>3425</v>
      </c>
      <c r="BE160" t="s">
        <v>4622</v>
      </c>
      <c r="BF160" t="s">
        <v>5281</v>
      </c>
      <c r="BG160">
        <v>18</v>
      </c>
      <c r="BH160" t="s">
        <v>126</v>
      </c>
    </row>
    <row r="161" spans="1:60" x14ac:dyDescent="0.3">
      <c r="A161" t="str">
        <f t="shared" si="20"/>
        <v>14-009</v>
      </c>
      <c r="B161" t="s">
        <v>485</v>
      </c>
      <c r="C161">
        <v>14</v>
      </c>
      <c r="D161" t="str">
        <f>VLOOKUP(B161,'Master Precinct Name List'!$A:$B,2,FALSE)</f>
        <v>Lake and Peninsula</v>
      </c>
      <c r="E161" t="str">
        <f t="shared" si="14"/>
        <v>08-062</v>
      </c>
      <c r="F161" t="s">
        <v>398</v>
      </c>
      <c r="G161">
        <v>8</v>
      </c>
      <c r="H161">
        <f>VLOOKUP(F161,'Master Precinct Name List'!$A:$B,2,FALSE)</f>
        <v>0</v>
      </c>
      <c r="I161" t="str">
        <f t="shared" si="15"/>
        <v>08-049</v>
      </c>
      <c r="J161" t="s">
        <v>824</v>
      </c>
      <c r="K161">
        <v>8</v>
      </c>
      <c r="L161" t="str">
        <f>VLOOKUP(J161,'Master Precinct Name List'!$A:$B,2,FALSE)</f>
        <v>Anchorage</v>
      </c>
      <c r="M161" t="str">
        <f t="shared" si="16"/>
        <v>08-011</v>
      </c>
      <c r="N161" t="s">
        <v>794</v>
      </c>
      <c r="O161">
        <v>8</v>
      </c>
      <c r="P161" t="s">
        <v>35</v>
      </c>
      <c r="Q161" t="str">
        <f t="shared" si="17"/>
        <v>10-003</v>
      </c>
      <c r="R161" t="s">
        <v>658</v>
      </c>
      <c r="S161">
        <v>10</v>
      </c>
      <c r="T161" t="str">
        <f>VLOOKUP(R161,'Master Precinct Name List'!$A:$B,2,FALSE)</f>
        <v>Anchorage</v>
      </c>
      <c r="U161" t="str">
        <f t="shared" si="18"/>
        <v>09-001</v>
      </c>
      <c r="V161" t="s">
        <v>960</v>
      </c>
      <c r="W161">
        <v>9</v>
      </c>
      <c r="X161" t="str">
        <f>VLOOKUP(V161,'Master Precinct Name List'!$A:$B,2,FALSE)</f>
        <v>Anchorage</v>
      </c>
      <c r="Y161" t="str">
        <f t="shared" si="19"/>
        <v>09-001</v>
      </c>
      <c r="Z161" t="s">
        <v>1069</v>
      </c>
      <c r="AA161">
        <v>9</v>
      </c>
      <c r="AB161" t="str">
        <f>VLOOKUP(Z161,'Master Precinct Name List'!$A:$B,2,FALSE)</f>
        <v>Anchorage</v>
      </c>
      <c r="AC161" s="3" t="s">
        <v>1309</v>
      </c>
      <c r="AD161" t="s">
        <v>1073</v>
      </c>
      <c r="AE161">
        <v>9</v>
      </c>
      <c r="AF161" t="s">
        <v>35</v>
      </c>
      <c r="AG161" s="5" t="s">
        <v>1794</v>
      </c>
      <c r="AH161" s="4" t="s">
        <v>2306</v>
      </c>
      <c r="AI161" s="5">
        <v>10</v>
      </c>
      <c r="AJ161" s="4" t="s">
        <v>35</v>
      </c>
      <c r="AK161" t="s">
        <v>1793</v>
      </c>
      <c r="AL161" t="s">
        <v>2790</v>
      </c>
      <c r="AM161" t="s">
        <v>2965</v>
      </c>
      <c r="AN161" t="s">
        <v>35</v>
      </c>
      <c r="AO161" t="s">
        <v>3025</v>
      </c>
      <c r="AP161" t="s">
        <v>3192</v>
      </c>
      <c r="AQ161" t="s">
        <v>2965</v>
      </c>
      <c r="AR161" t="s">
        <v>35</v>
      </c>
      <c r="AS161" t="s">
        <v>3575</v>
      </c>
      <c r="AT161" t="s">
        <v>818</v>
      </c>
      <c r="AU161">
        <v>11</v>
      </c>
      <c r="AV161" t="s">
        <v>124</v>
      </c>
      <c r="AW161" t="s">
        <v>4012</v>
      </c>
      <c r="AX161" t="s">
        <v>3995</v>
      </c>
      <c r="AY161" t="s">
        <v>2961</v>
      </c>
      <c r="AZ161" t="s">
        <v>88</v>
      </c>
      <c r="BA161" t="s">
        <v>4184</v>
      </c>
      <c r="BB161" t="s">
        <v>3696</v>
      </c>
      <c r="BC161">
        <v>14</v>
      </c>
      <c r="BD161" t="s">
        <v>126</v>
      </c>
      <c r="BE161" t="s">
        <v>4623</v>
      </c>
      <c r="BF161" t="s">
        <v>5282</v>
      </c>
      <c r="BG161">
        <v>18</v>
      </c>
      <c r="BH161" t="s">
        <v>126</v>
      </c>
    </row>
    <row r="162" spans="1:60" x14ac:dyDescent="0.3">
      <c r="A162" t="str">
        <f t="shared" si="20"/>
        <v>14-010</v>
      </c>
      <c r="B162" t="s">
        <v>486</v>
      </c>
      <c r="C162">
        <v>14</v>
      </c>
      <c r="D162" t="str">
        <f>VLOOKUP(B162,'Master Precinct Name List'!$A:$B,2,FALSE)</f>
        <v>Aleutians West</v>
      </c>
      <c r="E162" t="str">
        <f t="shared" si="14"/>
        <v>08-063</v>
      </c>
      <c r="F162" t="s">
        <v>103</v>
      </c>
      <c r="G162">
        <v>8</v>
      </c>
      <c r="H162">
        <f>VLOOKUP(F162,'Master Precinct Name List'!$A:$B,2,FALSE)</f>
        <v>0</v>
      </c>
      <c r="I162" t="str">
        <f t="shared" si="15"/>
        <v>08-050</v>
      </c>
      <c r="J162" t="s">
        <v>825</v>
      </c>
      <c r="K162">
        <v>8</v>
      </c>
      <c r="L162" t="str">
        <f>VLOOKUP(J162,'Master Precinct Name List'!$A:$B,2,FALSE)</f>
        <v>Anchorage</v>
      </c>
      <c r="M162" t="str">
        <f t="shared" si="16"/>
        <v>08-012</v>
      </c>
      <c r="N162" t="s">
        <v>795</v>
      </c>
      <c r="O162">
        <v>8</v>
      </c>
      <c r="P162" t="s">
        <v>35</v>
      </c>
      <c r="Q162" t="str">
        <f t="shared" si="17"/>
        <v>10-004</v>
      </c>
      <c r="R162" t="s">
        <v>819</v>
      </c>
      <c r="S162">
        <v>10</v>
      </c>
      <c r="T162" t="str">
        <f>VLOOKUP(R162,'Master Precinct Name List'!$A:$B,2,FALSE)</f>
        <v>Anchorage</v>
      </c>
      <c r="U162" t="str">
        <f t="shared" si="18"/>
        <v>09-002</v>
      </c>
      <c r="V162" t="s">
        <v>961</v>
      </c>
      <c r="W162">
        <v>9</v>
      </c>
      <c r="X162" t="str">
        <f>VLOOKUP(V162,'Master Precinct Name List'!$A:$B,2,FALSE)</f>
        <v>Anchorage</v>
      </c>
      <c r="Y162" t="str">
        <f t="shared" si="19"/>
        <v>09-002</v>
      </c>
      <c r="Z162" t="s">
        <v>1070</v>
      </c>
      <c r="AA162">
        <v>9</v>
      </c>
      <c r="AB162" t="str">
        <f>VLOOKUP(Z162,'Master Precinct Name List'!$A:$B,2,FALSE)</f>
        <v>Anchorage</v>
      </c>
      <c r="AC162" s="3" t="s">
        <v>1310</v>
      </c>
      <c r="AD162" t="s">
        <v>1074</v>
      </c>
      <c r="AE162">
        <v>9</v>
      </c>
      <c r="AF162" t="s">
        <v>35</v>
      </c>
      <c r="AG162" s="5" t="s">
        <v>1795</v>
      </c>
      <c r="AH162" s="4" t="s">
        <v>2307</v>
      </c>
      <c r="AI162" s="5">
        <v>10</v>
      </c>
      <c r="AJ162" s="4" t="s">
        <v>35</v>
      </c>
      <c r="AK162" t="s">
        <v>1794</v>
      </c>
      <c r="AL162" t="s">
        <v>2791</v>
      </c>
      <c r="AM162" t="s">
        <v>2965</v>
      </c>
      <c r="AN162" t="s">
        <v>35</v>
      </c>
      <c r="AO162" t="s">
        <v>3026</v>
      </c>
      <c r="AP162" t="s">
        <v>3193</v>
      </c>
      <c r="AQ162" t="s">
        <v>2965</v>
      </c>
      <c r="AR162" t="s">
        <v>35</v>
      </c>
      <c r="AS162" t="e">
        <v>#N/A</v>
      </c>
      <c r="AT162" t="s">
        <v>3441</v>
      </c>
      <c r="AU162">
        <v>11</v>
      </c>
      <c r="AV162" t="e">
        <v>#N/A</v>
      </c>
      <c r="AW162" t="s">
        <v>4012</v>
      </c>
      <c r="AX162" t="s">
        <v>3995</v>
      </c>
      <c r="AY162" t="s">
        <v>2961</v>
      </c>
      <c r="AZ162" t="s">
        <v>122</v>
      </c>
      <c r="BA162" t="s">
        <v>4185</v>
      </c>
      <c r="BB162" t="s">
        <v>445</v>
      </c>
      <c r="BC162">
        <v>14</v>
      </c>
      <c r="BD162" t="s">
        <v>126</v>
      </c>
      <c r="BE162" t="s">
        <v>4624</v>
      </c>
      <c r="BF162" t="s">
        <v>5283</v>
      </c>
      <c r="BG162">
        <v>19</v>
      </c>
      <c r="BH162" t="s">
        <v>126</v>
      </c>
    </row>
    <row r="163" spans="1:60" x14ac:dyDescent="0.3">
      <c r="A163" t="str">
        <f t="shared" si="20"/>
        <v>14-011</v>
      </c>
      <c r="B163" t="s">
        <v>487</v>
      </c>
      <c r="C163">
        <v>14</v>
      </c>
      <c r="D163" t="str">
        <f>VLOOKUP(B163,'Master Precinct Name List'!$A:$B,2,FALSE)</f>
        <v>Aleutians West</v>
      </c>
      <c r="E163" t="str">
        <f t="shared" si="14"/>
        <v>09-001</v>
      </c>
      <c r="F163" t="s">
        <v>453</v>
      </c>
      <c r="G163">
        <v>9</v>
      </c>
      <c r="H163" t="s">
        <v>55</v>
      </c>
      <c r="I163" t="str">
        <f t="shared" si="15"/>
        <v>08-051</v>
      </c>
      <c r="J163" t="s">
        <v>826</v>
      </c>
      <c r="K163">
        <v>8</v>
      </c>
      <c r="L163" t="str">
        <f>VLOOKUP(J163,'Master Precinct Name List'!$A:$B,2,FALSE)</f>
        <v>Anchorage</v>
      </c>
      <c r="M163" t="str">
        <f t="shared" si="16"/>
        <v>08-013</v>
      </c>
      <c r="N163" t="s">
        <v>796</v>
      </c>
      <c r="O163">
        <v>8</v>
      </c>
      <c r="P163" t="s">
        <v>35</v>
      </c>
      <c r="Q163" t="str">
        <f t="shared" si="17"/>
        <v>10-005</v>
      </c>
      <c r="R163" t="s">
        <v>805</v>
      </c>
      <c r="S163">
        <v>10</v>
      </c>
      <c r="T163" t="str">
        <f>VLOOKUP(R163,'Master Precinct Name List'!$A:$B,2,FALSE)</f>
        <v>Anchorage</v>
      </c>
      <c r="U163" t="str">
        <f t="shared" si="18"/>
        <v>09-003</v>
      </c>
      <c r="V163" t="s">
        <v>962</v>
      </c>
      <c r="W163">
        <v>9</v>
      </c>
      <c r="X163" t="str">
        <f>VLOOKUP(V163,'Master Precinct Name List'!$A:$B,2,FALSE)</f>
        <v>Anchorage</v>
      </c>
      <c r="Y163" t="str">
        <f t="shared" si="19"/>
        <v>09-003</v>
      </c>
      <c r="Z163" t="s">
        <v>1071</v>
      </c>
      <c r="AA163">
        <v>9</v>
      </c>
      <c r="AB163" t="str">
        <f>VLOOKUP(Z163,'Master Precinct Name List'!$A:$B,2,FALSE)</f>
        <v>Anchorage</v>
      </c>
      <c r="AC163" s="3" t="s">
        <v>1311</v>
      </c>
      <c r="AD163" t="s">
        <v>1075</v>
      </c>
      <c r="AE163">
        <v>9</v>
      </c>
      <c r="AF163" t="s">
        <v>35</v>
      </c>
      <c r="AG163" s="5" t="s">
        <v>1329</v>
      </c>
      <c r="AH163" s="4" t="s">
        <v>2187</v>
      </c>
      <c r="AI163" s="5">
        <v>10</v>
      </c>
      <c r="AJ163" s="4">
        <v>0</v>
      </c>
      <c r="AK163" t="s">
        <v>1795</v>
      </c>
      <c r="AL163" t="s">
        <v>2792</v>
      </c>
      <c r="AM163" t="s">
        <v>2965</v>
      </c>
      <c r="AN163" t="s">
        <v>35</v>
      </c>
      <c r="AO163" t="s">
        <v>3027</v>
      </c>
      <c r="AP163" t="s">
        <v>3127</v>
      </c>
      <c r="AQ163" t="s">
        <v>2965</v>
      </c>
      <c r="AS163" t="e">
        <v>#N/A</v>
      </c>
      <c r="AT163" t="s">
        <v>3441</v>
      </c>
      <c r="AU163">
        <v>11</v>
      </c>
      <c r="AV163" t="e">
        <v>#N/A</v>
      </c>
      <c r="AW163" t="s">
        <v>4012</v>
      </c>
      <c r="AX163" t="s">
        <v>3995</v>
      </c>
      <c r="AY163" t="s">
        <v>2961</v>
      </c>
      <c r="AZ163" t="s">
        <v>91</v>
      </c>
      <c r="BA163" t="s">
        <v>4186</v>
      </c>
      <c r="BB163" t="s">
        <v>3674</v>
      </c>
      <c r="BC163">
        <v>14</v>
      </c>
      <c r="BD163" t="s">
        <v>126</v>
      </c>
      <c r="BE163" t="s">
        <v>4625</v>
      </c>
      <c r="BF163" t="s">
        <v>5284</v>
      </c>
      <c r="BG163">
        <v>19</v>
      </c>
      <c r="BH163" t="s">
        <v>126</v>
      </c>
    </row>
    <row r="164" spans="1:60" x14ac:dyDescent="0.3">
      <c r="A164" t="str">
        <f t="shared" si="20"/>
        <v>14-012</v>
      </c>
      <c r="B164" t="s">
        <v>488</v>
      </c>
      <c r="C164">
        <v>14</v>
      </c>
      <c r="D164" t="str">
        <f>VLOOKUP(B164,'Master Precinct Name List'!$A:$B,2,FALSE)</f>
        <v>Aleutians East</v>
      </c>
      <c r="E164" t="str">
        <f t="shared" si="14"/>
        <v>09-002</v>
      </c>
      <c r="F164" t="s">
        <v>681</v>
      </c>
      <c r="G164">
        <v>9</v>
      </c>
      <c r="H164" t="str">
        <f>VLOOKUP(F164,'Master Precinct Name List'!$A:$B,2,FALSE)</f>
        <v>Kenai</v>
      </c>
      <c r="I164" t="str">
        <f t="shared" si="15"/>
        <v>08-052</v>
      </c>
      <c r="J164" t="s">
        <v>827</v>
      </c>
      <c r="K164">
        <v>8</v>
      </c>
      <c r="L164" t="str">
        <f>VLOOKUP(J164,'Master Precinct Name List'!$A:$B,2,FALSE)</f>
        <v>Anchorage</v>
      </c>
      <c r="M164" t="str">
        <f t="shared" si="16"/>
        <v>08-014</v>
      </c>
      <c r="N164" t="s">
        <v>797</v>
      </c>
      <c r="O164">
        <v>8</v>
      </c>
      <c r="P164" t="s">
        <v>35</v>
      </c>
      <c r="Q164" t="str">
        <f t="shared" si="17"/>
        <v>10-006</v>
      </c>
      <c r="R164" t="s">
        <v>967</v>
      </c>
      <c r="S164">
        <v>10</v>
      </c>
      <c r="T164" t="str">
        <f>VLOOKUP(R164,'Master Precinct Name List'!$A:$B,2,FALSE)</f>
        <v>Anchorage</v>
      </c>
      <c r="U164" t="str">
        <f t="shared" si="18"/>
        <v>09-004</v>
      </c>
      <c r="V164" t="s">
        <v>963</v>
      </c>
      <c r="W164">
        <v>9</v>
      </c>
      <c r="X164" t="str">
        <f>VLOOKUP(V164,'Master Precinct Name List'!$A:$B,2,FALSE)</f>
        <v>Anchorage</v>
      </c>
      <c r="Y164" t="str">
        <f t="shared" si="19"/>
        <v>09-004</v>
      </c>
      <c r="Z164" t="s">
        <v>1072</v>
      </c>
      <c r="AA164">
        <v>9</v>
      </c>
      <c r="AB164" t="str">
        <f>VLOOKUP(Z164,'Master Precinct Name List'!$A:$B,2,FALSE)</f>
        <v>Anchorage</v>
      </c>
      <c r="AC164" s="3" t="s">
        <v>1312</v>
      </c>
      <c r="AD164" t="s">
        <v>1076</v>
      </c>
      <c r="AE164">
        <v>9</v>
      </c>
      <c r="AF164" t="s">
        <v>35</v>
      </c>
      <c r="AG164" s="5" t="s">
        <v>1330</v>
      </c>
      <c r="AH164" s="4" t="s">
        <v>2188</v>
      </c>
      <c r="AI164" s="5">
        <v>10</v>
      </c>
      <c r="AJ164" s="4">
        <v>0</v>
      </c>
      <c r="AK164" t="s">
        <v>1329</v>
      </c>
      <c r="AL164" t="s">
        <v>2749</v>
      </c>
      <c r="AM164" t="s">
        <v>2965</v>
      </c>
      <c r="AN164" t="s">
        <v>35</v>
      </c>
      <c r="AO164" t="s">
        <v>1331</v>
      </c>
      <c r="AP164" t="s">
        <v>103</v>
      </c>
      <c r="AQ164" t="s">
        <v>2965</v>
      </c>
      <c r="AS164" t="s">
        <v>3576</v>
      </c>
      <c r="AT164" t="s">
        <v>551</v>
      </c>
      <c r="AU164">
        <v>12</v>
      </c>
      <c r="AV164" t="s">
        <v>122</v>
      </c>
      <c r="AW164" t="s">
        <v>4012</v>
      </c>
      <c r="AX164" t="s">
        <v>3995</v>
      </c>
      <c r="AY164" t="s">
        <v>2961</v>
      </c>
      <c r="AZ164" t="s">
        <v>123</v>
      </c>
      <c r="BA164" t="s">
        <v>4187</v>
      </c>
      <c r="BB164" t="s">
        <v>3692</v>
      </c>
      <c r="BC164">
        <v>14</v>
      </c>
      <c r="BD164" t="s">
        <v>126</v>
      </c>
      <c r="BE164" t="s">
        <v>4626</v>
      </c>
      <c r="BF164" t="s">
        <v>5285</v>
      </c>
      <c r="BG164">
        <v>19</v>
      </c>
      <c r="BH164" t="s">
        <v>126</v>
      </c>
    </row>
    <row r="165" spans="1:60" x14ac:dyDescent="0.3">
      <c r="A165" t="str">
        <f t="shared" si="20"/>
        <v>14-013</v>
      </c>
      <c r="B165" t="s">
        <v>489</v>
      </c>
      <c r="C165">
        <v>14</v>
      </c>
      <c r="D165" t="str">
        <f>VLOOKUP(B165,'Master Precinct Name List'!$A:$B,2,FALSE)</f>
        <v>Aleutians West</v>
      </c>
      <c r="E165" t="str">
        <f t="shared" si="14"/>
        <v>09-003</v>
      </c>
      <c r="F165" t="s">
        <v>455</v>
      </c>
      <c r="G165">
        <v>9</v>
      </c>
      <c r="H165" t="str">
        <f>VLOOKUP(F165,'Master Precinct Name List'!$A:$B,2,FALSE)</f>
        <v>Kenai</v>
      </c>
      <c r="I165" t="str">
        <f t="shared" si="15"/>
        <v>08-053</v>
      </c>
      <c r="J165" t="s">
        <v>828</v>
      </c>
      <c r="K165">
        <v>8</v>
      </c>
      <c r="L165" t="str">
        <f>VLOOKUP(J165,'Master Precinct Name List'!$A:$B,2,FALSE)</f>
        <v>Anchorage</v>
      </c>
      <c r="M165" t="str">
        <f t="shared" si="16"/>
        <v>08-015</v>
      </c>
      <c r="N165" t="s">
        <v>798</v>
      </c>
      <c r="O165">
        <v>8</v>
      </c>
      <c r="P165" t="s">
        <v>35</v>
      </c>
      <c r="Q165" t="str">
        <f t="shared" si="17"/>
        <v>10-007</v>
      </c>
      <c r="R165" t="s">
        <v>968</v>
      </c>
      <c r="S165">
        <v>10</v>
      </c>
      <c r="T165" t="str">
        <f>VLOOKUP(R165,'Master Precinct Name List'!$A:$B,2,FALSE)</f>
        <v>Anchorage</v>
      </c>
      <c r="U165" t="str">
        <f t="shared" si="18"/>
        <v>09-005</v>
      </c>
      <c r="V165" t="s">
        <v>964</v>
      </c>
      <c r="W165">
        <v>9</v>
      </c>
      <c r="X165" t="str">
        <f>VLOOKUP(V165,'Master Precinct Name List'!$A:$B,2,FALSE)</f>
        <v>Anchorage</v>
      </c>
      <c r="Y165" t="str">
        <f t="shared" si="19"/>
        <v>09-005</v>
      </c>
      <c r="Z165" t="s">
        <v>1073</v>
      </c>
      <c r="AA165">
        <v>9</v>
      </c>
      <c r="AB165" t="str">
        <f>VLOOKUP(Z165,'Master Precinct Name List'!$A:$B,2,FALSE)</f>
        <v>Anchorage</v>
      </c>
      <c r="AC165" s="3" t="s">
        <v>1313</v>
      </c>
      <c r="AD165" t="s">
        <v>1077</v>
      </c>
      <c r="AE165">
        <v>9</v>
      </c>
      <c r="AF165" t="s">
        <v>35</v>
      </c>
      <c r="AG165" s="5" t="s">
        <v>1331</v>
      </c>
      <c r="AH165" s="4" t="s">
        <v>2189</v>
      </c>
      <c r="AI165" s="5">
        <v>10</v>
      </c>
      <c r="AJ165" s="4">
        <v>0</v>
      </c>
      <c r="AK165" t="s">
        <v>1330</v>
      </c>
      <c r="AL165" t="s">
        <v>2750</v>
      </c>
      <c r="AM165" t="s">
        <v>2965</v>
      </c>
      <c r="AN165" t="s">
        <v>35</v>
      </c>
      <c r="AQ165" t="s">
        <v>3425</v>
      </c>
      <c r="AS165" t="s">
        <v>3577</v>
      </c>
      <c r="AT165" t="s">
        <v>1038</v>
      </c>
      <c r="AU165">
        <v>12</v>
      </c>
      <c r="AV165" t="s">
        <v>122</v>
      </c>
      <c r="AY165" t="s">
        <v>3425</v>
      </c>
      <c r="BA165" t="s">
        <v>4188</v>
      </c>
      <c r="BB165" t="s">
        <v>667</v>
      </c>
      <c r="BC165">
        <v>14</v>
      </c>
      <c r="BD165" t="s">
        <v>126</v>
      </c>
      <c r="BE165" t="s">
        <v>4627</v>
      </c>
      <c r="BF165" t="s">
        <v>5286</v>
      </c>
      <c r="BG165">
        <v>19</v>
      </c>
      <c r="BH165" t="s">
        <v>126</v>
      </c>
    </row>
    <row r="166" spans="1:60" x14ac:dyDescent="0.3">
      <c r="A166" t="str">
        <f t="shared" si="20"/>
        <v>14-014</v>
      </c>
      <c r="B166" t="s">
        <v>490</v>
      </c>
      <c r="C166">
        <v>14</v>
      </c>
      <c r="D166" t="s">
        <v>31</v>
      </c>
      <c r="E166" t="str">
        <f t="shared" si="14"/>
        <v>09-004</v>
      </c>
      <c r="F166" t="s">
        <v>456</v>
      </c>
      <c r="G166">
        <v>9</v>
      </c>
      <c r="H166" t="str">
        <f>VLOOKUP(F166,'Master Precinct Name List'!$A:$B,2,FALSE)</f>
        <v>Kenai</v>
      </c>
      <c r="I166" t="str">
        <f t="shared" si="15"/>
        <v>08-054</v>
      </c>
      <c r="J166" t="s">
        <v>917</v>
      </c>
      <c r="K166">
        <v>8</v>
      </c>
      <c r="L166" t="s">
        <v>35</v>
      </c>
      <c r="M166" t="str">
        <f t="shared" si="16"/>
        <v>08-016</v>
      </c>
      <c r="N166" t="s">
        <v>799</v>
      </c>
      <c r="O166">
        <v>8</v>
      </c>
      <c r="P166" t="s">
        <v>35</v>
      </c>
      <c r="Q166" t="str">
        <f t="shared" si="17"/>
        <v>10-008</v>
      </c>
      <c r="R166" t="s">
        <v>969</v>
      </c>
      <c r="S166">
        <v>10</v>
      </c>
      <c r="T166" t="str">
        <f>VLOOKUP(R166,'Master Precinct Name List'!$A:$B,2,FALSE)</f>
        <v>Anchorage</v>
      </c>
      <c r="U166" t="str">
        <f t="shared" si="18"/>
        <v>09-006</v>
      </c>
      <c r="V166" t="s">
        <v>965</v>
      </c>
      <c r="W166">
        <v>9</v>
      </c>
      <c r="X166" t="str">
        <f>VLOOKUP(V166,'Master Precinct Name List'!$A:$B,2,FALSE)</f>
        <v>Anchorage</v>
      </c>
      <c r="Y166" t="str">
        <f t="shared" si="19"/>
        <v>09-006</v>
      </c>
      <c r="Z166" t="s">
        <v>1074</v>
      </c>
      <c r="AA166">
        <v>9</v>
      </c>
      <c r="AB166" t="str">
        <f>VLOOKUP(Z166,'Master Precinct Name List'!$A:$B,2,FALSE)</f>
        <v>Anchorage</v>
      </c>
      <c r="AC166" s="3" t="s">
        <v>1314</v>
      </c>
      <c r="AD166" t="s">
        <v>1078</v>
      </c>
      <c r="AE166">
        <v>9</v>
      </c>
      <c r="AF166" t="s">
        <v>35</v>
      </c>
      <c r="AG166" s="5" t="s">
        <v>1796</v>
      </c>
      <c r="AH166" s="4" t="s">
        <v>2308</v>
      </c>
      <c r="AI166" s="5">
        <v>11</v>
      </c>
      <c r="AJ166" s="4" t="s">
        <v>35</v>
      </c>
      <c r="AK166" t="s">
        <v>1331</v>
      </c>
      <c r="AL166" t="s">
        <v>2757</v>
      </c>
      <c r="AM166" t="s">
        <v>2965</v>
      </c>
      <c r="AO166" t="s">
        <v>1797</v>
      </c>
      <c r="AP166" t="s">
        <v>3194</v>
      </c>
      <c r="AQ166" t="s">
        <v>2966</v>
      </c>
      <c r="AR166" t="s">
        <v>35</v>
      </c>
      <c r="AS166" t="s">
        <v>3578</v>
      </c>
      <c r="AT166" t="s">
        <v>730</v>
      </c>
      <c r="AU166">
        <v>12</v>
      </c>
      <c r="AV166" t="s">
        <v>124</v>
      </c>
      <c r="AW166" t="s">
        <v>3530</v>
      </c>
      <c r="AX166" t="s">
        <v>552</v>
      </c>
      <c r="AY166" t="s">
        <v>2962</v>
      </c>
      <c r="AZ166" t="s">
        <v>124</v>
      </c>
      <c r="BA166" t="s">
        <v>4189</v>
      </c>
      <c r="BB166" t="s">
        <v>3685</v>
      </c>
      <c r="BC166">
        <v>14</v>
      </c>
      <c r="BD166" t="s">
        <v>126</v>
      </c>
      <c r="BE166" t="s">
        <v>4628</v>
      </c>
      <c r="BF166" t="s">
        <v>5287</v>
      </c>
      <c r="BG166">
        <v>19</v>
      </c>
      <c r="BH166" t="s">
        <v>126</v>
      </c>
    </row>
    <row r="167" spans="1:60" x14ac:dyDescent="0.3">
      <c r="A167" t="str">
        <f t="shared" si="20"/>
        <v>07-001</v>
      </c>
      <c r="B167" t="s">
        <v>398</v>
      </c>
      <c r="C167">
        <v>7</v>
      </c>
      <c r="D167">
        <f>VLOOKUP(B167,'Master Precinct Name List'!$A:$B,2,FALSE)</f>
        <v>0</v>
      </c>
      <c r="E167" t="str">
        <f t="shared" si="14"/>
        <v>09-005</v>
      </c>
      <c r="F167" t="s">
        <v>457</v>
      </c>
      <c r="G167">
        <v>9</v>
      </c>
      <c r="H167" t="str">
        <f>VLOOKUP(F167,'Master Precinct Name List'!$A:$B,2,FALSE)</f>
        <v>Kenai</v>
      </c>
      <c r="I167" t="str">
        <f t="shared" si="15"/>
        <v>08-055</v>
      </c>
      <c r="J167" t="s">
        <v>829</v>
      </c>
      <c r="K167">
        <v>8</v>
      </c>
      <c r="L167" t="str">
        <f>VLOOKUP(J167,'Master Precinct Name List'!$A:$B,2,FALSE)</f>
        <v>Anchorage</v>
      </c>
      <c r="M167" t="str">
        <f t="shared" si="16"/>
        <v>08-017</v>
      </c>
      <c r="N167" t="s">
        <v>800</v>
      </c>
      <c r="O167">
        <v>8</v>
      </c>
      <c r="P167" t="s">
        <v>35</v>
      </c>
      <c r="Q167" t="str">
        <f t="shared" si="17"/>
        <v>10-009</v>
      </c>
      <c r="R167" t="s">
        <v>970</v>
      </c>
      <c r="S167">
        <v>10</v>
      </c>
      <c r="T167" t="str">
        <f>VLOOKUP(R167,'Master Precinct Name List'!$A:$B,2,FALSE)</f>
        <v>Anchorage</v>
      </c>
      <c r="U167" t="str">
        <f t="shared" si="18"/>
        <v>09-007</v>
      </c>
      <c r="V167" t="s">
        <v>966</v>
      </c>
      <c r="W167">
        <v>9</v>
      </c>
      <c r="X167" t="str">
        <f>VLOOKUP(V167,'Master Precinct Name List'!$A:$B,2,FALSE)</f>
        <v>Anchorage</v>
      </c>
      <c r="Y167" t="str">
        <f t="shared" si="19"/>
        <v>09-007</v>
      </c>
      <c r="Z167" t="s">
        <v>1075</v>
      </c>
      <c r="AA167">
        <v>9</v>
      </c>
      <c r="AB167" t="str">
        <f>VLOOKUP(Z167,'Master Precinct Name List'!$A:$B,2,FALSE)</f>
        <v>Anchorage</v>
      </c>
      <c r="AC167" s="3" t="s">
        <v>1315</v>
      </c>
      <c r="AD167" t="s">
        <v>1079</v>
      </c>
      <c r="AE167">
        <v>9</v>
      </c>
      <c r="AF167" t="s">
        <v>35</v>
      </c>
      <c r="AG167" s="5" t="s">
        <v>1797</v>
      </c>
      <c r="AH167" s="4" t="s">
        <v>2309</v>
      </c>
      <c r="AI167" s="5">
        <v>11</v>
      </c>
      <c r="AJ167" s="4" t="s">
        <v>35</v>
      </c>
      <c r="AO167" t="s">
        <v>1798</v>
      </c>
      <c r="AP167" t="s">
        <v>3195</v>
      </c>
      <c r="AQ167" t="s">
        <v>2966</v>
      </c>
      <c r="AR167" t="s">
        <v>35</v>
      </c>
      <c r="AS167" t="s">
        <v>3579</v>
      </c>
      <c r="AT167" t="s">
        <v>3334</v>
      </c>
      <c r="AU167">
        <v>12</v>
      </c>
      <c r="AV167" t="s">
        <v>125</v>
      </c>
      <c r="AW167" t="s">
        <v>3531</v>
      </c>
      <c r="AX167" t="s">
        <v>889</v>
      </c>
      <c r="AY167" t="s">
        <v>2962</v>
      </c>
      <c r="AZ167" t="s">
        <v>124</v>
      </c>
      <c r="BA167" t="s">
        <v>4190</v>
      </c>
      <c r="BB167" t="s">
        <v>451</v>
      </c>
      <c r="BC167">
        <v>14</v>
      </c>
      <c r="BD167" t="s">
        <v>126</v>
      </c>
      <c r="BE167" t="s">
        <v>4629</v>
      </c>
      <c r="BF167" t="s">
        <v>5288</v>
      </c>
      <c r="BG167">
        <v>19</v>
      </c>
      <c r="BH167" t="s">
        <v>126</v>
      </c>
    </row>
    <row r="168" spans="1:60" x14ac:dyDescent="0.3">
      <c r="A168" t="str">
        <f t="shared" si="20"/>
        <v>08-001</v>
      </c>
      <c r="B168" t="s">
        <v>398</v>
      </c>
      <c r="C168">
        <v>8</v>
      </c>
      <c r="D168">
        <f>VLOOKUP(B168,'Master Precinct Name List'!$A:$B,2,FALSE)</f>
        <v>0</v>
      </c>
      <c r="E168" t="str">
        <f t="shared" si="14"/>
        <v>09-006</v>
      </c>
      <c r="F168" t="s">
        <v>682</v>
      </c>
      <c r="G168">
        <v>9</v>
      </c>
      <c r="H168" t="str">
        <f>VLOOKUP(F168,'Master Precinct Name List'!$A:$B,2,FALSE)</f>
        <v>Kenai</v>
      </c>
      <c r="I168" t="str">
        <f t="shared" si="15"/>
        <v>08-056</v>
      </c>
      <c r="J168" t="s">
        <v>830</v>
      </c>
      <c r="K168">
        <v>8</v>
      </c>
      <c r="L168" t="str">
        <f>VLOOKUP(J168,'Master Precinct Name List'!$A:$B,2,FALSE)</f>
        <v>Anchorage</v>
      </c>
      <c r="M168" t="str">
        <f t="shared" si="16"/>
        <v>08-018</v>
      </c>
      <c r="N168" t="s">
        <v>398</v>
      </c>
      <c r="O168">
        <v>8</v>
      </c>
      <c r="P168">
        <f>VLOOKUP(N168,'Master Precinct Name List'!$A:$B,2,FALSE)</f>
        <v>0</v>
      </c>
      <c r="Q168" t="str">
        <f t="shared" si="17"/>
        <v>10-010</v>
      </c>
      <c r="R168" t="s">
        <v>971</v>
      </c>
      <c r="S168">
        <v>10</v>
      </c>
      <c r="T168" t="str">
        <f>VLOOKUP(R168,'Master Precinct Name List'!$A:$B,2,FALSE)</f>
        <v>Anchorage</v>
      </c>
      <c r="U168" t="str">
        <f t="shared" si="18"/>
        <v>09-008</v>
      </c>
      <c r="V168" t="s">
        <v>398</v>
      </c>
      <c r="W168">
        <v>9</v>
      </c>
      <c r="X168">
        <f>VLOOKUP(V168,'Master Precinct Name List'!$A:$B,2,FALSE)</f>
        <v>0</v>
      </c>
      <c r="Y168" t="str">
        <f t="shared" si="19"/>
        <v>09-008</v>
      </c>
      <c r="Z168" t="s">
        <v>1076</v>
      </c>
      <c r="AA168">
        <v>9</v>
      </c>
      <c r="AB168" t="str">
        <f>VLOOKUP(Z168,'Master Precinct Name List'!$A:$B,2,FALSE)</f>
        <v>Anchorage</v>
      </c>
      <c r="AC168" s="3" t="s">
        <v>1316</v>
      </c>
      <c r="AD168" t="s">
        <v>1080</v>
      </c>
      <c r="AE168">
        <v>9</v>
      </c>
      <c r="AF168" t="s">
        <v>35</v>
      </c>
      <c r="AG168" s="5" t="s">
        <v>1798</v>
      </c>
      <c r="AH168" s="4" t="s">
        <v>2310</v>
      </c>
      <c r="AI168" s="5">
        <v>11</v>
      </c>
      <c r="AJ168" s="4" t="s">
        <v>35</v>
      </c>
      <c r="AK168" t="s">
        <v>1797</v>
      </c>
      <c r="AL168" t="s">
        <v>2793</v>
      </c>
      <c r="AM168" t="s">
        <v>2966</v>
      </c>
      <c r="AN168" t="s">
        <v>35</v>
      </c>
      <c r="AO168" t="s">
        <v>1799</v>
      </c>
      <c r="AP168" t="s">
        <v>3196</v>
      </c>
      <c r="AQ168" t="s">
        <v>2966</v>
      </c>
      <c r="AR168" t="s">
        <v>35</v>
      </c>
      <c r="AS168" t="s">
        <v>3580</v>
      </c>
      <c r="AT168" t="s">
        <v>403</v>
      </c>
      <c r="AU168">
        <v>12</v>
      </c>
      <c r="AV168" t="s">
        <v>88</v>
      </c>
      <c r="AW168" t="s">
        <v>3532</v>
      </c>
      <c r="AX168" t="s">
        <v>566</v>
      </c>
      <c r="AY168" t="s">
        <v>2962</v>
      </c>
      <c r="AZ168" t="s">
        <v>124</v>
      </c>
      <c r="BA168" t="s">
        <v>398</v>
      </c>
      <c r="BB168" t="s">
        <v>4997</v>
      </c>
      <c r="BC168">
        <v>14</v>
      </c>
      <c r="BE168" t="s">
        <v>4630</v>
      </c>
      <c r="BF168" t="s">
        <v>5289</v>
      </c>
      <c r="BG168">
        <v>20</v>
      </c>
      <c r="BH168" t="s">
        <v>126</v>
      </c>
    </row>
    <row r="169" spans="1:60" x14ac:dyDescent="0.3">
      <c r="A169" t="str">
        <f t="shared" si="20"/>
        <v>09-001</v>
      </c>
      <c r="B169" t="s">
        <v>398</v>
      </c>
      <c r="C169">
        <v>9</v>
      </c>
      <c r="D169">
        <f>VLOOKUP(B169,'Master Precinct Name List'!$A:$B,2,FALSE)</f>
        <v>0</v>
      </c>
      <c r="E169" t="str">
        <f t="shared" si="14"/>
        <v>09-007</v>
      </c>
      <c r="F169" t="s">
        <v>683</v>
      </c>
      <c r="G169">
        <v>9</v>
      </c>
      <c r="H169" t="str">
        <f>VLOOKUP(F169,'Master Precinct Name List'!$A:$B,2,FALSE)</f>
        <v>Kenai</v>
      </c>
      <c r="I169" t="str">
        <f t="shared" si="15"/>
        <v>08-057</v>
      </c>
      <c r="J169" t="s">
        <v>831</v>
      </c>
      <c r="K169">
        <v>8</v>
      </c>
      <c r="L169" t="str">
        <f>VLOOKUP(J169,'Master Precinct Name List'!$A:$B,2,FALSE)</f>
        <v>Anchorage</v>
      </c>
      <c r="M169" t="str">
        <f t="shared" si="16"/>
        <v>08-019</v>
      </c>
      <c r="N169" t="s">
        <v>769</v>
      </c>
      <c r="O169">
        <v>8</v>
      </c>
      <c r="P169">
        <f>VLOOKUP(N169,'Master Precinct Name List'!$A:$B,2,FALSE)</f>
        <v>0</v>
      </c>
      <c r="Q169" t="str">
        <f t="shared" si="17"/>
        <v>10-011</v>
      </c>
      <c r="R169" t="s">
        <v>802</v>
      </c>
      <c r="S169">
        <v>10</v>
      </c>
      <c r="T169" t="str">
        <f>VLOOKUP(R169,'Master Precinct Name List'!$A:$B,2,FALSE)</f>
        <v>Anchorage</v>
      </c>
      <c r="U169" t="str">
        <f t="shared" si="18"/>
        <v>09-009</v>
      </c>
      <c r="V169" t="s">
        <v>769</v>
      </c>
      <c r="W169">
        <v>9</v>
      </c>
      <c r="X169">
        <f>VLOOKUP(V169,'Master Precinct Name List'!$A:$B,2,FALSE)</f>
        <v>0</v>
      </c>
      <c r="Y169" t="str">
        <f t="shared" si="19"/>
        <v>09-009</v>
      </c>
      <c r="Z169" t="s">
        <v>1077</v>
      </c>
      <c r="AA169">
        <v>9</v>
      </c>
      <c r="AB169" t="str">
        <f>VLOOKUP(Z169,'Master Precinct Name List'!$A:$B,2,FALSE)</f>
        <v>Anchorage</v>
      </c>
      <c r="AC169" s="3" t="s">
        <v>1302</v>
      </c>
      <c r="AD169" t="s">
        <v>398</v>
      </c>
      <c r="AE169">
        <v>9</v>
      </c>
      <c r="AF169">
        <f>VLOOKUP(AD169,'Master Precinct Name List'!$A:$B,2,FALSE)</f>
        <v>0</v>
      </c>
      <c r="AG169" s="5" t="s">
        <v>1799</v>
      </c>
      <c r="AH169" s="4" t="s">
        <v>2311</v>
      </c>
      <c r="AI169" s="5">
        <v>11</v>
      </c>
      <c r="AJ169" s="4" t="s">
        <v>35</v>
      </c>
      <c r="AK169" t="s">
        <v>1798</v>
      </c>
      <c r="AL169" t="s">
        <v>2794</v>
      </c>
      <c r="AM169" t="s">
        <v>2966</v>
      </c>
      <c r="AN169" t="s">
        <v>35</v>
      </c>
      <c r="AO169" t="s">
        <v>1800</v>
      </c>
      <c r="AP169" t="s">
        <v>3197</v>
      </c>
      <c r="AQ169" t="s">
        <v>2966</v>
      </c>
      <c r="AR169" t="s">
        <v>35</v>
      </c>
      <c r="AS169" t="s">
        <v>3581</v>
      </c>
      <c r="AT169" t="s">
        <v>573</v>
      </c>
      <c r="AU169">
        <v>12</v>
      </c>
      <c r="AV169" t="s">
        <v>124</v>
      </c>
      <c r="AW169" t="s">
        <v>3533</v>
      </c>
      <c r="AX169" t="s">
        <v>3534</v>
      </c>
      <c r="AY169" t="s">
        <v>2962</v>
      </c>
      <c r="AZ169" t="s">
        <v>124</v>
      </c>
      <c r="BA169" t="s">
        <v>769</v>
      </c>
      <c r="BB169" t="s">
        <v>4998</v>
      </c>
      <c r="BC169">
        <v>14</v>
      </c>
      <c r="BE169" t="s">
        <v>4631</v>
      </c>
      <c r="BF169" t="s">
        <v>5290</v>
      </c>
      <c r="BG169">
        <v>20</v>
      </c>
      <c r="BH169" t="s">
        <v>126</v>
      </c>
    </row>
    <row r="170" spans="1:60" x14ac:dyDescent="0.3">
      <c r="A170" t="str">
        <f t="shared" si="20"/>
        <v>10-001</v>
      </c>
      <c r="B170" t="s">
        <v>398</v>
      </c>
      <c r="C170">
        <v>10</v>
      </c>
      <c r="D170">
        <f>VLOOKUP(B170,'Master Precinct Name List'!$A:$B,2,FALSE)</f>
        <v>0</v>
      </c>
      <c r="E170" t="str">
        <f t="shared" si="14"/>
        <v>09-008</v>
      </c>
      <c r="F170" t="s">
        <v>398</v>
      </c>
      <c r="G170">
        <v>9</v>
      </c>
      <c r="H170">
        <f>VLOOKUP(F170,'Master Precinct Name List'!$A:$B,2,FALSE)</f>
        <v>0</v>
      </c>
      <c r="I170" t="str">
        <f t="shared" si="15"/>
        <v>08-058</v>
      </c>
      <c r="J170" t="s">
        <v>832</v>
      </c>
      <c r="K170">
        <v>8</v>
      </c>
      <c r="L170" t="str">
        <f>VLOOKUP(J170,'Master Precinct Name List'!$A:$B,2,FALSE)</f>
        <v>Anchorage</v>
      </c>
      <c r="M170" t="str">
        <f t="shared" si="16"/>
        <v>08-020</v>
      </c>
      <c r="N170" t="s">
        <v>103</v>
      </c>
      <c r="O170">
        <v>8</v>
      </c>
      <c r="P170">
        <f>VLOOKUP(N170,'Master Precinct Name List'!$A:$B,2,FALSE)</f>
        <v>0</v>
      </c>
      <c r="Q170" t="str">
        <f t="shared" si="17"/>
        <v>10-012</v>
      </c>
      <c r="R170" t="s">
        <v>398</v>
      </c>
      <c r="S170">
        <v>10</v>
      </c>
      <c r="T170">
        <f>VLOOKUP(R170,'Master Precinct Name List'!$A:$B,2,FALSE)</f>
        <v>0</v>
      </c>
      <c r="U170" t="str">
        <f t="shared" si="18"/>
        <v>09-010</v>
      </c>
      <c r="V170" t="s">
        <v>103</v>
      </c>
      <c r="W170">
        <v>9</v>
      </c>
      <c r="X170">
        <f>VLOOKUP(V170,'Master Precinct Name List'!$A:$B,2,FALSE)</f>
        <v>0</v>
      </c>
      <c r="Y170" t="str">
        <f t="shared" si="19"/>
        <v>09-010</v>
      </c>
      <c r="Z170" t="s">
        <v>1078</v>
      </c>
      <c r="AA170">
        <v>9</v>
      </c>
      <c r="AB170" t="str">
        <f>VLOOKUP(Z170,'Master Precinct Name List'!$A:$B,2,FALSE)</f>
        <v>Anchorage</v>
      </c>
      <c r="AC170" s="3" t="s">
        <v>1317</v>
      </c>
      <c r="AD170" t="s">
        <v>769</v>
      </c>
      <c r="AE170">
        <v>9</v>
      </c>
      <c r="AF170">
        <f>VLOOKUP(AD170,'Master Precinct Name List'!$A:$B,2,FALSE)</f>
        <v>0</v>
      </c>
      <c r="AG170" s="5" t="s">
        <v>1800</v>
      </c>
      <c r="AH170" s="4" t="s">
        <v>2312</v>
      </c>
      <c r="AI170" s="5">
        <v>11</v>
      </c>
      <c r="AJ170" s="4" t="s">
        <v>35</v>
      </c>
      <c r="AK170" t="s">
        <v>1799</v>
      </c>
      <c r="AL170" t="s">
        <v>2795</v>
      </c>
      <c r="AM170" t="s">
        <v>2966</v>
      </c>
      <c r="AN170" t="s">
        <v>35</v>
      </c>
      <c r="AO170" t="s">
        <v>1801</v>
      </c>
      <c r="AP170" t="s">
        <v>3198</v>
      </c>
      <c r="AQ170" t="s">
        <v>2966</v>
      </c>
      <c r="AR170" t="s">
        <v>35</v>
      </c>
      <c r="AS170" t="s">
        <v>3582</v>
      </c>
      <c r="AT170" t="s">
        <v>784</v>
      </c>
      <c r="AU170">
        <v>12</v>
      </c>
      <c r="AV170" t="s">
        <v>125</v>
      </c>
      <c r="AW170" t="s">
        <v>3535</v>
      </c>
      <c r="AX170" t="s">
        <v>1131</v>
      </c>
      <c r="AY170" t="s">
        <v>2962</v>
      </c>
      <c r="AZ170" t="s">
        <v>124</v>
      </c>
      <c r="BA170" t="s">
        <v>4109</v>
      </c>
      <c r="BB170" t="s">
        <v>4999</v>
      </c>
      <c r="BC170">
        <v>14</v>
      </c>
      <c r="BE170" t="s">
        <v>4632</v>
      </c>
      <c r="BF170" t="s">
        <v>5291</v>
      </c>
      <c r="BG170">
        <v>20</v>
      </c>
      <c r="BH170" t="s">
        <v>126</v>
      </c>
    </row>
    <row r="171" spans="1:60" x14ac:dyDescent="0.3">
      <c r="A171" t="str">
        <f t="shared" si="20"/>
        <v>11-001</v>
      </c>
      <c r="B171" t="s">
        <v>398</v>
      </c>
      <c r="C171">
        <v>11</v>
      </c>
      <c r="D171">
        <f>VLOOKUP(B171,'Master Precinct Name List'!$A:$B,2,FALSE)</f>
        <v>0</v>
      </c>
      <c r="E171" t="str">
        <f t="shared" si="14"/>
        <v>09-009</v>
      </c>
      <c r="F171" t="s">
        <v>103</v>
      </c>
      <c r="G171">
        <v>9</v>
      </c>
      <c r="H171">
        <f>VLOOKUP(F171,'Master Precinct Name List'!$A:$B,2,FALSE)</f>
        <v>0</v>
      </c>
      <c r="I171" t="str">
        <f t="shared" si="15"/>
        <v>08-059</v>
      </c>
      <c r="J171" t="s">
        <v>833</v>
      </c>
      <c r="K171">
        <v>8</v>
      </c>
      <c r="L171" t="str">
        <f>VLOOKUP(J171,'Master Precinct Name List'!$A:$B,2,FALSE)</f>
        <v>Anchorage</v>
      </c>
      <c r="M171" t="str">
        <f t="shared" si="16"/>
        <v>09-001</v>
      </c>
      <c r="N171" t="s">
        <v>801</v>
      </c>
      <c r="O171">
        <v>9</v>
      </c>
      <c r="P171" t="s">
        <v>35</v>
      </c>
      <c r="Q171" t="str">
        <f t="shared" si="17"/>
        <v>10-013</v>
      </c>
      <c r="R171" t="s">
        <v>769</v>
      </c>
      <c r="S171">
        <v>10</v>
      </c>
      <c r="T171">
        <f>VLOOKUP(R171,'Master Precinct Name List'!$A:$B,2,FALSE)</f>
        <v>0</v>
      </c>
      <c r="U171" t="str">
        <f t="shared" si="18"/>
        <v>10-001</v>
      </c>
      <c r="V171" t="s">
        <v>435</v>
      </c>
      <c r="W171">
        <v>10</v>
      </c>
      <c r="X171" t="str">
        <f>VLOOKUP(V171,'Master Precinct Name List'!$A:$B,2,FALSE)</f>
        <v>Anchorage</v>
      </c>
      <c r="Y171" t="str">
        <f t="shared" si="19"/>
        <v>09-011</v>
      </c>
      <c r="Z171" t="s">
        <v>1079</v>
      </c>
      <c r="AA171">
        <v>9</v>
      </c>
      <c r="AB171" t="str">
        <f>VLOOKUP(Z171,'Master Precinct Name List'!$A:$B,2,FALSE)</f>
        <v>Anchorage</v>
      </c>
      <c r="AC171" s="3" t="s">
        <v>1318</v>
      </c>
      <c r="AD171" t="s">
        <v>103</v>
      </c>
      <c r="AE171">
        <v>9</v>
      </c>
      <c r="AF171">
        <f>VLOOKUP(AD171,'Master Precinct Name List'!$A:$B,2,FALSE)</f>
        <v>0</v>
      </c>
      <c r="AG171" s="5" t="s">
        <v>1801</v>
      </c>
      <c r="AH171" s="4" t="s">
        <v>2313</v>
      </c>
      <c r="AI171" s="5">
        <v>11</v>
      </c>
      <c r="AJ171" s="4" t="s">
        <v>35</v>
      </c>
      <c r="AK171" t="s">
        <v>1800</v>
      </c>
      <c r="AL171" t="s">
        <v>2796</v>
      </c>
      <c r="AM171" t="s">
        <v>2966</v>
      </c>
      <c r="AN171" t="s">
        <v>35</v>
      </c>
      <c r="AO171" t="s">
        <v>1802</v>
      </c>
      <c r="AP171" t="s">
        <v>3199</v>
      </c>
      <c r="AQ171" t="s">
        <v>2966</v>
      </c>
      <c r="AR171" t="s">
        <v>35</v>
      </c>
      <c r="AS171" t="s">
        <v>3583</v>
      </c>
      <c r="AT171" t="s">
        <v>1125</v>
      </c>
      <c r="AU171">
        <v>12</v>
      </c>
      <c r="AV171" t="s">
        <v>125</v>
      </c>
      <c r="AW171" t="s">
        <v>3536</v>
      </c>
      <c r="AX171" t="s">
        <v>3367</v>
      </c>
      <c r="AY171" t="s">
        <v>2962</v>
      </c>
      <c r="AZ171" t="s">
        <v>124</v>
      </c>
      <c r="BA171">
        <v>14</v>
      </c>
      <c r="BB171" t="s">
        <v>4982</v>
      </c>
      <c r="BC171">
        <v>14</v>
      </c>
      <c r="BE171" t="s">
        <v>4633</v>
      </c>
      <c r="BF171" t="s">
        <v>5292</v>
      </c>
      <c r="BG171">
        <v>20</v>
      </c>
      <c r="BH171" t="s">
        <v>126</v>
      </c>
    </row>
    <row r="172" spans="1:60" x14ac:dyDescent="0.3">
      <c r="A172" t="str">
        <f t="shared" si="20"/>
        <v>12-001</v>
      </c>
      <c r="B172" t="s">
        <v>398</v>
      </c>
      <c r="C172">
        <v>12</v>
      </c>
      <c r="D172">
        <f>VLOOKUP(B172,'Master Precinct Name List'!$A:$B,2,FALSE)</f>
        <v>0</v>
      </c>
      <c r="E172" t="str">
        <f t="shared" si="14"/>
        <v>10-001</v>
      </c>
      <c r="F172" t="s">
        <v>459</v>
      </c>
      <c r="G172">
        <v>10</v>
      </c>
      <c r="H172" t="str">
        <f>VLOOKUP(F172,'Master Precinct Name List'!$A:$B,2,FALSE)</f>
        <v>Kenai</v>
      </c>
      <c r="I172" t="str">
        <f t="shared" si="15"/>
        <v>08-060</v>
      </c>
      <c r="J172" t="s">
        <v>834</v>
      </c>
      <c r="K172">
        <v>8</v>
      </c>
      <c r="L172" t="str">
        <f>VLOOKUP(J172,'Master Precinct Name List'!$A:$B,2,FALSE)</f>
        <v>Anchorage</v>
      </c>
      <c r="M172" t="str">
        <f t="shared" si="16"/>
        <v>09-002</v>
      </c>
      <c r="N172" t="s">
        <v>435</v>
      </c>
      <c r="O172">
        <v>9</v>
      </c>
      <c r="P172" t="str">
        <f>VLOOKUP(N172,'Master Precinct Name List'!$A:$B,2,FALSE)</f>
        <v>Anchorage</v>
      </c>
      <c r="Q172" t="str">
        <f t="shared" si="17"/>
        <v>10-014</v>
      </c>
      <c r="R172" t="s">
        <v>103</v>
      </c>
      <c r="S172">
        <v>10</v>
      </c>
      <c r="T172">
        <f>VLOOKUP(R172,'Master Precinct Name List'!$A:$B,2,FALSE)</f>
        <v>0</v>
      </c>
      <c r="U172" t="str">
        <f t="shared" si="18"/>
        <v>10-002</v>
      </c>
      <c r="V172" t="s">
        <v>657</v>
      </c>
      <c r="W172">
        <v>10</v>
      </c>
      <c r="X172" t="str">
        <f>VLOOKUP(V172,'Master Precinct Name List'!$A:$B,2,FALSE)</f>
        <v>Anchorage</v>
      </c>
      <c r="Y172" t="str">
        <f t="shared" si="19"/>
        <v>09-012</v>
      </c>
      <c r="Z172" t="s">
        <v>1080</v>
      </c>
      <c r="AA172">
        <v>9</v>
      </c>
      <c r="AB172" t="str">
        <f>VLOOKUP(Z172,'Master Precinct Name List'!$A:$B,2,FALSE)</f>
        <v>Anchorage</v>
      </c>
      <c r="AC172" s="3" t="s">
        <v>1319</v>
      </c>
      <c r="AD172" t="s">
        <v>1081</v>
      </c>
      <c r="AE172">
        <v>10</v>
      </c>
      <c r="AF172" t="s">
        <v>35</v>
      </c>
      <c r="AG172" s="5" t="s">
        <v>1802</v>
      </c>
      <c r="AH172" s="4" t="s">
        <v>2314</v>
      </c>
      <c r="AI172" s="5">
        <v>11</v>
      </c>
      <c r="AJ172" s="4" t="s">
        <v>35</v>
      </c>
      <c r="AK172" t="s">
        <v>1801</v>
      </c>
      <c r="AL172" t="s">
        <v>2797</v>
      </c>
      <c r="AM172" t="s">
        <v>2966</v>
      </c>
      <c r="AN172" t="s">
        <v>35</v>
      </c>
      <c r="AO172" t="s">
        <v>1803</v>
      </c>
      <c r="AP172" t="s">
        <v>3200</v>
      </c>
      <c r="AQ172" t="s">
        <v>2966</v>
      </c>
      <c r="AR172" t="s">
        <v>35</v>
      </c>
      <c r="AS172" t="s">
        <v>3584</v>
      </c>
      <c r="AT172" t="s">
        <v>3373</v>
      </c>
      <c r="AU172">
        <v>12</v>
      </c>
      <c r="AV172" t="s">
        <v>88</v>
      </c>
      <c r="AW172" t="s">
        <v>3537</v>
      </c>
      <c r="AX172" t="s">
        <v>898</v>
      </c>
      <c r="AY172" t="s">
        <v>2962</v>
      </c>
      <c r="AZ172" t="s">
        <v>124</v>
      </c>
      <c r="BB172" t="e">
        <v>#VALUE!</v>
      </c>
      <c r="BC172" t="s">
        <v>3425</v>
      </c>
      <c r="BE172" t="s">
        <v>4634</v>
      </c>
      <c r="BF172" t="s">
        <v>5293</v>
      </c>
      <c r="BG172">
        <v>20</v>
      </c>
      <c r="BH172" t="s">
        <v>126</v>
      </c>
    </row>
    <row r="173" spans="1:60" x14ac:dyDescent="0.3">
      <c r="A173" t="str">
        <f t="shared" si="20"/>
        <v>13-001</v>
      </c>
      <c r="B173" t="s">
        <v>398</v>
      </c>
      <c r="C173">
        <v>13</v>
      </c>
      <c r="D173">
        <f>VLOOKUP(B173,'Master Precinct Name List'!$A:$B,2,FALSE)</f>
        <v>0</v>
      </c>
      <c r="E173" t="str">
        <f t="shared" si="14"/>
        <v>10-002</v>
      </c>
      <c r="F173" t="s">
        <v>460</v>
      </c>
      <c r="G173">
        <v>10</v>
      </c>
      <c r="H173" t="s">
        <v>55</v>
      </c>
      <c r="I173" t="str">
        <f t="shared" si="15"/>
        <v>08-061</v>
      </c>
      <c r="J173" t="s">
        <v>835</v>
      </c>
      <c r="K173">
        <v>8</v>
      </c>
      <c r="L173" t="str">
        <f>VLOOKUP(J173,'Master Precinct Name List'!$A:$B,2,FALSE)</f>
        <v>Anchorage</v>
      </c>
      <c r="M173" t="str">
        <f t="shared" si="16"/>
        <v>09-003</v>
      </c>
      <c r="N173" t="s">
        <v>802</v>
      </c>
      <c r="O173">
        <v>9</v>
      </c>
      <c r="P173" t="str">
        <f>VLOOKUP(N173,'Master Precinct Name List'!$A:$B,2,FALSE)</f>
        <v>Anchorage</v>
      </c>
      <c r="Q173" t="str">
        <f t="shared" si="17"/>
        <v>11-001</v>
      </c>
      <c r="R173" t="s">
        <v>972</v>
      </c>
      <c r="S173">
        <v>11</v>
      </c>
      <c r="T173" t="str">
        <f>VLOOKUP(R173,'Master Precinct Name List'!$A:$B,2,FALSE)</f>
        <v>Anchorage</v>
      </c>
      <c r="U173" t="str">
        <f t="shared" si="18"/>
        <v>10-003</v>
      </c>
      <c r="V173" t="s">
        <v>658</v>
      </c>
      <c r="W173">
        <v>10</v>
      </c>
      <c r="X173" t="str">
        <f>VLOOKUP(V173,'Master Precinct Name List'!$A:$B,2,FALSE)</f>
        <v>Anchorage</v>
      </c>
      <c r="Y173" t="str">
        <f t="shared" si="19"/>
        <v>09-013</v>
      </c>
      <c r="Z173" t="s">
        <v>398</v>
      </c>
      <c r="AA173">
        <v>9</v>
      </c>
      <c r="AB173">
        <f>VLOOKUP(Z173,'Master Precinct Name List'!$A:$B,2,FALSE)</f>
        <v>0</v>
      </c>
      <c r="AC173" s="3" t="s">
        <v>1320</v>
      </c>
      <c r="AD173" t="s">
        <v>1082</v>
      </c>
      <c r="AE173">
        <v>10</v>
      </c>
      <c r="AF173" t="s">
        <v>35</v>
      </c>
      <c r="AG173" s="5" t="s">
        <v>1803</v>
      </c>
      <c r="AH173" s="4" t="s">
        <v>2315</v>
      </c>
      <c r="AI173" s="5">
        <v>11</v>
      </c>
      <c r="AJ173" s="4" t="s">
        <v>35</v>
      </c>
      <c r="AK173" t="s">
        <v>1802</v>
      </c>
      <c r="AL173" t="s">
        <v>2798</v>
      </c>
      <c r="AM173" t="s">
        <v>2966</v>
      </c>
      <c r="AN173" t="s">
        <v>35</v>
      </c>
      <c r="AO173" t="s">
        <v>3028</v>
      </c>
      <c r="AP173" t="s">
        <v>3201</v>
      </c>
      <c r="AQ173" t="s">
        <v>2966</v>
      </c>
      <c r="AR173" t="s">
        <v>35</v>
      </c>
      <c r="AS173" t="s">
        <v>3585</v>
      </c>
      <c r="AT173" t="s">
        <v>3374</v>
      </c>
      <c r="AU173">
        <v>12</v>
      </c>
      <c r="AV173" t="s">
        <v>88</v>
      </c>
      <c r="AW173" t="s">
        <v>3538</v>
      </c>
      <c r="AX173" t="s">
        <v>899</v>
      </c>
      <c r="AY173" t="s">
        <v>2962</v>
      </c>
      <c r="AZ173" t="s">
        <v>124</v>
      </c>
      <c r="BA173" t="s">
        <v>4191</v>
      </c>
      <c r="BB173" t="s">
        <v>3722</v>
      </c>
      <c r="BC173">
        <v>15</v>
      </c>
      <c r="BD173" t="s">
        <v>126</v>
      </c>
      <c r="BE173" t="s">
        <v>4635</v>
      </c>
      <c r="BF173" t="s">
        <v>5294</v>
      </c>
      <c r="BG173">
        <v>20</v>
      </c>
      <c r="BH173" t="s">
        <v>126</v>
      </c>
    </row>
    <row r="174" spans="1:60" x14ac:dyDescent="0.3">
      <c r="A174" t="str">
        <f t="shared" si="20"/>
        <v>14-001</v>
      </c>
      <c r="B174" t="s">
        <v>398</v>
      </c>
      <c r="C174">
        <v>14</v>
      </c>
      <c r="D174">
        <f>VLOOKUP(B174,'Master Precinct Name List'!$A:$B,2,FALSE)</f>
        <v>0</v>
      </c>
      <c r="E174" t="str">
        <f t="shared" si="14"/>
        <v>10-003</v>
      </c>
      <c r="F174" t="s">
        <v>684</v>
      </c>
      <c r="G174">
        <v>10</v>
      </c>
      <c r="H174" t="str">
        <f>VLOOKUP(F174,'Master Precinct Name List'!$A:$B,2,FALSE)</f>
        <v>Kenai</v>
      </c>
      <c r="I174" t="str">
        <f t="shared" si="15"/>
        <v>08-062</v>
      </c>
      <c r="J174" t="s">
        <v>836</v>
      </c>
      <c r="K174">
        <v>8</v>
      </c>
      <c r="L174" t="str">
        <f>VLOOKUP(J174,'Master Precinct Name List'!$A:$B,2,FALSE)</f>
        <v>Anchorage</v>
      </c>
      <c r="M174" t="str">
        <f t="shared" si="16"/>
        <v>09-004</v>
      </c>
      <c r="N174" t="s">
        <v>657</v>
      </c>
      <c r="O174">
        <v>9</v>
      </c>
      <c r="P174" t="str">
        <f>VLOOKUP(N174,'Master Precinct Name List'!$A:$B,2,FALSE)</f>
        <v>Anchorage</v>
      </c>
      <c r="Q174" t="str">
        <f t="shared" si="17"/>
        <v>11-002</v>
      </c>
      <c r="R174" t="s">
        <v>973</v>
      </c>
      <c r="S174">
        <v>11</v>
      </c>
      <c r="T174" t="str">
        <f>VLOOKUP(R174,'Master Precinct Name List'!$A:$B,2,FALSE)</f>
        <v>Anchorage</v>
      </c>
      <c r="U174" t="str">
        <f t="shared" si="18"/>
        <v>10-004</v>
      </c>
      <c r="V174" t="s">
        <v>819</v>
      </c>
      <c r="W174">
        <v>10</v>
      </c>
      <c r="X174" t="s">
        <v>35</v>
      </c>
      <c r="Y174" t="str">
        <f t="shared" si="19"/>
        <v>09-014</v>
      </c>
      <c r="Z174" t="s">
        <v>769</v>
      </c>
      <c r="AA174">
        <v>9</v>
      </c>
      <c r="AB174">
        <f>VLOOKUP(Z174,'Master Precinct Name List'!$A:$B,2,FALSE)</f>
        <v>0</v>
      </c>
      <c r="AC174" s="3" t="s">
        <v>1321</v>
      </c>
      <c r="AD174" t="s">
        <v>1083</v>
      </c>
      <c r="AE174">
        <v>10</v>
      </c>
      <c r="AF174" t="s">
        <v>35</v>
      </c>
      <c r="AG174" s="5" t="s">
        <v>1342</v>
      </c>
      <c r="AH174" s="4" t="s">
        <v>2187</v>
      </c>
      <c r="AI174" s="5">
        <v>11</v>
      </c>
      <c r="AJ174" s="4">
        <v>0</v>
      </c>
      <c r="AK174" t="s">
        <v>1803</v>
      </c>
      <c r="AL174" t="s">
        <v>2799</v>
      </c>
      <c r="AM174" t="s">
        <v>2966</v>
      </c>
      <c r="AN174" t="s">
        <v>35</v>
      </c>
      <c r="AO174" t="s">
        <v>3029</v>
      </c>
      <c r="AP174" t="s">
        <v>3202</v>
      </c>
      <c r="AQ174" t="s">
        <v>2966</v>
      </c>
      <c r="AR174" t="s">
        <v>35</v>
      </c>
      <c r="AS174" t="s">
        <v>3586</v>
      </c>
      <c r="AT174" t="s">
        <v>3375</v>
      </c>
      <c r="AU174">
        <v>12</v>
      </c>
      <c r="AV174" t="s">
        <v>88</v>
      </c>
      <c r="AW174" t="s">
        <v>3539</v>
      </c>
      <c r="AX174" t="s">
        <v>740</v>
      </c>
      <c r="AY174" t="s">
        <v>2962</v>
      </c>
      <c r="AZ174" t="s">
        <v>124</v>
      </c>
      <c r="BA174" t="s">
        <v>4192</v>
      </c>
      <c r="BB174" t="s">
        <v>5000</v>
      </c>
      <c r="BC174">
        <v>15</v>
      </c>
      <c r="BD174" t="s">
        <v>126</v>
      </c>
      <c r="BE174" t="s">
        <v>4636</v>
      </c>
      <c r="BF174" t="s">
        <v>5295</v>
      </c>
      <c r="BG174">
        <v>20</v>
      </c>
      <c r="BH174" t="s">
        <v>126</v>
      </c>
    </row>
    <row r="175" spans="1:60" x14ac:dyDescent="0.3">
      <c r="A175" t="str">
        <f t="shared" si="20"/>
        <v>15-001</v>
      </c>
      <c r="B175" t="s">
        <v>491</v>
      </c>
      <c r="C175">
        <v>15</v>
      </c>
      <c r="D175" t="s">
        <v>43</v>
      </c>
      <c r="E175" t="str">
        <f t="shared" si="14"/>
        <v>10-004</v>
      </c>
      <c r="F175" t="s">
        <v>685</v>
      </c>
      <c r="G175">
        <v>10</v>
      </c>
      <c r="H175" t="str">
        <f>VLOOKUP(F175,'Master Precinct Name List'!$A:$B,2,FALSE)</f>
        <v>Kenai</v>
      </c>
      <c r="I175" t="str">
        <f t="shared" si="15"/>
        <v>08-063</v>
      </c>
      <c r="J175" t="s">
        <v>837</v>
      </c>
      <c r="K175">
        <v>8</v>
      </c>
      <c r="L175" t="str">
        <f>VLOOKUP(J175,'Master Precinct Name List'!$A:$B,2,FALSE)</f>
        <v>Anchorage</v>
      </c>
      <c r="M175" t="str">
        <f t="shared" si="16"/>
        <v>09-005</v>
      </c>
      <c r="N175" t="s">
        <v>658</v>
      </c>
      <c r="O175">
        <v>9</v>
      </c>
      <c r="P175" t="str">
        <f>VLOOKUP(N175,'Master Precinct Name List'!$A:$B,2,FALSE)</f>
        <v>Anchorage</v>
      </c>
      <c r="Q175" t="str">
        <f t="shared" si="17"/>
        <v>11-003</v>
      </c>
      <c r="R175" t="s">
        <v>974</v>
      </c>
      <c r="S175">
        <v>11</v>
      </c>
      <c r="T175" t="str">
        <f>VLOOKUP(R175,'Master Precinct Name List'!$A:$B,2,FALSE)</f>
        <v>Anchorage</v>
      </c>
      <c r="U175" t="str">
        <f t="shared" si="18"/>
        <v>10-005</v>
      </c>
      <c r="V175" t="s">
        <v>805</v>
      </c>
      <c r="W175">
        <v>10</v>
      </c>
      <c r="X175" t="s">
        <v>35</v>
      </c>
      <c r="Y175" t="str">
        <f t="shared" si="19"/>
        <v>09-015</v>
      </c>
      <c r="Z175" t="s">
        <v>103</v>
      </c>
      <c r="AA175">
        <v>9</v>
      </c>
      <c r="AB175">
        <f>VLOOKUP(Z175,'Master Precinct Name List'!$A:$B,2,FALSE)</f>
        <v>0</v>
      </c>
      <c r="AC175" s="3" t="s">
        <v>1322</v>
      </c>
      <c r="AD175" t="s">
        <v>1084</v>
      </c>
      <c r="AE175">
        <v>10</v>
      </c>
      <c r="AF175" t="s">
        <v>35</v>
      </c>
      <c r="AG175" s="5" t="s">
        <v>1343</v>
      </c>
      <c r="AH175" s="4" t="s">
        <v>2188</v>
      </c>
      <c r="AI175" s="5">
        <v>11</v>
      </c>
      <c r="AJ175" s="4">
        <v>0</v>
      </c>
      <c r="AK175" t="s">
        <v>1342</v>
      </c>
      <c r="AL175" t="s">
        <v>2749</v>
      </c>
      <c r="AM175" t="s">
        <v>2966</v>
      </c>
      <c r="AN175" t="s">
        <v>35</v>
      </c>
      <c r="AO175" t="s">
        <v>3030</v>
      </c>
      <c r="AP175" t="s">
        <v>3127</v>
      </c>
      <c r="AQ175" t="s">
        <v>2966</v>
      </c>
      <c r="AS175" t="e">
        <v>#N/A</v>
      </c>
      <c r="AT175" t="s">
        <v>3441</v>
      </c>
      <c r="AU175">
        <v>12</v>
      </c>
      <c r="AV175" t="e">
        <v>#N/A</v>
      </c>
      <c r="AW175" t="s">
        <v>4013</v>
      </c>
      <c r="AX175" t="s">
        <v>398</v>
      </c>
      <c r="AY175" t="s">
        <v>2962</v>
      </c>
      <c r="AZ175" t="s">
        <v>124</v>
      </c>
      <c r="BA175" t="s">
        <v>4193</v>
      </c>
      <c r="BB175" t="s">
        <v>5001</v>
      </c>
      <c r="BC175">
        <v>15</v>
      </c>
      <c r="BD175" t="s">
        <v>126</v>
      </c>
      <c r="BE175" t="s">
        <v>4637</v>
      </c>
      <c r="BF175" t="s">
        <v>5296</v>
      </c>
      <c r="BG175">
        <v>20</v>
      </c>
      <c r="BH175" t="s">
        <v>126</v>
      </c>
    </row>
    <row r="176" spans="1:60" x14ac:dyDescent="0.3">
      <c r="A176" t="str">
        <f t="shared" si="20"/>
        <v>15-002</v>
      </c>
      <c r="B176" t="s">
        <v>492</v>
      </c>
      <c r="C176">
        <v>15</v>
      </c>
      <c r="D176" t="str">
        <f>VLOOKUP(B176,'Master Precinct Name List'!$A:$B,2,FALSE)</f>
        <v>Dillingham</v>
      </c>
      <c r="E176" t="str">
        <f t="shared" si="14"/>
        <v>10-005</v>
      </c>
      <c r="F176" t="s">
        <v>686</v>
      </c>
      <c r="G176">
        <v>10</v>
      </c>
      <c r="H176" t="str">
        <f>VLOOKUP(F176,'Master Precinct Name List'!$A:$B,2,FALSE)</f>
        <v>Kenai</v>
      </c>
      <c r="I176" t="str">
        <f t="shared" si="15"/>
        <v>08-064</v>
      </c>
      <c r="J176" t="s">
        <v>838</v>
      </c>
      <c r="K176">
        <v>8</v>
      </c>
      <c r="L176" t="str">
        <f>VLOOKUP(J176,'Master Precinct Name List'!$A:$B,2,FALSE)</f>
        <v>Anchorage</v>
      </c>
      <c r="M176" t="str">
        <f t="shared" si="16"/>
        <v>09-006</v>
      </c>
      <c r="N176" t="s">
        <v>659</v>
      </c>
      <c r="O176">
        <v>9</v>
      </c>
      <c r="P176" t="str">
        <f>VLOOKUP(N176,'Master Precinct Name List'!$A:$B,2,FALSE)</f>
        <v>Anchorage</v>
      </c>
      <c r="Q176" t="str">
        <f t="shared" si="17"/>
        <v>11-004</v>
      </c>
      <c r="R176" t="s">
        <v>975</v>
      </c>
      <c r="S176">
        <v>11</v>
      </c>
      <c r="T176" t="str">
        <f>VLOOKUP(R176,'Master Precinct Name List'!$A:$B,2,FALSE)</f>
        <v>Anchorage</v>
      </c>
      <c r="U176" t="str">
        <f t="shared" si="18"/>
        <v>10-006</v>
      </c>
      <c r="V176" t="s">
        <v>1025</v>
      </c>
      <c r="W176">
        <v>10</v>
      </c>
      <c r="X176" t="str">
        <f>VLOOKUP(V176,'Master Precinct Name List'!$A:$B,2,FALSE)</f>
        <v>Anchorage</v>
      </c>
      <c r="Y176" t="str">
        <f t="shared" si="19"/>
        <v>10-001</v>
      </c>
      <c r="Z176" t="s">
        <v>1081</v>
      </c>
      <c r="AA176">
        <v>10</v>
      </c>
      <c r="AB176" t="str">
        <f>VLOOKUP(Z176,'Master Precinct Name List'!$A:$B,2,FALSE)</f>
        <v>Anchorage</v>
      </c>
      <c r="AC176" s="3" t="s">
        <v>1323</v>
      </c>
      <c r="AD176" t="s">
        <v>1085</v>
      </c>
      <c r="AE176">
        <v>10</v>
      </c>
      <c r="AF176" t="s">
        <v>35</v>
      </c>
      <c r="AG176" s="5" t="s">
        <v>1344</v>
      </c>
      <c r="AH176" s="4" t="s">
        <v>2189</v>
      </c>
      <c r="AI176" s="5">
        <v>11</v>
      </c>
      <c r="AJ176" s="4">
        <v>0</v>
      </c>
      <c r="AK176" t="s">
        <v>1343</v>
      </c>
      <c r="AL176" t="s">
        <v>2750</v>
      </c>
      <c r="AM176" t="s">
        <v>2966</v>
      </c>
      <c r="AN176" t="s">
        <v>35</v>
      </c>
      <c r="AO176" t="s">
        <v>1344</v>
      </c>
      <c r="AP176" t="s">
        <v>103</v>
      </c>
      <c r="AQ176" t="s">
        <v>2966</v>
      </c>
      <c r="AS176" t="e">
        <v>#N/A</v>
      </c>
      <c r="AT176" t="s">
        <v>3441</v>
      </c>
      <c r="AU176">
        <v>12</v>
      </c>
      <c r="AV176" t="e">
        <v>#N/A</v>
      </c>
      <c r="AW176" t="s">
        <v>4013</v>
      </c>
      <c r="AX176" t="s">
        <v>769</v>
      </c>
      <c r="AY176" t="s">
        <v>2962</v>
      </c>
      <c r="AZ176" t="s">
        <v>124</v>
      </c>
      <c r="BA176" t="s">
        <v>4194</v>
      </c>
      <c r="BB176" t="s">
        <v>3721</v>
      </c>
      <c r="BC176">
        <v>15</v>
      </c>
      <c r="BD176" t="s">
        <v>126</v>
      </c>
      <c r="BE176" t="s">
        <v>4638</v>
      </c>
      <c r="BF176" t="s">
        <v>5297</v>
      </c>
      <c r="BG176">
        <v>20</v>
      </c>
      <c r="BH176" t="s">
        <v>126</v>
      </c>
    </row>
    <row r="177" spans="1:60" x14ac:dyDescent="0.3">
      <c r="A177" t="str">
        <f t="shared" si="20"/>
        <v>15-003</v>
      </c>
      <c r="B177" t="s">
        <v>493</v>
      </c>
      <c r="C177">
        <v>15</v>
      </c>
      <c r="D177" t="str">
        <f>VLOOKUP(B177,'Master Precinct Name List'!$A:$B,2,FALSE)</f>
        <v>Lake and Peninsula</v>
      </c>
      <c r="E177" t="str">
        <f t="shared" si="14"/>
        <v>10-006</v>
      </c>
      <c r="F177" t="s">
        <v>687</v>
      </c>
      <c r="G177">
        <v>10</v>
      </c>
      <c r="H177" t="str">
        <f>VLOOKUP(F177,'Master Precinct Name List'!$A:$B,2,FALSE)</f>
        <v>Kenai</v>
      </c>
      <c r="I177" t="str">
        <f t="shared" si="15"/>
        <v>08-065</v>
      </c>
      <c r="J177" t="s">
        <v>807</v>
      </c>
      <c r="K177">
        <v>8</v>
      </c>
      <c r="L177" t="str">
        <f>VLOOKUP(J177,'Master Precinct Name List'!$A:$B,2,FALSE)</f>
        <v>Anchorage</v>
      </c>
      <c r="M177" t="str">
        <f t="shared" si="16"/>
        <v>09-007</v>
      </c>
      <c r="N177" t="s">
        <v>803</v>
      </c>
      <c r="O177">
        <v>9</v>
      </c>
      <c r="P177" t="s">
        <v>35</v>
      </c>
      <c r="Q177" t="str">
        <f t="shared" si="17"/>
        <v>11-005</v>
      </c>
      <c r="R177" t="s">
        <v>976</v>
      </c>
      <c r="S177">
        <v>11</v>
      </c>
      <c r="T177" t="str">
        <f>VLOOKUP(R177,'Master Precinct Name List'!$A:$B,2,FALSE)</f>
        <v>Anchorage</v>
      </c>
      <c r="U177" t="str">
        <f t="shared" si="18"/>
        <v>10-007</v>
      </c>
      <c r="V177" t="s">
        <v>967</v>
      </c>
      <c r="W177">
        <v>10</v>
      </c>
      <c r="X177" t="s">
        <v>35</v>
      </c>
      <c r="Y177" t="str">
        <f t="shared" si="19"/>
        <v>10-002</v>
      </c>
      <c r="Z177" t="s">
        <v>1082</v>
      </c>
      <c r="AA177">
        <v>10</v>
      </c>
      <c r="AB177" t="str">
        <f>VLOOKUP(Z177,'Master Precinct Name List'!$A:$B,2,FALSE)</f>
        <v>Anchorage</v>
      </c>
      <c r="AC177" s="3" t="s">
        <v>1324</v>
      </c>
      <c r="AD177" t="s">
        <v>1086</v>
      </c>
      <c r="AE177">
        <v>10</v>
      </c>
      <c r="AF177" t="s">
        <v>35</v>
      </c>
      <c r="AG177" s="5" t="s">
        <v>1804</v>
      </c>
      <c r="AH177" s="4" t="s">
        <v>2316</v>
      </c>
      <c r="AI177" s="5">
        <v>12</v>
      </c>
      <c r="AJ177" s="4" t="s">
        <v>35</v>
      </c>
      <c r="AK177" t="s">
        <v>1344</v>
      </c>
      <c r="AL177" t="s">
        <v>2757</v>
      </c>
      <c r="AM177" t="s">
        <v>2966</v>
      </c>
      <c r="AQ177" t="s">
        <v>3425</v>
      </c>
      <c r="AS177" t="s">
        <v>3587</v>
      </c>
      <c r="AT177" t="s">
        <v>1119</v>
      </c>
      <c r="AU177">
        <v>13</v>
      </c>
      <c r="AV177" t="s">
        <v>125</v>
      </c>
      <c r="AW177" t="s">
        <v>4013</v>
      </c>
      <c r="AX177" t="s">
        <v>3990</v>
      </c>
      <c r="AY177" t="s">
        <v>2962</v>
      </c>
      <c r="AZ177" t="s">
        <v>124</v>
      </c>
      <c r="BA177" t="s">
        <v>4195</v>
      </c>
      <c r="BB177" t="s">
        <v>5002</v>
      </c>
      <c r="BC177">
        <v>15</v>
      </c>
      <c r="BD177" t="s">
        <v>126</v>
      </c>
      <c r="BE177" t="s">
        <v>4639</v>
      </c>
      <c r="BF177" t="s">
        <v>5298</v>
      </c>
      <c r="BG177">
        <v>21</v>
      </c>
      <c r="BH177" t="s">
        <v>126</v>
      </c>
    </row>
    <row r="178" spans="1:60" x14ac:dyDescent="0.3">
      <c r="A178" t="str">
        <f t="shared" si="20"/>
        <v>15-004</v>
      </c>
      <c r="B178" t="s">
        <v>494</v>
      </c>
      <c r="C178">
        <v>15</v>
      </c>
      <c r="D178" t="str">
        <f>VLOOKUP(B178,'Master Precinct Name List'!$A:$B,2,FALSE)</f>
        <v>Dillingham</v>
      </c>
      <c r="E178" t="str">
        <f t="shared" si="14"/>
        <v>10-007</v>
      </c>
      <c r="F178" t="s">
        <v>688</v>
      </c>
      <c r="G178">
        <v>10</v>
      </c>
      <c r="H178" t="str">
        <f>VLOOKUP(F178,'Master Precinct Name List'!$A:$B,2,FALSE)</f>
        <v>Kenai</v>
      </c>
      <c r="I178" t="str">
        <f t="shared" si="15"/>
        <v>08-066</v>
      </c>
      <c r="J178" t="s">
        <v>808</v>
      </c>
      <c r="K178">
        <v>8</v>
      </c>
      <c r="L178" t="str">
        <f>VLOOKUP(J178,'Master Precinct Name List'!$A:$B,2,FALSE)</f>
        <v>Anchorage</v>
      </c>
      <c r="M178" t="str">
        <f t="shared" si="16"/>
        <v>09-008</v>
      </c>
      <c r="N178" t="s">
        <v>804</v>
      </c>
      <c r="O178">
        <v>9</v>
      </c>
      <c r="P178" t="s">
        <v>35</v>
      </c>
      <c r="Q178" t="str">
        <f t="shared" si="17"/>
        <v>11-006</v>
      </c>
      <c r="R178" t="s">
        <v>977</v>
      </c>
      <c r="S178">
        <v>11</v>
      </c>
      <c r="T178" t="str">
        <f>VLOOKUP(R178,'Master Precinct Name List'!$A:$B,2,FALSE)</f>
        <v>Anchorage</v>
      </c>
      <c r="U178" t="str">
        <f t="shared" si="18"/>
        <v>10-008</v>
      </c>
      <c r="V178" t="s">
        <v>968</v>
      </c>
      <c r="W178">
        <v>10</v>
      </c>
      <c r="X178" t="s">
        <v>35</v>
      </c>
      <c r="Y178" t="str">
        <f t="shared" si="19"/>
        <v>10-003</v>
      </c>
      <c r="Z178" t="s">
        <v>1083</v>
      </c>
      <c r="AA178">
        <v>10</v>
      </c>
      <c r="AB178" t="str">
        <f>VLOOKUP(Z178,'Master Precinct Name List'!$A:$B,2,FALSE)</f>
        <v>Anchorage</v>
      </c>
      <c r="AC178" s="3" t="s">
        <v>1325</v>
      </c>
      <c r="AD178" t="s">
        <v>1087</v>
      </c>
      <c r="AE178">
        <v>10</v>
      </c>
      <c r="AF178" t="s">
        <v>35</v>
      </c>
      <c r="AG178" s="5" t="s">
        <v>1805</v>
      </c>
      <c r="AH178" s="4" t="s">
        <v>2317</v>
      </c>
      <c r="AI178" s="5">
        <v>12</v>
      </c>
      <c r="AJ178" s="4" t="s">
        <v>35</v>
      </c>
      <c r="AO178" t="s">
        <v>1804</v>
      </c>
      <c r="AP178" t="s">
        <v>3203</v>
      </c>
      <c r="AQ178" t="s">
        <v>2967</v>
      </c>
      <c r="AR178" t="s">
        <v>35</v>
      </c>
      <c r="AS178" t="s">
        <v>3588</v>
      </c>
      <c r="AT178" t="s">
        <v>1120</v>
      </c>
      <c r="AU178">
        <v>13</v>
      </c>
      <c r="AV178" t="s">
        <v>125</v>
      </c>
      <c r="AW178" t="s">
        <v>4014</v>
      </c>
      <c r="AX178" t="s">
        <v>169</v>
      </c>
      <c r="AY178" t="s">
        <v>2962</v>
      </c>
      <c r="BA178" t="s">
        <v>4196</v>
      </c>
      <c r="BB178" t="s">
        <v>5003</v>
      </c>
      <c r="BC178">
        <v>15</v>
      </c>
      <c r="BD178" t="s">
        <v>126</v>
      </c>
      <c r="BE178" t="s">
        <v>4640</v>
      </c>
      <c r="BF178" t="s">
        <v>5299</v>
      </c>
      <c r="BG178">
        <v>21</v>
      </c>
      <c r="BH178" t="s">
        <v>126</v>
      </c>
    </row>
    <row r="179" spans="1:60" x14ac:dyDescent="0.3">
      <c r="A179" t="str">
        <f t="shared" si="20"/>
        <v>15-005</v>
      </c>
      <c r="B179" t="s">
        <v>495</v>
      </c>
      <c r="C179">
        <v>15</v>
      </c>
      <c r="D179" t="s">
        <v>63</v>
      </c>
      <c r="E179" t="str">
        <f t="shared" si="14"/>
        <v>10-008</v>
      </c>
      <c r="F179" t="s">
        <v>689</v>
      </c>
      <c r="G179">
        <v>10</v>
      </c>
      <c r="H179" t="str">
        <f>VLOOKUP(F179,'Master Precinct Name List'!$A:$B,2,FALSE)</f>
        <v>Kenai</v>
      </c>
      <c r="I179" t="str">
        <f t="shared" si="15"/>
        <v>08-067</v>
      </c>
      <c r="J179" t="s">
        <v>809</v>
      </c>
      <c r="K179">
        <v>8</v>
      </c>
      <c r="L179" t="str">
        <f>VLOOKUP(J179,'Master Precinct Name List'!$A:$B,2,FALSE)</f>
        <v>Anchorage</v>
      </c>
      <c r="M179" t="str">
        <f t="shared" si="16"/>
        <v>09-009</v>
      </c>
      <c r="N179" t="s">
        <v>805</v>
      </c>
      <c r="O179">
        <v>9</v>
      </c>
      <c r="P179" t="str">
        <f>VLOOKUP(N179,'Master Precinct Name List'!$A:$B,2,FALSE)</f>
        <v>Anchorage</v>
      </c>
      <c r="Q179" t="str">
        <f t="shared" si="17"/>
        <v>11-007</v>
      </c>
      <c r="R179" t="s">
        <v>978</v>
      </c>
      <c r="S179">
        <v>11</v>
      </c>
      <c r="T179" t="str">
        <f>VLOOKUP(R179,'Master Precinct Name List'!$A:$B,2,FALSE)</f>
        <v>Anchorage</v>
      </c>
      <c r="U179" t="str">
        <f t="shared" si="18"/>
        <v>10-009</v>
      </c>
      <c r="V179" t="s">
        <v>969</v>
      </c>
      <c r="W179">
        <v>10</v>
      </c>
      <c r="X179" t="s">
        <v>35</v>
      </c>
      <c r="Y179" t="str">
        <f t="shared" si="19"/>
        <v>10-004</v>
      </c>
      <c r="Z179" t="s">
        <v>1084</v>
      </c>
      <c r="AA179">
        <v>10</v>
      </c>
      <c r="AB179" t="str">
        <f>VLOOKUP(Z179,'Master Precinct Name List'!$A:$B,2,FALSE)</f>
        <v>Anchorage</v>
      </c>
      <c r="AC179" s="3" t="s">
        <v>1326</v>
      </c>
      <c r="AD179" t="s">
        <v>1088</v>
      </c>
      <c r="AE179">
        <v>10</v>
      </c>
      <c r="AF179" t="s">
        <v>35</v>
      </c>
      <c r="AG179" s="5" t="s">
        <v>1806</v>
      </c>
      <c r="AH179" s="4" t="s">
        <v>2318</v>
      </c>
      <c r="AI179" s="5">
        <v>12</v>
      </c>
      <c r="AJ179" s="4" t="s">
        <v>35</v>
      </c>
      <c r="AK179" t="s">
        <v>1804</v>
      </c>
      <c r="AL179" t="s">
        <v>2800</v>
      </c>
      <c r="AM179" t="s">
        <v>2967</v>
      </c>
      <c r="AN179" t="s">
        <v>35</v>
      </c>
      <c r="AO179" t="s">
        <v>1805</v>
      </c>
      <c r="AP179" t="s">
        <v>3204</v>
      </c>
      <c r="AQ179" t="s">
        <v>2967</v>
      </c>
      <c r="AR179" t="s">
        <v>35</v>
      </c>
      <c r="AS179" t="s">
        <v>3589</v>
      </c>
      <c r="AT179" t="s">
        <v>3335</v>
      </c>
      <c r="AU179">
        <v>13</v>
      </c>
      <c r="AV179" t="s">
        <v>125</v>
      </c>
      <c r="AY179" t="s">
        <v>3425</v>
      </c>
      <c r="BA179" t="s">
        <v>4197</v>
      </c>
      <c r="BB179" t="s">
        <v>3694</v>
      </c>
      <c r="BC179">
        <v>15</v>
      </c>
      <c r="BD179" t="s">
        <v>126</v>
      </c>
      <c r="BE179" t="s">
        <v>4641</v>
      </c>
      <c r="BF179" t="s">
        <v>5300</v>
      </c>
      <c r="BG179">
        <v>21</v>
      </c>
      <c r="BH179" t="s">
        <v>126</v>
      </c>
    </row>
    <row r="180" spans="1:60" x14ac:dyDescent="0.3">
      <c r="A180" t="str">
        <f t="shared" si="20"/>
        <v>15-006</v>
      </c>
      <c r="B180" t="s">
        <v>496</v>
      </c>
      <c r="C180">
        <v>15</v>
      </c>
      <c r="D180" t="s">
        <v>43</v>
      </c>
      <c r="E180" t="str">
        <f t="shared" si="14"/>
        <v>10-009</v>
      </c>
      <c r="F180" t="s">
        <v>55</v>
      </c>
      <c r="G180">
        <v>10</v>
      </c>
      <c r="H180" t="s">
        <v>55</v>
      </c>
      <c r="I180" t="str">
        <f t="shared" si="15"/>
        <v>08-068</v>
      </c>
      <c r="J180" t="s">
        <v>810</v>
      </c>
      <c r="K180">
        <v>8</v>
      </c>
      <c r="L180" t="str">
        <f>VLOOKUP(J180,'Master Precinct Name List'!$A:$B,2,FALSE)</f>
        <v>Anchorage</v>
      </c>
      <c r="M180" t="str">
        <f t="shared" si="16"/>
        <v>09-010</v>
      </c>
      <c r="N180" t="s">
        <v>806</v>
      </c>
      <c r="O180">
        <v>9</v>
      </c>
      <c r="P180" t="s">
        <v>35</v>
      </c>
      <c r="Q180" t="str">
        <f t="shared" si="17"/>
        <v>11-008</v>
      </c>
      <c r="R180" t="s">
        <v>979</v>
      </c>
      <c r="S180">
        <v>11</v>
      </c>
      <c r="T180" t="str">
        <f>VLOOKUP(R180,'Master Precinct Name List'!$A:$B,2,FALSE)</f>
        <v>Anchorage</v>
      </c>
      <c r="U180" t="str">
        <f t="shared" si="18"/>
        <v>10-010</v>
      </c>
      <c r="V180" t="s">
        <v>970</v>
      </c>
      <c r="W180">
        <v>10</v>
      </c>
      <c r="X180" t="s">
        <v>35</v>
      </c>
      <c r="Y180" t="str">
        <f t="shared" si="19"/>
        <v>10-005</v>
      </c>
      <c r="Z180" t="s">
        <v>1085</v>
      </c>
      <c r="AA180">
        <v>10</v>
      </c>
      <c r="AB180" t="str">
        <f>VLOOKUP(Z180,'Master Precinct Name List'!$A:$B,2,FALSE)</f>
        <v>Anchorage</v>
      </c>
      <c r="AC180" s="3" t="s">
        <v>1327</v>
      </c>
      <c r="AD180" t="s">
        <v>1089</v>
      </c>
      <c r="AE180">
        <v>10</v>
      </c>
      <c r="AF180" t="s">
        <v>35</v>
      </c>
      <c r="AG180" s="5" t="s">
        <v>1807</v>
      </c>
      <c r="AH180" s="4" t="s">
        <v>2319</v>
      </c>
      <c r="AI180" s="5">
        <v>12</v>
      </c>
      <c r="AJ180" s="4" t="s">
        <v>35</v>
      </c>
      <c r="AK180" t="s">
        <v>1805</v>
      </c>
      <c r="AL180" t="s">
        <v>2801</v>
      </c>
      <c r="AM180" t="s">
        <v>2967</v>
      </c>
      <c r="AN180" t="s">
        <v>35</v>
      </c>
      <c r="AO180" t="s">
        <v>1806</v>
      </c>
      <c r="AP180" t="s">
        <v>3205</v>
      </c>
      <c r="AQ180" t="s">
        <v>2967</v>
      </c>
      <c r="AR180" t="s">
        <v>35</v>
      </c>
      <c r="AS180" t="s">
        <v>3590</v>
      </c>
      <c r="AT180" t="s">
        <v>3591</v>
      </c>
      <c r="AU180">
        <v>13</v>
      </c>
      <c r="AV180" t="s">
        <v>125</v>
      </c>
      <c r="AW180" t="s">
        <v>3540</v>
      </c>
      <c r="AX180" t="s">
        <v>725</v>
      </c>
      <c r="AY180" t="s">
        <v>2963</v>
      </c>
      <c r="AZ180" t="s">
        <v>41</v>
      </c>
      <c r="BA180" t="s">
        <v>398</v>
      </c>
      <c r="BB180" t="s">
        <v>5004</v>
      </c>
      <c r="BC180">
        <v>15</v>
      </c>
      <c r="BE180" t="s">
        <v>4642</v>
      </c>
      <c r="BF180" t="s">
        <v>5301</v>
      </c>
      <c r="BG180">
        <v>21</v>
      </c>
      <c r="BH180" t="s">
        <v>126</v>
      </c>
    </row>
    <row r="181" spans="1:60" x14ac:dyDescent="0.3">
      <c r="A181" t="str">
        <f t="shared" si="20"/>
        <v>15-007</v>
      </c>
      <c r="B181" t="s">
        <v>497</v>
      </c>
      <c r="C181">
        <v>15</v>
      </c>
      <c r="D181" t="str">
        <f>VLOOKUP(B181,'Master Precinct Name List'!$A:$B,2,FALSE)</f>
        <v>Bristol Bay</v>
      </c>
      <c r="E181" t="str">
        <f t="shared" si="14"/>
        <v>10-010</v>
      </c>
      <c r="F181" t="s">
        <v>3180</v>
      </c>
      <c r="G181">
        <v>10</v>
      </c>
      <c r="H181" t="str">
        <f>VLOOKUP(F181,'Master Precinct Name List'!$A:$B,2,FALSE)</f>
        <v>Kenai</v>
      </c>
      <c r="I181" t="str">
        <f t="shared" si="15"/>
        <v>08-069</v>
      </c>
      <c r="J181" t="s">
        <v>811</v>
      </c>
      <c r="K181">
        <v>8</v>
      </c>
      <c r="L181" t="str">
        <f>VLOOKUP(J181,'Master Precinct Name List'!$A:$B,2,FALSE)</f>
        <v>Anchorage</v>
      </c>
      <c r="M181" t="str">
        <f t="shared" si="16"/>
        <v>09-011</v>
      </c>
      <c r="N181" t="s">
        <v>807</v>
      </c>
      <c r="O181">
        <v>9</v>
      </c>
      <c r="P181" t="s">
        <v>35</v>
      </c>
      <c r="Q181" t="str">
        <f t="shared" si="17"/>
        <v>11-009</v>
      </c>
      <c r="R181" t="s">
        <v>980</v>
      </c>
      <c r="S181">
        <v>11</v>
      </c>
      <c r="T181" t="str">
        <f>VLOOKUP(R181,'Master Precinct Name List'!$A:$B,2,FALSE)</f>
        <v>Anchorage</v>
      </c>
      <c r="U181" t="str">
        <f t="shared" si="18"/>
        <v>10-011</v>
      </c>
      <c r="V181" t="s">
        <v>971</v>
      </c>
      <c r="W181">
        <v>10</v>
      </c>
      <c r="X181" t="s">
        <v>35</v>
      </c>
      <c r="Y181" t="str">
        <f t="shared" si="19"/>
        <v>10-006</v>
      </c>
      <c r="Z181" t="s">
        <v>1086</v>
      </c>
      <c r="AA181">
        <v>10</v>
      </c>
      <c r="AB181" t="str">
        <f>VLOOKUP(Z181,'Master Precinct Name List'!$A:$B,2,FALSE)</f>
        <v>Anchorage</v>
      </c>
      <c r="AC181" s="3" t="s">
        <v>1328</v>
      </c>
      <c r="AD181" t="s">
        <v>1090</v>
      </c>
      <c r="AE181">
        <v>10</v>
      </c>
      <c r="AF181" t="s">
        <v>35</v>
      </c>
      <c r="AG181" s="5" t="s">
        <v>1808</v>
      </c>
      <c r="AH181" s="4" t="s">
        <v>2320</v>
      </c>
      <c r="AI181" s="5">
        <v>12</v>
      </c>
      <c r="AJ181" s="4" t="s">
        <v>35</v>
      </c>
      <c r="AK181" t="s">
        <v>1806</v>
      </c>
      <c r="AL181" t="s">
        <v>2802</v>
      </c>
      <c r="AM181" t="s">
        <v>2967</v>
      </c>
      <c r="AN181" t="s">
        <v>35</v>
      </c>
      <c r="AO181" t="s">
        <v>1807</v>
      </c>
      <c r="AP181" t="s">
        <v>3206</v>
      </c>
      <c r="AQ181" t="s">
        <v>2967</v>
      </c>
      <c r="AR181" t="s">
        <v>35</v>
      </c>
      <c r="AS181" t="s">
        <v>3592</v>
      </c>
      <c r="AT181" t="s">
        <v>653</v>
      </c>
      <c r="AU181">
        <v>13</v>
      </c>
      <c r="AV181" t="s">
        <v>125</v>
      </c>
      <c r="AW181" t="s">
        <v>3541</v>
      </c>
      <c r="AX181" t="s">
        <v>530</v>
      </c>
      <c r="AY181" t="s">
        <v>2963</v>
      </c>
      <c r="AZ181" t="s">
        <v>41</v>
      </c>
      <c r="BA181" t="s">
        <v>769</v>
      </c>
      <c r="BB181" t="s">
        <v>5005</v>
      </c>
      <c r="BC181">
        <v>15</v>
      </c>
      <c r="BE181" t="s">
        <v>4643</v>
      </c>
      <c r="BF181" t="s">
        <v>5302</v>
      </c>
      <c r="BG181">
        <v>21</v>
      </c>
      <c r="BH181" t="s">
        <v>126</v>
      </c>
    </row>
    <row r="182" spans="1:60" x14ac:dyDescent="0.3">
      <c r="A182" t="str">
        <f t="shared" si="20"/>
        <v>15-008</v>
      </c>
      <c r="B182" t="s">
        <v>498</v>
      </c>
      <c r="C182">
        <v>15</v>
      </c>
      <c r="D182" t="s">
        <v>63</v>
      </c>
      <c r="E182" t="str">
        <f t="shared" si="14"/>
        <v>10-011</v>
      </c>
      <c r="F182" t="s">
        <v>463</v>
      </c>
      <c r="G182">
        <v>10</v>
      </c>
      <c r="H182" t="str">
        <f>VLOOKUP(F182,'Master Precinct Name List'!$A:$B,2,FALSE)</f>
        <v>Kenai</v>
      </c>
      <c r="I182" t="str">
        <f t="shared" si="15"/>
        <v>08-070</v>
      </c>
      <c r="J182" t="s">
        <v>812</v>
      </c>
      <c r="K182">
        <v>8</v>
      </c>
      <c r="L182" t="str">
        <f>VLOOKUP(J182,'Master Precinct Name List'!$A:$B,2,FALSE)</f>
        <v>Anchorage</v>
      </c>
      <c r="M182" t="str">
        <f t="shared" si="16"/>
        <v>09-012</v>
      </c>
      <c r="N182" t="s">
        <v>808</v>
      </c>
      <c r="O182">
        <v>9</v>
      </c>
      <c r="P182" t="s">
        <v>35</v>
      </c>
      <c r="Q182" t="str">
        <f t="shared" si="17"/>
        <v>11-010</v>
      </c>
      <c r="R182" t="s">
        <v>981</v>
      </c>
      <c r="S182">
        <v>11</v>
      </c>
      <c r="T182" t="str">
        <f>VLOOKUP(R182,'Master Precinct Name List'!$A:$B,2,FALSE)</f>
        <v>Anchorage</v>
      </c>
      <c r="U182" t="str">
        <f t="shared" si="18"/>
        <v>10-012</v>
      </c>
      <c r="V182" t="s">
        <v>802</v>
      </c>
      <c r="W182">
        <v>10</v>
      </c>
      <c r="X182" t="s">
        <v>35</v>
      </c>
      <c r="Y182" t="str">
        <f t="shared" si="19"/>
        <v>10-007</v>
      </c>
      <c r="Z182" t="s">
        <v>1087</v>
      </c>
      <c r="AA182">
        <v>10</v>
      </c>
      <c r="AB182" t="str">
        <f>VLOOKUP(Z182,'Master Precinct Name List'!$A:$B,2,FALSE)</f>
        <v>Anchorage</v>
      </c>
      <c r="AC182" s="3" t="s">
        <v>1329</v>
      </c>
      <c r="AD182" t="s">
        <v>398</v>
      </c>
      <c r="AE182">
        <v>10</v>
      </c>
      <c r="AF182">
        <f>VLOOKUP(AD182,'Master Precinct Name List'!$A:$B,2,FALSE)</f>
        <v>0</v>
      </c>
      <c r="AG182" s="5" t="s">
        <v>1809</v>
      </c>
      <c r="AH182" s="4" t="s">
        <v>2321</v>
      </c>
      <c r="AI182" s="5">
        <v>12</v>
      </c>
      <c r="AJ182" s="4" t="s">
        <v>35</v>
      </c>
      <c r="AK182" t="s">
        <v>1807</v>
      </c>
      <c r="AL182" t="s">
        <v>2803</v>
      </c>
      <c r="AM182" t="s">
        <v>2967</v>
      </c>
      <c r="AN182" t="s">
        <v>35</v>
      </c>
      <c r="AO182" t="s">
        <v>1808</v>
      </c>
      <c r="AP182" t="s">
        <v>3207</v>
      </c>
      <c r="AQ182" t="s">
        <v>2967</v>
      </c>
      <c r="AR182" t="s">
        <v>35</v>
      </c>
      <c r="AS182" t="s">
        <v>3593</v>
      </c>
      <c r="AT182" t="s">
        <v>3594</v>
      </c>
      <c r="AU182">
        <v>13</v>
      </c>
      <c r="AV182" t="s">
        <v>125</v>
      </c>
      <c r="AW182" t="s">
        <v>3542</v>
      </c>
      <c r="AX182" t="s">
        <v>553</v>
      </c>
      <c r="AY182" t="s">
        <v>2963</v>
      </c>
      <c r="AZ182" t="s">
        <v>124</v>
      </c>
      <c r="BA182" t="s">
        <v>4109</v>
      </c>
      <c r="BB182" t="s">
        <v>5006</v>
      </c>
      <c r="BC182">
        <v>15</v>
      </c>
      <c r="BE182" t="s">
        <v>4644</v>
      </c>
      <c r="BF182" t="s">
        <v>5303</v>
      </c>
      <c r="BG182">
        <v>21</v>
      </c>
      <c r="BH182" t="s">
        <v>126</v>
      </c>
    </row>
    <row r="183" spans="1:60" x14ac:dyDescent="0.3">
      <c r="A183" t="str">
        <f t="shared" si="20"/>
        <v>15-009</v>
      </c>
      <c r="B183" t="s">
        <v>499</v>
      </c>
      <c r="C183">
        <v>15</v>
      </c>
      <c r="D183" t="str">
        <f>VLOOKUP(B183,'Master Precinct Name List'!$A:$B,2,FALSE)</f>
        <v>Lake and Peninsula</v>
      </c>
      <c r="E183" t="str">
        <f t="shared" si="14"/>
        <v>10-012</v>
      </c>
      <c r="F183" t="s">
        <v>464</v>
      </c>
      <c r="G183">
        <v>10</v>
      </c>
      <c r="H183" t="str">
        <f>VLOOKUP(F183,'Master Precinct Name List'!$A:$B,2,FALSE)</f>
        <v>Kenai</v>
      </c>
      <c r="I183" t="str">
        <f t="shared" si="15"/>
        <v>08-071</v>
      </c>
      <c r="J183" t="s">
        <v>813</v>
      </c>
      <c r="K183">
        <v>8</v>
      </c>
      <c r="L183" t="str">
        <f>VLOOKUP(J183,'Master Precinct Name List'!$A:$B,2,FALSE)</f>
        <v>Anchorage</v>
      </c>
      <c r="M183" t="str">
        <f t="shared" si="16"/>
        <v>09-013</v>
      </c>
      <c r="N183" t="s">
        <v>809</v>
      </c>
      <c r="O183">
        <v>9</v>
      </c>
      <c r="P183" t="s">
        <v>35</v>
      </c>
      <c r="Q183" t="str">
        <f t="shared" si="17"/>
        <v>11-011</v>
      </c>
      <c r="R183" t="s">
        <v>982</v>
      </c>
      <c r="S183">
        <v>11</v>
      </c>
      <c r="T183" t="str">
        <f>VLOOKUP(R183,'Master Precinct Name List'!$A:$B,2,FALSE)</f>
        <v>Anchorage</v>
      </c>
      <c r="U183" t="str">
        <f t="shared" si="18"/>
        <v>10-013</v>
      </c>
      <c r="V183" t="s">
        <v>398</v>
      </c>
      <c r="W183">
        <v>10</v>
      </c>
      <c r="X183">
        <f>VLOOKUP(V183,'Master Precinct Name List'!$A:$B,2,FALSE)</f>
        <v>0</v>
      </c>
      <c r="Y183" t="str">
        <f t="shared" si="19"/>
        <v>10-008</v>
      </c>
      <c r="Z183" t="s">
        <v>1088</v>
      </c>
      <c r="AA183">
        <v>10</v>
      </c>
      <c r="AB183" t="str">
        <f>VLOOKUP(Z183,'Master Precinct Name List'!$A:$B,2,FALSE)</f>
        <v>Anchorage</v>
      </c>
      <c r="AC183" s="3" t="s">
        <v>1330</v>
      </c>
      <c r="AD183" t="s">
        <v>769</v>
      </c>
      <c r="AE183">
        <v>10</v>
      </c>
      <c r="AF183">
        <f>VLOOKUP(AD183,'Master Precinct Name List'!$A:$B,2,FALSE)</f>
        <v>0</v>
      </c>
      <c r="AG183" s="5" t="s">
        <v>1810</v>
      </c>
      <c r="AH183" s="4" t="s">
        <v>2322</v>
      </c>
      <c r="AI183" s="5">
        <v>12</v>
      </c>
      <c r="AJ183" s="4" t="s">
        <v>35</v>
      </c>
      <c r="AK183" t="s">
        <v>1808</v>
      </c>
      <c r="AL183" t="s">
        <v>2804</v>
      </c>
      <c r="AM183" t="s">
        <v>2967</v>
      </c>
      <c r="AN183" t="s">
        <v>35</v>
      </c>
      <c r="AO183" t="s">
        <v>1809</v>
      </c>
      <c r="AP183" t="s">
        <v>3208</v>
      </c>
      <c r="AQ183" t="s">
        <v>2967</v>
      </c>
      <c r="AR183" t="s">
        <v>35</v>
      </c>
      <c r="AS183" t="s">
        <v>3595</v>
      </c>
      <c r="AT183" t="s">
        <v>3596</v>
      </c>
      <c r="AU183">
        <v>13</v>
      </c>
      <c r="AV183" t="s">
        <v>125</v>
      </c>
      <c r="AW183" t="s">
        <v>3543</v>
      </c>
      <c r="AX183" t="s">
        <v>726</v>
      </c>
      <c r="AY183" t="s">
        <v>2963</v>
      </c>
      <c r="AZ183" t="s">
        <v>41</v>
      </c>
      <c r="BA183">
        <v>15</v>
      </c>
      <c r="BB183" t="s">
        <v>4982</v>
      </c>
      <c r="BC183">
        <v>15</v>
      </c>
      <c r="BE183" t="s">
        <v>4645</v>
      </c>
      <c r="BF183" t="s">
        <v>5304</v>
      </c>
      <c r="BG183">
        <v>21</v>
      </c>
      <c r="BH183" t="s">
        <v>126</v>
      </c>
    </row>
    <row r="184" spans="1:60" x14ac:dyDescent="0.3">
      <c r="A184" t="str">
        <f t="shared" si="20"/>
        <v>15-010</v>
      </c>
      <c r="B184" t="s">
        <v>500</v>
      </c>
      <c r="C184">
        <v>15</v>
      </c>
      <c r="D184" t="str">
        <f>VLOOKUP(B184,'Master Precinct Name List'!$A:$B,2,FALSE)</f>
        <v>Bristol Bay</v>
      </c>
      <c r="E184" t="str">
        <f t="shared" si="14"/>
        <v>10-013</v>
      </c>
      <c r="F184" t="s">
        <v>465</v>
      </c>
      <c r="G184">
        <v>10</v>
      </c>
      <c r="H184" t="str">
        <f>VLOOKUP(F184,'Master Precinct Name List'!$A:$B,2,FALSE)</f>
        <v>Kenai</v>
      </c>
      <c r="I184" t="str">
        <f t="shared" si="15"/>
        <v>08-072</v>
      </c>
      <c r="J184" t="s">
        <v>815</v>
      </c>
      <c r="K184">
        <v>8</v>
      </c>
      <c r="L184" t="str">
        <f>VLOOKUP(J184,'Master Precinct Name List'!$A:$B,2,FALSE)</f>
        <v>Anchorage</v>
      </c>
      <c r="M184" t="str">
        <f t="shared" si="16"/>
        <v>09-014</v>
      </c>
      <c r="N184" t="s">
        <v>810</v>
      </c>
      <c r="O184">
        <v>9</v>
      </c>
      <c r="P184" t="s">
        <v>35</v>
      </c>
      <c r="Q184" t="str">
        <f t="shared" si="17"/>
        <v>11-012</v>
      </c>
      <c r="R184" t="s">
        <v>983</v>
      </c>
      <c r="S184">
        <v>11</v>
      </c>
      <c r="T184" t="str">
        <f>VLOOKUP(R184,'Master Precinct Name List'!$A:$B,2,FALSE)</f>
        <v>Anchorage</v>
      </c>
      <c r="U184" t="str">
        <f t="shared" si="18"/>
        <v>10-014</v>
      </c>
      <c r="V184" t="s">
        <v>769</v>
      </c>
      <c r="W184">
        <v>10</v>
      </c>
      <c r="X184">
        <f>VLOOKUP(V184,'Master Precinct Name List'!$A:$B,2,FALSE)</f>
        <v>0</v>
      </c>
      <c r="Y184" t="str">
        <f t="shared" si="19"/>
        <v>10-009</v>
      </c>
      <c r="Z184" t="s">
        <v>1089</v>
      </c>
      <c r="AA184">
        <v>10</v>
      </c>
      <c r="AB184" t="str">
        <f>VLOOKUP(Z184,'Master Precinct Name List'!$A:$B,2,FALSE)</f>
        <v>Anchorage</v>
      </c>
      <c r="AC184" s="3" t="s">
        <v>1331</v>
      </c>
      <c r="AD184" t="s">
        <v>103</v>
      </c>
      <c r="AE184">
        <v>10</v>
      </c>
      <c r="AF184">
        <f>VLOOKUP(AD184,'Master Precinct Name List'!$A:$B,2,FALSE)</f>
        <v>0</v>
      </c>
      <c r="AG184" s="5" t="s">
        <v>1354</v>
      </c>
      <c r="AH184" s="4" t="s">
        <v>2187</v>
      </c>
      <c r="AI184" s="5">
        <v>12</v>
      </c>
      <c r="AJ184" s="4">
        <v>0</v>
      </c>
      <c r="AK184" t="s">
        <v>1809</v>
      </c>
      <c r="AL184" t="s">
        <v>2805</v>
      </c>
      <c r="AM184" t="s">
        <v>2967</v>
      </c>
      <c r="AN184" t="s">
        <v>35</v>
      </c>
      <c r="AO184" t="s">
        <v>1810</v>
      </c>
      <c r="AP184" t="s">
        <v>3209</v>
      </c>
      <c r="AQ184" t="s">
        <v>2967</v>
      </c>
      <c r="AR184" t="s">
        <v>35</v>
      </c>
      <c r="AS184" t="s">
        <v>3597</v>
      </c>
      <c r="AT184" t="s">
        <v>3598</v>
      </c>
      <c r="AU184">
        <v>13</v>
      </c>
      <c r="AV184" t="s">
        <v>125</v>
      </c>
      <c r="AW184" t="s">
        <v>3544</v>
      </c>
      <c r="AX184" t="s">
        <v>1127</v>
      </c>
      <c r="AY184" t="s">
        <v>2963</v>
      </c>
      <c r="AZ184" t="s">
        <v>41</v>
      </c>
      <c r="BB184" t="e">
        <v>#VALUE!</v>
      </c>
      <c r="BC184" t="s">
        <v>3425</v>
      </c>
      <c r="BE184" t="s">
        <v>4646</v>
      </c>
      <c r="BF184" t="s">
        <v>5305</v>
      </c>
      <c r="BG184">
        <v>21</v>
      </c>
      <c r="BH184" t="s">
        <v>126</v>
      </c>
    </row>
    <row r="185" spans="1:60" x14ac:dyDescent="0.3">
      <c r="A185" t="str">
        <f t="shared" si="20"/>
        <v>15-011</v>
      </c>
      <c r="B185" t="s">
        <v>501</v>
      </c>
      <c r="C185">
        <v>15</v>
      </c>
      <c r="D185" t="str">
        <f>VLOOKUP(B185,'Master Precinct Name List'!$A:$B,2,FALSE)</f>
        <v>Lake and Peninsula</v>
      </c>
      <c r="E185" t="str">
        <f t="shared" si="14"/>
        <v>10-014</v>
      </c>
      <c r="F185" t="s">
        <v>467</v>
      </c>
      <c r="G185">
        <v>10</v>
      </c>
      <c r="H185" t="str">
        <f>VLOOKUP(F185,'Master Precinct Name List'!$A:$B,2,FALSE)</f>
        <v>Kenai</v>
      </c>
      <c r="I185" t="str">
        <f t="shared" si="15"/>
        <v>08-073</v>
      </c>
      <c r="J185" t="s">
        <v>816</v>
      </c>
      <c r="K185">
        <v>8</v>
      </c>
      <c r="L185" t="str">
        <f>VLOOKUP(J185,'Master Precinct Name List'!$A:$B,2,FALSE)</f>
        <v>Anchorage</v>
      </c>
      <c r="M185" t="str">
        <f t="shared" si="16"/>
        <v>09-015</v>
      </c>
      <c r="N185" t="s">
        <v>811</v>
      </c>
      <c r="O185">
        <v>9</v>
      </c>
      <c r="P185" t="s">
        <v>35</v>
      </c>
      <c r="Q185" t="str">
        <f t="shared" si="17"/>
        <v>11-013</v>
      </c>
      <c r="R185" t="s">
        <v>984</v>
      </c>
      <c r="S185">
        <v>11</v>
      </c>
      <c r="T185" t="str">
        <f>VLOOKUP(R185,'Master Precinct Name List'!$A:$B,2,FALSE)</f>
        <v>Anchorage</v>
      </c>
      <c r="U185" t="str">
        <f t="shared" si="18"/>
        <v>10-015</v>
      </c>
      <c r="V185" t="s">
        <v>103</v>
      </c>
      <c r="W185">
        <v>10</v>
      </c>
      <c r="X185">
        <f>VLOOKUP(V185,'Master Precinct Name List'!$A:$B,2,FALSE)</f>
        <v>0</v>
      </c>
      <c r="Y185" t="str">
        <f t="shared" si="19"/>
        <v>10-010</v>
      </c>
      <c r="Z185" t="s">
        <v>1090</v>
      </c>
      <c r="AA185">
        <v>10</v>
      </c>
      <c r="AB185" t="str">
        <f>VLOOKUP(Z185,'Master Precinct Name List'!$A:$B,2,FALSE)</f>
        <v>Anchorage</v>
      </c>
      <c r="AC185" s="3" t="s">
        <v>1332</v>
      </c>
      <c r="AD185" t="s">
        <v>960</v>
      </c>
      <c r="AE185">
        <v>11</v>
      </c>
      <c r="AF185" t="s">
        <v>35</v>
      </c>
      <c r="AG185" s="5" t="s">
        <v>1355</v>
      </c>
      <c r="AH185" s="4" t="s">
        <v>2188</v>
      </c>
      <c r="AI185" s="5">
        <v>12</v>
      </c>
      <c r="AJ185" s="4">
        <v>0</v>
      </c>
      <c r="AK185" t="s">
        <v>1810</v>
      </c>
      <c r="AL185" t="s">
        <v>2806</v>
      </c>
      <c r="AM185" t="s">
        <v>2967</v>
      </c>
      <c r="AN185" t="s">
        <v>35</v>
      </c>
      <c r="AO185" t="s">
        <v>3031</v>
      </c>
      <c r="AP185" t="s">
        <v>3210</v>
      </c>
      <c r="AQ185" t="s">
        <v>2967</v>
      </c>
      <c r="AR185" t="s">
        <v>35</v>
      </c>
      <c r="AS185" t="s">
        <v>3599</v>
      </c>
      <c r="AT185" t="s">
        <v>3600</v>
      </c>
      <c r="AU185">
        <v>13</v>
      </c>
      <c r="AV185" t="s">
        <v>125</v>
      </c>
      <c r="AW185" t="s">
        <v>3545</v>
      </c>
      <c r="AX185" t="s">
        <v>731</v>
      </c>
      <c r="AY185" t="s">
        <v>2963</v>
      </c>
      <c r="AZ185" t="s">
        <v>124</v>
      </c>
      <c r="BA185" t="s">
        <v>4198</v>
      </c>
      <c r="BB185" t="s">
        <v>3745</v>
      </c>
      <c r="BC185">
        <v>16</v>
      </c>
      <c r="BD185" t="s">
        <v>126</v>
      </c>
      <c r="BE185" t="s">
        <v>4647</v>
      </c>
      <c r="BF185" t="s">
        <v>5306</v>
      </c>
      <c r="BG185">
        <v>22</v>
      </c>
      <c r="BH185" t="s">
        <v>126</v>
      </c>
    </row>
    <row r="186" spans="1:60" x14ac:dyDescent="0.3">
      <c r="A186" t="str">
        <f t="shared" si="20"/>
        <v>15-012</v>
      </c>
      <c r="B186" t="s">
        <v>502</v>
      </c>
      <c r="C186">
        <v>15</v>
      </c>
      <c r="D186" t="str">
        <f>VLOOKUP(B186,'Master Precinct Name List'!$A:$B,2,FALSE)</f>
        <v>Lake and Peninsula</v>
      </c>
      <c r="E186" t="str">
        <f t="shared" si="14"/>
        <v>10-015</v>
      </c>
      <c r="F186" t="s">
        <v>468</v>
      </c>
      <c r="G186">
        <v>10</v>
      </c>
      <c r="H186" t="str">
        <f>VLOOKUP(F186,'Master Precinct Name List'!$A:$B,2,FALSE)</f>
        <v>Kenai</v>
      </c>
      <c r="I186" t="str">
        <f t="shared" si="15"/>
        <v>08-074</v>
      </c>
      <c r="J186" t="s">
        <v>918</v>
      </c>
      <c r="K186">
        <v>8</v>
      </c>
      <c r="L186" t="s">
        <v>35</v>
      </c>
      <c r="M186" t="str">
        <f t="shared" si="16"/>
        <v>09-016</v>
      </c>
      <c r="N186" t="s">
        <v>812</v>
      </c>
      <c r="O186">
        <v>9</v>
      </c>
      <c r="P186" t="s">
        <v>35</v>
      </c>
      <c r="Q186" t="str">
        <f t="shared" si="17"/>
        <v>11-014</v>
      </c>
      <c r="R186" t="s">
        <v>985</v>
      </c>
      <c r="S186">
        <v>11</v>
      </c>
      <c r="T186" t="str">
        <f>VLOOKUP(R186,'Master Precinct Name List'!$A:$B,2,FALSE)</f>
        <v>Anchorage</v>
      </c>
      <c r="U186" t="str">
        <f t="shared" si="18"/>
        <v>11-001</v>
      </c>
      <c r="V186" t="s">
        <v>972</v>
      </c>
      <c r="W186">
        <v>11</v>
      </c>
      <c r="X186" t="s">
        <v>35</v>
      </c>
      <c r="Y186" t="str">
        <f t="shared" si="19"/>
        <v>10-011</v>
      </c>
      <c r="Z186" t="s">
        <v>398</v>
      </c>
      <c r="AA186">
        <v>10</v>
      </c>
      <c r="AB186">
        <f>VLOOKUP(Z186,'Master Precinct Name List'!$A:$B,2,FALSE)</f>
        <v>0</v>
      </c>
      <c r="AC186" s="3" t="s">
        <v>1333</v>
      </c>
      <c r="AD186" t="s">
        <v>961</v>
      </c>
      <c r="AE186">
        <v>11</v>
      </c>
      <c r="AF186" t="s">
        <v>35</v>
      </c>
      <c r="AG186" s="5" t="s">
        <v>1356</v>
      </c>
      <c r="AH186" s="4" t="s">
        <v>2189</v>
      </c>
      <c r="AI186" s="5">
        <v>12</v>
      </c>
      <c r="AJ186" s="4">
        <v>0</v>
      </c>
      <c r="AK186" t="s">
        <v>1354</v>
      </c>
      <c r="AL186" t="s">
        <v>2749</v>
      </c>
      <c r="AM186" t="s">
        <v>2967</v>
      </c>
      <c r="AN186" t="s">
        <v>35</v>
      </c>
      <c r="AO186" t="s">
        <v>3032</v>
      </c>
      <c r="AP186" t="s">
        <v>3211</v>
      </c>
      <c r="AQ186" t="s">
        <v>2967</v>
      </c>
      <c r="AR186" t="s">
        <v>35</v>
      </c>
      <c r="AS186" t="e">
        <v>#N/A</v>
      </c>
      <c r="AT186" t="s">
        <v>3441</v>
      </c>
      <c r="AU186">
        <v>13</v>
      </c>
      <c r="AV186" t="e">
        <v>#N/A</v>
      </c>
      <c r="AW186" t="s">
        <v>3546</v>
      </c>
      <c r="AX186" t="s">
        <v>890</v>
      </c>
      <c r="AY186" t="s">
        <v>2963</v>
      </c>
      <c r="AZ186" t="s">
        <v>124</v>
      </c>
      <c r="BA186" t="s">
        <v>4199</v>
      </c>
      <c r="BB186" t="s">
        <v>3753</v>
      </c>
      <c r="BC186">
        <v>16</v>
      </c>
      <c r="BD186" t="s">
        <v>126</v>
      </c>
      <c r="BE186" t="s">
        <v>4648</v>
      </c>
      <c r="BF186" t="s">
        <v>5307</v>
      </c>
      <c r="BG186">
        <v>22</v>
      </c>
      <c r="BH186" t="s">
        <v>126</v>
      </c>
    </row>
    <row r="187" spans="1:60" x14ac:dyDescent="0.3">
      <c r="A187" t="str">
        <f t="shared" si="20"/>
        <v>15-013</v>
      </c>
      <c r="B187" t="s">
        <v>503</v>
      </c>
      <c r="C187">
        <v>15</v>
      </c>
      <c r="D187" t="s">
        <v>63</v>
      </c>
      <c r="E187" t="str">
        <f t="shared" si="14"/>
        <v>10-016</v>
      </c>
      <c r="F187" t="s">
        <v>469</v>
      </c>
      <c r="G187">
        <v>10</v>
      </c>
      <c r="H187" t="str">
        <f>VLOOKUP(F187,'Master Precinct Name List'!$A:$B,2,FALSE)</f>
        <v>Kenai</v>
      </c>
      <c r="I187" t="str">
        <f t="shared" si="15"/>
        <v>08-075</v>
      </c>
      <c r="J187" t="s">
        <v>919</v>
      </c>
      <c r="K187">
        <v>8</v>
      </c>
      <c r="L187" t="s">
        <v>35</v>
      </c>
      <c r="M187" t="str">
        <f t="shared" si="16"/>
        <v>09-017</v>
      </c>
      <c r="N187" t="s">
        <v>813</v>
      </c>
      <c r="O187">
        <v>9</v>
      </c>
      <c r="P187" t="s">
        <v>35</v>
      </c>
      <c r="Q187" t="str">
        <f t="shared" si="17"/>
        <v>11-015</v>
      </c>
      <c r="R187" t="s">
        <v>986</v>
      </c>
      <c r="S187">
        <v>11</v>
      </c>
      <c r="T187" t="str">
        <f>VLOOKUP(R187,'Master Precinct Name List'!$A:$B,2,FALSE)</f>
        <v>Anchorage</v>
      </c>
      <c r="U187" t="str">
        <f t="shared" si="18"/>
        <v>11-002</v>
      </c>
      <c r="V187" t="s">
        <v>973</v>
      </c>
      <c r="W187">
        <v>11</v>
      </c>
      <c r="X187" t="s">
        <v>35</v>
      </c>
      <c r="Y187" t="str">
        <f t="shared" si="19"/>
        <v>10-012</v>
      </c>
      <c r="Z187" t="s">
        <v>769</v>
      </c>
      <c r="AA187">
        <v>10</v>
      </c>
      <c r="AB187">
        <f>VLOOKUP(Z187,'Master Precinct Name List'!$A:$B,2,FALSE)</f>
        <v>0</v>
      </c>
      <c r="AC187" s="3" t="s">
        <v>1334</v>
      </c>
      <c r="AD187" t="s">
        <v>962</v>
      </c>
      <c r="AE187">
        <v>11</v>
      </c>
      <c r="AF187" t="s">
        <v>35</v>
      </c>
      <c r="AG187" s="5" t="s">
        <v>1811</v>
      </c>
      <c r="AH187" s="4" t="s">
        <v>2323</v>
      </c>
      <c r="AI187" s="5">
        <v>13</v>
      </c>
      <c r="AJ187" s="4" t="s">
        <v>35</v>
      </c>
      <c r="AK187" t="s">
        <v>1355</v>
      </c>
      <c r="AL187" t="s">
        <v>2750</v>
      </c>
      <c r="AM187" t="s">
        <v>2967</v>
      </c>
      <c r="AN187" t="s">
        <v>35</v>
      </c>
      <c r="AO187" t="s">
        <v>3033</v>
      </c>
      <c r="AP187" t="s">
        <v>3127</v>
      </c>
      <c r="AQ187" t="s">
        <v>2967</v>
      </c>
      <c r="AS187" t="e">
        <v>#N/A</v>
      </c>
      <c r="AT187" t="s">
        <v>3441</v>
      </c>
      <c r="AU187">
        <v>13</v>
      </c>
      <c r="AV187" t="e">
        <v>#N/A</v>
      </c>
      <c r="AW187" t="s">
        <v>3547</v>
      </c>
      <c r="AX187" t="s">
        <v>3548</v>
      </c>
      <c r="AY187" t="s">
        <v>2963</v>
      </c>
      <c r="AZ187" t="s">
        <v>124</v>
      </c>
      <c r="BA187" t="s">
        <v>4200</v>
      </c>
      <c r="BB187" t="s">
        <v>3755</v>
      </c>
      <c r="BC187">
        <v>16</v>
      </c>
      <c r="BD187" t="s">
        <v>126</v>
      </c>
      <c r="BE187" t="s">
        <v>4649</v>
      </c>
      <c r="BF187" t="s">
        <v>5308</v>
      </c>
      <c r="BG187">
        <v>22</v>
      </c>
      <c r="BH187" t="s">
        <v>126</v>
      </c>
    </row>
    <row r="188" spans="1:60" x14ac:dyDescent="0.3">
      <c r="A188" t="str">
        <f t="shared" si="20"/>
        <v>15-014</v>
      </c>
      <c r="B188" t="s">
        <v>504</v>
      </c>
      <c r="C188">
        <v>15</v>
      </c>
      <c r="D188" t="str">
        <f>VLOOKUP(B188,'Master Precinct Name List'!$A:$B,2,FALSE)</f>
        <v>Lake and Peninsula</v>
      </c>
      <c r="E188" t="str">
        <f t="shared" si="14"/>
        <v>10-017</v>
      </c>
      <c r="F188" t="s">
        <v>398</v>
      </c>
      <c r="G188">
        <v>10</v>
      </c>
      <c r="H188">
        <f>VLOOKUP(F188,'Master Precinct Name List'!$A:$B,2,FALSE)</f>
        <v>0</v>
      </c>
      <c r="I188" t="str">
        <f t="shared" si="15"/>
        <v>08-076</v>
      </c>
      <c r="J188" t="s">
        <v>920</v>
      </c>
      <c r="K188">
        <v>8</v>
      </c>
      <c r="L188" t="s">
        <v>35</v>
      </c>
      <c r="M188" t="str">
        <f t="shared" si="16"/>
        <v>09-018</v>
      </c>
      <c r="N188" t="s">
        <v>814</v>
      </c>
      <c r="O188">
        <v>9</v>
      </c>
      <c r="P188" t="s">
        <v>35</v>
      </c>
      <c r="Q188" t="str">
        <f t="shared" si="17"/>
        <v>11-016</v>
      </c>
      <c r="R188" t="s">
        <v>398</v>
      </c>
      <c r="S188">
        <v>11</v>
      </c>
      <c r="T188">
        <f>VLOOKUP(R188,'Master Precinct Name List'!$A:$B,2,FALSE)</f>
        <v>0</v>
      </c>
      <c r="U188" t="str">
        <f t="shared" si="18"/>
        <v>11-003</v>
      </c>
      <c r="V188" t="s">
        <v>974</v>
      </c>
      <c r="W188">
        <v>11</v>
      </c>
      <c r="X188" t="str">
        <f>VLOOKUP(V188,'Master Precinct Name List'!$A:$B,2,FALSE)</f>
        <v>Anchorage</v>
      </c>
      <c r="Y188" t="str">
        <f t="shared" si="19"/>
        <v>10-013</v>
      </c>
      <c r="Z188" t="s">
        <v>103</v>
      </c>
      <c r="AA188">
        <v>10</v>
      </c>
      <c r="AB188">
        <f>VLOOKUP(Z188,'Master Precinct Name List'!$A:$B,2,FALSE)</f>
        <v>0</v>
      </c>
      <c r="AC188" s="3" t="s">
        <v>1335</v>
      </c>
      <c r="AD188" t="s">
        <v>1091</v>
      </c>
      <c r="AE188">
        <v>11</v>
      </c>
      <c r="AF188" t="s">
        <v>35</v>
      </c>
      <c r="AG188" s="5" t="s">
        <v>1812</v>
      </c>
      <c r="AH188" s="4" t="s">
        <v>2324</v>
      </c>
      <c r="AI188" s="5">
        <v>13</v>
      </c>
      <c r="AJ188" s="4" t="s">
        <v>35</v>
      </c>
      <c r="AK188" t="s">
        <v>1356</v>
      </c>
      <c r="AL188" t="s">
        <v>2757</v>
      </c>
      <c r="AM188" t="s">
        <v>2967</v>
      </c>
      <c r="AO188" t="s">
        <v>1356</v>
      </c>
      <c r="AP188" t="s">
        <v>103</v>
      </c>
      <c r="AQ188" t="s">
        <v>2967</v>
      </c>
      <c r="AS188" t="s">
        <v>3601</v>
      </c>
      <c r="AT188" t="s">
        <v>3602</v>
      </c>
      <c r="AU188">
        <v>14</v>
      </c>
      <c r="AV188" t="s">
        <v>125</v>
      </c>
      <c r="AW188" t="s">
        <v>3549</v>
      </c>
      <c r="AX188" t="s">
        <v>532</v>
      </c>
      <c r="AY188" t="s">
        <v>2963</v>
      </c>
      <c r="AZ188" t="s">
        <v>41</v>
      </c>
      <c r="BA188" t="s">
        <v>4201</v>
      </c>
      <c r="BB188" t="s">
        <v>680</v>
      </c>
      <c r="BC188">
        <v>16</v>
      </c>
      <c r="BD188" t="s">
        <v>126</v>
      </c>
      <c r="BE188" t="s">
        <v>4650</v>
      </c>
      <c r="BF188" t="s">
        <v>5309</v>
      </c>
      <c r="BG188">
        <v>22</v>
      </c>
      <c r="BH188" t="s">
        <v>126</v>
      </c>
    </row>
    <row r="189" spans="1:60" x14ac:dyDescent="0.3">
      <c r="A189" t="str">
        <f t="shared" si="20"/>
        <v>15-015</v>
      </c>
      <c r="B189" t="s">
        <v>505</v>
      </c>
      <c r="C189">
        <v>15</v>
      </c>
      <c r="D189" t="str">
        <f>VLOOKUP(B189,'Master Precinct Name List'!$A:$B,2,FALSE)</f>
        <v>Bristol Bay</v>
      </c>
      <c r="E189" t="str">
        <f t="shared" si="14"/>
        <v>10-018</v>
      </c>
      <c r="F189" t="s">
        <v>103</v>
      </c>
      <c r="G189">
        <v>10</v>
      </c>
      <c r="H189">
        <f>VLOOKUP(F189,'Master Precinct Name List'!$A:$B,2,FALSE)</f>
        <v>0</v>
      </c>
      <c r="I189" t="str">
        <f t="shared" si="15"/>
        <v>08-077</v>
      </c>
      <c r="J189" t="s">
        <v>921</v>
      </c>
      <c r="K189">
        <v>8</v>
      </c>
      <c r="L189" t="s">
        <v>35</v>
      </c>
      <c r="M189" t="str">
        <f t="shared" si="16"/>
        <v>09-019</v>
      </c>
      <c r="N189" t="s">
        <v>815</v>
      </c>
      <c r="O189">
        <v>9</v>
      </c>
      <c r="P189" t="s">
        <v>35</v>
      </c>
      <c r="Q189" t="str">
        <f t="shared" si="17"/>
        <v>11-017</v>
      </c>
      <c r="R189" t="s">
        <v>769</v>
      </c>
      <c r="S189">
        <v>11</v>
      </c>
      <c r="T189">
        <f>VLOOKUP(R189,'Master Precinct Name List'!$A:$B,2,FALSE)</f>
        <v>0</v>
      </c>
      <c r="U189" t="str">
        <f t="shared" si="18"/>
        <v>11-004</v>
      </c>
      <c r="V189" t="s">
        <v>975</v>
      </c>
      <c r="W189">
        <v>11</v>
      </c>
      <c r="X189" t="str">
        <f>VLOOKUP(V189,'Master Precinct Name List'!$A:$B,2,FALSE)</f>
        <v>Anchorage</v>
      </c>
      <c r="Y189" t="str">
        <f t="shared" si="19"/>
        <v>11-001</v>
      </c>
      <c r="Z189" t="s">
        <v>960</v>
      </c>
      <c r="AA189">
        <v>11</v>
      </c>
      <c r="AB189" t="str">
        <f>VLOOKUP(Z189,'Master Precinct Name List'!$A:$B,2,FALSE)</f>
        <v>Anchorage</v>
      </c>
      <c r="AC189" s="3" t="s">
        <v>1336</v>
      </c>
      <c r="AD189" t="s">
        <v>963</v>
      </c>
      <c r="AE189">
        <v>11</v>
      </c>
      <c r="AF189" t="s">
        <v>35</v>
      </c>
      <c r="AG189" s="5" t="s">
        <v>1813</v>
      </c>
      <c r="AH189" s="4" t="s">
        <v>2325</v>
      </c>
      <c r="AI189" s="5">
        <v>13</v>
      </c>
      <c r="AJ189" s="4" t="s">
        <v>35</v>
      </c>
      <c r="AQ189" t="s">
        <v>3425</v>
      </c>
      <c r="AS189" t="s">
        <v>3603</v>
      </c>
      <c r="AT189" t="s">
        <v>3604</v>
      </c>
      <c r="AU189">
        <v>14</v>
      </c>
      <c r="AV189" t="s">
        <v>125</v>
      </c>
      <c r="AW189" t="s">
        <v>3550</v>
      </c>
      <c r="AX189" t="s">
        <v>1130</v>
      </c>
      <c r="AY189" t="s">
        <v>2963</v>
      </c>
      <c r="AZ189" t="s">
        <v>124</v>
      </c>
      <c r="BA189" t="s">
        <v>4202</v>
      </c>
      <c r="BB189" t="s">
        <v>3733</v>
      </c>
      <c r="BC189">
        <v>16</v>
      </c>
      <c r="BD189" t="s">
        <v>126</v>
      </c>
      <c r="BE189" t="s">
        <v>4651</v>
      </c>
      <c r="BF189" t="s">
        <v>5310</v>
      </c>
      <c r="BG189">
        <v>22</v>
      </c>
      <c r="BH189" t="s">
        <v>126</v>
      </c>
    </row>
    <row r="190" spans="1:60" x14ac:dyDescent="0.3">
      <c r="A190" t="str">
        <f t="shared" si="20"/>
        <v>15-016</v>
      </c>
      <c r="B190" t="s">
        <v>506</v>
      </c>
      <c r="C190">
        <v>15</v>
      </c>
      <c r="D190" t="s">
        <v>63</v>
      </c>
      <c r="E190" t="str">
        <f t="shared" si="14"/>
        <v>11-001</v>
      </c>
      <c r="F190" t="s">
        <v>470</v>
      </c>
      <c r="G190">
        <v>11</v>
      </c>
      <c r="H190" t="s">
        <v>61</v>
      </c>
      <c r="I190" t="str">
        <f t="shared" si="15"/>
        <v>08-078</v>
      </c>
      <c r="J190" t="s">
        <v>922</v>
      </c>
      <c r="K190">
        <v>8</v>
      </c>
      <c r="L190" t="str">
        <f>VLOOKUP(J190,'Master Precinct Name List'!$A:$B,2,FALSE)</f>
        <v>Anchorage</v>
      </c>
      <c r="M190" t="str">
        <f t="shared" si="16"/>
        <v>09-020</v>
      </c>
      <c r="N190" t="s">
        <v>816</v>
      </c>
      <c r="O190">
        <v>9</v>
      </c>
      <c r="P190" t="s">
        <v>35</v>
      </c>
      <c r="Q190" t="str">
        <f t="shared" si="17"/>
        <v>11-018</v>
      </c>
      <c r="R190" t="s">
        <v>103</v>
      </c>
      <c r="S190">
        <v>11</v>
      </c>
      <c r="T190">
        <f>VLOOKUP(R190,'Master Precinct Name List'!$A:$B,2,FALSE)</f>
        <v>0</v>
      </c>
      <c r="U190" t="str">
        <f t="shared" si="18"/>
        <v>11-005</v>
      </c>
      <c r="V190" t="s">
        <v>976</v>
      </c>
      <c r="W190">
        <v>11</v>
      </c>
      <c r="X190" t="str">
        <f>VLOOKUP(V190,'Master Precinct Name List'!$A:$B,2,FALSE)</f>
        <v>Anchorage</v>
      </c>
      <c r="Y190" t="str">
        <f t="shared" si="19"/>
        <v>11-002</v>
      </c>
      <c r="Z190" t="s">
        <v>961</v>
      </c>
      <c r="AA190">
        <v>11</v>
      </c>
      <c r="AB190" t="str">
        <f>VLOOKUP(Z190,'Master Precinct Name List'!$A:$B,2,FALSE)</f>
        <v>Anchorage</v>
      </c>
      <c r="AC190" s="3" t="s">
        <v>1337</v>
      </c>
      <c r="AD190" t="s">
        <v>1092</v>
      </c>
      <c r="AE190">
        <v>11</v>
      </c>
      <c r="AF190" t="s">
        <v>35</v>
      </c>
      <c r="AG190" s="5" t="s">
        <v>1814</v>
      </c>
      <c r="AH190" s="4" t="s">
        <v>2326</v>
      </c>
      <c r="AI190" s="5">
        <v>13</v>
      </c>
      <c r="AJ190" s="4" t="s">
        <v>35</v>
      </c>
      <c r="AK190" t="s">
        <v>2658</v>
      </c>
      <c r="AL190" t="s">
        <v>2807</v>
      </c>
      <c r="AM190" t="s">
        <v>2968</v>
      </c>
      <c r="AN190" t="s">
        <v>35</v>
      </c>
      <c r="AO190" t="s">
        <v>2658</v>
      </c>
      <c r="AP190" t="s">
        <v>3212</v>
      </c>
      <c r="AQ190" t="s">
        <v>2968</v>
      </c>
      <c r="AR190" t="s">
        <v>35</v>
      </c>
      <c r="AS190" t="s">
        <v>3605</v>
      </c>
      <c r="AT190" t="s">
        <v>1124</v>
      </c>
      <c r="AU190">
        <v>14</v>
      </c>
      <c r="AV190" t="s">
        <v>125</v>
      </c>
      <c r="AW190" t="s">
        <v>3551</v>
      </c>
      <c r="AX190" t="s">
        <v>900</v>
      </c>
      <c r="AY190" t="s">
        <v>2963</v>
      </c>
      <c r="AZ190" t="s">
        <v>124</v>
      </c>
      <c r="BA190" t="s">
        <v>4203</v>
      </c>
      <c r="BB190" t="s">
        <v>3735</v>
      </c>
      <c r="BC190">
        <v>16</v>
      </c>
      <c r="BD190" t="s">
        <v>126</v>
      </c>
      <c r="BE190" t="s">
        <v>4652</v>
      </c>
      <c r="BF190" t="s">
        <v>5311</v>
      </c>
      <c r="BG190">
        <v>22</v>
      </c>
      <c r="BH190" t="s">
        <v>126</v>
      </c>
    </row>
    <row r="191" spans="1:60" x14ac:dyDescent="0.3">
      <c r="A191" t="str">
        <f t="shared" si="20"/>
        <v>16-001</v>
      </c>
      <c r="B191" t="s">
        <v>507</v>
      </c>
      <c r="C191">
        <v>16</v>
      </c>
      <c r="D191" t="str">
        <f>VLOOKUP(B191,'Master Precinct Name List'!$A:$B,2,FALSE)</f>
        <v>Bethel</v>
      </c>
      <c r="E191" t="str">
        <f t="shared" si="14"/>
        <v>11-002</v>
      </c>
      <c r="F191" t="s">
        <v>471</v>
      </c>
      <c r="G191">
        <v>11</v>
      </c>
      <c r="H191" t="str">
        <f>VLOOKUP(F191,'Master Precinct Name List'!$A:$B,2,FALSE)</f>
        <v>Kodiak</v>
      </c>
      <c r="I191" t="str">
        <f t="shared" si="15"/>
        <v>08-079</v>
      </c>
      <c r="J191" t="s">
        <v>398</v>
      </c>
      <c r="K191">
        <v>8</v>
      </c>
      <c r="L191">
        <f>VLOOKUP(J191,'Master Precinct Name List'!$A:$B,2,FALSE)</f>
        <v>0</v>
      </c>
      <c r="M191" t="str">
        <f t="shared" si="16"/>
        <v>09-021</v>
      </c>
      <c r="N191" t="s">
        <v>817</v>
      </c>
      <c r="O191">
        <v>9</v>
      </c>
      <c r="P191" t="s">
        <v>35</v>
      </c>
      <c r="Q191" t="str">
        <f t="shared" si="17"/>
        <v>12-001</v>
      </c>
      <c r="R191" t="s">
        <v>414</v>
      </c>
      <c r="S191">
        <v>12</v>
      </c>
      <c r="T191" t="str">
        <f>VLOOKUP(R191,'Master Precinct Name List'!$A:$B,2,FALSE)</f>
        <v>Anchorage</v>
      </c>
      <c r="U191" t="str">
        <f t="shared" si="18"/>
        <v>11-006</v>
      </c>
      <c r="V191" t="s">
        <v>977</v>
      </c>
      <c r="W191">
        <v>11</v>
      </c>
      <c r="X191" t="str">
        <f>VLOOKUP(V191,'Master Precinct Name List'!$A:$B,2,FALSE)</f>
        <v>Anchorage</v>
      </c>
      <c r="Y191" t="str">
        <f t="shared" si="19"/>
        <v>11-003</v>
      </c>
      <c r="Z191" t="s">
        <v>962</v>
      </c>
      <c r="AA191">
        <v>11</v>
      </c>
      <c r="AB191" t="str">
        <f>VLOOKUP(Z191,'Master Precinct Name List'!$A:$B,2,FALSE)</f>
        <v>Anchorage</v>
      </c>
      <c r="AC191" s="3" t="s">
        <v>1338</v>
      </c>
      <c r="AD191" t="s">
        <v>964</v>
      </c>
      <c r="AE191">
        <v>11</v>
      </c>
      <c r="AF191" t="s">
        <v>35</v>
      </c>
      <c r="AG191" s="5" t="s">
        <v>1815</v>
      </c>
      <c r="AH191" s="4" t="s">
        <v>2327</v>
      </c>
      <c r="AI191" s="5">
        <v>13</v>
      </c>
      <c r="AJ191" s="4" t="s">
        <v>35</v>
      </c>
      <c r="AK191" t="s">
        <v>1811</v>
      </c>
      <c r="AL191" t="s">
        <v>2808</v>
      </c>
      <c r="AM191" t="s">
        <v>2968</v>
      </c>
      <c r="AN191" t="s">
        <v>35</v>
      </c>
      <c r="AO191" t="s">
        <v>1811</v>
      </c>
      <c r="AP191" t="s">
        <v>3213</v>
      </c>
      <c r="AQ191" t="s">
        <v>2968</v>
      </c>
      <c r="AR191" t="s">
        <v>35</v>
      </c>
      <c r="AS191" t="s">
        <v>3606</v>
      </c>
      <c r="AT191" t="s">
        <v>3607</v>
      </c>
      <c r="AU191">
        <v>14</v>
      </c>
      <c r="AV191" t="s">
        <v>125</v>
      </c>
      <c r="AW191" t="s">
        <v>3552</v>
      </c>
      <c r="AX191" t="s">
        <v>1045</v>
      </c>
      <c r="AY191" t="s">
        <v>2963</v>
      </c>
      <c r="AZ191" t="s">
        <v>124</v>
      </c>
      <c r="BA191" t="s">
        <v>4204</v>
      </c>
      <c r="BB191" t="s">
        <v>3737</v>
      </c>
      <c r="BC191">
        <v>16</v>
      </c>
      <c r="BD191" t="s">
        <v>126</v>
      </c>
      <c r="BE191" t="s">
        <v>4653</v>
      </c>
      <c r="BF191" t="s">
        <v>5312</v>
      </c>
      <c r="BG191">
        <v>22</v>
      </c>
      <c r="BH191" t="s">
        <v>126</v>
      </c>
    </row>
    <row r="192" spans="1:60" x14ac:dyDescent="0.3">
      <c r="A192" t="str">
        <f t="shared" si="20"/>
        <v>16-002</v>
      </c>
      <c r="B192" t="s">
        <v>37</v>
      </c>
      <c r="C192">
        <v>16</v>
      </c>
      <c r="D192" t="str">
        <f>VLOOKUP(B192,'Master Precinct Name List'!$A:$B,2,FALSE)</f>
        <v>Bethel</v>
      </c>
      <c r="E192" t="str">
        <f t="shared" si="14"/>
        <v>11-003</v>
      </c>
      <c r="F192" t="s">
        <v>472</v>
      </c>
      <c r="G192">
        <v>11</v>
      </c>
      <c r="H192" t="str">
        <f>VLOOKUP(F192,'Master Precinct Name List'!$A:$B,2,FALSE)</f>
        <v>Kodiak</v>
      </c>
      <c r="I192" t="str">
        <f t="shared" si="15"/>
        <v>08-080</v>
      </c>
      <c r="J192" t="s">
        <v>103</v>
      </c>
      <c r="K192">
        <v>8</v>
      </c>
      <c r="L192">
        <f>VLOOKUP(J192,'Master Precinct Name List'!$A:$B,2,FALSE)</f>
        <v>0</v>
      </c>
      <c r="M192" t="str">
        <f t="shared" si="16"/>
        <v>09-022</v>
      </c>
      <c r="N192" t="s">
        <v>818</v>
      </c>
      <c r="O192">
        <v>9</v>
      </c>
      <c r="P192" t="str">
        <f>VLOOKUP(N192,'Master Precinct Name List'!$A:$B,2,FALSE)</f>
        <v>Fairbanks</v>
      </c>
      <c r="Q192" t="str">
        <f t="shared" si="17"/>
        <v>12-002</v>
      </c>
      <c r="R192" t="s">
        <v>415</v>
      </c>
      <c r="S192">
        <v>12</v>
      </c>
      <c r="T192" t="str">
        <f>VLOOKUP(R192,'Master Precinct Name List'!$A:$B,2,FALSE)</f>
        <v>Anchorage</v>
      </c>
      <c r="U192" t="str">
        <f t="shared" si="18"/>
        <v>11-007</v>
      </c>
      <c r="V192" t="s">
        <v>978</v>
      </c>
      <c r="W192">
        <v>11</v>
      </c>
      <c r="X192" t="str">
        <f>VLOOKUP(V192,'Master Precinct Name List'!$A:$B,2,FALSE)</f>
        <v>Anchorage</v>
      </c>
      <c r="Y192" t="str">
        <f t="shared" si="19"/>
        <v>11-004</v>
      </c>
      <c r="Z192" t="s">
        <v>1091</v>
      </c>
      <c r="AA192">
        <v>11</v>
      </c>
      <c r="AB192" t="str">
        <f>VLOOKUP(Z192,'Master Precinct Name List'!$A:$B,2,FALSE)</f>
        <v>Anchorage</v>
      </c>
      <c r="AC192" s="3" t="s">
        <v>1339</v>
      </c>
      <c r="AD192" t="s">
        <v>1093</v>
      </c>
      <c r="AE192">
        <v>11</v>
      </c>
      <c r="AF192" t="s">
        <v>35</v>
      </c>
      <c r="AG192" s="5" t="s">
        <v>1816</v>
      </c>
      <c r="AH192" s="4" t="s">
        <v>2328</v>
      </c>
      <c r="AI192" s="5">
        <v>13</v>
      </c>
      <c r="AJ192" s="4" t="s">
        <v>35</v>
      </c>
      <c r="AK192" t="s">
        <v>1812</v>
      </c>
      <c r="AL192" t="s">
        <v>2809</v>
      </c>
      <c r="AM192" t="s">
        <v>2968</v>
      </c>
      <c r="AN192" t="s">
        <v>35</v>
      </c>
      <c r="AO192" t="s">
        <v>1812</v>
      </c>
      <c r="AP192" t="s">
        <v>3214</v>
      </c>
      <c r="AQ192" t="s">
        <v>2968</v>
      </c>
      <c r="AR192" t="s">
        <v>35</v>
      </c>
      <c r="AS192" t="s">
        <v>3608</v>
      </c>
      <c r="AT192" t="s">
        <v>3609</v>
      </c>
      <c r="AU192">
        <v>14</v>
      </c>
      <c r="AV192" t="s">
        <v>125</v>
      </c>
      <c r="AW192" t="s">
        <v>3553</v>
      </c>
      <c r="AX192" t="s">
        <v>1501</v>
      </c>
      <c r="AY192" t="s">
        <v>2963</v>
      </c>
      <c r="AZ192" t="s">
        <v>124</v>
      </c>
      <c r="BA192" t="s">
        <v>4205</v>
      </c>
      <c r="BB192" t="s">
        <v>3713</v>
      </c>
      <c r="BC192">
        <v>16</v>
      </c>
      <c r="BD192" t="s">
        <v>126</v>
      </c>
      <c r="BE192" t="s">
        <v>4654</v>
      </c>
      <c r="BF192" t="s">
        <v>5313</v>
      </c>
      <c r="BG192">
        <v>23</v>
      </c>
      <c r="BH192" t="s">
        <v>126</v>
      </c>
    </row>
    <row r="193" spans="1:60" x14ac:dyDescent="0.3">
      <c r="A193" t="str">
        <f t="shared" si="20"/>
        <v>16-003</v>
      </c>
      <c r="B193" t="s">
        <v>508</v>
      </c>
      <c r="C193">
        <v>16</v>
      </c>
      <c r="D193" t="str">
        <f>VLOOKUP(B193,'Master Precinct Name List'!$A:$B,2,FALSE)</f>
        <v>Bethel</v>
      </c>
      <c r="E193" t="str">
        <f t="shared" si="14"/>
        <v>11-004</v>
      </c>
      <c r="F193" t="s">
        <v>690</v>
      </c>
      <c r="G193">
        <v>11</v>
      </c>
      <c r="H193" t="s">
        <v>61</v>
      </c>
      <c r="I193" t="str">
        <f t="shared" si="15"/>
        <v>09-001</v>
      </c>
      <c r="J193" t="s">
        <v>681</v>
      </c>
      <c r="K193">
        <v>9</v>
      </c>
      <c r="L193" t="str">
        <f>VLOOKUP(J193,'Master Precinct Name List'!$A:$B,2,FALSE)</f>
        <v>Kenai</v>
      </c>
      <c r="M193" t="str">
        <f t="shared" si="16"/>
        <v>09-023</v>
      </c>
      <c r="N193" t="s">
        <v>398</v>
      </c>
      <c r="O193">
        <v>9</v>
      </c>
      <c r="P193">
        <f>VLOOKUP(N193,'Master Precinct Name List'!$A:$B,2,FALSE)</f>
        <v>0</v>
      </c>
      <c r="Q193" t="str">
        <f t="shared" si="17"/>
        <v>12-003</v>
      </c>
      <c r="R193" t="s">
        <v>416</v>
      </c>
      <c r="S193">
        <v>12</v>
      </c>
      <c r="T193" t="str">
        <f>VLOOKUP(R193,'Master Precinct Name List'!$A:$B,2,FALSE)</f>
        <v>Anchorage</v>
      </c>
      <c r="U193" t="str">
        <f t="shared" si="18"/>
        <v>11-008</v>
      </c>
      <c r="V193" t="s">
        <v>979</v>
      </c>
      <c r="W193">
        <v>11</v>
      </c>
      <c r="X193" t="str">
        <f>VLOOKUP(V193,'Master Precinct Name List'!$A:$B,2,FALSE)</f>
        <v>Anchorage</v>
      </c>
      <c r="Y193" t="str">
        <f t="shared" si="19"/>
        <v>11-005</v>
      </c>
      <c r="Z193" t="s">
        <v>963</v>
      </c>
      <c r="AA193">
        <v>11</v>
      </c>
      <c r="AB193" t="str">
        <f>VLOOKUP(Z193,'Master Precinct Name List'!$A:$B,2,FALSE)</f>
        <v>Anchorage</v>
      </c>
      <c r="AC193" s="3" t="s">
        <v>1340</v>
      </c>
      <c r="AD193" t="s">
        <v>965</v>
      </c>
      <c r="AE193">
        <v>11</v>
      </c>
      <c r="AF193" t="s">
        <v>35</v>
      </c>
      <c r="AG193" s="5" t="s">
        <v>1817</v>
      </c>
      <c r="AH193" s="4" t="s">
        <v>2329</v>
      </c>
      <c r="AI193" s="5">
        <v>13</v>
      </c>
      <c r="AJ193" s="4" t="s">
        <v>35</v>
      </c>
      <c r="AK193" t="s">
        <v>1813</v>
      </c>
      <c r="AL193" t="s">
        <v>2810</v>
      </c>
      <c r="AM193" t="s">
        <v>2968</v>
      </c>
      <c r="AN193" t="s">
        <v>35</v>
      </c>
      <c r="AO193" t="s">
        <v>1813</v>
      </c>
      <c r="AP193" t="s">
        <v>3215</v>
      </c>
      <c r="AQ193" t="s">
        <v>2968</v>
      </c>
      <c r="AR193" t="s">
        <v>35</v>
      </c>
      <c r="AS193" t="s">
        <v>3610</v>
      </c>
      <c r="AT193" t="s">
        <v>3611</v>
      </c>
      <c r="AU193">
        <v>14</v>
      </c>
      <c r="AV193" t="s">
        <v>125</v>
      </c>
      <c r="AW193" t="s">
        <v>4015</v>
      </c>
      <c r="AX193" t="s">
        <v>398</v>
      </c>
      <c r="AY193" t="s">
        <v>2963</v>
      </c>
      <c r="BA193" t="s">
        <v>4206</v>
      </c>
      <c r="BB193" t="s">
        <v>3723</v>
      </c>
      <c r="BC193">
        <v>16</v>
      </c>
      <c r="BD193" t="s">
        <v>126</v>
      </c>
      <c r="BE193" t="s">
        <v>4655</v>
      </c>
      <c r="BF193" t="s">
        <v>5314</v>
      </c>
      <c r="BG193">
        <v>23</v>
      </c>
      <c r="BH193" t="s">
        <v>126</v>
      </c>
    </row>
    <row r="194" spans="1:60" x14ac:dyDescent="0.3">
      <c r="A194" t="str">
        <f t="shared" si="20"/>
        <v>16-004</v>
      </c>
      <c r="B194" t="s">
        <v>720</v>
      </c>
      <c r="C194">
        <v>16</v>
      </c>
      <c r="D194" t="str">
        <f>VLOOKUP(B194,'Master Precinct Name List'!$A:$B,2,FALSE)</f>
        <v>Bethel</v>
      </c>
      <c r="E194" t="str">
        <f t="shared" ref="E194:E257" si="21">REPT("0",2-LEN(G194))&amp;G194&amp;"-"&amp;IF(G194=G193,REPT("0",3-LEN(RIGHT(E193,3)/1+1)),"00")&amp;IF(G194=G193,RIGHT(E193,3)/1+1,1)</f>
        <v>11-005</v>
      </c>
      <c r="F194" t="s">
        <v>691</v>
      </c>
      <c r="G194">
        <v>11</v>
      </c>
      <c r="H194" t="str">
        <f>VLOOKUP(F194,'Master Precinct Name List'!$A:$B,2,FALSE)</f>
        <v>Kodiak</v>
      </c>
      <c r="I194" t="str">
        <f t="shared" ref="I194:I257" si="22">REPT("0",2-LEN(K194))&amp;K194&amp;"-"&amp;IF(K194=K193,REPT("0",3-LEN(RIGHT(I193,3)/1+1)),"00")&amp;IF(K194=K193,RIGHT(I193,3)/1+1,1)</f>
        <v>09-002</v>
      </c>
      <c r="J194" t="s">
        <v>455</v>
      </c>
      <c r="K194">
        <v>9</v>
      </c>
      <c r="L194" t="str">
        <f>VLOOKUP(J194,'Master Precinct Name List'!$A:$B,2,FALSE)</f>
        <v>Kenai</v>
      </c>
      <c r="M194" t="str">
        <f t="shared" ref="M194:M257" si="23">REPT("0",2-LEN(O194))&amp;O194&amp;"-"&amp;IF(O194=O193,REPT("0",3-LEN(RIGHT(M193,3)/1+1)),"00")&amp;IF(O194=O193,RIGHT(M193,3)/1+1,1)</f>
        <v>09-024</v>
      </c>
      <c r="N194" t="s">
        <v>769</v>
      </c>
      <c r="O194">
        <v>9</v>
      </c>
      <c r="P194">
        <f>VLOOKUP(N194,'Master Precinct Name List'!$A:$B,2,FALSE)</f>
        <v>0</v>
      </c>
      <c r="Q194" t="str">
        <f t="shared" ref="Q194:Q257" si="24">REPT("0",2-LEN(S194))&amp;S194&amp;"-"&amp;IF(S194=S193,REPT("0",3-LEN(RIGHT(Q193,3)/1+1)),"00")&amp;IF(S194=S193,RIGHT(Q193,3)/1+1,1)</f>
        <v>12-004</v>
      </c>
      <c r="R194" t="s">
        <v>418</v>
      </c>
      <c r="S194">
        <v>12</v>
      </c>
      <c r="T194" t="str">
        <f>VLOOKUP(R194,'Master Precinct Name List'!$A:$B,2,FALSE)</f>
        <v>Anchorage</v>
      </c>
      <c r="U194" t="str">
        <f t="shared" ref="U194:U257" si="25">REPT("0",2-LEN(W194))&amp;W194&amp;"-"&amp;IF(W194=W193,REPT("0",3-LEN(RIGHT(U193,3)/1+1)),"00")&amp;IF(W194=W193,RIGHT(U193,3)/1+1,1)</f>
        <v>11-009</v>
      </c>
      <c r="V194" t="s">
        <v>980</v>
      </c>
      <c r="W194">
        <v>11</v>
      </c>
      <c r="X194" t="s">
        <v>35</v>
      </c>
      <c r="Y194" t="str">
        <f t="shared" ref="Y194:Y257" si="26">REPT("0",2-LEN(AA194))&amp;AA194&amp;"-"&amp;IF(AA194=AA193,REPT("0",3-LEN(RIGHT(Y193,3)/1+1)),"00")&amp;IF(AA194=AA193,RIGHT(Y193,3)/1+1,1)</f>
        <v>11-006</v>
      </c>
      <c r="Z194" t="s">
        <v>1092</v>
      </c>
      <c r="AA194">
        <v>11</v>
      </c>
      <c r="AB194" t="str">
        <f>VLOOKUP(Z194,'Master Precinct Name List'!$A:$B,2,FALSE)</f>
        <v>Anchorage</v>
      </c>
      <c r="AC194" s="3" t="s">
        <v>1341</v>
      </c>
      <c r="AD194" t="s">
        <v>966</v>
      </c>
      <c r="AE194">
        <v>11</v>
      </c>
      <c r="AF194" t="s">
        <v>35</v>
      </c>
      <c r="AG194" s="5" t="s">
        <v>1818</v>
      </c>
      <c r="AH194" s="4" t="s">
        <v>2330</v>
      </c>
      <c r="AI194" s="5">
        <v>13</v>
      </c>
      <c r="AJ194" s="4" t="s">
        <v>35</v>
      </c>
      <c r="AK194" t="s">
        <v>1814</v>
      </c>
      <c r="AL194" t="s">
        <v>2811</v>
      </c>
      <c r="AM194" t="s">
        <v>2968</v>
      </c>
      <c r="AN194" t="s">
        <v>35</v>
      </c>
      <c r="AO194" t="s">
        <v>1814</v>
      </c>
      <c r="AP194" t="s">
        <v>3216</v>
      </c>
      <c r="AQ194" t="s">
        <v>2968</v>
      </c>
      <c r="AR194" t="s">
        <v>35</v>
      </c>
      <c r="AS194" t="s">
        <v>3612</v>
      </c>
      <c r="AT194" t="s">
        <v>3613</v>
      </c>
      <c r="AU194">
        <v>14</v>
      </c>
      <c r="AV194" t="s">
        <v>125</v>
      </c>
      <c r="AW194" t="s">
        <v>4015</v>
      </c>
      <c r="AX194" t="s">
        <v>769</v>
      </c>
      <c r="AY194" t="s">
        <v>2963</v>
      </c>
      <c r="BA194" t="s">
        <v>4207</v>
      </c>
      <c r="BB194" t="s">
        <v>3719</v>
      </c>
      <c r="BC194">
        <v>16</v>
      </c>
      <c r="BD194" t="s">
        <v>126</v>
      </c>
      <c r="BE194" t="s">
        <v>4656</v>
      </c>
      <c r="BF194" t="s">
        <v>5315</v>
      </c>
      <c r="BG194">
        <v>23</v>
      </c>
      <c r="BH194" t="s">
        <v>126</v>
      </c>
    </row>
    <row r="195" spans="1:60" x14ac:dyDescent="0.3">
      <c r="A195" t="str">
        <f t="shared" si="20"/>
        <v>16-005</v>
      </c>
      <c r="B195" t="s">
        <v>509</v>
      </c>
      <c r="C195">
        <v>16</v>
      </c>
      <c r="D195" t="str">
        <f>VLOOKUP(B195,'Master Precinct Name List'!$A:$B,2,FALSE)</f>
        <v>Bethel</v>
      </c>
      <c r="E195" t="str">
        <f t="shared" si="21"/>
        <v>11-006</v>
      </c>
      <c r="F195" t="s">
        <v>473</v>
      </c>
      <c r="G195">
        <v>11</v>
      </c>
      <c r="H195" t="str">
        <f>VLOOKUP(F195,'Master Precinct Name List'!$A:$B,2,FALSE)</f>
        <v>Kodiak</v>
      </c>
      <c r="I195" t="str">
        <f t="shared" si="22"/>
        <v>09-003</v>
      </c>
      <c r="J195" t="s">
        <v>456</v>
      </c>
      <c r="K195">
        <v>9</v>
      </c>
      <c r="L195" t="str">
        <f>VLOOKUP(J195,'Master Precinct Name List'!$A:$B,2,FALSE)</f>
        <v>Kenai</v>
      </c>
      <c r="M195" t="str">
        <f t="shared" si="23"/>
        <v>09-025</v>
      </c>
      <c r="N195" t="s">
        <v>103</v>
      </c>
      <c r="O195">
        <v>9</v>
      </c>
      <c r="P195">
        <f>VLOOKUP(N195,'Master Precinct Name List'!$A:$B,2,FALSE)</f>
        <v>0</v>
      </c>
      <c r="Q195" t="str">
        <f t="shared" si="24"/>
        <v>12-005</v>
      </c>
      <c r="R195" t="s">
        <v>420</v>
      </c>
      <c r="S195">
        <v>12</v>
      </c>
      <c r="T195" t="str">
        <f>VLOOKUP(R195,'Master Precinct Name List'!$A:$B,2,FALSE)</f>
        <v>Anchorage</v>
      </c>
      <c r="U195" t="str">
        <f t="shared" si="25"/>
        <v>11-010</v>
      </c>
      <c r="V195" t="s">
        <v>981</v>
      </c>
      <c r="W195">
        <v>11</v>
      </c>
      <c r="X195" t="s">
        <v>35</v>
      </c>
      <c r="Y195" t="str">
        <f t="shared" si="26"/>
        <v>11-007</v>
      </c>
      <c r="Z195" t="s">
        <v>964</v>
      </c>
      <c r="AA195">
        <v>11</v>
      </c>
      <c r="AB195" t="str">
        <f>VLOOKUP(Z195,'Master Precinct Name List'!$A:$B,2,FALSE)</f>
        <v>Anchorage</v>
      </c>
      <c r="AC195" s="3" t="s">
        <v>1342</v>
      </c>
      <c r="AD195" t="s">
        <v>398</v>
      </c>
      <c r="AE195">
        <v>11</v>
      </c>
      <c r="AF195">
        <f>VLOOKUP(AD195,'Master Precinct Name List'!$A:$B,2,FALSE)</f>
        <v>0</v>
      </c>
      <c r="AG195" s="5" t="s">
        <v>1819</v>
      </c>
      <c r="AH195" s="4" t="s">
        <v>2331</v>
      </c>
      <c r="AI195" s="5">
        <v>13</v>
      </c>
      <c r="AJ195" s="4" t="s">
        <v>35</v>
      </c>
      <c r="AK195" t="s">
        <v>1815</v>
      </c>
      <c r="AL195" t="s">
        <v>2812</v>
      </c>
      <c r="AM195" t="s">
        <v>2968</v>
      </c>
      <c r="AN195" t="s">
        <v>35</v>
      </c>
      <c r="AO195" t="s">
        <v>1815</v>
      </c>
      <c r="AP195" t="s">
        <v>3217</v>
      </c>
      <c r="AQ195" t="s">
        <v>2968</v>
      </c>
      <c r="AR195" t="s">
        <v>35</v>
      </c>
      <c r="AS195" t="e">
        <v>#N/A</v>
      </c>
      <c r="AT195" t="s">
        <v>3441</v>
      </c>
      <c r="AU195">
        <v>14</v>
      </c>
      <c r="AV195" t="e">
        <v>#N/A</v>
      </c>
      <c r="AW195" t="s">
        <v>4015</v>
      </c>
      <c r="AX195" t="s">
        <v>3990</v>
      </c>
      <c r="AY195" t="s">
        <v>2963</v>
      </c>
      <c r="BA195" t="s">
        <v>398</v>
      </c>
      <c r="BB195" t="s">
        <v>5007</v>
      </c>
      <c r="BC195">
        <v>16</v>
      </c>
      <c r="BE195" t="s">
        <v>4657</v>
      </c>
      <c r="BF195" t="s">
        <v>5316</v>
      </c>
      <c r="BG195">
        <v>23</v>
      </c>
      <c r="BH195" t="s">
        <v>126</v>
      </c>
    </row>
    <row r="196" spans="1:60" x14ac:dyDescent="0.3">
      <c r="A196" t="str">
        <f t="shared" ref="A196:A259" si="27">REPT("0",2-LEN(C196))&amp;C196&amp;"-"&amp;IF(C196=C195,REPT("0",3-LEN(RIGHT(A195,3)/1+1)),"00")&amp;IF(C196=C195,RIGHT(A195,3)/1+1,1)</f>
        <v>16-006</v>
      </c>
      <c r="B196" t="s">
        <v>510</v>
      </c>
      <c r="C196">
        <v>16</v>
      </c>
      <c r="D196" t="str">
        <f>VLOOKUP(B196,'Master Precinct Name List'!$A:$B,2,FALSE)</f>
        <v>Bethel</v>
      </c>
      <c r="E196" t="str">
        <f t="shared" si="21"/>
        <v>11-007</v>
      </c>
      <c r="F196" t="s">
        <v>474</v>
      </c>
      <c r="G196">
        <v>11</v>
      </c>
      <c r="H196" t="str">
        <f>VLOOKUP(F196,'Master Precinct Name List'!$A:$B,2,FALSE)</f>
        <v>Kodiak</v>
      </c>
      <c r="I196" t="str">
        <f t="shared" si="22"/>
        <v>09-004</v>
      </c>
      <c r="J196" t="s">
        <v>457</v>
      </c>
      <c r="K196">
        <v>9</v>
      </c>
      <c r="L196" t="str">
        <f>VLOOKUP(J196,'Master Precinct Name List'!$A:$B,2,FALSE)</f>
        <v>Kenai</v>
      </c>
      <c r="M196" t="str">
        <f t="shared" si="23"/>
        <v>10-001</v>
      </c>
      <c r="N196" t="s">
        <v>819</v>
      </c>
      <c r="O196">
        <v>10</v>
      </c>
      <c r="P196" t="str">
        <f>VLOOKUP(N196,'Master Precinct Name List'!$A:$B,2,FALSE)</f>
        <v>Anchorage</v>
      </c>
      <c r="Q196" t="str">
        <f t="shared" si="24"/>
        <v>12-006</v>
      </c>
      <c r="R196" t="s">
        <v>987</v>
      </c>
      <c r="S196">
        <v>12</v>
      </c>
      <c r="T196" t="str">
        <f>VLOOKUP(R196,'Master Precinct Name List'!$A:$B,2,FALSE)</f>
        <v>Anchorage</v>
      </c>
      <c r="U196" t="str">
        <f t="shared" si="25"/>
        <v>11-011</v>
      </c>
      <c r="V196" t="s">
        <v>982</v>
      </c>
      <c r="W196">
        <v>11</v>
      </c>
      <c r="X196" t="s">
        <v>35</v>
      </c>
      <c r="Y196" t="str">
        <f t="shared" si="26"/>
        <v>11-008</v>
      </c>
      <c r="Z196" t="s">
        <v>1093</v>
      </c>
      <c r="AA196">
        <v>11</v>
      </c>
      <c r="AB196" t="str">
        <f>VLOOKUP(Z196,'Master Precinct Name List'!$A:$B,2,FALSE)</f>
        <v>Anchorage</v>
      </c>
      <c r="AC196" s="3" t="s">
        <v>1343</v>
      </c>
      <c r="AD196" t="s">
        <v>769</v>
      </c>
      <c r="AE196">
        <v>11</v>
      </c>
      <c r="AF196">
        <f>VLOOKUP(AD196,'Master Precinct Name List'!$A:$B,2,FALSE)</f>
        <v>0</v>
      </c>
      <c r="AG196" s="5" t="s">
        <v>1367</v>
      </c>
      <c r="AH196" s="4" t="s">
        <v>2187</v>
      </c>
      <c r="AI196" s="5">
        <v>13</v>
      </c>
      <c r="AJ196" s="4">
        <v>0</v>
      </c>
      <c r="AK196" t="s">
        <v>1816</v>
      </c>
      <c r="AL196" t="s">
        <v>2813</v>
      </c>
      <c r="AM196" t="s">
        <v>2968</v>
      </c>
      <c r="AN196" t="s">
        <v>35</v>
      </c>
      <c r="AO196" t="s">
        <v>1816</v>
      </c>
      <c r="AP196" t="s">
        <v>3218</v>
      </c>
      <c r="AQ196" t="s">
        <v>2968</v>
      </c>
      <c r="AR196" t="s">
        <v>35</v>
      </c>
      <c r="AS196" t="e">
        <v>#N/A</v>
      </c>
      <c r="AT196" t="s">
        <v>3441</v>
      </c>
      <c r="AU196">
        <v>14</v>
      </c>
      <c r="AV196" t="e">
        <v>#N/A</v>
      </c>
      <c r="AW196" t="s">
        <v>4016</v>
      </c>
      <c r="AX196" t="s">
        <v>169</v>
      </c>
      <c r="AY196" t="s">
        <v>2963</v>
      </c>
      <c r="BA196" t="s">
        <v>769</v>
      </c>
      <c r="BB196" t="s">
        <v>5008</v>
      </c>
      <c r="BC196">
        <v>16</v>
      </c>
      <c r="BE196" t="s">
        <v>4658</v>
      </c>
      <c r="BF196" t="s">
        <v>5317</v>
      </c>
      <c r="BG196">
        <v>23</v>
      </c>
      <c r="BH196" t="s">
        <v>126</v>
      </c>
    </row>
    <row r="197" spans="1:60" x14ac:dyDescent="0.3">
      <c r="A197" t="str">
        <f t="shared" si="27"/>
        <v>16-007</v>
      </c>
      <c r="B197" t="s">
        <v>511</v>
      </c>
      <c r="C197">
        <v>16</v>
      </c>
      <c r="D197" t="s">
        <v>37</v>
      </c>
      <c r="E197" t="str">
        <f t="shared" si="21"/>
        <v>11-008</v>
      </c>
      <c r="F197" t="s">
        <v>692</v>
      </c>
      <c r="G197">
        <v>11</v>
      </c>
      <c r="H197" t="str">
        <f>VLOOKUP(F197,'Master Precinct Name List'!$A:$B,2,FALSE)</f>
        <v>Kodiak</v>
      </c>
      <c r="I197" t="str">
        <f t="shared" si="22"/>
        <v>09-005</v>
      </c>
      <c r="J197" t="s">
        <v>682</v>
      </c>
      <c r="K197">
        <v>9</v>
      </c>
      <c r="L197" t="str">
        <f>VLOOKUP(J197,'Master Precinct Name List'!$A:$B,2,FALSE)</f>
        <v>Kenai</v>
      </c>
      <c r="M197" t="str">
        <f t="shared" si="23"/>
        <v>10-002</v>
      </c>
      <c r="N197" t="s">
        <v>820</v>
      </c>
      <c r="O197">
        <v>10</v>
      </c>
      <c r="P197" t="s">
        <v>35</v>
      </c>
      <c r="Q197" t="str">
        <f t="shared" si="24"/>
        <v>12-007</v>
      </c>
      <c r="R197" t="s">
        <v>988</v>
      </c>
      <c r="S197">
        <v>12</v>
      </c>
      <c r="T197" t="str">
        <f>VLOOKUP(R197,'Master Precinct Name List'!$A:$B,2,FALSE)</f>
        <v>Anchorage</v>
      </c>
      <c r="U197" t="str">
        <f t="shared" si="25"/>
        <v>11-012</v>
      </c>
      <c r="V197" t="s">
        <v>983</v>
      </c>
      <c r="W197">
        <v>11</v>
      </c>
      <c r="X197" t="s">
        <v>35</v>
      </c>
      <c r="Y197" t="str">
        <f t="shared" si="26"/>
        <v>11-009</v>
      </c>
      <c r="Z197" t="s">
        <v>965</v>
      </c>
      <c r="AA197">
        <v>11</v>
      </c>
      <c r="AB197" t="str">
        <f>VLOOKUP(Z197,'Master Precinct Name List'!$A:$B,2,FALSE)</f>
        <v>Anchorage</v>
      </c>
      <c r="AC197" s="3" t="s">
        <v>1344</v>
      </c>
      <c r="AD197" t="s">
        <v>103</v>
      </c>
      <c r="AE197">
        <v>11</v>
      </c>
      <c r="AF197">
        <f>VLOOKUP(AD197,'Master Precinct Name List'!$A:$B,2,FALSE)</f>
        <v>0</v>
      </c>
      <c r="AG197" s="5" t="s">
        <v>1368</v>
      </c>
      <c r="AH197" s="4" t="s">
        <v>2188</v>
      </c>
      <c r="AI197" s="5">
        <v>13</v>
      </c>
      <c r="AJ197" s="4">
        <v>0</v>
      </c>
      <c r="AK197" t="s">
        <v>1817</v>
      </c>
      <c r="AL197" t="s">
        <v>2814</v>
      </c>
      <c r="AM197" t="s">
        <v>2968</v>
      </c>
      <c r="AN197" t="s">
        <v>35</v>
      </c>
      <c r="AO197" t="s">
        <v>1817</v>
      </c>
      <c r="AP197" t="s">
        <v>3219</v>
      </c>
      <c r="AQ197" t="s">
        <v>2968</v>
      </c>
      <c r="AR197" t="s">
        <v>35</v>
      </c>
      <c r="AS197" t="s">
        <v>3614</v>
      </c>
      <c r="AT197" t="s">
        <v>650</v>
      </c>
      <c r="AU197">
        <v>15</v>
      </c>
      <c r="AV197" t="s">
        <v>125</v>
      </c>
      <c r="AW197" t="s">
        <v>4017</v>
      </c>
      <c r="AX197" t="s">
        <v>3993</v>
      </c>
      <c r="AY197" t="s">
        <v>2963</v>
      </c>
      <c r="AZ197" t="s">
        <v>124</v>
      </c>
      <c r="BA197" t="s">
        <v>4109</v>
      </c>
      <c r="BB197" t="s">
        <v>5009</v>
      </c>
      <c r="BC197">
        <v>16</v>
      </c>
      <c r="BE197" t="s">
        <v>4659</v>
      </c>
      <c r="BF197" t="s">
        <v>5318</v>
      </c>
      <c r="BG197">
        <v>23</v>
      </c>
      <c r="BH197" t="s">
        <v>126</v>
      </c>
    </row>
    <row r="198" spans="1:60" x14ac:dyDescent="0.3">
      <c r="A198" t="str">
        <f t="shared" si="27"/>
        <v>16-008</v>
      </c>
      <c r="B198" t="s">
        <v>512</v>
      </c>
      <c r="C198">
        <v>16</v>
      </c>
      <c r="D198" t="s">
        <v>37</v>
      </c>
      <c r="E198" t="str">
        <f t="shared" si="21"/>
        <v>11-009</v>
      </c>
      <c r="F198" t="s">
        <v>476</v>
      </c>
      <c r="G198">
        <v>11</v>
      </c>
      <c r="H198" t="str">
        <f>VLOOKUP(F198,'Master Precinct Name List'!$A:$B,2,FALSE)</f>
        <v>Kodiak</v>
      </c>
      <c r="I198" t="str">
        <f t="shared" si="22"/>
        <v>09-006</v>
      </c>
      <c r="J198" t="s">
        <v>683</v>
      </c>
      <c r="K198">
        <v>9</v>
      </c>
      <c r="L198" t="str">
        <f>VLOOKUP(J198,'Master Precinct Name List'!$A:$B,2,FALSE)</f>
        <v>Kenai</v>
      </c>
      <c r="M198" t="str">
        <f t="shared" si="23"/>
        <v>10-003</v>
      </c>
      <c r="N198" t="s">
        <v>821</v>
      </c>
      <c r="O198">
        <v>10</v>
      </c>
      <c r="P198" t="s">
        <v>35</v>
      </c>
      <c r="Q198" t="str">
        <f t="shared" si="24"/>
        <v>12-008</v>
      </c>
      <c r="R198" t="s">
        <v>989</v>
      </c>
      <c r="S198">
        <v>12</v>
      </c>
      <c r="T198" t="str">
        <f>VLOOKUP(R198,'Master Precinct Name List'!$A:$B,2,FALSE)</f>
        <v>Anchorage</v>
      </c>
      <c r="U198" t="str">
        <f t="shared" si="25"/>
        <v>11-013</v>
      </c>
      <c r="V198" t="s">
        <v>984</v>
      </c>
      <c r="W198">
        <v>11</v>
      </c>
      <c r="X198" t="s">
        <v>35</v>
      </c>
      <c r="Y198" t="str">
        <f t="shared" si="26"/>
        <v>11-010</v>
      </c>
      <c r="Z198" t="s">
        <v>966</v>
      </c>
      <c r="AA198">
        <v>11</v>
      </c>
      <c r="AB198" t="str">
        <f>VLOOKUP(Z198,'Master Precinct Name List'!$A:$B,2,FALSE)</f>
        <v>Anchorage</v>
      </c>
      <c r="AC198" s="3" t="s">
        <v>1345</v>
      </c>
      <c r="AD198" t="s">
        <v>992</v>
      </c>
      <c r="AE198">
        <v>12</v>
      </c>
      <c r="AF198" t="s">
        <v>35</v>
      </c>
      <c r="AG198" s="5" t="s">
        <v>1369</v>
      </c>
      <c r="AH198" s="4" t="s">
        <v>2189</v>
      </c>
      <c r="AI198" s="5">
        <v>13</v>
      </c>
      <c r="AJ198" s="4">
        <v>0</v>
      </c>
      <c r="AK198" t="s">
        <v>1818</v>
      </c>
      <c r="AL198" t="s">
        <v>2815</v>
      </c>
      <c r="AM198" t="s">
        <v>2968</v>
      </c>
      <c r="AN198" t="s">
        <v>35</v>
      </c>
      <c r="AO198" t="s">
        <v>1818</v>
      </c>
      <c r="AP198" t="s">
        <v>3220</v>
      </c>
      <c r="AQ198" t="s">
        <v>2968</v>
      </c>
      <c r="AR198" t="s">
        <v>35</v>
      </c>
      <c r="AS198" t="s">
        <v>3615</v>
      </c>
      <c r="AT198" t="s">
        <v>951</v>
      </c>
      <c r="AU198">
        <v>15</v>
      </c>
      <c r="AV198" t="s">
        <v>125</v>
      </c>
      <c r="AW198" t="s">
        <v>4017</v>
      </c>
      <c r="AX198" t="s">
        <v>3993</v>
      </c>
      <c r="AY198" t="s">
        <v>2963</v>
      </c>
      <c r="AZ198" t="s">
        <v>41</v>
      </c>
      <c r="BA198">
        <v>16</v>
      </c>
      <c r="BB198" t="s">
        <v>4982</v>
      </c>
      <c r="BC198">
        <v>16</v>
      </c>
      <c r="BE198" t="s">
        <v>4660</v>
      </c>
      <c r="BF198" t="s">
        <v>5319</v>
      </c>
      <c r="BG198">
        <v>23</v>
      </c>
      <c r="BH198" t="s">
        <v>126</v>
      </c>
    </row>
    <row r="199" spans="1:60" x14ac:dyDescent="0.3">
      <c r="A199" t="str">
        <f t="shared" si="27"/>
        <v>17-001</v>
      </c>
      <c r="B199" t="s">
        <v>513</v>
      </c>
      <c r="C199">
        <v>17</v>
      </c>
      <c r="D199" t="str">
        <f>VLOOKUP(B199,'Master Precinct Name List'!$A:$B,2,FALSE)</f>
        <v>Bethel</v>
      </c>
      <c r="E199" t="str">
        <f t="shared" si="21"/>
        <v>11-010</v>
      </c>
      <c r="F199" t="s">
        <v>477</v>
      </c>
      <c r="G199">
        <v>11</v>
      </c>
      <c r="H199" t="str">
        <f>VLOOKUP(F199,'Master Precinct Name List'!$A:$B,2,FALSE)</f>
        <v>Kodiak</v>
      </c>
      <c r="I199" t="str">
        <f t="shared" si="22"/>
        <v>09-007</v>
      </c>
      <c r="J199" t="s">
        <v>398</v>
      </c>
      <c r="K199">
        <v>9</v>
      </c>
      <c r="L199">
        <f>VLOOKUP(J199,'Master Precinct Name List'!$A:$B,2,FALSE)</f>
        <v>0</v>
      </c>
      <c r="M199" t="str">
        <f t="shared" si="23"/>
        <v>10-004</v>
      </c>
      <c r="N199" t="s">
        <v>822</v>
      </c>
      <c r="O199">
        <v>10</v>
      </c>
      <c r="P199" t="s">
        <v>35</v>
      </c>
      <c r="Q199" t="str">
        <f t="shared" si="24"/>
        <v>12-009</v>
      </c>
      <c r="R199" t="s">
        <v>990</v>
      </c>
      <c r="S199">
        <v>12</v>
      </c>
      <c r="T199" t="str">
        <f>VLOOKUP(R199,'Master Precinct Name List'!$A:$B,2,FALSE)</f>
        <v>Anchorage</v>
      </c>
      <c r="U199" t="str">
        <f t="shared" si="25"/>
        <v>11-014</v>
      </c>
      <c r="V199" t="s">
        <v>985</v>
      </c>
      <c r="W199">
        <v>11</v>
      </c>
      <c r="X199" t="s">
        <v>35</v>
      </c>
      <c r="Y199" t="str">
        <f t="shared" si="26"/>
        <v>11-011</v>
      </c>
      <c r="Z199" t="s">
        <v>398</v>
      </c>
      <c r="AA199">
        <v>11</v>
      </c>
      <c r="AB199">
        <f>VLOOKUP(Z199,'Master Precinct Name List'!$A:$B,2,FALSE)</f>
        <v>0</v>
      </c>
      <c r="AC199" s="3" t="s">
        <v>1346</v>
      </c>
      <c r="AD199" t="s">
        <v>993</v>
      </c>
      <c r="AE199">
        <v>12</v>
      </c>
      <c r="AF199" t="s">
        <v>35</v>
      </c>
      <c r="AG199" s="5" t="s">
        <v>1820</v>
      </c>
      <c r="AH199" s="4" t="s">
        <v>2332</v>
      </c>
      <c r="AI199" s="5">
        <v>14</v>
      </c>
      <c r="AJ199" s="4" t="s">
        <v>35</v>
      </c>
      <c r="AK199" t="s">
        <v>1819</v>
      </c>
      <c r="AL199" t="s">
        <v>2816</v>
      </c>
      <c r="AM199" t="s">
        <v>2968</v>
      </c>
      <c r="AN199" t="s">
        <v>35</v>
      </c>
      <c r="AO199" t="s">
        <v>1819</v>
      </c>
      <c r="AP199" t="s">
        <v>3221</v>
      </c>
      <c r="AQ199" t="s">
        <v>2968</v>
      </c>
      <c r="AR199" t="s">
        <v>35</v>
      </c>
      <c r="AS199" t="s">
        <v>3616</v>
      </c>
      <c r="AT199" t="s">
        <v>3617</v>
      </c>
      <c r="AU199">
        <v>15</v>
      </c>
      <c r="AV199" t="s">
        <v>125</v>
      </c>
      <c r="AW199" t="s">
        <v>4018</v>
      </c>
      <c r="AX199" t="s">
        <v>3995</v>
      </c>
      <c r="AY199" t="s">
        <v>2963</v>
      </c>
      <c r="AZ199" t="s">
        <v>124</v>
      </c>
      <c r="BB199" t="e">
        <v>#VALUE!</v>
      </c>
      <c r="BC199" t="s">
        <v>3425</v>
      </c>
      <c r="BE199" t="s">
        <v>4661</v>
      </c>
      <c r="BF199" t="s">
        <v>5320</v>
      </c>
      <c r="BG199">
        <v>23</v>
      </c>
      <c r="BH199" t="s">
        <v>126</v>
      </c>
    </row>
    <row r="200" spans="1:60" x14ac:dyDescent="0.3">
      <c r="A200" t="str">
        <f t="shared" si="27"/>
        <v>17-002</v>
      </c>
      <c r="B200" t="s">
        <v>514</v>
      </c>
      <c r="C200">
        <v>17</v>
      </c>
      <c r="D200" t="str">
        <f>VLOOKUP(B200,'Master Precinct Name List'!$A:$B,2,FALSE)</f>
        <v>YK</v>
      </c>
      <c r="E200" t="str">
        <f t="shared" si="21"/>
        <v>11-011</v>
      </c>
      <c r="F200" t="s">
        <v>693</v>
      </c>
      <c r="G200">
        <v>11</v>
      </c>
      <c r="H200" t="s">
        <v>61</v>
      </c>
      <c r="I200" t="str">
        <f t="shared" si="22"/>
        <v>09-008</v>
      </c>
      <c r="J200" t="s">
        <v>103</v>
      </c>
      <c r="K200">
        <v>9</v>
      </c>
      <c r="L200">
        <f>VLOOKUP(J200,'Master Precinct Name List'!$A:$B,2,FALSE)</f>
        <v>0</v>
      </c>
      <c r="M200" t="str">
        <f t="shared" si="23"/>
        <v>10-005</v>
      </c>
      <c r="N200" t="s">
        <v>823</v>
      </c>
      <c r="O200">
        <v>10</v>
      </c>
      <c r="P200" t="s">
        <v>35</v>
      </c>
      <c r="Q200" t="str">
        <f t="shared" si="24"/>
        <v>12-010</v>
      </c>
      <c r="R200" t="s">
        <v>991</v>
      </c>
      <c r="S200">
        <v>12</v>
      </c>
      <c r="T200" t="str">
        <f>VLOOKUP(R200,'Master Precinct Name List'!$A:$B,2,FALSE)</f>
        <v>Anchorage</v>
      </c>
      <c r="U200" t="str">
        <f t="shared" si="25"/>
        <v>11-015</v>
      </c>
      <c r="V200" t="s">
        <v>986</v>
      </c>
      <c r="W200">
        <v>11</v>
      </c>
      <c r="X200" t="s">
        <v>35</v>
      </c>
      <c r="Y200" t="str">
        <f t="shared" si="26"/>
        <v>11-012</v>
      </c>
      <c r="Z200" t="s">
        <v>769</v>
      </c>
      <c r="AA200">
        <v>11</v>
      </c>
      <c r="AB200">
        <f>VLOOKUP(Z200,'Master Precinct Name List'!$A:$B,2,FALSE)</f>
        <v>0</v>
      </c>
      <c r="AC200" s="3" t="s">
        <v>1347</v>
      </c>
      <c r="AD200" t="s">
        <v>974</v>
      </c>
      <c r="AE200">
        <v>12</v>
      </c>
      <c r="AF200" t="s">
        <v>35</v>
      </c>
      <c r="AG200" s="5" t="s">
        <v>1821</v>
      </c>
      <c r="AH200" s="4" t="s">
        <v>2333</v>
      </c>
      <c r="AI200" s="5">
        <v>14</v>
      </c>
      <c r="AJ200" s="4" t="s">
        <v>35</v>
      </c>
      <c r="AK200" t="s">
        <v>1367</v>
      </c>
      <c r="AL200" t="s">
        <v>2749</v>
      </c>
      <c r="AM200" t="s">
        <v>2968</v>
      </c>
      <c r="AN200" t="s">
        <v>35</v>
      </c>
      <c r="AO200" t="s">
        <v>3034</v>
      </c>
      <c r="AP200" t="s">
        <v>3222</v>
      </c>
      <c r="AQ200" t="s">
        <v>2968</v>
      </c>
      <c r="AR200" t="s">
        <v>35</v>
      </c>
      <c r="AS200" t="s">
        <v>3618</v>
      </c>
      <c r="AT200" t="s">
        <v>3619</v>
      </c>
      <c r="AU200">
        <v>15</v>
      </c>
      <c r="AV200" t="s">
        <v>125</v>
      </c>
      <c r="AW200" t="s">
        <v>4018</v>
      </c>
      <c r="AX200" t="s">
        <v>3995</v>
      </c>
      <c r="AY200" t="s">
        <v>2963</v>
      </c>
      <c r="AZ200" t="s">
        <v>41</v>
      </c>
      <c r="BA200" t="s">
        <v>4208</v>
      </c>
      <c r="BB200" t="s">
        <v>5010</v>
      </c>
      <c r="BC200">
        <v>17</v>
      </c>
      <c r="BD200" t="s">
        <v>126</v>
      </c>
      <c r="BE200" t="s">
        <v>1594</v>
      </c>
      <c r="BF200" t="s">
        <v>5321</v>
      </c>
      <c r="BG200">
        <v>24</v>
      </c>
      <c r="BH200" t="s">
        <v>126</v>
      </c>
    </row>
    <row r="201" spans="1:60" x14ac:dyDescent="0.3">
      <c r="A201" t="str">
        <f t="shared" si="27"/>
        <v>17-003</v>
      </c>
      <c r="B201" t="s">
        <v>515</v>
      </c>
      <c r="C201">
        <v>17</v>
      </c>
      <c r="D201" t="str">
        <f>VLOOKUP(B201,'Master Precinct Name List'!$A:$B,2,FALSE)</f>
        <v>Bethel</v>
      </c>
      <c r="E201" t="str">
        <f t="shared" si="21"/>
        <v>11-012</v>
      </c>
      <c r="F201" t="s">
        <v>398</v>
      </c>
      <c r="G201">
        <v>11</v>
      </c>
      <c r="H201">
        <f>VLOOKUP(F201,'Master Precinct Name List'!$A:$B,2,FALSE)</f>
        <v>0</v>
      </c>
      <c r="I201" t="str">
        <f t="shared" si="22"/>
        <v>10-001</v>
      </c>
      <c r="J201" t="s">
        <v>459</v>
      </c>
      <c r="K201">
        <v>10</v>
      </c>
      <c r="L201" t="str">
        <f>VLOOKUP(J201,'Master Precinct Name List'!$A:$B,2,FALSE)</f>
        <v>Kenai</v>
      </c>
      <c r="M201" t="str">
        <f t="shared" si="23"/>
        <v>10-006</v>
      </c>
      <c r="N201" t="s">
        <v>824</v>
      </c>
      <c r="O201">
        <v>10</v>
      </c>
      <c r="P201" t="s">
        <v>35</v>
      </c>
      <c r="Q201" t="str">
        <f t="shared" si="24"/>
        <v>12-011</v>
      </c>
      <c r="R201" t="s">
        <v>992</v>
      </c>
      <c r="S201">
        <v>12</v>
      </c>
      <c r="T201" t="str">
        <f>VLOOKUP(R201,'Master Precinct Name List'!$A:$B,2,FALSE)</f>
        <v>Anchorage</v>
      </c>
      <c r="U201" t="str">
        <f t="shared" si="25"/>
        <v>11-016</v>
      </c>
      <c r="V201" t="s">
        <v>1026</v>
      </c>
      <c r="W201">
        <v>11</v>
      </c>
      <c r="X201" t="s">
        <v>35</v>
      </c>
      <c r="Y201" t="str">
        <f t="shared" si="26"/>
        <v>11-013</v>
      </c>
      <c r="Z201" t="s">
        <v>103</v>
      </c>
      <c r="AA201">
        <v>11</v>
      </c>
      <c r="AB201">
        <f>VLOOKUP(Z201,'Master Precinct Name List'!$A:$B,2,FALSE)</f>
        <v>0</v>
      </c>
      <c r="AC201" s="3" t="s">
        <v>1348</v>
      </c>
      <c r="AD201" t="s">
        <v>975</v>
      </c>
      <c r="AE201">
        <v>12</v>
      </c>
      <c r="AF201" t="s">
        <v>35</v>
      </c>
      <c r="AG201" s="5" t="s">
        <v>1822</v>
      </c>
      <c r="AH201" s="4" t="s">
        <v>2334</v>
      </c>
      <c r="AI201" s="5">
        <v>14</v>
      </c>
      <c r="AJ201" s="4" t="s">
        <v>35</v>
      </c>
      <c r="AK201" t="s">
        <v>1368</v>
      </c>
      <c r="AL201" t="s">
        <v>2750</v>
      </c>
      <c r="AM201" t="s">
        <v>2968</v>
      </c>
      <c r="AN201" t="s">
        <v>35</v>
      </c>
      <c r="AO201" t="s">
        <v>3035</v>
      </c>
      <c r="AP201" t="s">
        <v>3223</v>
      </c>
      <c r="AQ201" t="s">
        <v>2968</v>
      </c>
      <c r="AR201" t="s">
        <v>35</v>
      </c>
      <c r="AS201" t="s">
        <v>3620</v>
      </c>
      <c r="AT201" t="s">
        <v>3621</v>
      </c>
      <c r="AU201">
        <v>15</v>
      </c>
      <c r="AV201" t="s">
        <v>125</v>
      </c>
      <c r="AY201" t="s">
        <v>3425</v>
      </c>
      <c r="BA201" t="s">
        <v>4209</v>
      </c>
      <c r="BB201" t="s">
        <v>5011</v>
      </c>
      <c r="BC201">
        <v>17</v>
      </c>
      <c r="BD201" t="s">
        <v>126</v>
      </c>
      <c r="BE201" t="s">
        <v>4662</v>
      </c>
      <c r="BF201" t="s">
        <v>5322</v>
      </c>
      <c r="BG201">
        <v>24</v>
      </c>
      <c r="BH201" t="s">
        <v>126</v>
      </c>
    </row>
    <row r="202" spans="1:60" x14ac:dyDescent="0.3">
      <c r="A202" t="str">
        <f t="shared" si="27"/>
        <v>17-004</v>
      </c>
      <c r="B202" t="s">
        <v>516</v>
      </c>
      <c r="C202">
        <v>17</v>
      </c>
      <c r="D202" t="str">
        <f>VLOOKUP(B202,'Master Precinct Name List'!$A:$B,2,FALSE)</f>
        <v>YK</v>
      </c>
      <c r="E202" t="str">
        <f t="shared" si="21"/>
        <v>11-013</v>
      </c>
      <c r="F202" t="s">
        <v>103</v>
      </c>
      <c r="G202">
        <v>11</v>
      </c>
      <c r="H202">
        <f>VLOOKUP(F202,'Master Precinct Name List'!$A:$B,2,FALSE)</f>
        <v>0</v>
      </c>
      <c r="I202" t="str">
        <f t="shared" si="22"/>
        <v>10-002</v>
      </c>
      <c r="J202" t="s">
        <v>685</v>
      </c>
      <c r="K202">
        <v>10</v>
      </c>
      <c r="L202" t="str">
        <f>VLOOKUP(J202,'Master Precinct Name List'!$A:$B,2,FALSE)</f>
        <v>Kenai</v>
      </c>
      <c r="M202" t="str">
        <f t="shared" si="23"/>
        <v>10-007</v>
      </c>
      <c r="N202" t="s">
        <v>825</v>
      </c>
      <c r="O202">
        <v>10</v>
      </c>
      <c r="P202" t="s">
        <v>35</v>
      </c>
      <c r="Q202" t="str">
        <f t="shared" si="24"/>
        <v>12-012</v>
      </c>
      <c r="R202" t="s">
        <v>993</v>
      </c>
      <c r="S202">
        <v>12</v>
      </c>
      <c r="T202" t="str">
        <f>VLOOKUP(R202,'Master Precinct Name List'!$A:$B,2,FALSE)</f>
        <v>Anchorage</v>
      </c>
      <c r="U202" t="str">
        <f t="shared" si="25"/>
        <v>11-017</v>
      </c>
      <c r="V202" t="s">
        <v>1027</v>
      </c>
      <c r="W202">
        <v>11</v>
      </c>
      <c r="X202" t="str">
        <f>VLOOKUP(V202,'Master Precinct Name List'!$A:$B,2,FALSE)</f>
        <v>Anchorage</v>
      </c>
      <c r="Y202" t="str">
        <f t="shared" si="26"/>
        <v>12-001</v>
      </c>
      <c r="Z202" t="s">
        <v>992</v>
      </c>
      <c r="AA202">
        <v>12</v>
      </c>
      <c r="AB202" t="str">
        <f>VLOOKUP(Z202,'Master Precinct Name List'!$A:$B,2,FALSE)</f>
        <v>Anchorage</v>
      </c>
      <c r="AC202" s="3" t="s">
        <v>1349</v>
      </c>
      <c r="AD202" t="s">
        <v>1094</v>
      </c>
      <c r="AE202">
        <v>12</v>
      </c>
      <c r="AF202" t="s">
        <v>35</v>
      </c>
      <c r="AG202" s="5" t="s">
        <v>1823</v>
      </c>
      <c r="AH202" s="4" t="s">
        <v>2335</v>
      </c>
      <c r="AI202" s="5">
        <v>14</v>
      </c>
      <c r="AJ202" s="4" t="s">
        <v>35</v>
      </c>
      <c r="AK202" t="s">
        <v>1369</v>
      </c>
      <c r="AL202" t="s">
        <v>2757</v>
      </c>
      <c r="AM202" t="s">
        <v>2968</v>
      </c>
      <c r="AO202" t="s">
        <v>3036</v>
      </c>
      <c r="AP202" t="s">
        <v>3127</v>
      </c>
      <c r="AQ202" t="s">
        <v>2968</v>
      </c>
      <c r="AS202" t="s">
        <v>3622</v>
      </c>
      <c r="AT202" t="s">
        <v>785</v>
      </c>
      <c r="AU202">
        <v>15</v>
      </c>
      <c r="AV202" t="s">
        <v>125</v>
      </c>
      <c r="AW202" t="s">
        <v>3554</v>
      </c>
      <c r="AX202" t="s">
        <v>1129</v>
      </c>
      <c r="AY202" t="s">
        <v>2964</v>
      </c>
      <c r="AZ202" t="s">
        <v>124</v>
      </c>
      <c r="BA202" t="s">
        <v>4210</v>
      </c>
      <c r="BB202" t="s">
        <v>5012</v>
      </c>
      <c r="BC202">
        <v>17</v>
      </c>
      <c r="BD202" t="s">
        <v>126</v>
      </c>
      <c r="BE202" t="s">
        <v>4663</v>
      </c>
      <c r="BF202" t="s">
        <v>5323</v>
      </c>
      <c r="BG202">
        <v>24</v>
      </c>
      <c r="BH202" t="s">
        <v>126</v>
      </c>
    </row>
    <row r="203" spans="1:60" x14ac:dyDescent="0.3">
      <c r="A203" t="str">
        <f t="shared" si="27"/>
        <v>17-005</v>
      </c>
      <c r="B203" t="s">
        <v>517</v>
      </c>
      <c r="C203">
        <v>17</v>
      </c>
      <c r="D203" t="s">
        <v>98</v>
      </c>
      <c r="E203" t="str">
        <f t="shared" si="21"/>
        <v>12-001</v>
      </c>
      <c r="F203" t="s">
        <v>694</v>
      </c>
      <c r="G203">
        <v>12</v>
      </c>
      <c r="H203" t="str">
        <f>VLOOKUP(F203,'Master Precinct Name List'!$A:$B,2,FALSE)</f>
        <v>Aleutians West</v>
      </c>
      <c r="I203" t="str">
        <f t="shared" si="22"/>
        <v>10-003</v>
      </c>
      <c r="J203" t="s">
        <v>686</v>
      </c>
      <c r="K203">
        <v>10</v>
      </c>
      <c r="L203" t="str">
        <f>VLOOKUP(J203,'Master Precinct Name List'!$A:$B,2,FALSE)</f>
        <v>Kenai</v>
      </c>
      <c r="M203" t="str">
        <f t="shared" si="23"/>
        <v>10-008</v>
      </c>
      <c r="N203" t="s">
        <v>826</v>
      </c>
      <c r="O203">
        <v>10</v>
      </c>
      <c r="P203" t="s">
        <v>35</v>
      </c>
      <c r="Q203" t="str">
        <f t="shared" si="24"/>
        <v>12-013</v>
      </c>
      <c r="R203" t="s">
        <v>398</v>
      </c>
      <c r="S203">
        <v>12</v>
      </c>
      <c r="T203">
        <f>VLOOKUP(R203,'Master Precinct Name List'!$A:$B,2,FALSE)</f>
        <v>0</v>
      </c>
      <c r="U203" t="str">
        <f t="shared" si="25"/>
        <v>11-018</v>
      </c>
      <c r="V203" t="s">
        <v>1028</v>
      </c>
      <c r="W203">
        <v>11</v>
      </c>
      <c r="X203" t="s">
        <v>35</v>
      </c>
      <c r="Y203" t="str">
        <f t="shared" si="26"/>
        <v>12-002</v>
      </c>
      <c r="Z203" t="s">
        <v>993</v>
      </c>
      <c r="AA203">
        <v>12</v>
      </c>
      <c r="AB203" t="str">
        <f>VLOOKUP(Z203,'Master Precinct Name List'!$A:$B,2,FALSE)</f>
        <v>Anchorage</v>
      </c>
      <c r="AC203" s="3" t="s">
        <v>1350</v>
      </c>
      <c r="AD203" t="s">
        <v>976</v>
      </c>
      <c r="AE203">
        <v>12</v>
      </c>
      <c r="AF203" t="s">
        <v>35</v>
      </c>
      <c r="AG203" s="5" t="s">
        <v>1380</v>
      </c>
      <c r="AH203" s="4" t="s">
        <v>2187</v>
      </c>
      <c r="AI203" s="5">
        <v>14</v>
      </c>
      <c r="AJ203" s="4">
        <v>0</v>
      </c>
      <c r="AO203" t="s">
        <v>1369</v>
      </c>
      <c r="AP203" t="s">
        <v>103</v>
      </c>
      <c r="AQ203" t="s">
        <v>2968</v>
      </c>
      <c r="AS203" t="s">
        <v>3623</v>
      </c>
      <c r="AT203" t="s">
        <v>411</v>
      </c>
      <c r="AU203">
        <v>15</v>
      </c>
      <c r="AV203" t="s">
        <v>125</v>
      </c>
      <c r="AW203" t="s">
        <v>3555</v>
      </c>
      <c r="AX203" t="s">
        <v>881</v>
      </c>
      <c r="AY203" t="s">
        <v>2964</v>
      </c>
      <c r="AZ203" t="s">
        <v>124</v>
      </c>
      <c r="BA203" t="s">
        <v>4211</v>
      </c>
      <c r="BB203" t="s">
        <v>5013</v>
      </c>
      <c r="BC203">
        <v>17</v>
      </c>
      <c r="BD203" t="s">
        <v>126</v>
      </c>
      <c r="BE203" t="s">
        <v>4664</v>
      </c>
      <c r="BF203" t="s">
        <v>5324</v>
      </c>
      <c r="BG203">
        <v>24</v>
      </c>
      <c r="BH203" t="s">
        <v>126</v>
      </c>
    </row>
    <row r="204" spans="1:60" x14ac:dyDescent="0.3">
      <c r="A204" t="str">
        <f t="shared" si="27"/>
        <v>17-006</v>
      </c>
      <c r="B204" t="s">
        <v>518</v>
      </c>
      <c r="C204">
        <v>17</v>
      </c>
      <c r="D204" t="str">
        <f>VLOOKUP(B204,'Master Precinct Name List'!$A:$B,2,FALSE)</f>
        <v>YK</v>
      </c>
      <c r="E204" t="str">
        <f t="shared" si="21"/>
        <v>12-002</v>
      </c>
      <c r="F204" t="s">
        <v>478</v>
      </c>
      <c r="G204">
        <v>12</v>
      </c>
      <c r="H204" t="str">
        <f>VLOOKUP(F204,'Master Precinct Name List'!$A:$B,2,FALSE)</f>
        <v>Aleutians East</v>
      </c>
      <c r="I204" t="str">
        <f t="shared" si="22"/>
        <v>10-004</v>
      </c>
      <c r="J204" t="s">
        <v>687</v>
      </c>
      <c r="K204">
        <v>10</v>
      </c>
      <c r="L204" t="s">
        <v>55</v>
      </c>
      <c r="M204" t="str">
        <f t="shared" si="23"/>
        <v>10-009</v>
      </c>
      <c r="N204" t="s">
        <v>827</v>
      </c>
      <c r="O204">
        <v>10</v>
      </c>
      <c r="P204" t="s">
        <v>35</v>
      </c>
      <c r="Q204" t="str">
        <f t="shared" si="24"/>
        <v>12-014</v>
      </c>
      <c r="R204" t="s">
        <v>769</v>
      </c>
      <c r="S204">
        <v>12</v>
      </c>
      <c r="T204">
        <f>VLOOKUP(R204,'Master Precinct Name List'!$A:$B,2,FALSE)</f>
        <v>0</v>
      </c>
      <c r="U204" t="str">
        <f t="shared" si="25"/>
        <v>11-019</v>
      </c>
      <c r="V204" t="s">
        <v>398</v>
      </c>
      <c r="W204">
        <v>11</v>
      </c>
      <c r="X204">
        <f>VLOOKUP(V204,'Master Precinct Name List'!$A:$B,2,FALSE)</f>
        <v>0</v>
      </c>
      <c r="Y204" t="str">
        <f t="shared" si="26"/>
        <v>12-003</v>
      </c>
      <c r="Z204" t="s">
        <v>974</v>
      </c>
      <c r="AA204">
        <v>12</v>
      </c>
      <c r="AB204" t="str">
        <f>VLOOKUP(Z204,'Master Precinct Name List'!$A:$B,2,FALSE)</f>
        <v>Anchorage</v>
      </c>
      <c r="AC204" s="3" t="s">
        <v>1351</v>
      </c>
      <c r="AD204" t="s">
        <v>977</v>
      </c>
      <c r="AE204">
        <v>12</v>
      </c>
      <c r="AF204" t="s">
        <v>35</v>
      </c>
      <c r="AG204" s="5" t="s">
        <v>1381</v>
      </c>
      <c r="AH204" s="4" t="s">
        <v>2188</v>
      </c>
      <c r="AI204" s="5">
        <v>14</v>
      </c>
      <c r="AJ204" s="4">
        <v>0</v>
      </c>
      <c r="AK204" t="s">
        <v>1820</v>
      </c>
      <c r="AL204" t="s">
        <v>2817</v>
      </c>
      <c r="AM204" t="s">
        <v>2969</v>
      </c>
      <c r="AN204" t="s">
        <v>35</v>
      </c>
      <c r="AQ204" t="s">
        <v>3425</v>
      </c>
      <c r="AS204" t="s">
        <v>3624</v>
      </c>
      <c r="AT204" t="s">
        <v>1126</v>
      </c>
      <c r="AU204">
        <v>15</v>
      </c>
      <c r="AV204" t="s">
        <v>125</v>
      </c>
      <c r="AW204" t="s">
        <v>3556</v>
      </c>
      <c r="AX204" t="s">
        <v>3351</v>
      </c>
      <c r="AY204" t="s">
        <v>2964</v>
      </c>
      <c r="AZ204" t="s">
        <v>124</v>
      </c>
      <c r="BA204" t="s">
        <v>4212</v>
      </c>
      <c r="BB204" t="s">
        <v>3688</v>
      </c>
      <c r="BC204">
        <v>17</v>
      </c>
      <c r="BD204" t="s">
        <v>126</v>
      </c>
      <c r="BE204" t="s">
        <v>4665</v>
      </c>
      <c r="BF204" t="s">
        <v>5325</v>
      </c>
      <c r="BG204">
        <v>24</v>
      </c>
      <c r="BH204" t="s">
        <v>126</v>
      </c>
    </row>
    <row r="205" spans="1:60" x14ac:dyDescent="0.3">
      <c r="A205" t="str">
        <f t="shared" si="27"/>
        <v>17-007</v>
      </c>
      <c r="B205" t="s">
        <v>519</v>
      </c>
      <c r="C205">
        <v>17</v>
      </c>
      <c r="D205" t="str">
        <f>VLOOKUP(B205,'Master Precinct Name List'!$A:$B,2,FALSE)</f>
        <v>Bethel</v>
      </c>
      <c r="E205" t="str">
        <f t="shared" si="21"/>
        <v>12-003</v>
      </c>
      <c r="F205" t="s">
        <v>479</v>
      </c>
      <c r="G205">
        <v>12</v>
      </c>
      <c r="H205" t="str">
        <f>VLOOKUP(F205,'Master Precinct Name List'!$A:$B,2,FALSE)</f>
        <v>Aleutians West</v>
      </c>
      <c r="I205" t="str">
        <f t="shared" si="22"/>
        <v>10-005</v>
      </c>
      <c r="J205" t="s">
        <v>688</v>
      </c>
      <c r="K205">
        <v>10</v>
      </c>
      <c r="L205" t="str">
        <f>VLOOKUP(J205,'Master Precinct Name List'!$A:$B,2,FALSE)</f>
        <v>Kenai</v>
      </c>
      <c r="M205" t="str">
        <f t="shared" si="23"/>
        <v>10-010</v>
      </c>
      <c r="N205" t="s">
        <v>828</v>
      </c>
      <c r="O205">
        <v>10</v>
      </c>
      <c r="P205" t="s">
        <v>35</v>
      </c>
      <c r="Q205" t="str">
        <f t="shared" si="24"/>
        <v>12-015</v>
      </c>
      <c r="R205" t="s">
        <v>103</v>
      </c>
      <c r="S205">
        <v>12</v>
      </c>
      <c r="T205">
        <f>VLOOKUP(R205,'Master Precinct Name List'!$A:$B,2,FALSE)</f>
        <v>0</v>
      </c>
      <c r="U205" t="str">
        <f t="shared" si="25"/>
        <v>11-020</v>
      </c>
      <c r="V205" t="s">
        <v>769</v>
      </c>
      <c r="W205">
        <v>11</v>
      </c>
      <c r="X205">
        <f>VLOOKUP(V205,'Master Precinct Name List'!$A:$B,2,FALSE)</f>
        <v>0</v>
      </c>
      <c r="Y205" t="str">
        <f t="shared" si="26"/>
        <v>12-004</v>
      </c>
      <c r="Z205" t="s">
        <v>975</v>
      </c>
      <c r="AA205">
        <v>12</v>
      </c>
      <c r="AB205" t="str">
        <f>VLOOKUP(Z205,'Master Precinct Name List'!$A:$B,2,FALSE)</f>
        <v>Anchorage</v>
      </c>
      <c r="AC205" s="3" t="s">
        <v>1352</v>
      </c>
      <c r="AD205" t="s">
        <v>978</v>
      </c>
      <c r="AE205">
        <v>12</v>
      </c>
      <c r="AF205" t="s">
        <v>35</v>
      </c>
      <c r="AG205" s="5" t="s">
        <v>1382</v>
      </c>
      <c r="AH205" s="4" t="s">
        <v>2189</v>
      </c>
      <c r="AI205" s="5">
        <v>14</v>
      </c>
      <c r="AJ205" s="4">
        <v>0</v>
      </c>
      <c r="AK205" t="s">
        <v>1821</v>
      </c>
      <c r="AL205" t="s">
        <v>2818</v>
      </c>
      <c r="AM205" t="s">
        <v>2969</v>
      </c>
      <c r="AN205" t="s">
        <v>35</v>
      </c>
      <c r="AO205" t="s">
        <v>1820</v>
      </c>
      <c r="AP205" t="s">
        <v>3224</v>
      </c>
      <c r="AQ205" t="s">
        <v>2969</v>
      </c>
      <c r="AR205" t="s">
        <v>35</v>
      </c>
      <c r="AS205" t="s">
        <v>3625</v>
      </c>
      <c r="AT205" t="s">
        <v>413</v>
      </c>
      <c r="AU205">
        <v>15</v>
      </c>
      <c r="AV205" t="s">
        <v>125</v>
      </c>
      <c r="AW205" t="s">
        <v>3557</v>
      </c>
      <c r="AX205" t="s">
        <v>3353</v>
      </c>
      <c r="AY205" t="s">
        <v>2964</v>
      </c>
      <c r="AZ205" t="s">
        <v>124</v>
      </c>
      <c r="BA205" t="s">
        <v>4213</v>
      </c>
      <c r="BB205" t="s">
        <v>3690</v>
      </c>
      <c r="BC205">
        <v>17</v>
      </c>
      <c r="BD205" t="s">
        <v>126</v>
      </c>
      <c r="BE205" t="s">
        <v>4666</v>
      </c>
      <c r="BF205" t="s">
        <v>5326</v>
      </c>
      <c r="BG205">
        <v>24</v>
      </c>
      <c r="BH205" t="s">
        <v>126</v>
      </c>
    </row>
    <row r="206" spans="1:60" x14ac:dyDescent="0.3">
      <c r="A206" t="str">
        <f t="shared" si="27"/>
        <v>17-008</v>
      </c>
      <c r="B206" t="s">
        <v>520</v>
      </c>
      <c r="C206">
        <v>17</v>
      </c>
      <c r="D206" t="str">
        <f>VLOOKUP(B206,'Master Precinct Name List'!$A:$B,2,FALSE)</f>
        <v>YK</v>
      </c>
      <c r="E206" t="str">
        <f t="shared" si="21"/>
        <v>12-004</v>
      </c>
      <c r="F206" t="s">
        <v>695</v>
      </c>
      <c r="G206">
        <v>12</v>
      </c>
      <c r="H206" t="str">
        <f>VLOOKUP(F206,'Master Precinct Name List'!$A:$B,2,FALSE)</f>
        <v>Lake and Peninsula</v>
      </c>
      <c r="I206" t="str">
        <f t="shared" si="22"/>
        <v>10-006</v>
      </c>
      <c r="J206" t="s">
        <v>841</v>
      </c>
      <c r="K206">
        <v>10</v>
      </c>
      <c r="L206" t="str">
        <f>VLOOKUP(J206,'Master Precinct Name List'!$A:$B,2,FALSE)</f>
        <v>Kenai</v>
      </c>
      <c r="M206" t="str">
        <f t="shared" si="23"/>
        <v>10-011</v>
      </c>
      <c r="N206" t="s">
        <v>829</v>
      </c>
      <c r="O206">
        <v>10</v>
      </c>
      <c r="P206" t="s">
        <v>35</v>
      </c>
      <c r="Q206" t="str">
        <f t="shared" si="24"/>
        <v>13-001</v>
      </c>
      <c r="R206" t="s">
        <v>459</v>
      </c>
      <c r="S206">
        <v>13</v>
      </c>
      <c r="T206" t="str">
        <f>VLOOKUP(R206,'Master Precinct Name List'!$A:$B,2,FALSE)</f>
        <v>Kenai</v>
      </c>
      <c r="U206" t="str">
        <f t="shared" si="25"/>
        <v>11-021</v>
      </c>
      <c r="V206" t="s">
        <v>103</v>
      </c>
      <c r="W206">
        <v>11</v>
      </c>
      <c r="X206">
        <f>VLOOKUP(V206,'Master Precinct Name List'!$A:$B,2,FALSE)</f>
        <v>0</v>
      </c>
      <c r="Y206" t="str">
        <f t="shared" si="26"/>
        <v>12-005</v>
      </c>
      <c r="Z206" t="s">
        <v>1094</v>
      </c>
      <c r="AA206">
        <v>12</v>
      </c>
      <c r="AB206" t="str">
        <f>VLOOKUP(Z206,'Master Precinct Name List'!$A:$B,2,FALSE)</f>
        <v>Anchorage</v>
      </c>
      <c r="AC206" s="3" t="s">
        <v>1353</v>
      </c>
      <c r="AD206" t="s">
        <v>979</v>
      </c>
      <c r="AE206">
        <v>12</v>
      </c>
      <c r="AF206" t="s">
        <v>35</v>
      </c>
      <c r="AG206" s="5" t="s">
        <v>1824</v>
      </c>
      <c r="AH206" s="4" t="s">
        <v>2336</v>
      </c>
      <c r="AI206" s="5">
        <v>15</v>
      </c>
      <c r="AJ206" s="4" t="s">
        <v>35</v>
      </c>
      <c r="AK206" t="s">
        <v>1822</v>
      </c>
      <c r="AL206" t="s">
        <v>2819</v>
      </c>
      <c r="AM206" t="s">
        <v>2969</v>
      </c>
      <c r="AN206" t="s">
        <v>35</v>
      </c>
      <c r="AO206" t="s">
        <v>1821</v>
      </c>
      <c r="AP206" t="s">
        <v>3225</v>
      </c>
      <c r="AQ206" t="s">
        <v>2969</v>
      </c>
      <c r="AR206" t="s">
        <v>35</v>
      </c>
      <c r="AS206" t="e">
        <v>#N/A</v>
      </c>
      <c r="AT206" t="s">
        <v>3441</v>
      </c>
      <c r="AU206">
        <v>15</v>
      </c>
      <c r="AV206" t="e">
        <v>#N/A</v>
      </c>
      <c r="AW206" t="s">
        <v>3558</v>
      </c>
      <c r="AX206" t="s">
        <v>3346</v>
      </c>
      <c r="AY206" t="s">
        <v>2964</v>
      </c>
      <c r="AZ206" t="s">
        <v>124</v>
      </c>
      <c r="BA206" t="s">
        <v>398</v>
      </c>
      <c r="BB206" t="s">
        <v>5014</v>
      </c>
      <c r="BC206">
        <v>17</v>
      </c>
      <c r="BE206" t="s">
        <v>4667</v>
      </c>
      <c r="BF206" t="s">
        <v>5327</v>
      </c>
      <c r="BG206">
        <v>24</v>
      </c>
      <c r="BH206" t="s">
        <v>126</v>
      </c>
    </row>
    <row r="207" spans="1:60" x14ac:dyDescent="0.3">
      <c r="A207" t="str">
        <f t="shared" si="27"/>
        <v>17-009</v>
      </c>
      <c r="B207" t="s">
        <v>521</v>
      </c>
      <c r="C207">
        <v>17</v>
      </c>
      <c r="D207" t="s">
        <v>37</v>
      </c>
      <c r="E207" t="str">
        <f t="shared" si="21"/>
        <v>12-005</v>
      </c>
      <c r="F207" t="s">
        <v>696</v>
      </c>
      <c r="G207">
        <v>12</v>
      </c>
      <c r="H207" t="str">
        <f>VLOOKUP(F207,'Master Precinct Name List'!$A:$B,2,FALSE)</f>
        <v>Lake and Peninsula</v>
      </c>
      <c r="I207" t="str">
        <f t="shared" si="22"/>
        <v>10-007</v>
      </c>
      <c r="J207" t="s">
        <v>842</v>
      </c>
      <c r="K207">
        <v>10</v>
      </c>
      <c r="L207" t="str">
        <f>VLOOKUP(J207,'Master Precinct Name List'!$A:$B,2,FALSE)</f>
        <v>Kenai</v>
      </c>
      <c r="M207" t="str">
        <f t="shared" si="23"/>
        <v>10-012</v>
      </c>
      <c r="N207" t="s">
        <v>830</v>
      </c>
      <c r="O207">
        <v>10</v>
      </c>
      <c r="P207" t="s">
        <v>35</v>
      </c>
      <c r="Q207" t="str">
        <f t="shared" si="24"/>
        <v>13-002</v>
      </c>
      <c r="R207" t="s">
        <v>684</v>
      </c>
      <c r="S207">
        <v>13</v>
      </c>
      <c r="T207" t="str">
        <f>VLOOKUP(R207,'Master Precinct Name List'!$A:$B,2,FALSE)</f>
        <v>Kenai</v>
      </c>
      <c r="U207" t="str">
        <f t="shared" si="25"/>
        <v>12-001</v>
      </c>
      <c r="V207" t="s">
        <v>414</v>
      </c>
      <c r="W207">
        <v>12</v>
      </c>
      <c r="X207" t="s">
        <v>35</v>
      </c>
      <c r="Y207" t="str">
        <f t="shared" si="26"/>
        <v>12-006</v>
      </c>
      <c r="Z207" t="s">
        <v>976</v>
      </c>
      <c r="AA207">
        <v>12</v>
      </c>
      <c r="AB207" t="str">
        <f>VLOOKUP(Z207,'Master Precinct Name List'!$A:$B,2,FALSE)</f>
        <v>Anchorage</v>
      </c>
      <c r="AC207" s="3" t="s">
        <v>1354</v>
      </c>
      <c r="AD207" t="s">
        <v>398</v>
      </c>
      <c r="AE207">
        <v>12</v>
      </c>
      <c r="AF207">
        <f>VLOOKUP(AD207,'Master Precinct Name List'!$A:$B,2,FALSE)</f>
        <v>0</v>
      </c>
      <c r="AG207" s="5" t="s">
        <v>1825</v>
      </c>
      <c r="AH207" s="4" t="s">
        <v>2337</v>
      </c>
      <c r="AI207" s="5">
        <v>15</v>
      </c>
      <c r="AJ207" s="4" t="s">
        <v>35</v>
      </c>
      <c r="AK207" t="s">
        <v>1823</v>
      </c>
      <c r="AL207" t="s">
        <v>2820</v>
      </c>
      <c r="AM207" t="s">
        <v>2969</v>
      </c>
      <c r="AN207" t="s">
        <v>35</v>
      </c>
      <c r="AO207" t="s">
        <v>1822</v>
      </c>
      <c r="AP207" t="s">
        <v>3226</v>
      </c>
      <c r="AQ207" t="s">
        <v>2969</v>
      </c>
      <c r="AR207" t="s">
        <v>35</v>
      </c>
      <c r="AS207" t="e">
        <v>#N/A</v>
      </c>
      <c r="AT207" t="s">
        <v>3441</v>
      </c>
      <c r="AU207">
        <v>15</v>
      </c>
      <c r="AV207" t="e">
        <v>#N/A</v>
      </c>
      <c r="AW207" t="s">
        <v>3559</v>
      </c>
      <c r="AX207" t="s">
        <v>3347</v>
      </c>
      <c r="AY207" t="s">
        <v>2964</v>
      </c>
      <c r="AZ207" t="s">
        <v>124</v>
      </c>
      <c r="BA207" t="s">
        <v>769</v>
      </c>
      <c r="BB207" t="s">
        <v>5015</v>
      </c>
      <c r="BC207">
        <v>17</v>
      </c>
      <c r="BE207" t="s">
        <v>4668</v>
      </c>
      <c r="BF207" t="s">
        <v>5328</v>
      </c>
      <c r="BG207">
        <v>25</v>
      </c>
      <c r="BH207" t="s">
        <v>126</v>
      </c>
    </row>
    <row r="208" spans="1:60" x14ac:dyDescent="0.3">
      <c r="A208" t="str">
        <f t="shared" si="27"/>
        <v>17-010</v>
      </c>
      <c r="B208" t="s">
        <v>522</v>
      </c>
      <c r="C208">
        <v>17</v>
      </c>
      <c r="D208" t="s">
        <v>98</v>
      </c>
      <c r="E208" t="str">
        <f t="shared" si="21"/>
        <v>12-006</v>
      </c>
      <c r="F208" t="s">
        <v>697</v>
      </c>
      <c r="G208">
        <v>12</v>
      </c>
      <c r="H208" t="s">
        <v>63</v>
      </c>
      <c r="I208" t="str">
        <f t="shared" si="22"/>
        <v>10-008</v>
      </c>
      <c r="J208" t="s">
        <v>843</v>
      </c>
      <c r="K208">
        <v>10</v>
      </c>
      <c r="L208" t="str">
        <f>VLOOKUP(J208,'Master Precinct Name List'!$A:$B,2,FALSE)</f>
        <v>Kenai</v>
      </c>
      <c r="M208" t="str">
        <f t="shared" si="23"/>
        <v>10-013</v>
      </c>
      <c r="N208" t="s">
        <v>831</v>
      </c>
      <c r="O208">
        <v>10</v>
      </c>
      <c r="P208" t="s">
        <v>35</v>
      </c>
      <c r="Q208" t="str">
        <f t="shared" si="24"/>
        <v>13-003</v>
      </c>
      <c r="R208" t="s">
        <v>685</v>
      </c>
      <c r="S208">
        <v>13</v>
      </c>
      <c r="T208" t="str">
        <f>VLOOKUP(R208,'Master Precinct Name List'!$A:$B,2,FALSE)</f>
        <v>Kenai</v>
      </c>
      <c r="U208" t="str">
        <f t="shared" si="25"/>
        <v>12-002</v>
      </c>
      <c r="V208" t="s">
        <v>415</v>
      </c>
      <c r="W208">
        <v>12</v>
      </c>
      <c r="X208" t="s">
        <v>35</v>
      </c>
      <c r="Y208" t="str">
        <f t="shared" si="26"/>
        <v>12-007</v>
      </c>
      <c r="Z208" t="s">
        <v>977</v>
      </c>
      <c r="AA208">
        <v>12</v>
      </c>
      <c r="AB208" t="str">
        <f>VLOOKUP(Z208,'Master Precinct Name List'!$A:$B,2,FALSE)</f>
        <v>Anchorage</v>
      </c>
      <c r="AC208" s="3" t="s">
        <v>1355</v>
      </c>
      <c r="AD208" t="s">
        <v>769</v>
      </c>
      <c r="AE208">
        <v>12</v>
      </c>
      <c r="AF208">
        <f>VLOOKUP(AD208,'Master Precinct Name List'!$A:$B,2,FALSE)</f>
        <v>0</v>
      </c>
      <c r="AG208" s="5" t="s">
        <v>1826</v>
      </c>
      <c r="AH208" s="4" t="s">
        <v>2338</v>
      </c>
      <c r="AI208" s="5">
        <v>15</v>
      </c>
      <c r="AJ208" s="4" t="s">
        <v>35</v>
      </c>
      <c r="AK208" t="s">
        <v>1380</v>
      </c>
      <c r="AL208" t="s">
        <v>2749</v>
      </c>
      <c r="AM208" t="s">
        <v>2969</v>
      </c>
      <c r="AN208" t="s">
        <v>35</v>
      </c>
      <c r="AO208" t="s">
        <v>1823</v>
      </c>
      <c r="AP208" t="s">
        <v>3227</v>
      </c>
      <c r="AQ208" t="s">
        <v>2969</v>
      </c>
      <c r="AR208" t="s">
        <v>35</v>
      </c>
      <c r="AS208" t="s">
        <v>3626</v>
      </c>
      <c r="AT208" t="s">
        <v>651</v>
      </c>
      <c r="AU208">
        <v>16</v>
      </c>
      <c r="AV208" t="s">
        <v>125</v>
      </c>
      <c r="AW208" t="s">
        <v>3560</v>
      </c>
      <c r="AX208" t="s">
        <v>3354</v>
      </c>
      <c r="AY208" t="s">
        <v>2964</v>
      </c>
      <c r="AZ208" t="s">
        <v>124</v>
      </c>
      <c r="BA208" t="s">
        <v>4109</v>
      </c>
      <c r="BB208" t="s">
        <v>5016</v>
      </c>
      <c r="BC208">
        <v>17</v>
      </c>
      <c r="BE208" t="s">
        <v>4669</v>
      </c>
      <c r="BF208" t="s">
        <v>5329</v>
      </c>
      <c r="BG208">
        <v>25</v>
      </c>
      <c r="BH208" t="s">
        <v>126</v>
      </c>
    </row>
    <row r="209" spans="1:60" x14ac:dyDescent="0.3">
      <c r="A209" t="str">
        <f t="shared" si="27"/>
        <v>17-011</v>
      </c>
      <c r="B209" t="s">
        <v>523</v>
      </c>
      <c r="C209">
        <v>17</v>
      </c>
      <c r="D209" t="str">
        <f>VLOOKUP(B209,'Master Precinct Name List'!$A:$B,2,FALSE)</f>
        <v>Bethel</v>
      </c>
      <c r="E209" t="str">
        <f t="shared" si="21"/>
        <v>12-007</v>
      </c>
      <c r="F209" t="s">
        <v>481</v>
      </c>
      <c r="G209">
        <v>12</v>
      </c>
      <c r="H209" t="str">
        <f>VLOOKUP(F209,'Master Precinct Name List'!$A:$B,2,FALSE)</f>
        <v>Aleutians East</v>
      </c>
      <c r="I209" t="str">
        <f t="shared" si="22"/>
        <v>10-009</v>
      </c>
      <c r="J209" t="s">
        <v>845</v>
      </c>
      <c r="K209">
        <v>10</v>
      </c>
      <c r="L209" t="str">
        <f>VLOOKUP(J209,'Master Precinct Name List'!$A:$B,2,FALSE)</f>
        <v>Kenai</v>
      </c>
      <c r="M209" t="str">
        <f t="shared" si="23"/>
        <v>10-014</v>
      </c>
      <c r="N209" t="s">
        <v>832</v>
      </c>
      <c r="O209">
        <v>10</v>
      </c>
      <c r="P209" t="s">
        <v>35</v>
      </c>
      <c r="Q209" t="str">
        <f t="shared" si="24"/>
        <v>13-004</v>
      </c>
      <c r="R209" t="s">
        <v>686</v>
      </c>
      <c r="S209">
        <v>13</v>
      </c>
      <c r="T209" t="str">
        <f>VLOOKUP(R209,'Master Precinct Name List'!$A:$B,2,FALSE)</f>
        <v>Kenai</v>
      </c>
      <c r="U209" t="str">
        <f t="shared" si="25"/>
        <v>12-003</v>
      </c>
      <c r="V209" t="s">
        <v>416</v>
      </c>
      <c r="W209">
        <v>12</v>
      </c>
      <c r="X209" t="s">
        <v>35</v>
      </c>
      <c r="Y209" t="str">
        <f t="shared" si="26"/>
        <v>12-008</v>
      </c>
      <c r="Z209" t="s">
        <v>978</v>
      </c>
      <c r="AA209">
        <v>12</v>
      </c>
      <c r="AB209" t="str">
        <f>VLOOKUP(Z209,'Master Precinct Name List'!$A:$B,2,FALSE)</f>
        <v>Anchorage</v>
      </c>
      <c r="AC209" s="3" t="s">
        <v>1356</v>
      </c>
      <c r="AD209" t="s">
        <v>103</v>
      </c>
      <c r="AE209">
        <v>12</v>
      </c>
      <c r="AF209">
        <f>VLOOKUP(AD209,'Master Precinct Name List'!$A:$B,2,FALSE)</f>
        <v>0</v>
      </c>
      <c r="AG209" s="5" t="s">
        <v>1827</v>
      </c>
      <c r="AH209" s="4" t="s">
        <v>2339</v>
      </c>
      <c r="AI209" s="5">
        <v>15</v>
      </c>
      <c r="AJ209" s="4" t="s">
        <v>35</v>
      </c>
      <c r="AK209" t="s">
        <v>1381</v>
      </c>
      <c r="AL209" t="s">
        <v>2750</v>
      </c>
      <c r="AM209" t="s">
        <v>2969</v>
      </c>
      <c r="AN209" t="s">
        <v>35</v>
      </c>
      <c r="AO209" t="s">
        <v>3037</v>
      </c>
      <c r="AP209" t="s">
        <v>3228</v>
      </c>
      <c r="AQ209" t="s">
        <v>2969</v>
      </c>
      <c r="AR209" t="s">
        <v>35</v>
      </c>
      <c r="AS209" t="s">
        <v>3627</v>
      </c>
      <c r="AT209" t="s">
        <v>3628</v>
      </c>
      <c r="AU209">
        <v>16</v>
      </c>
      <c r="AV209" t="s">
        <v>126</v>
      </c>
      <c r="AW209" t="s">
        <v>3561</v>
      </c>
      <c r="AX209" t="s">
        <v>3355</v>
      </c>
      <c r="AY209" t="s">
        <v>2964</v>
      </c>
      <c r="AZ209" t="s">
        <v>124</v>
      </c>
      <c r="BA209">
        <v>17</v>
      </c>
      <c r="BB209" t="s">
        <v>4982</v>
      </c>
      <c r="BC209">
        <v>17</v>
      </c>
      <c r="BE209" t="s">
        <v>4670</v>
      </c>
      <c r="BF209" t="s">
        <v>5330</v>
      </c>
      <c r="BG209">
        <v>25</v>
      </c>
      <c r="BH209" t="s">
        <v>126</v>
      </c>
    </row>
    <row r="210" spans="1:60" x14ac:dyDescent="0.3">
      <c r="A210" t="str">
        <f t="shared" si="27"/>
        <v>17-012</v>
      </c>
      <c r="B210" t="s">
        <v>524</v>
      </c>
      <c r="C210">
        <v>17</v>
      </c>
      <c r="D210" t="str">
        <f>VLOOKUP(B210,'Master Precinct Name List'!$A:$B,2,FALSE)</f>
        <v>YK</v>
      </c>
      <c r="E210" t="str">
        <f t="shared" si="21"/>
        <v>12-008</v>
      </c>
      <c r="F210" t="s">
        <v>698</v>
      </c>
      <c r="G210">
        <v>12</v>
      </c>
      <c r="H210" t="s">
        <v>31</v>
      </c>
      <c r="I210" t="str">
        <f t="shared" si="22"/>
        <v>10-010</v>
      </c>
      <c r="J210" t="s">
        <v>846</v>
      </c>
      <c r="K210">
        <v>10</v>
      </c>
      <c r="L210" t="str">
        <f>VLOOKUP(J210,'Master Precinct Name List'!$A:$B,2,FALSE)</f>
        <v>Kenai</v>
      </c>
      <c r="M210" t="str">
        <f t="shared" si="23"/>
        <v>10-015</v>
      </c>
      <c r="N210" t="s">
        <v>833</v>
      </c>
      <c r="O210">
        <v>10</v>
      </c>
      <c r="P210" t="s">
        <v>35</v>
      </c>
      <c r="Q210" t="str">
        <f t="shared" si="24"/>
        <v>13-005</v>
      </c>
      <c r="R210" t="s">
        <v>688</v>
      </c>
      <c r="S210">
        <v>13</v>
      </c>
      <c r="T210" t="s">
        <v>55</v>
      </c>
      <c r="U210" t="str">
        <f t="shared" si="25"/>
        <v>12-004</v>
      </c>
      <c r="V210" t="s">
        <v>418</v>
      </c>
      <c r="W210">
        <v>12</v>
      </c>
      <c r="X210" t="s">
        <v>35</v>
      </c>
      <c r="Y210" t="str">
        <f t="shared" si="26"/>
        <v>12-009</v>
      </c>
      <c r="Z210" t="s">
        <v>979</v>
      </c>
      <c r="AA210">
        <v>12</v>
      </c>
      <c r="AB210" t="str">
        <f>VLOOKUP(Z210,'Master Precinct Name List'!$A:$B,2,FALSE)</f>
        <v>Anchorage</v>
      </c>
      <c r="AC210" s="3" t="s">
        <v>1357</v>
      </c>
      <c r="AD210" t="s">
        <v>955</v>
      </c>
      <c r="AE210">
        <v>13</v>
      </c>
      <c r="AF210" t="s">
        <v>35</v>
      </c>
      <c r="AG210" s="5" t="s">
        <v>1828</v>
      </c>
      <c r="AH210" s="4" t="s">
        <v>2340</v>
      </c>
      <c r="AI210" s="5">
        <v>15</v>
      </c>
      <c r="AJ210" s="4" t="s">
        <v>35</v>
      </c>
      <c r="AK210" t="s">
        <v>1382</v>
      </c>
      <c r="AL210" t="s">
        <v>2757</v>
      </c>
      <c r="AM210" t="s">
        <v>2969</v>
      </c>
      <c r="AO210" t="s">
        <v>3038</v>
      </c>
      <c r="AP210" t="s">
        <v>3229</v>
      </c>
      <c r="AQ210" t="s">
        <v>2969</v>
      </c>
      <c r="AR210" t="s">
        <v>35</v>
      </c>
      <c r="AS210" t="s">
        <v>3629</v>
      </c>
      <c r="AT210" t="s">
        <v>3327</v>
      </c>
      <c r="AU210">
        <v>16</v>
      </c>
      <c r="AV210" t="s">
        <v>125</v>
      </c>
      <c r="AW210" t="s">
        <v>3562</v>
      </c>
      <c r="AX210" t="s">
        <v>3348</v>
      </c>
      <c r="AY210" t="s">
        <v>2964</v>
      </c>
      <c r="AZ210" t="s">
        <v>124</v>
      </c>
      <c r="BB210" t="e">
        <v>#VALUE!</v>
      </c>
      <c r="BC210" t="s">
        <v>3425</v>
      </c>
      <c r="BE210" t="s">
        <v>4671</v>
      </c>
      <c r="BF210" t="s">
        <v>5331</v>
      </c>
      <c r="BG210">
        <v>25</v>
      </c>
      <c r="BH210" t="s">
        <v>126</v>
      </c>
    </row>
    <row r="211" spans="1:60" x14ac:dyDescent="0.3">
      <c r="A211" t="str">
        <f t="shared" si="27"/>
        <v>17-013</v>
      </c>
      <c r="B211" t="s">
        <v>525</v>
      </c>
      <c r="C211">
        <v>17</v>
      </c>
      <c r="D211" t="str">
        <f>VLOOKUP(B211,'Master Precinct Name List'!$A:$B,2,FALSE)</f>
        <v>Bethel</v>
      </c>
      <c r="E211" t="str">
        <f t="shared" si="21"/>
        <v>12-009</v>
      </c>
      <c r="F211" t="s">
        <v>482</v>
      </c>
      <c r="G211">
        <v>12</v>
      </c>
      <c r="H211" t="str">
        <f>VLOOKUP(F211,'Master Precinct Name List'!$A:$B,2,FALSE)</f>
        <v>Aleutians East</v>
      </c>
      <c r="I211" t="str">
        <f t="shared" si="22"/>
        <v>10-011</v>
      </c>
      <c r="J211" t="s">
        <v>463</v>
      </c>
      <c r="K211">
        <v>10</v>
      </c>
      <c r="L211" t="str">
        <f>VLOOKUP(J211,'Master Precinct Name List'!$A:$B,2,FALSE)</f>
        <v>Kenai</v>
      </c>
      <c r="M211" t="str">
        <f t="shared" si="23"/>
        <v>10-016</v>
      </c>
      <c r="N211" t="s">
        <v>834</v>
      </c>
      <c r="O211">
        <v>10</v>
      </c>
      <c r="P211" t="s">
        <v>35</v>
      </c>
      <c r="Q211" t="str">
        <f t="shared" si="24"/>
        <v>13-006</v>
      </c>
      <c r="R211" t="s">
        <v>841</v>
      </c>
      <c r="S211">
        <v>13</v>
      </c>
      <c r="T211" t="str">
        <f>VLOOKUP(R211,'Master Precinct Name List'!$A:$B,2,FALSE)</f>
        <v>Kenai</v>
      </c>
      <c r="U211" t="str">
        <f t="shared" si="25"/>
        <v>12-005</v>
      </c>
      <c r="V211" s="2" t="s">
        <v>420</v>
      </c>
      <c r="W211">
        <v>12</v>
      </c>
      <c r="X211" t="s">
        <v>35</v>
      </c>
      <c r="Y211" t="str">
        <f t="shared" si="26"/>
        <v>12-010</v>
      </c>
      <c r="Z211" t="s">
        <v>398</v>
      </c>
      <c r="AA211">
        <v>12</v>
      </c>
      <c r="AB211">
        <f>VLOOKUP(Z211,'Master Precinct Name List'!$A:$B,2,FALSE)</f>
        <v>0</v>
      </c>
      <c r="AC211" s="3" t="s">
        <v>1358</v>
      </c>
      <c r="AD211" t="s">
        <v>1095</v>
      </c>
      <c r="AE211">
        <v>13</v>
      </c>
      <c r="AF211" t="s">
        <v>35</v>
      </c>
      <c r="AG211" s="5" t="s">
        <v>1829</v>
      </c>
      <c r="AH211" s="4" t="s">
        <v>2341</v>
      </c>
      <c r="AI211" s="5">
        <v>15</v>
      </c>
      <c r="AJ211" s="4" t="s">
        <v>35</v>
      </c>
      <c r="AO211" t="s">
        <v>3039</v>
      </c>
      <c r="AP211" t="s">
        <v>3127</v>
      </c>
      <c r="AQ211" t="s">
        <v>2969</v>
      </c>
      <c r="AS211" t="s">
        <v>3630</v>
      </c>
      <c r="AT211" t="s">
        <v>1406</v>
      </c>
      <c r="AU211">
        <v>16</v>
      </c>
      <c r="AV211" t="s">
        <v>125</v>
      </c>
      <c r="AW211" t="s">
        <v>4019</v>
      </c>
      <c r="AX211" t="s">
        <v>398</v>
      </c>
      <c r="AY211" t="s">
        <v>2964</v>
      </c>
      <c r="AZ211" t="s">
        <v>124</v>
      </c>
      <c r="BA211" t="s">
        <v>4214</v>
      </c>
      <c r="BB211" t="s">
        <v>5017</v>
      </c>
      <c r="BC211">
        <v>18</v>
      </c>
      <c r="BD211" t="s">
        <v>126</v>
      </c>
      <c r="BE211" t="s">
        <v>4672</v>
      </c>
      <c r="BF211" t="s">
        <v>5332</v>
      </c>
      <c r="BG211">
        <v>25</v>
      </c>
      <c r="BH211" t="s">
        <v>126</v>
      </c>
    </row>
    <row r="212" spans="1:60" x14ac:dyDescent="0.3">
      <c r="A212" t="str">
        <f t="shared" si="27"/>
        <v>17-014</v>
      </c>
      <c r="B212" t="s">
        <v>526</v>
      </c>
      <c r="C212">
        <v>17</v>
      </c>
      <c r="D212" t="str">
        <f>VLOOKUP(B212,'Master Precinct Name List'!$A:$B,2,FALSE)</f>
        <v>Bethel</v>
      </c>
      <c r="E212" t="str">
        <f t="shared" si="21"/>
        <v>12-010</v>
      </c>
      <c r="F212" t="s">
        <v>483</v>
      </c>
      <c r="G212">
        <v>12</v>
      </c>
      <c r="H212" t="str">
        <f>VLOOKUP(F212,'Master Precinct Name List'!$A:$B,2,FALSE)</f>
        <v>Aleutians West</v>
      </c>
      <c r="I212" t="str">
        <f t="shared" si="22"/>
        <v>10-012</v>
      </c>
      <c r="J212" t="s">
        <v>464</v>
      </c>
      <c r="K212">
        <v>10</v>
      </c>
      <c r="L212" t="str">
        <f>VLOOKUP(J212,'Master Precinct Name List'!$A:$B,2,FALSE)</f>
        <v>Kenai</v>
      </c>
      <c r="M212" t="str">
        <f t="shared" si="23"/>
        <v>10-017</v>
      </c>
      <c r="N212" t="s">
        <v>835</v>
      </c>
      <c r="O212">
        <v>10</v>
      </c>
      <c r="P212" t="s">
        <v>35</v>
      </c>
      <c r="Q212" t="str">
        <f t="shared" si="24"/>
        <v>13-007</v>
      </c>
      <c r="R212" t="s">
        <v>842</v>
      </c>
      <c r="S212">
        <v>13</v>
      </c>
      <c r="T212" t="str">
        <f>VLOOKUP(R212,'Master Precinct Name List'!$A:$B,2,FALSE)</f>
        <v>Kenai</v>
      </c>
      <c r="U212" t="str">
        <f t="shared" si="25"/>
        <v>12-006</v>
      </c>
      <c r="V212" t="s">
        <v>1029</v>
      </c>
      <c r="W212">
        <v>12</v>
      </c>
      <c r="X212" t="s">
        <v>35</v>
      </c>
      <c r="Y212" t="str">
        <f t="shared" si="26"/>
        <v>12-011</v>
      </c>
      <c r="Z212" t="s">
        <v>769</v>
      </c>
      <c r="AA212">
        <v>12</v>
      </c>
      <c r="AB212">
        <f>VLOOKUP(Z212,'Master Precinct Name List'!$A:$B,2,FALSE)</f>
        <v>0</v>
      </c>
      <c r="AC212" s="3" t="s">
        <v>1359</v>
      </c>
      <c r="AD212" t="s">
        <v>1096</v>
      </c>
      <c r="AE212">
        <v>13</v>
      </c>
      <c r="AF212" t="s">
        <v>35</v>
      </c>
      <c r="AG212" s="5" t="s">
        <v>1830</v>
      </c>
      <c r="AH212" s="4" t="s">
        <v>2342</v>
      </c>
      <c r="AI212" s="5">
        <v>15</v>
      </c>
      <c r="AJ212" s="4" t="s">
        <v>35</v>
      </c>
      <c r="AK212" t="s">
        <v>1824</v>
      </c>
      <c r="AL212" t="s">
        <v>2821</v>
      </c>
      <c r="AM212" t="s">
        <v>2970</v>
      </c>
      <c r="AN212" t="s">
        <v>35</v>
      </c>
      <c r="AO212" t="s">
        <v>1382</v>
      </c>
      <c r="AP212" t="s">
        <v>103</v>
      </c>
      <c r="AQ212" t="s">
        <v>2969</v>
      </c>
      <c r="AS212" t="s">
        <v>3631</v>
      </c>
      <c r="AT212" t="s">
        <v>3632</v>
      </c>
      <c r="AU212">
        <v>16</v>
      </c>
      <c r="AV212" t="s">
        <v>126</v>
      </c>
      <c r="AW212" t="s">
        <v>4019</v>
      </c>
      <c r="AX212" t="s">
        <v>769</v>
      </c>
      <c r="AY212" t="s">
        <v>2964</v>
      </c>
      <c r="AZ212" t="s">
        <v>124</v>
      </c>
      <c r="BA212" t="s">
        <v>4215</v>
      </c>
      <c r="BB212" t="s">
        <v>3717</v>
      </c>
      <c r="BC212">
        <v>18</v>
      </c>
      <c r="BD212" t="s">
        <v>126</v>
      </c>
      <c r="BE212" t="s">
        <v>4673</v>
      </c>
      <c r="BF212" t="s">
        <v>5333</v>
      </c>
      <c r="BG212">
        <v>25</v>
      </c>
      <c r="BH212" t="s">
        <v>126</v>
      </c>
    </row>
    <row r="213" spans="1:60" ht="28.8" x14ac:dyDescent="0.3">
      <c r="A213" t="str">
        <f t="shared" si="27"/>
        <v>17-015</v>
      </c>
      <c r="B213" t="s">
        <v>527</v>
      </c>
      <c r="C213">
        <v>17</v>
      </c>
      <c r="D213" t="str">
        <f>VLOOKUP(B213,'Master Precinct Name List'!$A:$B,2,FALSE)</f>
        <v>YK</v>
      </c>
      <c r="E213" t="str">
        <f t="shared" si="21"/>
        <v>12-011</v>
      </c>
      <c r="F213" t="s">
        <v>484</v>
      </c>
      <c r="G213">
        <v>12</v>
      </c>
      <c r="H213" t="str">
        <f>VLOOKUP(F213,'Master Precinct Name List'!$A:$B,2,FALSE)</f>
        <v>Lake and Peninsula</v>
      </c>
      <c r="I213" t="str">
        <f t="shared" si="22"/>
        <v>10-013</v>
      </c>
      <c r="J213" t="s">
        <v>847</v>
      </c>
      <c r="K213">
        <v>10</v>
      </c>
      <c r="L213" t="str">
        <f>VLOOKUP(J213,'Master Precinct Name List'!$A:$B,2,FALSE)</f>
        <v>Kenai</v>
      </c>
      <c r="M213" t="str">
        <f t="shared" si="23"/>
        <v>10-018</v>
      </c>
      <c r="N213" t="s">
        <v>836</v>
      </c>
      <c r="O213">
        <v>10</v>
      </c>
      <c r="P213" t="s">
        <v>35</v>
      </c>
      <c r="Q213" t="str">
        <f t="shared" si="24"/>
        <v>13-008</v>
      </c>
      <c r="R213" t="s">
        <v>843</v>
      </c>
      <c r="S213">
        <v>13</v>
      </c>
      <c r="T213" t="str">
        <f>VLOOKUP(R213,'Master Precinct Name List'!$A:$B,2,FALSE)</f>
        <v>Kenai</v>
      </c>
      <c r="U213" t="str">
        <f t="shared" si="25"/>
        <v>12-007</v>
      </c>
      <c r="V213" t="s">
        <v>987</v>
      </c>
      <c r="W213">
        <v>12</v>
      </c>
      <c r="X213" t="s">
        <v>35</v>
      </c>
      <c r="Y213" t="str">
        <f t="shared" si="26"/>
        <v>12-012</v>
      </c>
      <c r="Z213" t="s">
        <v>103</v>
      </c>
      <c r="AA213">
        <v>12</v>
      </c>
      <c r="AB213">
        <f>VLOOKUP(Z213,'Master Precinct Name List'!$A:$B,2,FALSE)</f>
        <v>0</v>
      </c>
      <c r="AC213" s="3" t="s">
        <v>1360</v>
      </c>
      <c r="AD213" t="s">
        <v>956</v>
      </c>
      <c r="AE213">
        <v>13</v>
      </c>
      <c r="AF213" t="s">
        <v>35</v>
      </c>
      <c r="AG213" s="5" t="s">
        <v>1831</v>
      </c>
      <c r="AH213" s="9" t="s">
        <v>2343</v>
      </c>
      <c r="AI213" s="5">
        <v>15</v>
      </c>
      <c r="AJ213" s="4" t="s">
        <v>35</v>
      </c>
      <c r="AK213" t="s">
        <v>1825</v>
      </c>
      <c r="AL213" t="s">
        <v>2822</v>
      </c>
      <c r="AM213" t="s">
        <v>2970</v>
      </c>
      <c r="AN213" t="s">
        <v>35</v>
      </c>
      <c r="AQ213" t="s">
        <v>3425</v>
      </c>
      <c r="AS213" t="s">
        <v>3633</v>
      </c>
      <c r="AT213" t="s">
        <v>3634</v>
      </c>
      <c r="AU213">
        <v>16</v>
      </c>
      <c r="AV213" t="s">
        <v>126</v>
      </c>
      <c r="AW213" t="s">
        <v>4019</v>
      </c>
      <c r="AX213" t="s">
        <v>3990</v>
      </c>
      <c r="AY213" t="s">
        <v>2964</v>
      </c>
      <c r="AZ213" t="s">
        <v>124</v>
      </c>
      <c r="BA213" t="s">
        <v>4216</v>
      </c>
      <c r="BB213" t="s">
        <v>5018</v>
      </c>
      <c r="BC213">
        <v>18</v>
      </c>
      <c r="BD213" t="s">
        <v>126</v>
      </c>
      <c r="BE213" t="s">
        <v>4674</v>
      </c>
      <c r="BF213" t="s">
        <v>5334</v>
      </c>
      <c r="BG213">
        <v>25</v>
      </c>
      <c r="BH213" t="s">
        <v>126</v>
      </c>
    </row>
    <row r="214" spans="1:60" x14ac:dyDescent="0.3">
      <c r="A214" t="str">
        <f t="shared" si="27"/>
        <v>18-001</v>
      </c>
      <c r="B214" t="s">
        <v>528</v>
      </c>
      <c r="C214">
        <v>18</v>
      </c>
      <c r="D214" t="str">
        <f>VLOOKUP(B214,'Master Precinct Name List'!$A:$B,2,FALSE)</f>
        <v>YK</v>
      </c>
      <c r="E214" t="str">
        <f t="shared" si="21"/>
        <v>12-012</v>
      </c>
      <c r="F214" t="s">
        <v>485</v>
      </c>
      <c r="G214">
        <v>12</v>
      </c>
      <c r="H214" t="str">
        <f>VLOOKUP(F214,'Master Precinct Name List'!$A:$B,2,FALSE)</f>
        <v>Lake and Peninsula</v>
      </c>
      <c r="I214" t="str">
        <f t="shared" si="22"/>
        <v>10-014</v>
      </c>
      <c r="J214" t="s">
        <v>465</v>
      </c>
      <c r="K214">
        <v>10</v>
      </c>
      <c r="L214" t="str">
        <f>VLOOKUP(J214,'Master Precinct Name List'!$A:$B,2,FALSE)</f>
        <v>Kenai</v>
      </c>
      <c r="M214" t="str">
        <f t="shared" si="23"/>
        <v>10-019</v>
      </c>
      <c r="N214" t="s">
        <v>837</v>
      </c>
      <c r="O214">
        <v>10</v>
      </c>
      <c r="P214" t="s">
        <v>35</v>
      </c>
      <c r="Q214" t="str">
        <f t="shared" si="24"/>
        <v>13-009</v>
      </c>
      <c r="R214" t="s">
        <v>844</v>
      </c>
      <c r="S214">
        <v>13</v>
      </c>
      <c r="T214" t="str">
        <f>VLOOKUP(R214,'Master Precinct Name List'!$A:$B,2,FALSE)</f>
        <v>Kenai</v>
      </c>
      <c r="U214" t="str">
        <f t="shared" si="25"/>
        <v>12-008</v>
      </c>
      <c r="V214" t="s">
        <v>988</v>
      </c>
      <c r="W214">
        <v>12</v>
      </c>
      <c r="X214" t="s">
        <v>35</v>
      </c>
      <c r="Y214" t="str">
        <f t="shared" si="26"/>
        <v>13-001</v>
      </c>
      <c r="Z214" t="s">
        <v>955</v>
      </c>
      <c r="AA214">
        <v>13</v>
      </c>
      <c r="AB214" t="str">
        <f>VLOOKUP(Z214,'Master Precinct Name List'!$A:$B,2,FALSE)</f>
        <v>Anchorage</v>
      </c>
      <c r="AC214" s="3" t="s">
        <v>1361</v>
      </c>
      <c r="AD214" t="s">
        <v>1022</v>
      </c>
      <c r="AE214">
        <v>13</v>
      </c>
      <c r="AF214" t="s">
        <v>35</v>
      </c>
      <c r="AG214" s="5" t="s">
        <v>1394</v>
      </c>
      <c r="AH214" s="4" t="s">
        <v>2187</v>
      </c>
      <c r="AI214" s="5">
        <v>15</v>
      </c>
      <c r="AJ214" s="4">
        <v>0</v>
      </c>
      <c r="AK214" t="s">
        <v>1826</v>
      </c>
      <c r="AL214" t="s">
        <v>2823</v>
      </c>
      <c r="AM214" t="s">
        <v>2970</v>
      </c>
      <c r="AN214" t="s">
        <v>35</v>
      </c>
      <c r="AO214" t="s">
        <v>1824</v>
      </c>
      <c r="AP214" t="s">
        <v>3230</v>
      </c>
      <c r="AQ214" t="s">
        <v>2970</v>
      </c>
      <c r="AR214" t="s">
        <v>35</v>
      </c>
      <c r="AS214" t="s">
        <v>3635</v>
      </c>
      <c r="AT214" t="s">
        <v>3636</v>
      </c>
      <c r="AU214">
        <v>16</v>
      </c>
      <c r="AV214" t="s">
        <v>125</v>
      </c>
      <c r="AW214" t="s">
        <v>4020</v>
      </c>
      <c r="AX214" t="s">
        <v>169</v>
      </c>
      <c r="AY214" t="s">
        <v>2964</v>
      </c>
      <c r="BA214" t="s">
        <v>4217</v>
      </c>
      <c r="BB214" t="s">
        <v>5019</v>
      </c>
      <c r="BC214">
        <v>18</v>
      </c>
      <c r="BD214" t="s">
        <v>126</v>
      </c>
      <c r="BE214" t="s">
        <v>4675</v>
      </c>
      <c r="BF214" t="s">
        <v>5335</v>
      </c>
      <c r="BG214">
        <v>26</v>
      </c>
      <c r="BH214" t="s">
        <v>126</v>
      </c>
    </row>
    <row r="215" spans="1:60" x14ac:dyDescent="0.3">
      <c r="A215" t="str">
        <f t="shared" si="27"/>
        <v>18-002</v>
      </c>
      <c r="B215" t="s">
        <v>529</v>
      </c>
      <c r="C215">
        <v>18</v>
      </c>
      <c r="D215" t="str">
        <f>VLOOKUP(B215,'Master Precinct Name List'!$A:$B,2,FALSE)</f>
        <v>YK</v>
      </c>
      <c r="E215" t="str">
        <f t="shared" si="21"/>
        <v>12-013</v>
      </c>
      <c r="F215" t="s">
        <v>488</v>
      </c>
      <c r="G215">
        <v>12</v>
      </c>
      <c r="H215" t="str">
        <f>VLOOKUP(F215,'Master Precinct Name List'!$A:$B,2,FALSE)</f>
        <v>Aleutians East</v>
      </c>
      <c r="I215" t="str">
        <f t="shared" si="22"/>
        <v>10-015</v>
      </c>
      <c r="J215" t="s">
        <v>467</v>
      </c>
      <c r="K215">
        <v>10</v>
      </c>
      <c r="L215" t="str">
        <f>VLOOKUP(J215,'Master Precinct Name List'!$A:$B,2,FALSE)</f>
        <v>Kenai</v>
      </c>
      <c r="M215" t="str">
        <f t="shared" si="23"/>
        <v>10-020</v>
      </c>
      <c r="N215" t="s">
        <v>838</v>
      </c>
      <c r="O215">
        <v>10</v>
      </c>
      <c r="P215" t="s">
        <v>35</v>
      </c>
      <c r="Q215" t="str">
        <f t="shared" si="24"/>
        <v>13-010</v>
      </c>
      <c r="R215" t="s">
        <v>845</v>
      </c>
      <c r="S215">
        <v>13</v>
      </c>
      <c r="T215" t="str">
        <f>VLOOKUP(R215,'Master Precinct Name List'!$A:$B,2,FALSE)</f>
        <v>Kenai</v>
      </c>
      <c r="U215" t="str">
        <f t="shared" si="25"/>
        <v>12-009</v>
      </c>
      <c r="V215" t="s">
        <v>989</v>
      </c>
      <c r="W215">
        <v>12</v>
      </c>
      <c r="X215" t="s">
        <v>35</v>
      </c>
      <c r="Y215" t="str">
        <f t="shared" si="26"/>
        <v>13-002</v>
      </c>
      <c r="Z215" t="s">
        <v>1095</v>
      </c>
      <c r="AA215">
        <v>13</v>
      </c>
      <c r="AB215" t="str">
        <f>VLOOKUP(Z215,'Master Precinct Name List'!$A:$B,2,FALSE)</f>
        <v>Anchorage</v>
      </c>
      <c r="AC215" s="3" t="s">
        <v>1362</v>
      </c>
      <c r="AD215" t="s">
        <v>958</v>
      </c>
      <c r="AE215">
        <v>13</v>
      </c>
      <c r="AF215" t="s">
        <v>35</v>
      </c>
      <c r="AG215" s="5" t="s">
        <v>1395</v>
      </c>
      <c r="AH215" s="4" t="s">
        <v>2188</v>
      </c>
      <c r="AI215" s="5">
        <v>15</v>
      </c>
      <c r="AJ215" s="4">
        <v>0</v>
      </c>
      <c r="AK215" t="s">
        <v>1827</v>
      </c>
      <c r="AL215" t="s">
        <v>2824</v>
      </c>
      <c r="AM215" t="s">
        <v>2970</v>
      </c>
      <c r="AN215" t="s">
        <v>35</v>
      </c>
      <c r="AO215" t="s">
        <v>1825</v>
      </c>
      <c r="AP215" t="s">
        <v>3231</v>
      </c>
      <c r="AQ215" t="s">
        <v>2970</v>
      </c>
      <c r="AR215" t="s">
        <v>35</v>
      </c>
      <c r="AS215" t="s">
        <v>3637</v>
      </c>
      <c r="AT215" t="s">
        <v>3638</v>
      </c>
      <c r="AU215">
        <v>16</v>
      </c>
      <c r="AV215" t="s">
        <v>125</v>
      </c>
      <c r="AY215" t="s">
        <v>3425</v>
      </c>
      <c r="BA215" t="s">
        <v>4218</v>
      </c>
      <c r="BB215" t="s">
        <v>5020</v>
      </c>
      <c r="BC215">
        <v>18</v>
      </c>
      <c r="BD215" t="s">
        <v>126</v>
      </c>
      <c r="BE215" t="s">
        <v>1627</v>
      </c>
      <c r="BF215" t="s">
        <v>5336</v>
      </c>
      <c r="BG215">
        <v>26</v>
      </c>
      <c r="BH215" t="s">
        <v>126</v>
      </c>
    </row>
    <row r="216" spans="1:60" x14ac:dyDescent="0.3">
      <c r="A216" t="str">
        <f t="shared" si="27"/>
        <v>18-003</v>
      </c>
      <c r="B216" t="s">
        <v>530</v>
      </c>
      <c r="C216">
        <v>18</v>
      </c>
      <c r="D216" t="str">
        <f>VLOOKUP(B216,'Master Precinct Name List'!$A:$B,2,FALSE)</f>
        <v>Denali</v>
      </c>
      <c r="E216" t="str">
        <f t="shared" si="21"/>
        <v>12-014</v>
      </c>
      <c r="F216" t="s">
        <v>699</v>
      </c>
      <c r="G216">
        <v>12</v>
      </c>
      <c r="H216" t="str">
        <f>VLOOKUP(F216,'Master Precinct Name List'!$A:$B,2,FALSE)</f>
        <v>Aleutians East</v>
      </c>
      <c r="I216" t="str">
        <f t="shared" si="22"/>
        <v>10-016</v>
      </c>
      <c r="J216" t="s">
        <v>468</v>
      </c>
      <c r="K216">
        <v>10</v>
      </c>
      <c r="L216" t="str">
        <f>VLOOKUP(J216,'Master Precinct Name List'!$A:$B,2,FALSE)</f>
        <v>Kenai</v>
      </c>
      <c r="M216" t="str">
        <f t="shared" si="23"/>
        <v>10-021</v>
      </c>
      <c r="N216" t="s">
        <v>398</v>
      </c>
      <c r="O216">
        <v>10</v>
      </c>
      <c r="P216">
        <f>VLOOKUP(N216,'Master Precinct Name List'!$A:$B,2,FALSE)</f>
        <v>0</v>
      </c>
      <c r="Q216" t="str">
        <f t="shared" si="24"/>
        <v>13-011</v>
      </c>
      <c r="R216" t="s">
        <v>846</v>
      </c>
      <c r="S216">
        <v>13</v>
      </c>
      <c r="T216" t="str">
        <f>VLOOKUP(R216,'Master Precinct Name List'!$A:$B,2,FALSE)</f>
        <v>Kenai</v>
      </c>
      <c r="U216" t="str">
        <f t="shared" si="25"/>
        <v>12-010</v>
      </c>
      <c r="V216" t="s">
        <v>990</v>
      </c>
      <c r="W216">
        <v>12</v>
      </c>
      <c r="X216" t="s">
        <v>35</v>
      </c>
      <c r="Y216" t="str">
        <f t="shared" si="26"/>
        <v>13-003</v>
      </c>
      <c r="Z216" t="s">
        <v>1096</v>
      </c>
      <c r="AA216">
        <v>13</v>
      </c>
      <c r="AB216" t="str">
        <f>VLOOKUP(Z216,'Master Precinct Name List'!$A:$B,2,FALSE)</f>
        <v>Anchorage</v>
      </c>
      <c r="AC216" s="3" t="s">
        <v>1363</v>
      </c>
      <c r="AD216" t="s">
        <v>959</v>
      </c>
      <c r="AE216">
        <v>13</v>
      </c>
      <c r="AF216" t="s">
        <v>35</v>
      </c>
      <c r="AG216" s="5" t="s">
        <v>1396</v>
      </c>
      <c r="AH216" s="4" t="s">
        <v>2189</v>
      </c>
      <c r="AI216" s="5">
        <v>15</v>
      </c>
      <c r="AJ216" s="4">
        <v>0</v>
      </c>
      <c r="AK216" t="s">
        <v>1828</v>
      </c>
      <c r="AL216" t="s">
        <v>2825</v>
      </c>
      <c r="AM216" t="s">
        <v>2970</v>
      </c>
      <c r="AN216" t="s">
        <v>35</v>
      </c>
      <c r="AO216" t="s">
        <v>1826</v>
      </c>
      <c r="AP216" t="s">
        <v>3232</v>
      </c>
      <c r="AQ216" t="s">
        <v>2970</v>
      </c>
      <c r="AR216" t="s">
        <v>35</v>
      </c>
      <c r="AS216" t="e">
        <v>#N/A</v>
      </c>
      <c r="AT216" t="s">
        <v>3441</v>
      </c>
      <c r="AU216">
        <v>16</v>
      </c>
      <c r="AV216" t="e">
        <v>#N/A</v>
      </c>
      <c r="AW216" t="s">
        <v>3563</v>
      </c>
      <c r="AX216" t="s">
        <v>3352</v>
      </c>
      <c r="AY216" t="s">
        <v>2965</v>
      </c>
      <c r="AZ216" t="s">
        <v>124</v>
      </c>
      <c r="BA216" t="s">
        <v>4219</v>
      </c>
      <c r="BB216" t="s">
        <v>5021</v>
      </c>
      <c r="BC216">
        <v>18</v>
      </c>
      <c r="BD216" t="s">
        <v>126</v>
      </c>
      <c r="BE216" t="s">
        <v>1628</v>
      </c>
      <c r="BF216" t="s">
        <v>5337</v>
      </c>
      <c r="BG216">
        <v>26</v>
      </c>
      <c r="BH216" t="s">
        <v>126</v>
      </c>
    </row>
    <row r="217" spans="1:60" x14ac:dyDescent="0.3">
      <c r="A217" t="str">
        <f t="shared" si="27"/>
        <v>18-004</v>
      </c>
      <c r="B217" t="s">
        <v>531</v>
      </c>
      <c r="C217">
        <v>18</v>
      </c>
      <c r="D217" t="str">
        <f>VLOOKUP(B217,'Master Precinct Name List'!$A:$B,2,FALSE)</f>
        <v>YK</v>
      </c>
      <c r="E217" t="str">
        <f t="shared" si="21"/>
        <v>12-015</v>
      </c>
      <c r="F217" t="s">
        <v>700</v>
      </c>
      <c r="G217">
        <v>12</v>
      </c>
      <c r="H217" t="str">
        <f>VLOOKUP(F217,'Master Precinct Name List'!$A:$B,2,FALSE)</f>
        <v>Aleutians West</v>
      </c>
      <c r="I217" t="str">
        <f t="shared" si="22"/>
        <v>10-017</v>
      </c>
      <c r="J217" t="s">
        <v>848</v>
      </c>
      <c r="K217">
        <v>10</v>
      </c>
      <c r="L217" t="str">
        <f>VLOOKUP(J217,'Master Precinct Name List'!$A:$B,2,FALSE)</f>
        <v>Kenai</v>
      </c>
      <c r="M217" t="str">
        <f t="shared" si="23"/>
        <v>10-022</v>
      </c>
      <c r="N217" t="s">
        <v>769</v>
      </c>
      <c r="O217">
        <v>10</v>
      </c>
      <c r="P217">
        <f>VLOOKUP(N217,'Master Precinct Name List'!$A:$B,2,FALSE)</f>
        <v>0</v>
      </c>
      <c r="Q217" t="str">
        <f t="shared" si="24"/>
        <v>13-012</v>
      </c>
      <c r="R217" t="s">
        <v>463</v>
      </c>
      <c r="S217">
        <v>13</v>
      </c>
      <c r="T217" t="str">
        <f>VLOOKUP(R217,'Master Precinct Name List'!$A:$B,2,FALSE)</f>
        <v>Kenai</v>
      </c>
      <c r="U217" t="str">
        <f t="shared" si="25"/>
        <v>12-011</v>
      </c>
      <c r="V217" t="s">
        <v>991</v>
      </c>
      <c r="W217">
        <v>12</v>
      </c>
      <c r="X217" t="s">
        <v>35</v>
      </c>
      <c r="Y217" t="str">
        <f t="shared" si="26"/>
        <v>13-004</v>
      </c>
      <c r="Z217" t="s">
        <v>956</v>
      </c>
      <c r="AA217">
        <v>13</v>
      </c>
      <c r="AB217" t="str">
        <f>VLOOKUP(Z217,'Master Precinct Name List'!$A:$B,2,FALSE)</f>
        <v>Anchorage</v>
      </c>
      <c r="AC217" s="3" t="s">
        <v>1364</v>
      </c>
      <c r="AD217" t="s">
        <v>1097</v>
      </c>
      <c r="AE217">
        <v>13</v>
      </c>
      <c r="AF217" t="s">
        <v>35</v>
      </c>
      <c r="AG217" s="5" t="s">
        <v>1832</v>
      </c>
      <c r="AH217" s="4" t="s">
        <v>2344</v>
      </c>
      <c r="AI217" s="5">
        <v>16</v>
      </c>
      <c r="AJ217" s="4" t="s">
        <v>35</v>
      </c>
      <c r="AK217" t="s">
        <v>1829</v>
      </c>
      <c r="AL217" t="s">
        <v>2826</v>
      </c>
      <c r="AM217" t="s">
        <v>2970</v>
      </c>
      <c r="AN217" t="s">
        <v>35</v>
      </c>
      <c r="AO217" t="s">
        <v>1827</v>
      </c>
      <c r="AP217" t="s">
        <v>3233</v>
      </c>
      <c r="AQ217" t="s">
        <v>2970</v>
      </c>
      <c r="AR217" t="s">
        <v>35</v>
      </c>
      <c r="AS217" t="e">
        <v>#N/A</v>
      </c>
      <c r="AT217" t="s">
        <v>3441</v>
      </c>
      <c r="AU217">
        <v>16</v>
      </c>
      <c r="AV217" t="e">
        <v>#N/A</v>
      </c>
      <c r="AW217" t="s">
        <v>3564</v>
      </c>
      <c r="AX217" t="s">
        <v>3356</v>
      </c>
      <c r="AY217" t="s">
        <v>2965</v>
      </c>
      <c r="AZ217" t="s">
        <v>124</v>
      </c>
      <c r="BA217" t="s">
        <v>4220</v>
      </c>
      <c r="BB217" t="s">
        <v>3739</v>
      </c>
      <c r="BC217">
        <v>18</v>
      </c>
      <c r="BD217" t="s">
        <v>126</v>
      </c>
      <c r="BE217" t="s">
        <v>1629</v>
      </c>
      <c r="BF217" t="s">
        <v>5338</v>
      </c>
      <c r="BG217">
        <v>26</v>
      </c>
      <c r="BH217" t="s">
        <v>126</v>
      </c>
    </row>
    <row r="218" spans="1:60" x14ac:dyDescent="0.3">
      <c r="A218" t="str">
        <f t="shared" si="27"/>
        <v>18-005</v>
      </c>
      <c r="B218" t="s">
        <v>532</v>
      </c>
      <c r="C218">
        <v>18</v>
      </c>
      <c r="D218" t="str">
        <f>VLOOKUP(B218,'Master Precinct Name List'!$A:$B,2,FALSE)</f>
        <v>Denali</v>
      </c>
      <c r="E218" t="str">
        <f t="shared" si="21"/>
        <v>12-016</v>
      </c>
      <c r="F218" t="s">
        <v>701</v>
      </c>
      <c r="G218">
        <v>12</v>
      </c>
      <c r="H218" t="str">
        <f>VLOOKUP(F218,'Master Precinct Name List'!$A:$B,2,FALSE)</f>
        <v>Aleutians West</v>
      </c>
      <c r="I218" t="str">
        <f t="shared" si="22"/>
        <v>10-018</v>
      </c>
      <c r="J218" t="s">
        <v>469</v>
      </c>
      <c r="K218">
        <v>10</v>
      </c>
      <c r="L218" t="str">
        <f>VLOOKUP(J218,'Master Precinct Name List'!$A:$B,2,FALSE)</f>
        <v>Kenai</v>
      </c>
      <c r="M218" t="str">
        <f t="shared" si="23"/>
        <v>10-023</v>
      </c>
      <c r="N218" t="s">
        <v>103</v>
      </c>
      <c r="O218">
        <v>10</v>
      </c>
      <c r="P218">
        <f>VLOOKUP(N218,'Master Precinct Name List'!$A:$B,2,FALSE)</f>
        <v>0</v>
      </c>
      <c r="Q218" t="str">
        <f t="shared" si="24"/>
        <v>13-013</v>
      </c>
      <c r="R218" t="s">
        <v>464</v>
      </c>
      <c r="S218">
        <v>13</v>
      </c>
      <c r="T218" t="str">
        <f>VLOOKUP(R218,'Master Precinct Name List'!$A:$B,2,FALSE)</f>
        <v>Kenai</v>
      </c>
      <c r="U218" t="str">
        <f t="shared" si="25"/>
        <v>12-012</v>
      </c>
      <c r="V218" t="s">
        <v>992</v>
      </c>
      <c r="W218">
        <v>12</v>
      </c>
      <c r="X218" t="str">
        <f>VLOOKUP(V218,'Master Precinct Name List'!$A:$B,2,FALSE)</f>
        <v>Anchorage</v>
      </c>
      <c r="Y218" t="str">
        <f t="shared" si="26"/>
        <v>13-005</v>
      </c>
      <c r="Z218" t="s">
        <v>1022</v>
      </c>
      <c r="AA218">
        <v>13</v>
      </c>
      <c r="AB218" t="str">
        <f>VLOOKUP(Z218,'Master Precinct Name List'!$A:$B,2,FALSE)</f>
        <v>Anchorage</v>
      </c>
      <c r="AC218" s="3" t="s">
        <v>1365</v>
      </c>
      <c r="AD218" t="s">
        <v>1098</v>
      </c>
      <c r="AE218">
        <v>13</v>
      </c>
      <c r="AF218" t="s">
        <v>35</v>
      </c>
      <c r="AG218" s="5" t="s">
        <v>1833</v>
      </c>
      <c r="AH218" s="4" t="s">
        <v>2345</v>
      </c>
      <c r="AI218" s="5">
        <v>16</v>
      </c>
      <c r="AJ218" s="4" t="s">
        <v>35</v>
      </c>
      <c r="AK218" t="s">
        <v>1830</v>
      </c>
      <c r="AL218" t="s">
        <v>2827</v>
      </c>
      <c r="AM218" t="s">
        <v>2970</v>
      </c>
      <c r="AN218" t="s">
        <v>35</v>
      </c>
      <c r="AO218" t="s">
        <v>1828</v>
      </c>
      <c r="AP218" t="s">
        <v>3234</v>
      </c>
      <c r="AQ218" t="s">
        <v>2970</v>
      </c>
      <c r="AR218" t="s">
        <v>35</v>
      </c>
      <c r="AS218" t="s">
        <v>3639</v>
      </c>
      <c r="AT218" t="s">
        <v>3640</v>
      </c>
      <c r="AU218">
        <v>17</v>
      </c>
      <c r="AV218" t="s">
        <v>126</v>
      </c>
      <c r="AW218" t="s">
        <v>3565</v>
      </c>
      <c r="AX218" t="s">
        <v>3357</v>
      </c>
      <c r="AY218" t="s">
        <v>2965</v>
      </c>
      <c r="AZ218" t="s">
        <v>124</v>
      </c>
      <c r="BA218" t="s">
        <v>4221</v>
      </c>
      <c r="BB218" t="s">
        <v>3761</v>
      </c>
      <c r="BC218">
        <v>18</v>
      </c>
      <c r="BD218" t="s">
        <v>126</v>
      </c>
      <c r="BE218" t="s">
        <v>1630</v>
      </c>
      <c r="BF218" t="s">
        <v>5339</v>
      </c>
      <c r="BG218">
        <v>26</v>
      </c>
      <c r="BH218" t="s">
        <v>126</v>
      </c>
    </row>
    <row r="219" spans="1:60" x14ac:dyDescent="0.3">
      <c r="A219" t="str">
        <f t="shared" si="27"/>
        <v>18-006</v>
      </c>
      <c r="B219" t="s">
        <v>533</v>
      </c>
      <c r="C219">
        <v>18</v>
      </c>
      <c r="D219" t="str">
        <f>VLOOKUP(B219,'Master Precinct Name List'!$A:$B,2,FALSE)</f>
        <v>YK</v>
      </c>
      <c r="E219" t="str">
        <f t="shared" si="21"/>
        <v>12-017</v>
      </c>
      <c r="F219" t="s">
        <v>489</v>
      </c>
      <c r="G219">
        <v>12</v>
      </c>
      <c r="H219" t="str">
        <f>VLOOKUP(F219,'Master Precinct Name List'!$A:$B,2,FALSE)</f>
        <v>Aleutians West</v>
      </c>
      <c r="I219" t="str">
        <f t="shared" si="22"/>
        <v>10-019</v>
      </c>
      <c r="J219" t="s">
        <v>398</v>
      </c>
      <c r="K219">
        <v>10</v>
      </c>
      <c r="L219">
        <f>VLOOKUP(J219,'Master Precinct Name List'!$A:$B,2,FALSE)</f>
        <v>0</v>
      </c>
      <c r="M219" t="str">
        <f t="shared" si="23"/>
        <v>11-001</v>
      </c>
      <c r="N219" t="s">
        <v>459</v>
      </c>
      <c r="O219">
        <v>11</v>
      </c>
      <c r="P219" t="str">
        <f>VLOOKUP(N219,'Master Precinct Name List'!$A:$B,2,FALSE)</f>
        <v>Kenai</v>
      </c>
      <c r="Q219" t="str">
        <f t="shared" si="24"/>
        <v>13-014</v>
      </c>
      <c r="R219" t="s">
        <v>847</v>
      </c>
      <c r="S219">
        <v>13</v>
      </c>
      <c r="T219" t="str">
        <f>VLOOKUP(R219,'Master Precinct Name List'!$A:$B,2,FALSE)</f>
        <v>Kenai</v>
      </c>
      <c r="U219" t="str">
        <f t="shared" si="25"/>
        <v>12-013</v>
      </c>
      <c r="V219" t="s">
        <v>993</v>
      </c>
      <c r="W219">
        <v>12</v>
      </c>
      <c r="X219" t="str">
        <f>VLOOKUP(V219,'Master Precinct Name List'!$A:$B,2,FALSE)</f>
        <v>Anchorage</v>
      </c>
      <c r="Y219" t="str">
        <f t="shared" si="26"/>
        <v>13-006</v>
      </c>
      <c r="Z219" t="s">
        <v>958</v>
      </c>
      <c r="AA219">
        <v>13</v>
      </c>
      <c r="AB219" t="str">
        <f>VLOOKUP(Z219,'Master Precinct Name List'!$A:$B,2,FALSE)</f>
        <v>Anchorage</v>
      </c>
      <c r="AC219" s="3" t="s">
        <v>1366</v>
      </c>
      <c r="AD219" t="s">
        <v>1099</v>
      </c>
      <c r="AE219">
        <v>13</v>
      </c>
      <c r="AF219" t="s">
        <v>35</v>
      </c>
      <c r="AG219" s="5" t="s">
        <v>1834</v>
      </c>
      <c r="AH219" s="4" t="s">
        <v>2346</v>
      </c>
      <c r="AI219" s="5">
        <v>16</v>
      </c>
      <c r="AJ219" s="4" t="s">
        <v>35</v>
      </c>
      <c r="AK219" t="s">
        <v>1831</v>
      </c>
      <c r="AL219" t="s">
        <v>2828</v>
      </c>
      <c r="AM219" t="s">
        <v>2970</v>
      </c>
      <c r="AN219" t="s">
        <v>35</v>
      </c>
      <c r="AO219" t="s">
        <v>1829</v>
      </c>
      <c r="AP219" t="s">
        <v>3235</v>
      </c>
      <c r="AQ219" t="s">
        <v>2970</v>
      </c>
      <c r="AR219" t="s">
        <v>35</v>
      </c>
      <c r="AS219" t="s">
        <v>3641</v>
      </c>
      <c r="AT219" t="s">
        <v>3642</v>
      </c>
      <c r="AU219">
        <v>17</v>
      </c>
      <c r="AV219" t="s">
        <v>126</v>
      </c>
      <c r="AW219" t="s">
        <v>3566</v>
      </c>
      <c r="AX219" t="s">
        <v>736</v>
      </c>
      <c r="AY219" t="s">
        <v>2965</v>
      </c>
      <c r="AZ219" t="s">
        <v>124</v>
      </c>
      <c r="BA219" t="s">
        <v>4222</v>
      </c>
      <c r="BB219" t="s">
        <v>3327</v>
      </c>
      <c r="BC219">
        <v>18</v>
      </c>
      <c r="BD219" t="s">
        <v>126</v>
      </c>
      <c r="BE219" t="s">
        <v>1631</v>
      </c>
      <c r="BF219" t="s">
        <v>5340</v>
      </c>
      <c r="BG219">
        <v>26</v>
      </c>
      <c r="BH219" t="s">
        <v>126</v>
      </c>
    </row>
    <row r="220" spans="1:60" x14ac:dyDescent="0.3">
      <c r="A220" t="str">
        <f t="shared" si="27"/>
        <v>18-007</v>
      </c>
      <c r="B220" t="s">
        <v>534</v>
      </c>
      <c r="C220">
        <v>18</v>
      </c>
      <c r="D220" t="str">
        <f>VLOOKUP(B220,'Master Precinct Name List'!$A:$B,2,FALSE)</f>
        <v>YK</v>
      </c>
      <c r="E220" t="str">
        <f t="shared" si="21"/>
        <v>12-018</v>
      </c>
      <c r="F220" t="s">
        <v>398</v>
      </c>
      <c r="G220">
        <v>12</v>
      </c>
      <c r="H220">
        <f>VLOOKUP(F220,'Master Precinct Name List'!$A:$B,2,FALSE)</f>
        <v>0</v>
      </c>
      <c r="I220" t="str">
        <f t="shared" si="22"/>
        <v>10-020</v>
      </c>
      <c r="J220" t="s">
        <v>103</v>
      </c>
      <c r="K220">
        <v>10</v>
      </c>
      <c r="L220">
        <f>VLOOKUP(J220,'Master Precinct Name List'!$A:$B,2,FALSE)</f>
        <v>0</v>
      </c>
      <c r="M220" t="str">
        <f t="shared" si="23"/>
        <v>11-002</v>
      </c>
      <c r="N220" t="s">
        <v>685</v>
      </c>
      <c r="O220">
        <v>11</v>
      </c>
      <c r="P220" t="str">
        <f>VLOOKUP(N220,'Master Precinct Name List'!$A:$B,2,FALSE)</f>
        <v>Kenai</v>
      </c>
      <c r="Q220" t="str">
        <f t="shared" si="24"/>
        <v>13-015</v>
      </c>
      <c r="R220" t="s">
        <v>465</v>
      </c>
      <c r="S220">
        <v>13</v>
      </c>
      <c r="T220" t="str">
        <f>VLOOKUP(R220,'Master Precinct Name List'!$A:$B,2,FALSE)</f>
        <v>Kenai</v>
      </c>
      <c r="U220" t="str">
        <f t="shared" si="25"/>
        <v>12-014</v>
      </c>
      <c r="V220" t="s">
        <v>1030</v>
      </c>
      <c r="W220">
        <v>12</v>
      </c>
      <c r="X220" t="s">
        <v>35</v>
      </c>
      <c r="Y220" t="str">
        <f t="shared" si="26"/>
        <v>13-007</v>
      </c>
      <c r="Z220" t="s">
        <v>959</v>
      </c>
      <c r="AA220">
        <v>13</v>
      </c>
      <c r="AB220" t="str">
        <f>VLOOKUP(Z220,'Master Precinct Name List'!$A:$B,2,FALSE)</f>
        <v>Anchorage</v>
      </c>
      <c r="AC220" s="3" t="s">
        <v>1367</v>
      </c>
      <c r="AD220" t="s">
        <v>398</v>
      </c>
      <c r="AE220">
        <v>13</v>
      </c>
      <c r="AF220">
        <f>VLOOKUP(AD220,'Master Precinct Name List'!$A:$B,2,FALSE)</f>
        <v>0</v>
      </c>
      <c r="AG220" s="5" t="s">
        <v>1835</v>
      </c>
      <c r="AH220" s="4" t="s">
        <v>2347</v>
      </c>
      <c r="AI220" s="5">
        <v>16</v>
      </c>
      <c r="AJ220" s="4" t="s">
        <v>35</v>
      </c>
      <c r="AK220" t="s">
        <v>1394</v>
      </c>
      <c r="AL220" t="s">
        <v>2749</v>
      </c>
      <c r="AM220" t="s">
        <v>2970</v>
      </c>
      <c r="AN220" t="s">
        <v>35</v>
      </c>
      <c r="AO220" t="s">
        <v>1830</v>
      </c>
      <c r="AP220" t="s">
        <v>3236</v>
      </c>
      <c r="AQ220" t="s">
        <v>2970</v>
      </c>
      <c r="AR220" t="s">
        <v>35</v>
      </c>
      <c r="AS220" t="s">
        <v>3643</v>
      </c>
      <c r="AT220" t="s">
        <v>3644</v>
      </c>
      <c r="AU220">
        <v>17</v>
      </c>
      <c r="AV220" t="s">
        <v>126</v>
      </c>
      <c r="AW220" t="s">
        <v>3567</v>
      </c>
      <c r="AX220" t="s">
        <v>901</v>
      </c>
      <c r="AY220" t="s">
        <v>2965</v>
      </c>
      <c r="AZ220" t="s">
        <v>124</v>
      </c>
      <c r="BA220" t="s">
        <v>398</v>
      </c>
      <c r="BB220" t="s">
        <v>5022</v>
      </c>
      <c r="BC220">
        <v>18</v>
      </c>
      <c r="BE220" t="s">
        <v>1632</v>
      </c>
      <c r="BF220" t="s">
        <v>5341</v>
      </c>
      <c r="BG220">
        <v>26</v>
      </c>
      <c r="BH220" t="s">
        <v>126</v>
      </c>
    </row>
    <row r="221" spans="1:60" x14ac:dyDescent="0.3">
      <c r="A221" t="str">
        <f t="shared" si="27"/>
        <v>18-008</v>
      </c>
      <c r="B221" t="s">
        <v>535</v>
      </c>
      <c r="C221">
        <v>18</v>
      </c>
      <c r="D221" t="s">
        <v>98</v>
      </c>
      <c r="E221" t="str">
        <f t="shared" si="21"/>
        <v>12-019</v>
      </c>
      <c r="F221" t="s">
        <v>103</v>
      </c>
      <c r="G221">
        <v>12</v>
      </c>
      <c r="H221">
        <f>VLOOKUP(F221,'Master Precinct Name List'!$A:$B,2,FALSE)</f>
        <v>0</v>
      </c>
      <c r="I221" t="str">
        <f t="shared" si="22"/>
        <v>11-001</v>
      </c>
      <c r="J221" t="s">
        <v>471</v>
      </c>
      <c r="K221">
        <v>11</v>
      </c>
      <c r="L221" t="str">
        <f>VLOOKUP(J221,'Master Precinct Name List'!$A:$B,2,FALSE)</f>
        <v>Kodiak</v>
      </c>
      <c r="M221" t="str">
        <f t="shared" si="23"/>
        <v>11-003</v>
      </c>
      <c r="N221" t="s">
        <v>686</v>
      </c>
      <c r="O221">
        <v>11</v>
      </c>
      <c r="P221" t="str">
        <f>VLOOKUP(N221,'Master Precinct Name List'!$A:$B,2,FALSE)</f>
        <v>Kenai</v>
      </c>
      <c r="Q221" t="str">
        <f t="shared" si="24"/>
        <v>13-016</v>
      </c>
      <c r="R221" t="s">
        <v>467</v>
      </c>
      <c r="S221">
        <v>13</v>
      </c>
      <c r="T221" t="str">
        <f>VLOOKUP(R221,'Master Precinct Name List'!$A:$B,2,FALSE)</f>
        <v>Kenai</v>
      </c>
      <c r="U221" t="str">
        <f t="shared" si="25"/>
        <v>12-015</v>
      </c>
      <c r="V221" t="s">
        <v>1031</v>
      </c>
      <c r="W221">
        <v>12</v>
      </c>
      <c r="X221" t="s">
        <v>35</v>
      </c>
      <c r="Y221" t="str">
        <f t="shared" si="26"/>
        <v>13-008</v>
      </c>
      <c r="Z221" t="s">
        <v>1097</v>
      </c>
      <c r="AA221">
        <v>13</v>
      </c>
      <c r="AB221" t="str">
        <f>VLOOKUP(Z221,'Master Precinct Name List'!$A:$B,2,FALSE)</f>
        <v>Anchorage</v>
      </c>
      <c r="AC221" s="3" t="s">
        <v>1368</v>
      </c>
      <c r="AD221" t="s">
        <v>769</v>
      </c>
      <c r="AE221">
        <v>13</v>
      </c>
      <c r="AF221">
        <f>VLOOKUP(AD221,'Master Precinct Name List'!$A:$B,2,FALSE)</f>
        <v>0</v>
      </c>
      <c r="AG221" s="5" t="s">
        <v>1836</v>
      </c>
      <c r="AH221" s="4" t="s">
        <v>2348</v>
      </c>
      <c r="AI221" s="5">
        <v>16</v>
      </c>
      <c r="AJ221" s="4" t="s">
        <v>35</v>
      </c>
      <c r="AK221" t="s">
        <v>1395</v>
      </c>
      <c r="AL221" t="s">
        <v>2750</v>
      </c>
      <c r="AM221" t="s">
        <v>2970</v>
      </c>
      <c r="AN221" t="s">
        <v>35</v>
      </c>
      <c r="AO221" t="s">
        <v>1831</v>
      </c>
      <c r="AP221" t="s">
        <v>3237</v>
      </c>
      <c r="AQ221" t="s">
        <v>2970</v>
      </c>
      <c r="AR221" t="s">
        <v>35</v>
      </c>
      <c r="AS221" t="s">
        <v>3645</v>
      </c>
      <c r="AT221" t="s">
        <v>3646</v>
      </c>
      <c r="AU221">
        <v>17</v>
      </c>
      <c r="AV221" t="s">
        <v>126</v>
      </c>
      <c r="AW221" t="s">
        <v>4021</v>
      </c>
      <c r="AX221" t="s">
        <v>398</v>
      </c>
      <c r="AY221" t="s">
        <v>2965</v>
      </c>
      <c r="AZ221" t="s">
        <v>124</v>
      </c>
      <c r="BA221" t="s">
        <v>769</v>
      </c>
      <c r="BB221" t="s">
        <v>5023</v>
      </c>
      <c r="BC221">
        <v>18</v>
      </c>
      <c r="BE221" t="s">
        <v>1633</v>
      </c>
      <c r="BF221" t="s">
        <v>5342</v>
      </c>
      <c r="BG221">
        <v>26</v>
      </c>
      <c r="BH221" t="s">
        <v>126</v>
      </c>
    </row>
    <row r="222" spans="1:60" x14ac:dyDescent="0.3">
      <c r="A222" t="str">
        <f t="shared" si="27"/>
        <v>18-009</v>
      </c>
      <c r="B222" t="s">
        <v>536</v>
      </c>
      <c r="C222">
        <v>18</v>
      </c>
      <c r="D222" t="str">
        <f>VLOOKUP(B222,'Master Precinct Name List'!$A:$B,2,FALSE)</f>
        <v>YK</v>
      </c>
      <c r="E222" t="str">
        <f t="shared" si="21"/>
        <v>13-001</v>
      </c>
      <c r="F222" t="s">
        <v>702</v>
      </c>
      <c r="G222">
        <v>13</v>
      </c>
      <c r="H222" t="str">
        <f>VLOOKUP(F222,'Master Precinct Name List'!$A:$B,2,FALSE)</f>
        <v>Dillingham</v>
      </c>
      <c r="I222" t="str">
        <f t="shared" si="22"/>
        <v>11-002</v>
      </c>
      <c r="J222" t="s">
        <v>472</v>
      </c>
      <c r="K222">
        <v>11</v>
      </c>
      <c r="L222" t="str">
        <f>VLOOKUP(J222,'Master Precinct Name List'!$A:$B,2,FALSE)</f>
        <v>Kodiak</v>
      </c>
      <c r="M222" t="str">
        <f t="shared" si="23"/>
        <v>11-004</v>
      </c>
      <c r="N222" t="s">
        <v>839</v>
      </c>
      <c r="O222">
        <v>11</v>
      </c>
      <c r="P222" t="s">
        <v>55</v>
      </c>
      <c r="Q222" t="str">
        <f t="shared" si="24"/>
        <v>13-017</v>
      </c>
      <c r="R222" t="s">
        <v>468</v>
      </c>
      <c r="S222">
        <v>13</v>
      </c>
      <c r="T222" t="str">
        <f>VLOOKUP(R222,'Master Precinct Name List'!$A:$B,2,FALSE)</f>
        <v>Kenai</v>
      </c>
      <c r="U222" t="str">
        <f t="shared" si="25"/>
        <v>12-016</v>
      </c>
      <c r="V222" t="s">
        <v>398</v>
      </c>
      <c r="W222">
        <v>12</v>
      </c>
      <c r="X222">
        <f>VLOOKUP(V222,'Master Precinct Name List'!$A:$B,2,FALSE)</f>
        <v>0</v>
      </c>
      <c r="Y222" t="str">
        <f t="shared" si="26"/>
        <v>13-009</v>
      </c>
      <c r="Z222" t="s">
        <v>1098</v>
      </c>
      <c r="AA222">
        <v>13</v>
      </c>
      <c r="AB222" t="str">
        <f>VLOOKUP(Z222,'Master Precinct Name List'!$A:$B,2,FALSE)</f>
        <v>Anchorage</v>
      </c>
      <c r="AC222" s="3" t="s">
        <v>1369</v>
      </c>
      <c r="AD222" t="s">
        <v>103</v>
      </c>
      <c r="AE222">
        <v>13</v>
      </c>
      <c r="AF222">
        <f>VLOOKUP(AD222,'Master Precinct Name List'!$A:$B,2,FALSE)</f>
        <v>0</v>
      </c>
      <c r="AG222" s="5" t="s">
        <v>1837</v>
      </c>
      <c r="AH222" s="4" t="s">
        <v>2349</v>
      </c>
      <c r="AI222" s="5">
        <v>16</v>
      </c>
      <c r="AJ222" s="4" t="s">
        <v>35</v>
      </c>
      <c r="AK222" t="s">
        <v>1396</v>
      </c>
      <c r="AL222" t="s">
        <v>2757</v>
      </c>
      <c r="AM222" t="s">
        <v>2970</v>
      </c>
      <c r="AO222" t="s">
        <v>3040</v>
      </c>
      <c r="AP222" t="s">
        <v>3238</v>
      </c>
      <c r="AQ222" t="s">
        <v>2970</v>
      </c>
      <c r="AR222" t="s">
        <v>35</v>
      </c>
      <c r="AS222" t="s">
        <v>3647</v>
      </c>
      <c r="AT222" t="s">
        <v>3648</v>
      </c>
      <c r="AU222">
        <v>17</v>
      </c>
      <c r="AV222" t="s">
        <v>126</v>
      </c>
      <c r="AW222" t="s">
        <v>4021</v>
      </c>
      <c r="AX222" t="s">
        <v>769</v>
      </c>
      <c r="AY222" t="s">
        <v>2965</v>
      </c>
      <c r="AZ222" t="s">
        <v>124</v>
      </c>
      <c r="BA222" t="s">
        <v>4109</v>
      </c>
      <c r="BB222" t="s">
        <v>5024</v>
      </c>
      <c r="BC222">
        <v>18</v>
      </c>
      <c r="BE222" t="s">
        <v>4676</v>
      </c>
      <c r="BF222" t="s">
        <v>5343</v>
      </c>
      <c r="BG222">
        <v>27</v>
      </c>
      <c r="BH222" t="s">
        <v>126</v>
      </c>
    </row>
    <row r="223" spans="1:60" x14ac:dyDescent="0.3">
      <c r="A223" t="str">
        <f t="shared" si="27"/>
        <v>18-010</v>
      </c>
      <c r="B223" t="s">
        <v>537</v>
      </c>
      <c r="C223">
        <v>18</v>
      </c>
      <c r="D223" t="str">
        <f>VLOOKUP(B223,'Master Precinct Name List'!$A:$B,2,FALSE)</f>
        <v>YK</v>
      </c>
      <c r="E223" t="str">
        <f t="shared" si="21"/>
        <v>13-002</v>
      </c>
      <c r="F223" t="s">
        <v>492</v>
      </c>
      <c r="G223">
        <v>13</v>
      </c>
      <c r="H223" t="str">
        <f>VLOOKUP(F223,'Master Precinct Name List'!$A:$B,2,FALSE)</f>
        <v>Dillingham</v>
      </c>
      <c r="I223" t="str">
        <f t="shared" si="22"/>
        <v>11-003</v>
      </c>
      <c r="J223" t="s">
        <v>851</v>
      </c>
      <c r="K223">
        <v>11</v>
      </c>
      <c r="L223" t="str">
        <f>VLOOKUP(J223,'Master Precinct Name List'!$A:$B,2,FALSE)</f>
        <v>Kodiak</v>
      </c>
      <c r="M223" t="str">
        <f t="shared" si="23"/>
        <v>11-005</v>
      </c>
      <c r="N223" t="s">
        <v>688</v>
      </c>
      <c r="O223">
        <v>11</v>
      </c>
      <c r="P223" t="str">
        <f>VLOOKUP(N223,'Master Precinct Name List'!$A:$B,2,FALSE)</f>
        <v>Kenai</v>
      </c>
      <c r="Q223" t="str">
        <f t="shared" si="24"/>
        <v>13-018</v>
      </c>
      <c r="R223" t="s">
        <v>848</v>
      </c>
      <c r="S223">
        <v>13</v>
      </c>
      <c r="T223" t="str">
        <f>VLOOKUP(R223,'Master Precinct Name List'!$A:$B,2,FALSE)</f>
        <v>Kenai</v>
      </c>
      <c r="U223" t="str">
        <f t="shared" si="25"/>
        <v>12-017</v>
      </c>
      <c r="V223" t="s">
        <v>769</v>
      </c>
      <c r="W223">
        <v>12</v>
      </c>
      <c r="X223">
        <f>VLOOKUP(V223,'Master Precinct Name List'!$A:$B,2,FALSE)</f>
        <v>0</v>
      </c>
      <c r="Y223" t="str">
        <f t="shared" si="26"/>
        <v>13-010</v>
      </c>
      <c r="Z223" t="s">
        <v>1099</v>
      </c>
      <c r="AA223">
        <v>13</v>
      </c>
      <c r="AB223" t="str">
        <f>VLOOKUP(Z223,'Master Precinct Name List'!$A:$B,2,FALSE)</f>
        <v>Anchorage</v>
      </c>
      <c r="AC223" s="3" t="s">
        <v>1370</v>
      </c>
      <c r="AD223" t="s">
        <v>1024</v>
      </c>
      <c r="AE223">
        <v>14</v>
      </c>
      <c r="AF223" t="s">
        <v>35</v>
      </c>
      <c r="AG223" s="5" t="s">
        <v>1838</v>
      </c>
      <c r="AH223" s="4" t="s">
        <v>2350</v>
      </c>
      <c r="AI223" s="5">
        <v>16</v>
      </c>
      <c r="AJ223" s="4" t="s">
        <v>35</v>
      </c>
      <c r="AO223" t="s">
        <v>3041</v>
      </c>
      <c r="AP223" t="s">
        <v>3239</v>
      </c>
      <c r="AQ223" t="s">
        <v>2970</v>
      </c>
      <c r="AR223" t="s">
        <v>35</v>
      </c>
      <c r="AS223" t="s">
        <v>3649</v>
      </c>
      <c r="AT223" t="s">
        <v>3650</v>
      </c>
      <c r="AU223">
        <v>17</v>
      </c>
      <c r="AV223" t="s">
        <v>126</v>
      </c>
      <c r="AW223" t="s">
        <v>4021</v>
      </c>
      <c r="AX223" t="s">
        <v>3990</v>
      </c>
      <c r="AY223" t="s">
        <v>2965</v>
      </c>
      <c r="AZ223" t="s">
        <v>124</v>
      </c>
      <c r="BA223">
        <v>18</v>
      </c>
      <c r="BB223" t="s">
        <v>4982</v>
      </c>
      <c r="BC223">
        <v>18</v>
      </c>
      <c r="BE223" t="s">
        <v>4677</v>
      </c>
      <c r="BF223" t="s">
        <v>5344</v>
      </c>
      <c r="BG223">
        <v>27</v>
      </c>
      <c r="BH223" t="s">
        <v>126</v>
      </c>
    </row>
    <row r="224" spans="1:60" x14ac:dyDescent="0.3">
      <c r="A224" t="str">
        <f t="shared" si="27"/>
        <v>18-011</v>
      </c>
      <c r="B224" t="s">
        <v>538</v>
      </c>
      <c r="C224">
        <v>18</v>
      </c>
      <c r="D224" t="str">
        <f>VLOOKUP(B224,'Master Precinct Name List'!$A:$B,2,FALSE)</f>
        <v>YK</v>
      </c>
      <c r="E224" t="str">
        <f t="shared" si="21"/>
        <v>13-003</v>
      </c>
      <c r="F224" t="s">
        <v>43</v>
      </c>
      <c r="G224">
        <v>13</v>
      </c>
      <c r="H224" t="str">
        <f>VLOOKUP(F224,'Master Precinct Name List'!$A:$B,2,FALSE)</f>
        <v>Dillingham</v>
      </c>
      <c r="I224" t="str">
        <f t="shared" si="22"/>
        <v>11-004</v>
      </c>
      <c r="J224" t="s">
        <v>691</v>
      </c>
      <c r="K224">
        <v>11</v>
      </c>
      <c r="L224" t="str">
        <f>VLOOKUP(J224,'Master Precinct Name List'!$A:$B,2,FALSE)</f>
        <v>Kodiak</v>
      </c>
      <c r="M224" t="str">
        <f t="shared" si="23"/>
        <v>11-006</v>
      </c>
      <c r="N224" t="s">
        <v>840</v>
      </c>
      <c r="O224">
        <v>11</v>
      </c>
      <c r="P224" t="s">
        <v>63</v>
      </c>
      <c r="Q224" t="str">
        <f t="shared" si="24"/>
        <v>13-019</v>
      </c>
      <c r="R224" t="s">
        <v>469</v>
      </c>
      <c r="S224">
        <v>13</v>
      </c>
      <c r="T224" t="str">
        <f>VLOOKUP(R224,'Master Precinct Name List'!$A:$B,2,FALSE)</f>
        <v>Kenai</v>
      </c>
      <c r="U224" t="str">
        <f t="shared" si="25"/>
        <v>12-018</v>
      </c>
      <c r="V224" t="s">
        <v>103</v>
      </c>
      <c r="W224">
        <v>12</v>
      </c>
      <c r="X224">
        <f>VLOOKUP(V224,'Master Precinct Name List'!$A:$B,2,FALSE)</f>
        <v>0</v>
      </c>
      <c r="Y224" t="str">
        <f t="shared" si="26"/>
        <v>13-011</v>
      </c>
      <c r="Z224" t="s">
        <v>398</v>
      </c>
      <c r="AA224">
        <v>13</v>
      </c>
      <c r="AB224">
        <f>VLOOKUP(Z224,'Master Precinct Name List'!$A:$B,2,FALSE)</f>
        <v>0</v>
      </c>
      <c r="AC224" s="3" t="s">
        <v>1371</v>
      </c>
      <c r="AD224" t="s">
        <v>1100</v>
      </c>
      <c r="AE224">
        <v>14</v>
      </c>
      <c r="AF224" t="s">
        <v>35</v>
      </c>
      <c r="AG224" s="5" t="s">
        <v>1421</v>
      </c>
      <c r="AH224" s="4" t="s">
        <v>2187</v>
      </c>
      <c r="AI224" s="5">
        <v>16</v>
      </c>
      <c r="AJ224" s="4">
        <v>0</v>
      </c>
      <c r="AK224" t="s">
        <v>1832</v>
      </c>
      <c r="AL224" t="s">
        <v>2829</v>
      </c>
      <c r="AM224" t="s">
        <v>2971</v>
      </c>
      <c r="AN224" t="s">
        <v>35</v>
      </c>
      <c r="AO224" t="s">
        <v>3042</v>
      </c>
      <c r="AP224" t="s">
        <v>3127</v>
      </c>
      <c r="AQ224" t="s">
        <v>2970</v>
      </c>
      <c r="AS224" t="s">
        <v>3651</v>
      </c>
      <c r="AT224" t="s">
        <v>3652</v>
      </c>
      <c r="AU224">
        <v>17</v>
      </c>
      <c r="AV224" t="s">
        <v>126</v>
      </c>
      <c r="AW224" t="s">
        <v>4022</v>
      </c>
      <c r="AX224" t="s">
        <v>169</v>
      </c>
      <c r="AY224" t="s">
        <v>2965</v>
      </c>
      <c r="BB224" t="e">
        <v>#VALUE!</v>
      </c>
      <c r="BC224" t="s">
        <v>3425</v>
      </c>
      <c r="BE224" t="s">
        <v>4678</v>
      </c>
      <c r="BF224" t="s">
        <v>5345</v>
      </c>
      <c r="BG224">
        <v>27</v>
      </c>
      <c r="BH224" t="s">
        <v>126</v>
      </c>
    </row>
    <row r="225" spans="1:60" x14ac:dyDescent="0.3">
      <c r="A225" t="str">
        <f t="shared" si="27"/>
        <v>18-012</v>
      </c>
      <c r="B225" t="s">
        <v>539</v>
      </c>
      <c r="C225">
        <v>18</v>
      </c>
      <c r="D225" t="str">
        <f>VLOOKUP(B225,'Master Precinct Name List'!$A:$B,2,FALSE)</f>
        <v>Denali</v>
      </c>
      <c r="E225" t="str">
        <f t="shared" si="21"/>
        <v>13-004</v>
      </c>
      <c r="F225" t="s">
        <v>494</v>
      </c>
      <c r="G225">
        <v>13</v>
      </c>
      <c r="H225" t="str">
        <f>VLOOKUP(F225,'Master Precinct Name List'!$A:$B,2,FALSE)</f>
        <v>Dillingham</v>
      </c>
      <c r="I225" t="str">
        <f t="shared" si="22"/>
        <v>11-005</v>
      </c>
      <c r="J225" t="s">
        <v>852</v>
      </c>
      <c r="K225">
        <v>11</v>
      </c>
      <c r="L225" t="str">
        <f>VLOOKUP(J225,'Master Precinct Name List'!$A:$B,2,FALSE)</f>
        <v>Kodiak</v>
      </c>
      <c r="M225" t="str">
        <f t="shared" si="23"/>
        <v>11-007</v>
      </c>
      <c r="N225" t="s">
        <v>703</v>
      </c>
      <c r="O225">
        <v>11</v>
      </c>
      <c r="P225" t="str">
        <f>VLOOKUP(N225,'Master Precinct Name List'!$A:$B,2,FALSE)</f>
        <v>Lake and Peninsula</v>
      </c>
      <c r="Q225" t="str">
        <f t="shared" si="24"/>
        <v>13-020</v>
      </c>
      <c r="R225" t="s">
        <v>398</v>
      </c>
      <c r="S225">
        <v>13</v>
      </c>
      <c r="T225">
        <f>VLOOKUP(R225,'Master Precinct Name List'!$A:$B,2,FALSE)</f>
        <v>0</v>
      </c>
      <c r="U225" t="str">
        <f t="shared" si="25"/>
        <v>13-001</v>
      </c>
      <c r="V225" t="s">
        <v>459</v>
      </c>
      <c r="W225">
        <v>13</v>
      </c>
      <c r="X225" t="str">
        <f>VLOOKUP(V225,'Master Precinct Name List'!$A:$B,2,FALSE)</f>
        <v>Kenai</v>
      </c>
      <c r="Y225" t="str">
        <f t="shared" si="26"/>
        <v>13-012</v>
      </c>
      <c r="Z225" t="s">
        <v>769</v>
      </c>
      <c r="AA225">
        <v>13</v>
      </c>
      <c r="AB225">
        <f>VLOOKUP(Z225,'Master Precinct Name List'!$A:$B,2,FALSE)</f>
        <v>0</v>
      </c>
      <c r="AC225" s="3" t="s">
        <v>1372</v>
      </c>
      <c r="AD225" t="s">
        <v>1101</v>
      </c>
      <c r="AE225">
        <v>14</v>
      </c>
      <c r="AF225" t="s">
        <v>35</v>
      </c>
      <c r="AG225" s="5" t="s">
        <v>1422</v>
      </c>
      <c r="AH225" s="4" t="s">
        <v>2188</v>
      </c>
      <c r="AI225" s="5">
        <v>16</v>
      </c>
      <c r="AJ225" s="4">
        <v>0</v>
      </c>
      <c r="AK225" t="s">
        <v>1833</v>
      </c>
      <c r="AL225" t="s">
        <v>2830</v>
      </c>
      <c r="AM225" t="s">
        <v>2971</v>
      </c>
      <c r="AN225" t="s">
        <v>35</v>
      </c>
      <c r="AO225" t="s">
        <v>1396</v>
      </c>
      <c r="AP225" t="s">
        <v>103</v>
      </c>
      <c r="AQ225" t="s">
        <v>2970</v>
      </c>
      <c r="AS225" t="e">
        <v>#N/A</v>
      </c>
      <c r="AT225" t="s">
        <v>3441</v>
      </c>
      <c r="AU225">
        <v>17</v>
      </c>
      <c r="AV225" t="e">
        <v>#N/A</v>
      </c>
      <c r="AY225" t="s">
        <v>3425</v>
      </c>
      <c r="BA225" t="s">
        <v>4223</v>
      </c>
      <c r="BB225" t="s">
        <v>3747</v>
      </c>
      <c r="BC225">
        <v>19</v>
      </c>
      <c r="BD225" t="s">
        <v>126</v>
      </c>
      <c r="BE225" t="s">
        <v>4679</v>
      </c>
      <c r="BF225" t="s">
        <v>5346</v>
      </c>
      <c r="BG225">
        <v>27</v>
      </c>
      <c r="BH225" t="s">
        <v>126</v>
      </c>
    </row>
    <row r="226" spans="1:60" x14ac:dyDescent="0.3">
      <c r="A226" t="str">
        <f t="shared" si="27"/>
        <v>18-013</v>
      </c>
      <c r="B226" t="s">
        <v>540</v>
      </c>
      <c r="C226">
        <v>18</v>
      </c>
      <c r="D226" t="str">
        <f>VLOOKUP(B226,'Master Precinct Name List'!$A:$B,2,FALSE)</f>
        <v>YK</v>
      </c>
      <c r="E226" t="str">
        <f t="shared" si="21"/>
        <v>13-005</v>
      </c>
      <c r="F226" t="s">
        <v>493</v>
      </c>
      <c r="G226">
        <v>13</v>
      </c>
      <c r="H226" t="str">
        <f>VLOOKUP(F226,'Master Precinct Name List'!$A:$B,2,FALSE)</f>
        <v>Lake and Peninsula</v>
      </c>
      <c r="I226" t="str">
        <f t="shared" si="22"/>
        <v>11-006</v>
      </c>
      <c r="J226" t="s">
        <v>473</v>
      </c>
      <c r="K226">
        <v>11</v>
      </c>
      <c r="L226" t="str">
        <f>VLOOKUP(J226,'Master Precinct Name List'!$A:$B,2,FALSE)</f>
        <v>Kodiak</v>
      </c>
      <c r="M226" t="str">
        <f t="shared" si="23"/>
        <v>11-008</v>
      </c>
      <c r="N226" t="s">
        <v>841</v>
      </c>
      <c r="O226">
        <v>11</v>
      </c>
      <c r="P226" t="str">
        <f>VLOOKUP(N226,'Master Precinct Name List'!$A:$B,2,FALSE)</f>
        <v>Kenai</v>
      </c>
      <c r="Q226" t="str">
        <f t="shared" si="24"/>
        <v>13-021</v>
      </c>
      <c r="R226" t="s">
        <v>769</v>
      </c>
      <c r="S226">
        <v>13</v>
      </c>
      <c r="T226">
        <f>VLOOKUP(R226,'Master Precinct Name List'!$A:$B,2,FALSE)</f>
        <v>0</v>
      </c>
      <c r="U226" t="str">
        <f t="shared" si="25"/>
        <v>13-002</v>
      </c>
      <c r="V226" t="s">
        <v>684</v>
      </c>
      <c r="W226">
        <v>13</v>
      </c>
      <c r="X226" t="str">
        <f>VLOOKUP(V226,'Master Precinct Name List'!$A:$B,2,FALSE)</f>
        <v>Kenai</v>
      </c>
      <c r="Y226" t="str">
        <f t="shared" si="26"/>
        <v>13-013</v>
      </c>
      <c r="Z226" t="s">
        <v>103</v>
      </c>
      <c r="AA226">
        <v>13</v>
      </c>
      <c r="AB226">
        <f>VLOOKUP(Z226,'Master Precinct Name List'!$A:$B,2,FALSE)</f>
        <v>0</v>
      </c>
      <c r="AC226" s="3" t="s">
        <v>1373</v>
      </c>
      <c r="AD226" t="s">
        <v>1102</v>
      </c>
      <c r="AE226">
        <v>14</v>
      </c>
      <c r="AF226" t="s">
        <v>35</v>
      </c>
      <c r="AG226" s="5" t="s">
        <v>1423</v>
      </c>
      <c r="AH226" s="4" t="s">
        <v>2189</v>
      </c>
      <c r="AI226" s="5">
        <v>16</v>
      </c>
      <c r="AJ226" s="4">
        <v>0</v>
      </c>
      <c r="AK226" t="s">
        <v>1835</v>
      </c>
      <c r="AL226" t="s">
        <v>2831</v>
      </c>
      <c r="AM226" t="s">
        <v>2971</v>
      </c>
      <c r="AN226" t="s">
        <v>35</v>
      </c>
      <c r="AQ226" t="s">
        <v>3425</v>
      </c>
      <c r="AS226" t="e">
        <v>#N/A</v>
      </c>
      <c r="AT226" t="s">
        <v>3441</v>
      </c>
      <c r="AU226">
        <v>17</v>
      </c>
      <c r="AV226" t="e">
        <v>#N/A</v>
      </c>
      <c r="AW226" t="s">
        <v>3568</v>
      </c>
      <c r="AX226" t="s">
        <v>3360</v>
      </c>
      <c r="AY226" t="s">
        <v>2966</v>
      </c>
      <c r="AZ226" t="s">
        <v>124</v>
      </c>
      <c r="BA226" t="s">
        <v>4224</v>
      </c>
      <c r="BB226" t="s">
        <v>3729</v>
      </c>
      <c r="BC226">
        <v>19</v>
      </c>
      <c r="BD226" t="s">
        <v>126</v>
      </c>
      <c r="BE226" t="s">
        <v>4680</v>
      </c>
      <c r="BF226" t="s">
        <v>5347</v>
      </c>
      <c r="BG226">
        <v>27</v>
      </c>
      <c r="BH226" t="s">
        <v>126</v>
      </c>
    </row>
    <row r="227" spans="1:60" x14ac:dyDescent="0.3">
      <c r="A227" t="str">
        <f t="shared" si="27"/>
        <v>18-014</v>
      </c>
      <c r="B227" t="s">
        <v>541</v>
      </c>
      <c r="C227">
        <v>18</v>
      </c>
      <c r="D227" t="str">
        <f>VLOOKUP(B227,'Master Precinct Name List'!$A:$B,2,FALSE)</f>
        <v>YK</v>
      </c>
      <c r="E227" t="str">
        <f t="shared" si="21"/>
        <v>13-006</v>
      </c>
      <c r="F227" t="s">
        <v>995</v>
      </c>
      <c r="G227">
        <v>13</v>
      </c>
      <c r="H227" t="str">
        <f>VLOOKUP(F227,'Master Precinct Name List'!$A:$B,2,FALSE)</f>
        <v>Lake and Peninsula</v>
      </c>
      <c r="I227" t="str">
        <f t="shared" si="22"/>
        <v>11-007</v>
      </c>
      <c r="J227" t="s">
        <v>474</v>
      </c>
      <c r="K227">
        <v>11</v>
      </c>
      <c r="L227" t="str">
        <f>VLOOKUP(J227,'Master Precinct Name List'!$A:$B,2,FALSE)</f>
        <v>Kodiak</v>
      </c>
      <c r="M227" t="str">
        <f t="shared" si="23"/>
        <v>11-009</v>
      </c>
      <c r="N227" t="s">
        <v>842</v>
      </c>
      <c r="O227">
        <v>11</v>
      </c>
      <c r="P227" t="str">
        <f>VLOOKUP(N227,'Master Precinct Name List'!$A:$B,2,FALSE)</f>
        <v>Kenai</v>
      </c>
      <c r="Q227" t="str">
        <f t="shared" si="24"/>
        <v>13-022</v>
      </c>
      <c r="R227" t="s">
        <v>103</v>
      </c>
      <c r="S227">
        <v>13</v>
      </c>
      <c r="T227">
        <f>VLOOKUP(R227,'Master Precinct Name List'!$A:$B,2,FALSE)</f>
        <v>0</v>
      </c>
      <c r="U227" t="str">
        <f t="shared" si="25"/>
        <v>13-003</v>
      </c>
      <c r="V227" t="s">
        <v>685</v>
      </c>
      <c r="W227">
        <v>13</v>
      </c>
      <c r="X227" t="str">
        <f>VLOOKUP(V227,'Master Precinct Name List'!$A:$B,2,FALSE)</f>
        <v>Kenai</v>
      </c>
      <c r="Y227" t="str">
        <f t="shared" si="26"/>
        <v>14-001</v>
      </c>
      <c r="Z227" t="s">
        <v>1024</v>
      </c>
      <c r="AA227">
        <v>14</v>
      </c>
      <c r="AB227" t="str">
        <f>VLOOKUP(Z227,'Master Precinct Name List'!$A:$B,2,FALSE)</f>
        <v>Anchorage</v>
      </c>
      <c r="AC227" s="3" t="s">
        <v>1374</v>
      </c>
      <c r="AD227" t="s">
        <v>1103</v>
      </c>
      <c r="AE227">
        <v>14</v>
      </c>
      <c r="AF227" t="s">
        <v>35</v>
      </c>
      <c r="AG227" s="5" t="s">
        <v>1839</v>
      </c>
      <c r="AH227" s="4" t="s">
        <v>2351</v>
      </c>
      <c r="AI227" s="5">
        <v>17</v>
      </c>
      <c r="AJ227" s="4" t="s">
        <v>35</v>
      </c>
      <c r="AK227" t="s">
        <v>1836</v>
      </c>
      <c r="AL227" t="s">
        <v>2832</v>
      </c>
      <c r="AM227" t="s">
        <v>2971</v>
      </c>
      <c r="AN227" t="s">
        <v>35</v>
      </c>
      <c r="AO227" t="s">
        <v>1832</v>
      </c>
      <c r="AP227" t="s">
        <v>3240</v>
      </c>
      <c r="AQ227" t="s">
        <v>2971</v>
      </c>
      <c r="AR227" t="s">
        <v>35</v>
      </c>
      <c r="AS227" t="s">
        <v>3653</v>
      </c>
      <c r="AT227" t="s">
        <v>788</v>
      </c>
      <c r="AU227">
        <v>18</v>
      </c>
      <c r="AV227" t="s">
        <v>126</v>
      </c>
      <c r="AW227" t="s">
        <v>3569</v>
      </c>
      <c r="AX227" t="s">
        <v>3361</v>
      </c>
      <c r="AY227" t="s">
        <v>2966</v>
      </c>
      <c r="AZ227" t="s">
        <v>124</v>
      </c>
      <c r="BA227" t="s">
        <v>4225</v>
      </c>
      <c r="BB227" t="s">
        <v>3769</v>
      </c>
      <c r="BC227">
        <v>19</v>
      </c>
      <c r="BD227" t="s">
        <v>126</v>
      </c>
      <c r="BE227" t="s">
        <v>4681</v>
      </c>
      <c r="BF227" t="s">
        <v>5348</v>
      </c>
      <c r="BG227">
        <v>27</v>
      </c>
      <c r="BH227" t="s">
        <v>126</v>
      </c>
    </row>
    <row r="228" spans="1:60" x14ac:dyDescent="0.3">
      <c r="A228" t="str">
        <f t="shared" si="27"/>
        <v>18-015</v>
      </c>
      <c r="B228" t="s">
        <v>542</v>
      </c>
      <c r="C228">
        <v>18</v>
      </c>
      <c r="D228" t="str">
        <f>VLOOKUP(B228,'Master Precinct Name List'!$A:$B,2,FALSE)</f>
        <v>YK</v>
      </c>
      <c r="E228" t="str">
        <f t="shared" si="21"/>
        <v>13-007</v>
      </c>
      <c r="F228" t="s">
        <v>703</v>
      </c>
      <c r="G228">
        <v>13</v>
      </c>
      <c r="H228" t="str">
        <f>VLOOKUP(F228,'Master Precinct Name List'!$A:$B,2,FALSE)</f>
        <v>Lake and Peninsula</v>
      </c>
      <c r="I228" t="str">
        <f t="shared" si="22"/>
        <v>11-008</v>
      </c>
      <c r="J228" t="s">
        <v>692</v>
      </c>
      <c r="K228">
        <v>11</v>
      </c>
      <c r="L228" t="s">
        <v>61</v>
      </c>
      <c r="M228" t="str">
        <f t="shared" si="23"/>
        <v>11-010</v>
      </c>
      <c r="N228" t="s">
        <v>843</v>
      </c>
      <c r="O228">
        <v>11</v>
      </c>
      <c r="P228" t="str">
        <f>VLOOKUP(N228,'Master Precinct Name List'!$A:$B,2,FALSE)</f>
        <v>Kenai</v>
      </c>
      <c r="Q228" t="str">
        <f t="shared" si="24"/>
        <v>14-001</v>
      </c>
      <c r="R228" t="s">
        <v>849</v>
      </c>
      <c r="S228">
        <v>14</v>
      </c>
      <c r="T228" t="str">
        <f>VLOOKUP(R228,'Master Precinct Name List'!$A:$B,2,FALSE)</f>
        <v>Kodiak</v>
      </c>
      <c r="U228" t="str">
        <f t="shared" si="25"/>
        <v>13-004</v>
      </c>
      <c r="V228" t="s">
        <v>686</v>
      </c>
      <c r="W228">
        <v>13</v>
      </c>
      <c r="X228" t="str">
        <f>VLOOKUP(V228,'Master Precinct Name List'!$A:$B,2,FALSE)</f>
        <v>Kenai</v>
      </c>
      <c r="Y228" t="str">
        <f t="shared" si="26"/>
        <v>14-002</v>
      </c>
      <c r="Z228" t="s">
        <v>1100</v>
      </c>
      <c r="AA228">
        <v>14</v>
      </c>
      <c r="AB228" t="str">
        <f>VLOOKUP(Z228,'Master Precinct Name List'!$A:$B,2,FALSE)</f>
        <v>Anchorage</v>
      </c>
      <c r="AC228" s="3" t="s">
        <v>1375</v>
      </c>
      <c r="AD228" t="s">
        <v>1104</v>
      </c>
      <c r="AE228">
        <v>14</v>
      </c>
      <c r="AF228" t="s">
        <v>35</v>
      </c>
      <c r="AG228" s="5" t="s">
        <v>1840</v>
      </c>
      <c r="AH228" s="4" t="s">
        <v>2352</v>
      </c>
      <c r="AI228" s="5">
        <v>17</v>
      </c>
      <c r="AJ228" s="4" t="s">
        <v>35</v>
      </c>
      <c r="AK228" t="s">
        <v>1837</v>
      </c>
      <c r="AL228" t="s">
        <v>2833</v>
      </c>
      <c r="AM228" t="s">
        <v>2971</v>
      </c>
      <c r="AN228" t="s">
        <v>35</v>
      </c>
      <c r="AO228" t="s">
        <v>1833</v>
      </c>
      <c r="AP228" t="s">
        <v>3241</v>
      </c>
      <c r="AQ228" t="s">
        <v>2971</v>
      </c>
      <c r="AR228" t="s">
        <v>35</v>
      </c>
      <c r="AS228" t="s">
        <v>3654</v>
      </c>
      <c r="AT228" t="s">
        <v>3655</v>
      </c>
      <c r="AU228">
        <v>18</v>
      </c>
      <c r="AV228" t="s">
        <v>126</v>
      </c>
      <c r="AW228" t="s">
        <v>3570</v>
      </c>
      <c r="AX228" t="s">
        <v>3366</v>
      </c>
      <c r="AY228" t="s">
        <v>2966</v>
      </c>
      <c r="AZ228" t="s">
        <v>124</v>
      </c>
      <c r="BA228" t="s">
        <v>4226</v>
      </c>
      <c r="BB228" t="s">
        <v>3771</v>
      </c>
      <c r="BC228">
        <v>19</v>
      </c>
      <c r="BD228" t="s">
        <v>126</v>
      </c>
      <c r="BE228" t="s">
        <v>4682</v>
      </c>
      <c r="BF228" t="s">
        <v>5349</v>
      </c>
      <c r="BG228">
        <v>27</v>
      </c>
      <c r="BH228" t="s">
        <v>126</v>
      </c>
    </row>
    <row r="229" spans="1:60" x14ac:dyDescent="0.3">
      <c r="A229" t="str">
        <f t="shared" si="27"/>
        <v>18-016</v>
      </c>
      <c r="B229" t="s">
        <v>543</v>
      </c>
      <c r="C229">
        <v>18</v>
      </c>
      <c r="D229" t="s">
        <v>98</v>
      </c>
      <c r="E229" t="str">
        <f t="shared" si="21"/>
        <v>13-008</v>
      </c>
      <c r="F229" t="s">
        <v>5678</v>
      </c>
      <c r="G229">
        <v>13</v>
      </c>
      <c r="H229" t="s">
        <v>43</v>
      </c>
      <c r="I229" t="str">
        <f t="shared" si="22"/>
        <v>11-009</v>
      </c>
      <c r="J229" t="s">
        <v>476</v>
      </c>
      <c r="K229">
        <v>11</v>
      </c>
      <c r="L229" t="str">
        <f>VLOOKUP(J229,'Master Precinct Name List'!$A:$B,2,FALSE)</f>
        <v>Kodiak</v>
      </c>
      <c r="M229" t="str">
        <f t="shared" si="23"/>
        <v>11-011</v>
      </c>
      <c r="N229" t="s">
        <v>844</v>
      </c>
      <c r="O229">
        <v>11</v>
      </c>
      <c r="P229" t="str">
        <f>VLOOKUP(N229,'Master Precinct Name List'!$A:$B,2,FALSE)</f>
        <v>Kenai</v>
      </c>
      <c r="Q229" t="str">
        <f t="shared" si="24"/>
        <v>14-002</v>
      </c>
      <c r="R229" t="s">
        <v>850</v>
      </c>
      <c r="S229">
        <v>14</v>
      </c>
      <c r="T229" t="s">
        <v>61</v>
      </c>
      <c r="U229" t="str">
        <f t="shared" si="25"/>
        <v>13-005</v>
      </c>
      <c r="V229" t="s">
        <v>461</v>
      </c>
      <c r="W229">
        <v>13</v>
      </c>
      <c r="X229" t="str">
        <f>VLOOKUP(V229,'Master Precinct Name List'!$A:$B,2,FALSE)</f>
        <v>Kenai</v>
      </c>
      <c r="Y229" t="str">
        <f t="shared" si="26"/>
        <v>14-003</v>
      </c>
      <c r="Z229" t="s">
        <v>1101</v>
      </c>
      <c r="AA229">
        <v>14</v>
      </c>
      <c r="AB229" t="str">
        <f>VLOOKUP(Z229,'Master Precinct Name List'!$A:$B,2,FALSE)</f>
        <v>Anchorage</v>
      </c>
      <c r="AC229" s="3" t="s">
        <v>1376</v>
      </c>
      <c r="AD229" t="s">
        <v>1105</v>
      </c>
      <c r="AE229">
        <v>14</v>
      </c>
      <c r="AF229" t="s">
        <v>35</v>
      </c>
      <c r="AG229" s="5" t="s">
        <v>1841</v>
      </c>
      <c r="AH229" s="4" t="s">
        <v>2353</v>
      </c>
      <c r="AI229" s="5">
        <v>17</v>
      </c>
      <c r="AJ229" s="4" t="s">
        <v>35</v>
      </c>
      <c r="AK229" t="s">
        <v>1838</v>
      </c>
      <c r="AL229" t="s">
        <v>2834</v>
      </c>
      <c r="AM229" t="s">
        <v>2971</v>
      </c>
      <c r="AN229" t="s">
        <v>35</v>
      </c>
      <c r="AO229" t="s">
        <v>1835</v>
      </c>
      <c r="AP229" t="s">
        <v>3242</v>
      </c>
      <c r="AQ229" t="s">
        <v>2971</v>
      </c>
      <c r="AR229" t="s">
        <v>35</v>
      </c>
      <c r="AS229" t="s">
        <v>3656</v>
      </c>
      <c r="AT229" t="s">
        <v>922</v>
      </c>
      <c r="AU229">
        <v>18</v>
      </c>
      <c r="AV229" t="s">
        <v>126</v>
      </c>
      <c r="AW229" t="s">
        <v>3571</v>
      </c>
      <c r="AX229" t="s">
        <v>3370</v>
      </c>
      <c r="AY229" t="s">
        <v>2966</v>
      </c>
      <c r="AZ229" t="s">
        <v>124</v>
      </c>
      <c r="BA229" t="s">
        <v>4227</v>
      </c>
      <c r="BB229" t="s">
        <v>3751</v>
      </c>
      <c r="BC229">
        <v>19</v>
      </c>
      <c r="BD229" t="s">
        <v>126</v>
      </c>
      <c r="BE229" t="s">
        <v>4683</v>
      </c>
      <c r="BF229" t="s">
        <v>5350</v>
      </c>
      <c r="BG229">
        <v>27</v>
      </c>
      <c r="BH229" t="s">
        <v>126</v>
      </c>
    </row>
    <row r="230" spans="1:60" x14ac:dyDescent="0.3">
      <c r="A230" t="str">
        <f t="shared" si="27"/>
        <v>18-017</v>
      </c>
      <c r="B230" t="s">
        <v>544</v>
      </c>
      <c r="C230">
        <v>18</v>
      </c>
      <c r="D230" t="str">
        <f>VLOOKUP(B230,'Master Precinct Name List'!$A:$B,2,FALSE)</f>
        <v>YK</v>
      </c>
      <c r="E230" t="str">
        <f t="shared" si="21"/>
        <v>13-009</v>
      </c>
      <c r="F230" t="s">
        <v>497</v>
      </c>
      <c r="G230">
        <v>13</v>
      </c>
      <c r="H230" t="str">
        <f>VLOOKUP(F230,'Master Precinct Name List'!$A:$B,2,FALSE)</f>
        <v>Bristol Bay</v>
      </c>
      <c r="I230" t="str">
        <f t="shared" si="22"/>
        <v>11-010</v>
      </c>
      <c r="J230" t="s">
        <v>477</v>
      </c>
      <c r="K230">
        <v>11</v>
      </c>
      <c r="L230" t="str">
        <f>VLOOKUP(J230,'Master Precinct Name List'!$A:$B,2,FALSE)</f>
        <v>Kodiak</v>
      </c>
      <c r="M230" t="str">
        <f t="shared" si="23"/>
        <v>11-012</v>
      </c>
      <c r="N230" t="s">
        <v>845</v>
      </c>
      <c r="O230">
        <v>11</v>
      </c>
      <c r="P230" t="str">
        <f>VLOOKUP(N230,'Master Precinct Name List'!$A:$B,2,FALSE)</f>
        <v>Kenai</v>
      </c>
      <c r="Q230" t="str">
        <f t="shared" si="24"/>
        <v>14-003</v>
      </c>
      <c r="R230" t="s">
        <v>851</v>
      </c>
      <c r="S230">
        <v>14</v>
      </c>
      <c r="T230" t="str">
        <f>VLOOKUP(R230,'Master Precinct Name List'!$A:$B,2,FALSE)</f>
        <v>Kodiak</v>
      </c>
      <c r="U230" t="str">
        <f t="shared" si="25"/>
        <v>13-006</v>
      </c>
      <c r="V230" t="s">
        <v>462</v>
      </c>
      <c r="W230">
        <v>13</v>
      </c>
      <c r="X230" t="str">
        <f>VLOOKUP(V230,'Master Precinct Name List'!$A:$B,2,FALSE)</f>
        <v>Kenai</v>
      </c>
      <c r="Y230" t="str">
        <f t="shared" si="26"/>
        <v>14-004</v>
      </c>
      <c r="Z230" t="s">
        <v>1102</v>
      </c>
      <c r="AA230">
        <v>14</v>
      </c>
      <c r="AB230" t="str">
        <f>VLOOKUP(Z230,'Master Precinct Name List'!$A:$B,2,FALSE)</f>
        <v>Anchorage</v>
      </c>
      <c r="AC230" s="3" t="s">
        <v>1377</v>
      </c>
      <c r="AD230" t="s">
        <v>1106</v>
      </c>
      <c r="AE230">
        <v>14</v>
      </c>
      <c r="AF230" t="s">
        <v>35</v>
      </c>
      <c r="AG230" s="5" t="s">
        <v>1842</v>
      </c>
      <c r="AH230" s="4" t="s">
        <v>2354</v>
      </c>
      <c r="AI230" s="5">
        <v>17</v>
      </c>
      <c r="AJ230" s="4" t="s">
        <v>35</v>
      </c>
      <c r="AK230" t="s">
        <v>1421</v>
      </c>
      <c r="AL230" t="s">
        <v>2749</v>
      </c>
      <c r="AM230" t="s">
        <v>2971</v>
      </c>
      <c r="AN230" t="s">
        <v>35</v>
      </c>
      <c r="AO230" t="s">
        <v>1836</v>
      </c>
      <c r="AP230" t="s">
        <v>3243</v>
      </c>
      <c r="AQ230" t="s">
        <v>2971</v>
      </c>
      <c r="AR230" t="s">
        <v>35</v>
      </c>
      <c r="AS230" t="s">
        <v>3657</v>
      </c>
      <c r="AT230" t="s">
        <v>3658</v>
      </c>
      <c r="AU230">
        <v>18</v>
      </c>
      <c r="AV230" t="s">
        <v>126</v>
      </c>
      <c r="AW230" t="s">
        <v>3572</v>
      </c>
      <c r="AX230" t="s">
        <v>1454</v>
      </c>
      <c r="AY230" t="s">
        <v>2966</v>
      </c>
      <c r="AZ230" t="s">
        <v>124</v>
      </c>
      <c r="BA230" t="s">
        <v>4228</v>
      </c>
      <c r="BB230" t="s">
        <v>3749</v>
      </c>
      <c r="BC230">
        <v>19</v>
      </c>
      <c r="BD230" t="s">
        <v>126</v>
      </c>
      <c r="BE230" t="s">
        <v>4684</v>
      </c>
      <c r="BF230" t="s">
        <v>5351</v>
      </c>
      <c r="BG230">
        <v>28</v>
      </c>
      <c r="BH230" t="s">
        <v>126</v>
      </c>
    </row>
    <row r="231" spans="1:60" x14ac:dyDescent="0.3">
      <c r="A231" t="str">
        <f t="shared" si="27"/>
        <v>18-018</v>
      </c>
      <c r="B231" t="s">
        <v>545</v>
      </c>
      <c r="C231">
        <v>18</v>
      </c>
      <c r="D231" t="str">
        <f>VLOOKUP(B231,'Master Precinct Name List'!$A:$B,2,FALSE)</f>
        <v>YK</v>
      </c>
      <c r="E231" t="str">
        <f t="shared" si="21"/>
        <v>13-010</v>
      </c>
      <c r="F231" t="s">
        <v>704</v>
      </c>
      <c r="G231">
        <v>13</v>
      </c>
      <c r="H231" t="str">
        <f>VLOOKUP(F231,'Master Precinct Name List'!$A:$B,2,FALSE)</f>
        <v>Dillingham</v>
      </c>
      <c r="I231" t="str">
        <f t="shared" si="22"/>
        <v>11-011</v>
      </c>
      <c r="J231" t="s">
        <v>853</v>
      </c>
      <c r="K231">
        <v>11</v>
      </c>
      <c r="L231" t="str">
        <f>VLOOKUP(J231,'Master Precinct Name List'!$A:$B,2,FALSE)</f>
        <v>Kodiak</v>
      </c>
      <c r="M231" t="str">
        <f t="shared" si="23"/>
        <v>11-013</v>
      </c>
      <c r="N231" t="s">
        <v>846</v>
      </c>
      <c r="O231">
        <v>11</v>
      </c>
      <c r="P231" t="str">
        <f>VLOOKUP(N231,'Master Precinct Name List'!$A:$B,2,FALSE)</f>
        <v>Kenai</v>
      </c>
      <c r="Q231" t="str">
        <f t="shared" si="24"/>
        <v>14-004</v>
      </c>
      <c r="R231" t="s">
        <v>691</v>
      </c>
      <c r="S231">
        <v>14</v>
      </c>
      <c r="T231" t="str">
        <f>VLOOKUP(R231,'Master Precinct Name List'!$A:$B,2,FALSE)</f>
        <v>Kodiak</v>
      </c>
      <c r="U231" t="str">
        <f t="shared" si="25"/>
        <v>13-007</v>
      </c>
      <c r="V231" t="s">
        <v>841</v>
      </c>
      <c r="W231">
        <v>13</v>
      </c>
      <c r="X231" t="str">
        <f>VLOOKUP(V231,'Master Precinct Name List'!$A:$B,2,FALSE)</f>
        <v>Kenai</v>
      </c>
      <c r="Y231" t="str">
        <f t="shared" si="26"/>
        <v>14-005</v>
      </c>
      <c r="Z231" t="s">
        <v>1103</v>
      </c>
      <c r="AA231">
        <v>14</v>
      </c>
      <c r="AB231" t="str">
        <f>VLOOKUP(Z231,'Master Precinct Name List'!$A:$B,2,FALSE)</f>
        <v>Anchorage</v>
      </c>
      <c r="AC231" s="3" t="s">
        <v>1378</v>
      </c>
      <c r="AD231" t="s">
        <v>1107</v>
      </c>
      <c r="AE231">
        <v>14</v>
      </c>
      <c r="AF231" t="s">
        <v>35</v>
      </c>
      <c r="AG231" s="5" t="s">
        <v>1843</v>
      </c>
      <c r="AH231" s="4" t="s">
        <v>2355</v>
      </c>
      <c r="AI231" s="5">
        <v>17</v>
      </c>
      <c r="AJ231" s="4" t="s">
        <v>35</v>
      </c>
      <c r="AK231" t="s">
        <v>1422</v>
      </c>
      <c r="AL231" t="s">
        <v>2750</v>
      </c>
      <c r="AM231" t="s">
        <v>2971</v>
      </c>
      <c r="AN231" t="s">
        <v>35</v>
      </c>
      <c r="AO231" t="s">
        <v>1837</v>
      </c>
      <c r="AP231" t="s">
        <v>3244</v>
      </c>
      <c r="AQ231" t="s">
        <v>2971</v>
      </c>
      <c r="AR231" t="s">
        <v>35</v>
      </c>
      <c r="AS231" t="s">
        <v>3659</v>
      </c>
      <c r="AT231" t="s">
        <v>3660</v>
      </c>
      <c r="AU231">
        <v>18</v>
      </c>
      <c r="AV231" t="s">
        <v>126</v>
      </c>
      <c r="AW231" t="s">
        <v>3573</v>
      </c>
      <c r="AX231" t="s">
        <v>571</v>
      </c>
      <c r="AY231" t="s">
        <v>2966</v>
      </c>
      <c r="AZ231" t="s">
        <v>124</v>
      </c>
      <c r="BA231" t="s">
        <v>4229</v>
      </c>
      <c r="BB231" t="s">
        <v>3757</v>
      </c>
      <c r="BC231">
        <v>19</v>
      </c>
      <c r="BD231" t="s">
        <v>126</v>
      </c>
      <c r="BE231" t="s">
        <v>4292</v>
      </c>
      <c r="BF231" t="s">
        <v>5352</v>
      </c>
      <c r="BG231">
        <v>28</v>
      </c>
      <c r="BH231" t="s">
        <v>126</v>
      </c>
    </row>
    <row r="232" spans="1:60" x14ac:dyDescent="0.3">
      <c r="A232" t="str">
        <f t="shared" si="27"/>
        <v>18-019</v>
      </c>
      <c r="B232" t="s">
        <v>546</v>
      </c>
      <c r="C232">
        <v>18</v>
      </c>
      <c r="D232" t="str">
        <f>VLOOKUP(B232,'Master Precinct Name List'!$A:$B,2,FALSE)</f>
        <v>Denali</v>
      </c>
      <c r="E232" t="str">
        <f t="shared" si="21"/>
        <v>13-011</v>
      </c>
      <c r="F232" t="s">
        <v>499</v>
      </c>
      <c r="G232">
        <v>13</v>
      </c>
      <c r="H232" t="str">
        <f>VLOOKUP(F232,'Master Precinct Name List'!$A:$B,2,FALSE)</f>
        <v>Lake and Peninsula</v>
      </c>
      <c r="I232" t="str">
        <f t="shared" si="22"/>
        <v>11-012</v>
      </c>
      <c r="J232" t="s">
        <v>923</v>
      </c>
      <c r="K232">
        <v>11</v>
      </c>
      <c r="L232" t="str">
        <f>VLOOKUP(J232,'Master Precinct Name List'!$A:$B,2,FALSE)</f>
        <v>Kodiak</v>
      </c>
      <c r="M232" t="str">
        <f t="shared" si="23"/>
        <v>11-014</v>
      </c>
      <c r="N232" t="s">
        <v>463</v>
      </c>
      <c r="O232">
        <v>11</v>
      </c>
      <c r="P232" t="str">
        <f>VLOOKUP(N232,'Master Precinct Name List'!$A:$B,2,FALSE)</f>
        <v>Kenai</v>
      </c>
      <c r="Q232" t="str">
        <f t="shared" si="24"/>
        <v>14-005</v>
      </c>
      <c r="R232" t="s">
        <v>852</v>
      </c>
      <c r="S232">
        <v>14</v>
      </c>
      <c r="T232" t="str">
        <f>VLOOKUP(R232,'Master Precinct Name List'!$A:$B,2,FALSE)</f>
        <v>Kodiak</v>
      </c>
      <c r="U232" t="str">
        <f t="shared" si="25"/>
        <v>13-008</v>
      </c>
      <c r="V232" t="s">
        <v>842</v>
      </c>
      <c r="W232">
        <v>13</v>
      </c>
      <c r="X232" t="str">
        <f>VLOOKUP(V232,'Master Precinct Name List'!$A:$B,2,FALSE)</f>
        <v>Kenai</v>
      </c>
      <c r="Y232" t="str">
        <f t="shared" si="26"/>
        <v>14-006</v>
      </c>
      <c r="Z232" t="s">
        <v>1104</v>
      </c>
      <c r="AA232">
        <v>14</v>
      </c>
      <c r="AB232" t="str">
        <f>VLOOKUP(Z232,'Master Precinct Name List'!$A:$B,2,FALSE)</f>
        <v>Anchorage</v>
      </c>
      <c r="AC232" s="3" t="s">
        <v>1379</v>
      </c>
      <c r="AD232" t="s">
        <v>1108</v>
      </c>
      <c r="AE232">
        <v>14</v>
      </c>
      <c r="AF232" t="s">
        <v>35</v>
      </c>
      <c r="AG232" s="5" t="s">
        <v>1844</v>
      </c>
      <c r="AH232" s="4" t="s">
        <v>2356</v>
      </c>
      <c r="AI232" s="5">
        <v>17</v>
      </c>
      <c r="AJ232" s="4" t="s">
        <v>35</v>
      </c>
      <c r="AK232" t="s">
        <v>1423</v>
      </c>
      <c r="AL232" t="s">
        <v>2757</v>
      </c>
      <c r="AM232" t="s">
        <v>2971</v>
      </c>
      <c r="AO232" t="s">
        <v>1838</v>
      </c>
      <c r="AP232" t="s">
        <v>3245</v>
      </c>
      <c r="AQ232" t="s">
        <v>2971</v>
      </c>
      <c r="AR232" t="s">
        <v>35</v>
      </c>
      <c r="AS232" t="e">
        <v>#N/A</v>
      </c>
      <c r="AT232" t="s">
        <v>3441</v>
      </c>
      <c r="AU232">
        <v>18</v>
      </c>
      <c r="AV232" t="e">
        <v>#N/A</v>
      </c>
      <c r="AW232" t="s">
        <v>3574</v>
      </c>
      <c r="AX232" t="s">
        <v>1042</v>
      </c>
      <c r="AY232" t="s">
        <v>2966</v>
      </c>
      <c r="AZ232" t="s">
        <v>124</v>
      </c>
      <c r="BA232" t="s">
        <v>4230</v>
      </c>
      <c r="BB232" t="s">
        <v>3759</v>
      </c>
      <c r="BC232">
        <v>19</v>
      </c>
      <c r="BD232" t="s">
        <v>126</v>
      </c>
      <c r="BE232" t="s">
        <v>4685</v>
      </c>
      <c r="BF232" t="s">
        <v>5353</v>
      </c>
      <c r="BG232">
        <v>28</v>
      </c>
      <c r="BH232" t="s">
        <v>126</v>
      </c>
    </row>
    <row r="233" spans="1:60" x14ac:dyDescent="0.3">
      <c r="A233" t="str">
        <f t="shared" si="27"/>
        <v>18-020</v>
      </c>
      <c r="B233" t="s">
        <v>547</v>
      </c>
      <c r="C233">
        <v>18</v>
      </c>
      <c r="D233" t="str">
        <f>VLOOKUP(B233,'Master Precinct Name List'!$A:$B,2,FALSE)</f>
        <v>YK</v>
      </c>
      <c r="E233" t="str">
        <f t="shared" si="21"/>
        <v>13-012</v>
      </c>
      <c r="F233" t="s">
        <v>705</v>
      </c>
      <c r="G233">
        <v>13</v>
      </c>
      <c r="H233" t="str">
        <f>VLOOKUP(F233,'Master Precinct Name List'!$A:$B,2,FALSE)</f>
        <v>Dillingham</v>
      </c>
      <c r="I233" t="str">
        <f t="shared" si="22"/>
        <v>11-013</v>
      </c>
      <c r="J233" t="s">
        <v>398</v>
      </c>
      <c r="K233">
        <v>11</v>
      </c>
      <c r="L233">
        <f>VLOOKUP(J233,'Master Precinct Name List'!$A:$B,2,FALSE)</f>
        <v>0</v>
      </c>
      <c r="M233" t="str">
        <f t="shared" si="23"/>
        <v>11-015</v>
      </c>
      <c r="N233" t="s">
        <v>501</v>
      </c>
      <c r="O233">
        <v>11</v>
      </c>
      <c r="P233" t="str">
        <f>VLOOKUP(N233,'Master Precinct Name List'!$A:$B,2,FALSE)</f>
        <v>Lake and Peninsula</v>
      </c>
      <c r="Q233" t="str">
        <f t="shared" si="24"/>
        <v>14-006</v>
      </c>
      <c r="R233" t="s">
        <v>474</v>
      </c>
      <c r="S233">
        <v>14</v>
      </c>
      <c r="T233" t="str">
        <f>VLOOKUP(R233,'Master Precinct Name List'!$A:$B,2,FALSE)</f>
        <v>Kodiak</v>
      </c>
      <c r="U233" t="str">
        <f t="shared" si="25"/>
        <v>13-009</v>
      </c>
      <c r="V233" t="s">
        <v>843</v>
      </c>
      <c r="W233">
        <v>13</v>
      </c>
      <c r="X233" t="str">
        <f>VLOOKUP(V233,'Master Precinct Name List'!$A:$B,2,FALSE)</f>
        <v>Kenai</v>
      </c>
      <c r="Y233" t="str">
        <f t="shared" si="26"/>
        <v>14-007</v>
      </c>
      <c r="Z233" t="s">
        <v>1105</v>
      </c>
      <c r="AA233">
        <v>14</v>
      </c>
      <c r="AB233" t="str">
        <f>VLOOKUP(Z233,'Master Precinct Name List'!$A:$B,2,FALSE)</f>
        <v>Anchorage</v>
      </c>
      <c r="AC233" s="3" t="s">
        <v>1380</v>
      </c>
      <c r="AD233" t="s">
        <v>398</v>
      </c>
      <c r="AE233">
        <v>14</v>
      </c>
      <c r="AF233">
        <f>VLOOKUP(AD233,'Master Precinct Name List'!$A:$B,2,FALSE)</f>
        <v>0</v>
      </c>
      <c r="AG233" s="5" t="s">
        <v>1845</v>
      </c>
      <c r="AH233" s="4" t="s">
        <v>2357</v>
      </c>
      <c r="AI233" s="5">
        <v>17</v>
      </c>
      <c r="AJ233" s="4" t="s">
        <v>35</v>
      </c>
      <c r="AO233" t="s">
        <v>3043</v>
      </c>
      <c r="AP233" t="s">
        <v>3246</v>
      </c>
      <c r="AQ233" t="s">
        <v>2971</v>
      </c>
      <c r="AR233" t="s">
        <v>35</v>
      </c>
      <c r="AS233" t="e">
        <v>#N/A</v>
      </c>
      <c r="AT233" t="s">
        <v>3441</v>
      </c>
      <c r="AU233">
        <v>18</v>
      </c>
      <c r="AV233" t="e">
        <v>#N/A</v>
      </c>
      <c r="AW233" t="s">
        <v>3575</v>
      </c>
      <c r="AX233" t="s">
        <v>818</v>
      </c>
      <c r="AY233" t="s">
        <v>2966</v>
      </c>
      <c r="AZ233" t="s">
        <v>124</v>
      </c>
      <c r="BA233" t="s">
        <v>398</v>
      </c>
      <c r="BB233" t="s">
        <v>5025</v>
      </c>
      <c r="BC233">
        <v>19</v>
      </c>
      <c r="BE233" t="s">
        <v>4293</v>
      </c>
      <c r="BF233" t="s">
        <v>5354</v>
      </c>
      <c r="BG233">
        <v>28</v>
      </c>
      <c r="BH233" t="s">
        <v>126</v>
      </c>
    </row>
    <row r="234" spans="1:60" x14ac:dyDescent="0.3">
      <c r="A234" t="str">
        <f t="shared" si="27"/>
        <v>18-021</v>
      </c>
      <c r="B234" t="s">
        <v>548</v>
      </c>
      <c r="C234">
        <v>18</v>
      </c>
      <c r="D234" t="s">
        <v>98</v>
      </c>
      <c r="E234" t="str">
        <f t="shared" si="21"/>
        <v>13-013</v>
      </c>
      <c r="F234" t="s">
        <v>500</v>
      </c>
      <c r="G234">
        <v>13</v>
      </c>
      <c r="H234" t="str">
        <f>VLOOKUP(F234,'Master Precinct Name List'!$A:$B,2,FALSE)</f>
        <v>Bristol Bay</v>
      </c>
      <c r="I234" t="str">
        <f t="shared" si="22"/>
        <v>11-014</v>
      </c>
      <c r="J234" t="s">
        <v>103</v>
      </c>
      <c r="K234">
        <v>11</v>
      </c>
      <c r="L234">
        <f>VLOOKUP(J234,'Master Precinct Name List'!$A:$B,2,FALSE)</f>
        <v>0</v>
      </c>
      <c r="M234" t="str">
        <f t="shared" si="23"/>
        <v>11-016</v>
      </c>
      <c r="N234" t="s">
        <v>502</v>
      </c>
      <c r="O234">
        <v>11</v>
      </c>
      <c r="P234" t="str">
        <f>VLOOKUP(N234,'Master Precinct Name List'!$A:$B,2,FALSE)</f>
        <v>Lake and Peninsula</v>
      </c>
      <c r="Q234" t="str">
        <f t="shared" si="24"/>
        <v>14-007</v>
      </c>
      <c r="R234" t="s">
        <v>477</v>
      </c>
      <c r="S234">
        <v>14</v>
      </c>
      <c r="T234" t="str">
        <f>VLOOKUP(R234,'Master Precinct Name List'!$A:$B,2,FALSE)</f>
        <v>Kodiak</v>
      </c>
      <c r="U234" t="str">
        <f t="shared" si="25"/>
        <v>13-010</v>
      </c>
      <c r="V234" t="s">
        <v>844</v>
      </c>
      <c r="W234">
        <v>13</v>
      </c>
      <c r="X234" t="str">
        <f>VLOOKUP(V234,'Master Precinct Name List'!$A:$B,2,FALSE)</f>
        <v>Kenai</v>
      </c>
      <c r="Y234" t="str">
        <f t="shared" si="26"/>
        <v>14-008</v>
      </c>
      <c r="Z234" t="s">
        <v>1106</v>
      </c>
      <c r="AA234">
        <v>14</v>
      </c>
      <c r="AB234" t="str">
        <f>VLOOKUP(Z234,'Master Precinct Name List'!$A:$B,2,FALSE)</f>
        <v>Anchorage</v>
      </c>
      <c r="AC234" s="3" t="s">
        <v>1381</v>
      </c>
      <c r="AD234" t="s">
        <v>769</v>
      </c>
      <c r="AE234">
        <v>14</v>
      </c>
      <c r="AF234">
        <f>VLOOKUP(AD234,'Master Precinct Name List'!$A:$B,2,FALSE)</f>
        <v>0</v>
      </c>
      <c r="AG234" s="5" t="s">
        <v>1446</v>
      </c>
      <c r="AH234" s="4" t="s">
        <v>2187</v>
      </c>
      <c r="AI234" s="5">
        <v>17</v>
      </c>
      <c r="AJ234" s="4">
        <v>0</v>
      </c>
      <c r="AK234" t="s">
        <v>1839</v>
      </c>
      <c r="AL234" t="s">
        <v>2835</v>
      </c>
      <c r="AM234" t="s">
        <v>2972</v>
      </c>
      <c r="AN234" t="s">
        <v>35</v>
      </c>
      <c r="AO234" t="s">
        <v>3044</v>
      </c>
      <c r="AP234" t="s">
        <v>3247</v>
      </c>
      <c r="AQ234" t="s">
        <v>2971</v>
      </c>
      <c r="AR234" t="s">
        <v>35</v>
      </c>
      <c r="AS234" t="s">
        <v>3661</v>
      </c>
      <c r="AT234" t="s">
        <v>3662</v>
      </c>
      <c r="AU234">
        <v>19</v>
      </c>
      <c r="AV234" t="s">
        <v>126</v>
      </c>
      <c r="AW234" t="s">
        <v>4023</v>
      </c>
      <c r="AX234" t="s">
        <v>398</v>
      </c>
      <c r="AY234" t="s">
        <v>2966</v>
      </c>
      <c r="AZ234" t="s">
        <v>124</v>
      </c>
      <c r="BA234" t="s">
        <v>769</v>
      </c>
      <c r="BB234" t="s">
        <v>5026</v>
      </c>
      <c r="BC234">
        <v>19</v>
      </c>
      <c r="BE234" t="s">
        <v>4686</v>
      </c>
      <c r="BF234" t="s">
        <v>5355</v>
      </c>
      <c r="BG234">
        <v>28</v>
      </c>
      <c r="BH234" t="s">
        <v>126</v>
      </c>
    </row>
    <row r="235" spans="1:60" x14ac:dyDescent="0.3">
      <c r="A235" t="str">
        <f t="shared" si="27"/>
        <v>19-001</v>
      </c>
      <c r="B235" t="s">
        <v>549</v>
      </c>
      <c r="C235">
        <v>19</v>
      </c>
      <c r="D235" t="str">
        <f>VLOOKUP(B235,'Master Precinct Name List'!$A:$B,2,FALSE)</f>
        <v>North Slope</v>
      </c>
      <c r="E235" t="str">
        <f t="shared" si="21"/>
        <v>13-014</v>
      </c>
      <c r="F235" t="s">
        <v>706</v>
      </c>
      <c r="G235">
        <v>13</v>
      </c>
      <c r="H235" t="str">
        <f>VLOOKUP(F235,'Master Precinct Name List'!$A:$B,2,FALSE)</f>
        <v>Dillingham</v>
      </c>
      <c r="I235" t="str">
        <f t="shared" si="22"/>
        <v>12-001</v>
      </c>
      <c r="J235" t="s">
        <v>924</v>
      </c>
      <c r="K235">
        <v>12</v>
      </c>
      <c r="L235" t="s">
        <v>33</v>
      </c>
      <c r="M235" t="str">
        <f t="shared" si="23"/>
        <v>11-017</v>
      </c>
      <c r="N235" t="s">
        <v>464</v>
      </c>
      <c r="O235">
        <v>11</v>
      </c>
      <c r="P235" t="str">
        <f>VLOOKUP(N235,'Master Precinct Name List'!$A:$B,2,FALSE)</f>
        <v>Kenai</v>
      </c>
      <c r="Q235" t="str">
        <f t="shared" si="24"/>
        <v>14-008</v>
      </c>
      <c r="R235" t="s">
        <v>398</v>
      </c>
      <c r="S235">
        <v>14</v>
      </c>
      <c r="T235">
        <f>VLOOKUP(R235,'Master Precinct Name List'!$A:$B,2,FALSE)</f>
        <v>0</v>
      </c>
      <c r="U235" t="str">
        <f t="shared" si="25"/>
        <v>13-011</v>
      </c>
      <c r="V235" t="s">
        <v>845</v>
      </c>
      <c r="W235">
        <v>13</v>
      </c>
      <c r="X235" t="str">
        <f>VLOOKUP(V235,'Master Precinct Name List'!$A:$B,2,FALSE)</f>
        <v>Kenai</v>
      </c>
      <c r="Y235" t="str">
        <f t="shared" si="26"/>
        <v>14-009</v>
      </c>
      <c r="Z235" t="s">
        <v>1107</v>
      </c>
      <c r="AA235">
        <v>14</v>
      </c>
      <c r="AB235" t="str">
        <f>VLOOKUP(Z235,'Master Precinct Name List'!$A:$B,2,FALSE)</f>
        <v>Anchorage</v>
      </c>
      <c r="AC235" s="3" t="s">
        <v>1382</v>
      </c>
      <c r="AD235" t="s">
        <v>103</v>
      </c>
      <c r="AE235">
        <v>14</v>
      </c>
      <c r="AF235">
        <f>VLOOKUP(AD235,'Master Precinct Name List'!$A:$B,2,FALSE)</f>
        <v>0</v>
      </c>
      <c r="AG235" s="5" t="s">
        <v>1447</v>
      </c>
      <c r="AH235" s="4" t="s">
        <v>2188</v>
      </c>
      <c r="AI235" s="5">
        <v>17</v>
      </c>
      <c r="AJ235" s="4">
        <v>0</v>
      </c>
      <c r="AK235" t="s">
        <v>1840</v>
      </c>
      <c r="AL235" t="s">
        <v>2836</v>
      </c>
      <c r="AM235" t="s">
        <v>2972</v>
      </c>
      <c r="AN235" t="s">
        <v>35</v>
      </c>
      <c r="AO235" t="s">
        <v>3045</v>
      </c>
      <c r="AP235" t="s">
        <v>3127</v>
      </c>
      <c r="AQ235" t="s">
        <v>2971</v>
      </c>
      <c r="AS235" t="s">
        <v>3663</v>
      </c>
      <c r="AT235" t="s">
        <v>3664</v>
      </c>
      <c r="AU235">
        <v>19</v>
      </c>
      <c r="AV235" t="s">
        <v>126</v>
      </c>
      <c r="AW235" t="s">
        <v>4023</v>
      </c>
      <c r="AX235" t="s">
        <v>769</v>
      </c>
      <c r="AY235" t="s">
        <v>2966</v>
      </c>
      <c r="AZ235" t="s">
        <v>124</v>
      </c>
      <c r="BA235" t="s">
        <v>4109</v>
      </c>
      <c r="BB235" t="s">
        <v>5027</v>
      </c>
      <c r="BC235">
        <v>19</v>
      </c>
      <c r="BE235" t="s">
        <v>4294</v>
      </c>
      <c r="BF235" t="s">
        <v>5356</v>
      </c>
      <c r="BG235">
        <v>28</v>
      </c>
      <c r="BH235" t="s">
        <v>126</v>
      </c>
    </row>
    <row r="236" spans="1:60" x14ac:dyDescent="0.3">
      <c r="A236" t="str">
        <f t="shared" si="27"/>
        <v>19-002</v>
      </c>
      <c r="B236" t="s">
        <v>550</v>
      </c>
      <c r="C236">
        <v>19</v>
      </c>
      <c r="D236" t="str">
        <f>VLOOKUP(B236,'Master Precinct Name List'!$A:$B,2,FALSE)</f>
        <v>Fairbanks</v>
      </c>
      <c r="E236" t="str">
        <f t="shared" si="21"/>
        <v>13-015</v>
      </c>
      <c r="F236" t="s">
        <v>501</v>
      </c>
      <c r="G236">
        <v>13</v>
      </c>
      <c r="H236" t="str">
        <f>VLOOKUP(F236,'Master Precinct Name List'!$A:$B,2,FALSE)</f>
        <v>Lake and Peninsula</v>
      </c>
      <c r="I236" t="str">
        <f t="shared" si="22"/>
        <v>12-002</v>
      </c>
      <c r="J236" t="s">
        <v>478</v>
      </c>
      <c r="K236">
        <v>12</v>
      </c>
      <c r="L236" t="str">
        <f>VLOOKUP(J236,'Master Precinct Name List'!$A:$B,2,FALSE)</f>
        <v>Aleutians East</v>
      </c>
      <c r="M236" t="str">
        <f t="shared" si="23"/>
        <v>11-018</v>
      </c>
      <c r="N236" t="s">
        <v>847</v>
      </c>
      <c r="O236">
        <v>11</v>
      </c>
      <c r="P236" t="str">
        <f>VLOOKUP(N236,'Master Precinct Name List'!$A:$B,2,FALSE)</f>
        <v>Kenai</v>
      </c>
      <c r="Q236" t="str">
        <f t="shared" si="24"/>
        <v>14-009</v>
      </c>
      <c r="R236" t="s">
        <v>769</v>
      </c>
      <c r="S236">
        <v>14</v>
      </c>
      <c r="T236">
        <f>VLOOKUP(R236,'Master Precinct Name List'!$A:$B,2,FALSE)</f>
        <v>0</v>
      </c>
      <c r="U236" t="str">
        <f t="shared" si="25"/>
        <v>13-012</v>
      </c>
      <c r="V236" t="s">
        <v>846</v>
      </c>
      <c r="W236">
        <v>13</v>
      </c>
      <c r="X236" t="str">
        <f>VLOOKUP(V236,'Master Precinct Name List'!$A:$B,2,FALSE)</f>
        <v>Kenai</v>
      </c>
      <c r="Y236" t="str">
        <f t="shared" si="26"/>
        <v>14-010</v>
      </c>
      <c r="Z236" t="s">
        <v>1108</v>
      </c>
      <c r="AA236">
        <v>14</v>
      </c>
      <c r="AB236" t="str">
        <f>VLOOKUP(Z236,'Master Precinct Name List'!$A:$B,2,FALSE)</f>
        <v>Anchorage</v>
      </c>
      <c r="AC236" s="3" t="s">
        <v>1383</v>
      </c>
      <c r="AD236" t="s">
        <v>1109</v>
      </c>
      <c r="AE236">
        <v>15</v>
      </c>
      <c r="AF236" t="s">
        <v>35</v>
      </c>
      <c r="AG236" s="5" t="s">
        <v>1448</v>
      </c>
      <c r="AH236" s="4" t="s">
        <v>2189</v>
      </c>
      <c r="AI236" s="5">
        <v>17</v>
      </c>
      <c r="AJ236" s="4">
        <v>0</v>
      </c>
      <c r="AK236" t="s">
        <v>1841</v>
      </c>
      <c r="AL236" t="s">
        <v>2837</v>
      </c>
      <c r="AM236" t="s">
        <v>2972</v>
      </c>
      <c r="AN236" t="s">
        <v>35</v>
      </c>
      <c r="AO236" t="s">
        <v>1423</v>
      </c>
      <c r="AP236" t="s">
        <v>103</v>
      </c>
      <c r="AQ236" t="s">
        <v>2971</v>
      </c>
      <c r="AS236" t="s">
        <v>3665</v>
      </c>
      <c r="AT236" t="s">
        <v>3666</v>
      </c>
      <c r="AU236">
        <v>19</v>
      </c>
      <c r="AV236" t="s">
        <v>126</v>
      </c>
      <c r="AW236" t="s">
        <v>4023</v>
      </c>
      <c r="AX236" t="s">
        <v>3990</v>
      </c>
      <c r="AY236" t="s">
        <v>2966</v>
      </c>
      <c r="AZ236" t="s">
        <v>124</v>
      </c>
      <c r="BA236">
        <v>19</v>
      </c>
      <c r="BB236" t="s">
        <v>4982</v>
      </c>
      <c r="BC236">
        <v>19</v>
      </c>
      <c r="BE236" t="s">
        <v>4687</v>
      </c>
      <c r="BF236" t="s">
        <v>5357</v>
      </c>
      <c r="BG236">
        <v>28</v>
      </c>
      <c r="BH236" t="s">
        <v>126</v>
      </c>
    </row>
    <row r="237" spans="1:60" x14ac:dyDescent="0.3">
      <c r="A237" t="str">
        <f t="shared" si="27"/>
        <v>19-003</v>
      </c>
      <c r="B237" t="s">
        <v>551</v>
      </c>
      <c r="C237">
        <v>19</v>
      </c>
      <c r="D237" t="str">
        <f>VLOOKUP(B237,'Master Precinct Name List'!$A:$B,2,FALSE)</f>
        <v>SE Fairbanks</v>
      </c>
      <c r="E237" t="str">
        <f t="shared" si="21"/>
        <v>13-016</v>
      </c>
      <c r="F237" t="s">
        <v>502</v>
      </c>
      <c r="G237">
        <v>13</v>
      </c>
      <c r="H237" t="str">
        <f>VLOOKUP(F237,'Master Precinct Name List'!$A:$B,2,FALSE)</f>
        <v>Lake and Peninsula</v>
      </c>
      <c r="I237" t="str">
        <f t="shared" si="22"/>
        <v>12-003</v>
      </c>
      <c r="J237" t="s">
        <v>479</v>
      </c>
      <c r="K237">
        <v>12</v>
      </c>
      <c r="L237" t="str">
        <f>VLOOKUP(J237,'Master Precinct Name List'!$A:$B,2,FALSE)</f>
        <v>Aleutians West</v>
      </c>
      <c r="M237" t="str">
        <f t="shared" si="23"/>
        <v>11-019</v>
      </c>
      <c r="N237" t="s">
        <v>465</v>
      </c>
      <c r="O237">
        <v>11</v>
      </c>
      <c r="P237" t="str">
        <f>VLOOKUP(N237,'Master Precinct Name List'!$A:$B,2,FALSE)</f>
        <v>Kenai</v>
      </c>
      <c r="Q237" t="str">
        <f t="shared" si="24"/>
        <v>14-010</v>
      </c>
      <c r="R237" t="s">
        <v>103</v>
      </c>
      <c r="S237">
        <v>14</v>
      </c>
      <c r="T237">
        <f>VLOOKUP(R237,'Master Precinct Name List'!$A:$B,2,FALSE)</f>
        <v>0</v>
      </c>
      <c r="U237" t="str">
        <f t="shared" si="25"/>
        <v>13-013</v>
      </c>
      <c r="V237" t="s">
        <v>463</v>
      </c>
      <c r="W237">
        <v>13</v>
      </c>
      <c r="X237" t="str">
        <f>VLOOKUP(V237,'Master Precinct Name List'!$A:$B,2,FALSE)</f>
        <v>Kenai</v>
      </c>
      <c r="Y237" t="str">
        <f t="shared" si="26"/>
        <v>14-011</v>
      </c>
      <c r="Z237" t="s">
        <v>398</v>
      </c>
      <c r="AA237">
        <v>14</v>
      </c>
      <c r="AB237">
        <f>VLOOKUP(Z237,'Master Precinct Name List'!$A:$B,2,FALSE)</f>
        <v>0</v>
      </c>
      <c r="AC237" s="3" t="s">
        <v>1384</v>
      </c>
      <c r="AD237" t="s">
        <v>1110</v>
      </c>
      <c r="AE237">
        <v>15</v>
      </c>
      <c r="AF237" t="s">
        <v>35</v>
      </c>
      <c r="AG237" s="5" t="s">
        <v>1846</v>
      </c>
      <c r="AH237" s="4" t="s">
        <v>2358</v>
      </c>
      <c r="AI237" s="5">
        <v>18</v>
      </c>
      <c r="AJ237" s="4" t="s">
        <v>35</v>
      </c>
      <c r="AK237" t="s">
        <v>1842</v>
      </c>
      <c r="AL237" t="s">
        <v>2838</v>
      </c>
      <c r="AM237" t="s">
        <v>2972</v>
      </c>
      <c r="AN237" t="s">
        <v>35</v>
      </c>
      <c r="AQ237" t="s">
        <v>3425</v>
      </c>
      <c r="AS237" t="s">
        <v>3667</v>
      </c>
      <c r="AT237" t="s">
        <v>3668</v>
      </c>
      <c r="AU237">
        <v>19</v>
      </c>
      <c r="AV237" t="s">
        <v>126</v>
      </c>
      <c r="AW237" t="s">
        <v>4024</v>
      </c>
      <c r="AX237" t="s">
        <v>169</v>
      </c>
      <c r="AY237" t="s">
        <v>2966</v>
      </c>
      <c r="BB237" t="e">
        <v>#VALUE!</v>
      </c>
      <c r="BC237" t="s">
        <v>3425</v>
      </c>
      <c r="BE237" t="s">
        <v>4295</v>
      </c>
      <c r="BF237" t="s">
        <v>5358</v>
      </c>
      <c r="BG237">
        <v>28</v>
      </c>
      <c r="BH237" t="s">
        <v>126</v>
      </c>
    </row>
    <row r="238" spans="1:60" x14ac:dyDescent="0.3">
      <c r="A238" t="str">
        <f t="shared" si="27"/>
        <v>19-004</v>
      </c>
      <c r="B238" t="s">
        <v>552</v>
      </c>
      <c r="C238">
        <v>19</v>
      </c>
      <c r="D238" t="str">
        <f>VLOOKUP(B238,'Master Precinct Name List'!$A:$B,2,FALSE)</f>
        <v>Fairbanks</v>
      </c>
      <c r="E238" t="str">
        <f t="shared" si="21"/>
        <v>13-017</v>
      </c>
      <c r="F238" t="s">
        <v>504</v>
      </c>
      <c r="G238">
        <v>13</v>
      </c>
      <c r="H238" t="str">
        <f>VLOOKUP(F238,'Master Precinct Name List'!$A:$B,2,FALSE)</f>
        <v>Lake and Peninsula</v>
      </c>
      <c r="I238" t="str">
        <f t="shared" si="22"/>
        <v>12-004</v>
      </c>
      <c r="J238" t="s">
        <v>695</v>
      </c>
      <c r="K238">
        <v>12</v>
      </c>
      <c r="L238" t="s">
        <v>31</v>
      </c>
      <c r="M238" t="str">
        <f t="shared" si="23"/>
        <v>11-020</v>
      </c>
      <c r="N238" t="s">
        <v>467</v>
      </c>
      <c r="O238">
        <v>11</v>
      </c>
      <c r="P238" t="str">
        <f>VLOOKUP(N238,'Master Precinct Name List'!$A:$B,2,FALSE)</f>
        <v>Kenai</v>
      </c>
      <c r="Q238" t="str">
        <f t="shared" si="24"/>
        <v>15-001</v>
      </c>
      <c r="R238" t="s">
        <v>694</v>
      </c>
      <c r="S238">
        <v>15</v>
      </c>
      <c r="T238" t="str">
        <f>VLOOKUP(R238,'Master Precinct Name List'!$A:$B,2,FALSE)</f>
        <v>Aleutians West</v>
      </c>
      <c r="U238" t="str">
        <f t="shared" si="25"/>
        <v>13-014</v>
      </c>
      <c r="V238" t="s">
        <v>464</v>
      </c>
      <c r="W238">
        <v>13</v>
      </c>
      <c r="X238" t="str">
        <f>VLOOKUP(V238,'Master Precinct Name List'!$A:$B,2,FALSE)</f>
        <v>Kenai</v>
      </c>
      <c r="Y238" t="str">
        <f t="shared" si="26"/>
        <v>14-012</v>
      </c>
      <c r="Z238" t="s">
        <v>769</v>
      </c>
      <c r="AA238">
        <v>14</v>
      </c>
      <c r="AB238">
        <f>VLOOKUP(Z238,'Master Precinct Name List'!$A:$B,2,FALSE)</f>
        <v>0</v>
      </c>
      <c r="AC238" s="3" t="s">
        <v>1385</v>
      </c>
      <c r="AD238" t="s">
        <v>1111</v>
      </c>
      <c r="AE238">
        <v>15</v>
      </c>
      <c r="AF238" t="s">
        <v>35</v>
      </c>
      <c r="AG238" s="5" t="s">
        <v>1847</v>
      </c>
      <c r="AH238" s="4" t="s">
        <v>2359</v>
      </c>
      <c r="AI238" s="5">
        <v>18</v>
      </c>
      <c r="AJ238" s="4" t="s">
        <v>35</v>
      </c>
      <c r="AK238" t="s">
        <v>1843</v>
      </c>
      <c r="AL238" t="s">
        <v>2839</v>
      </c>
      <c r="AM238" t="s">
        <v>2972</v>
      </c>
      <c r="AN238" t="s">
        <v>35</v>
      </c>
      <c r="AO238" t="s">
        <v>1839</v>
      </c>
      <c r="AP238" t="s">
        <v>3248</v>
      </c>
      <c r="AQ238" t="s">
        <v>2972</v>
      </c>
      <c r="AR238" t="s">
        <v>35</v>
      </c>
      <c r="AS238" t="s">
        <v>3669</v>
      </c>
      <c r="AT238" t="s">
        <v>3670</v>
      </c>
      <c r="AU238">
        <v>19</v>
      </c>
      <c r="AV238" t="s">
        <v>126</v>
      </c>
      <c r="AY238" t="s">
        <v>3425</v>
      </c>
      <c r="BA238" t="s">
        <v>4231</v>
      </c>
      <c r="BB238" t="s">
        <v>3763</v>
      </c>
      <c r="BC238">
        <v>20</v>
      </c>
      <c r="BD238" t="s">
        <v>126</v>
      </c>
      <c r="BE238" t="s">
        <v>4688</v>
      </c>
      <c r="BF238" t="s">
        <v>5359</v>
      </c>
      <c r="BG238">
        <v>28</v>
      </c>
      <c r="BH238" t="s">
        <v>126</v>
      </c>
    </row>
    <row r="239" spans="1:60" x14ac:dyDescent="0.3">
      <c r="A239" t="str">
        <f t="shared" si="27"/>
        <v>19-005</v>
      </c>
      <c r="B239" t="s">
        <v>553</v>
      </c>
      <c r="C239">
        <v>19</v>
      </c>
      <c r="D239" t="str">
        <f>VLOOKUP(B239,'Master Precinct Name List'!$A:$B,2,FALSE)</f>
        <v>Fairbanks</v>
      </c>
      <c r="E239" t="str">
        <f t="shared" si="21"/>
        <v>13-018</v>
      </c>
      <c r="F239" t="s">
        <v>707</v>
      </c>
      <c r="G239">
        <v>13</v>
      </c>
      <c r="H239" t="str">
        <f>VLOOKUP(F239,'Master Precinct Name List'!$A:$B,2,FALSE)</f>
        <v>Lake and Peninsula</v>
      </c>
      <c r="I239" t="str">
        <f t="shared" si="22"/>
        <v>12-005</v>
      </c>
      <c r="J239" t="s">
        <v>696</v>
      </c>
      <c r="K239">
        <v>12</v>
      </c>
      <c r="L239" t="str">
        <f>VLOOKUP(J239,'Master Precinct Name List'!$A:$B,2,FALSE)</f>
        <v>Lake and Peninsula</v>
      </c>
      <c r="M239" t="str">
        <f t="shared" si="23"/>
        <v>11-021</v>
      </c>
      <c r="N239" t="s">
        <v>468</v>
      </c>
      <c r="O239">
        <v>11</v>
      </c>
      <c r="P239" t="str">
        <f>VLOOKUP(N239,'Master Precinct Name List'!$A:$B,2,FALSE)</f>
        <v>Kenai</v>
      </c>
      <c r="Q239" t="str">
        <f t="shared" si="24"/>
        <v>15-002</v>
      </c>
      <c r="R239" t="s">
        <v>478</v>
      </c>
      <c r="S239">
        <v>15</v>
      </c>
      <c r="T239" t="str">
        <f>VLOOKUP(R239,'Master Precinct Name List'!$A:$B,2,FALSE)</f>
        <v>Aleutians East</v>
      </c>
      <c r="U239" t="str">
        <f t="shared" si="25"/>
        <v>13-015</v>
      </c>
      <c r="V239" t="s">
        <v>847</v>
      </c>
      <c r="W239">
        <v>13</v>
      </c>
      <c r="X239" t="str">
        <f>VLOOKUP(V239,'Master Precinct Name List'!$A:$B,2,FALSE)</f>
        <v>Kenai</v>
      </c>
      <c r="Y239" t="str">
        <f t="shared" si="26"/>
        <v>14-013</v>
      </c>
      <c r="Z239" t="s">
        <v>103</v>
      </c>
      <c r="AA239">
        <v>14</v>
      </c>
      <c r="AB239">
        <f>VLOOKUP(Z239,'Master Precinct Name List'!$A:$B,2,FALSE)</f>
        <v>0</v>
      </c>
      <c r="AC239" s="3" t="s">
        <v>1386</v>
      </c>
      <c r="AD239" t="s">
        <v>1112</v>
      </c>
      <c r="AE239">
        <v>15</v>
      </c>
      <c r="AF239" t="s">
        <v>35</v>
      </c>
      <c r="AG239" s="5" t="s">
        <v>1848</v>
      </c>
      <c r="AH239" s="4" t="s">
        <v>2360</v>
      </c>
      <c r="AI239" s="5">
        <v>18</v>
      </c>
      <c r="AJ239" s="4" t="s">
        <v>35</v>
      </c>
      <c r="AK239" t="s">
        <v>1844</v>
      </c>
      <c r="AL239" t="s">
        <v>2840</v>
      </c>
      <c r="AM239" t="s">
        <v>2972</v>
      </c>
      <c r="AN239" t="s">
        <v>35</v>
      </c>
      <c r="AO239" t="s">
        <v>1840</v>
      </c>
      <c r="AP239" t="s">
        <v>3249</v>
      </c>
      <c r="AQ239" t="s">
        <v>2972</v>
      </c>
      <c r="AR239" t="s">
        <v>35</v>
      </c>
      <c r="AS239" t="s">
        <v>3671</v>
      </c>
      <c r="AT239" t="s">
        <v>3672</v>
      </c>
      <c r="AU239">
        <v>19</v>
      </c>
      <c r="AV239" t="s">
        <v>126</v>
      </c>
      <c r="AW239" t="s">
        <v>3576</v>
      </c>
      <c r="AX239" t="s">
        <v>551</v>
      </c>
      <c r="AY239" t="s">
        <v>2967</v>
      </c>
      <c r="AZ239" t="s">
        <v>122</v>
      </c>
      <c r="BA239" t="s">
        <v>4232</v>
      </c>
      <c r="BB239" t="s">
        <v>3767</v>
      </c>
      <c r="BC239">
        <v>20</v>
      </c>
      <c r="BD239" t="s">
        <v>126</v>
      </c>
      <c r="BE239" t="s">
        <v>4689</v>
      </c>
      <c r="BF239" t="s">
        <v>5360</v>
      </c>
      <c r="BG239">
        <v>29</v>
      </c>
      <c r="BH239" t="s">
        <v>55</v>
      </c>
    </row>
    <row r="240" spans="1:60" x14ac:dyDescent="0.3">
      <c r="A240" t="str">
        <f t="shared" si="27"/>
        <v>19-006</v>
      </c>
      <c r="B240" t="s">
        <v>554</v>
      </c>
      <c r="C240">
        <v>19</v>
      </c>
      <c r="D240" t="str">
        <f>VLOOKUP(B240,'Master Precinct Name List'!$A:$B,2,FALSE)</f>
        <v>SE Fairbanks</v>
      </c>
      <c r="E240" t="str">
        <f t="shared" si="21"/>
        <v>13-019</v>
      </c>
      <c r="F240" t="s">
        <v>505</v>
      </c>
      <c r="G240">
        <v>13</v>
      </c>
      <c r="H240" t="str">
        <f>VLOOKUP(F240,'Master Precinct Name List'!$A:$B,2,FALSE)</f>
        <v>Bristol Bay</v>
      </c>
      <c r="I240" t="str">
        <f t="shared" si="22"/>
        <v>12-006</v>
      </c>
      <c r="J240" t="s">
        <v>925</v>
      </c>
      <c r="K240">
        <v>12</v>
      </c>
      <c r="L240" t="s">
        <v>63</v>
      </c>
      <c r="M240" t="str">
        <f t="shared" si="23"/>
        <v>11-022</v>
      </c>
      <c r="N240" t="s">
        <v>848</v>
      </c>
      <c r="O240">
        <v>11</v>
      </c>
      <c r="P240" t="str">
        <f>VLOOKUP(N240,'Master Precinct Name List'!$A:$B,2,FALSE)</f>
        <v>Kenai</v>
      </c>
      <c r="Q240" t="str">
        <f t="shared" si="24"/>
        <v>15-003</v>
      </c>
      <c r="R240" t="s">
        <v>471</v>
      </c>
      <c r="S240">
        <v>15</v>
      </c>
      <c r="T240" t="str">
        <f>VLOOKUP(R240,'Master Precinct Name List'!$A:$B,2,FALSE)</f>
        <v>Kodiak</v>
      </c>
      <c r="U240" t="str">
        <f t="shared" si="25"/>
        <v>13-016</v>
      </c>
      <c r="V240" t="s">
        <v>465</v>
      </c>
      <c r="W240">
        <v>13</v>
      </c>
      <c r="X240" t="str">
        <f>VLOOKUP(V240,'Master Precinct Name List'!$A:$B,2,FALSE)</f>
        <v>Kenai</v>
      </c>
      <c r="Y240" t="str">
        <f t="shared" si="26"/>
        <v>15-001</v>
      </c>
      <c r="Z240" t="s">
        <v>1109</v>
      </c>
      <c r="AA240">
        <v>15</v>
      </c>
      <c r="AB240" t="str">
        <f>VLOOKUP(Z240,'Master Precinct Name List'!$A:$B,2,FALSE)</f>
        <v>Anchorage</v>
      </c>
      <c r="AC240" s="3" t="s">
        <v>1387</v>
      </c>
      <c r="AD240" t="s">
        <v>1113</v>
      </c>
      <c r="AE240">
        <v>15</v>
      </c>
      <c r="AF240" t="s">
        <v>35</v>
      </c>
      <c r="AG240" s="5" t="s">
        <v>1849</v>
      </c>
      <c r="AH240" s="4" t="s">
        <v>2361</v>
      </c>
      <c r="AI240" s="5">
        <v>18</v>
      </c>
      <c r="AJ240" s="4" t="s">
        <v>35</v>
      </c>
      <c r="AK240" t="s">
        <v>1845</v>
      </c>
      <c r="AL240" t="s">
        <v>2841</v>
      </c>
      <c r="AM240" t="s">
        <v>2972</v>
      </c>
      <c r="AN240" t="s">
        <v>35</v>
      </c>
      <c r="AO240" t="s">
        <v>1841</v>
      </c>
      <c r="AP240" t="s">
        <v>3250</v>
      </c>
      <c r="AQ240" t="s">
        <v>2972</v>
      </c>
      <c r="AR240" t="s">
        <v>35</v>
      </c>
      <c r="AS240" t="s">
        <v>3673</v>
      </c>
      <c r="AT240" t="s">
        <v>445</v>
      </c>
      <c r="AU240">
        <v>19</v>
      </c>
      <c r="AV240" t="s">
        <v>126</v>
      </c>
      <c r="AW240" t="s">
        <v>3577</v>
      </c>
      <c r="AX240" t="s">
        <v>1038</v>
      </c>
      <c r="AY240" t="s">
        <v>2967</v>
      </c>
      <c r="AZ240" t="s">
        <v>122</v>
      </c>
      <c r="BA240" t="s">
        <v>4233</v>
      </c>
      <c r="BB240" t="s">
        <v>5028</v>
      </c>
      <c r="BC240">
        <v>20</v>
      </c>
      <c r="BD240" t="s">
        <v>126</v>
      </c>
      <c r="BE240" t="s">
        <v>4690</v>
      </c>
      <c r="BF240" t="s">
        <v>5361</v>
      </c>
      <c r="BG240">
        <v>29</v>
      </c>
      <c r="BH240" t="s">
        <v>55</v>
      </c>
    </row>
    <row r="241" spans="1:60" x14ac:dyDescent="0.3">
      <c r="A241" t="str">
        <f t="shared" si="27"/>
        <v>19-007</v>
      </c>
      <c r="B241" t="s">
        <v>555</v>
      </c>
      <c r="C241">
        <v>19</v>
      </c>
      <c r="D241" t="s">
        <v>46</v>
      </c>
      <c r="E241" t="str">
        <f t="shared" si="21"/>
        <v>13-020</v>
      </c>
      <c r="F241" t="s">
        <v>708</v>
      </c>
      <c r="G241">
        <v>13</v>
      </c>
      <c r="H241" t="str">
        <f>VLOOKUP(F241,'Master Precinct Name List'!$A:$B,2,FALSE)</f>
        <v>Dillingham</v>
      </c>
      <c r="I241" t="str">
        <f t="shared" si="22"/>
        <v>12-007</v>
      </c>
      <c r="J241" t="s">
        <v>926</v>
      </c>
      <c r="K241">
        <v>12</v>
      </c>
      <c r="L241" t="str">
        <f>VLOOKUP(J241,'Master Precinct Name List'!$A:$B,2,FALSE)</f>
        <v>Lake and Peninsula</v>
      </c>
      <c r="M241" t="str">
        <f t="shared" si="23"/>
        <v>11-023</v>
      </c>
      <c r="N241" t="s">
        <v>469</v>
      </c>
      <c r="O241">
        <v>11</v>
      </c>
      <c r="P241" t="str">
        <f>VLOOKUP(N241,'Master Precinct Name List'!$A:$B,2,FALSE)</f>
        <v>Kenai</v>
      </c>
      <c r="Q241" t="str">
        <f t="shared" si="24"/>
        <v>15-004</v>
      </c>
      <c r="R241" t="s">
        <v>479</v>
      </c>
      <c r="S241">
        <v>15</v>
      </c>
      <c r="T241" t="str">
        <f>VLOOKUP(R241,'Master Precinct Name List'!$A:$B,2,FALSE)</f>
        <v>Aleutians West</v>
      </c>
      <c r="U241" t="str">
        <f t="shared" si="25"/>
        <v>13-017</v>
      </c>
      <c r="V241" t="s">
        <v>1032</v>
      </c>
      <c r="W241">
        <v>13</v>
      </c>
      <c r="X241" t="str">
        <f>VLOOKUP(V241,'Master Precinct Name List'!$A:$B,2,FALSE)</f>
        <v>Kenai</v>
      </c>
      <c r="Y241" t="str">
        <f t="shared" si="26"/>
        <v>15-002</v>
      </c>
      <c r="Z241" t="s">
        <v>1110</v>
      </c>
      <c r="AA241">
        <v>15</v>
      </c>
      <c r="AB241" t="str">
        <f>VLOOKUP(Z241,'Master Precinct Name List'!$A:$B,2,FALSE)</f>
        <v>Anchorage</v>
      </c>
      <c r="AC241" s="3" t="s">
        <v>1388</v>
      </c>
      <c r="AD241" t="s">
        <v>1114</v>
      </c>
      <c r="AE241">
        <v>15</v>
      </c>
      <c r="AF241" t="s">
        <v>35</v>
      </c>
      <c r="AG241" s="5" t="s">
        <v>1850</v>
      </c>
      <c r="AH241" s="4" t="s">
        <v>2362</v>
      </c>
      <c r="AI241" s="5">
        <v>18</v>
      </c>
      <c r="AJ241" s="4" t="s">
        <v>35</v>
      </c>
      <c r="AK241" t="s">
        <v>1446</v>
      </c>
      <c r="AL241" t="s">
        <v>2749</v>
      </c>
      <c r="AM241" t="s">
        <v>2972</v>
      </c>
      <c r="AN241" t="s">
        <v>35</v>
      </c>
      <c r="AO241" t="s">
        <v>1842</v>
      </c>
      <c r="AP241" t="s">
        <v>3251</v>
      </c>
      <c r="AQ241" t="s">
        <v>2972</v>
      </c>
      <c r="AR241" t="s">
        <v>35</v>
      </c>
      <c r="AS241" t="e">
        <v>#N/A</v>
      </c>
      <c r="AT241" t="s">
        <v>3441</v>
      </c>
      <c r="AU241">
        <v>19</v>
      </c>
      <c r="AV241" t="e">
        <v>#N/A</v>
      </c>
      <c r="AW241" t="s">
        <v>3578</v>
      </c>
      <c r="AX241" t="s">
        <v>730</v>
      </c>
      <c r="AY241" t="s">
        <v>2967</v>
      </c>
      <c r="AZ241" t="s">
        <v>124</v>
      </c>
      <c r="BA241" t="s">
        <v>4234</v>
      </c>
      <c r="BB241" t="s">
        <v>3779</v>
      </c>
      <c r="BC241">
        <v>20</v>
      </c>
      <c r="BD241" t="s">
        <v>126</v>
      </c>
      <c r="BE241" t="s">
        <v>4691</v>
      </c>
      <c r="BF241" t="s">
        <v>5362</v>
      </c>
      <c r="BG241">
        <v>29</v>
      </c>
      <c r="BH241" t="s">
        <v>55</v>
      </c>
    </row>
    <row r="242" spans="1:60" x14ac:dyDescent="0.3">
      <c r="A242" t="str">
        <f t="shared" si="27"/>
        <v>19-008</v>
      </c>
      <c r="B242" t="s">
        <v>556</v>
      </c>
      <c r="C242">
        <v>19</v>
      </c>
      <c r="D242" t="s">
        <v>46</v>
      </c>
      <c r="E242" t="str">
        <f t="shared" si="21"/>
        <v>13-021</v>
      </c>
      <c r="F242" t="s">
        <v>398</v>
      </c>
      <c r="G242">
        <v>13</v>
      </c>
      <c r="H242">
        <f>VLOOKUP(F242,'Master Precinct Name List'!$A:$B,2,FALSE)</f>
        <v>0</v>
      </c>
      <c r="I242" t="str">
        <f t="shared" si="22"/>
        <v>12-008</v>
      </c>
      <c r="J242" t="s">
        <v>481</v>
      </c>
      <c r="K242">
        <v>12</v>
      </c>
      <c r="L242" t="str">
        <f>VLOOKUP(J242,'Master Precinct Name List'!$A:$B,2,FALSE)</f>
        <v>Aleutians East</v>
      </c>
      <c r="M242" t="str">
        <f t="shared" si="23"/>
        <v>11-024</v>
      </c>
      <c r="N242" t="s">
        <v>398</v>
      </c>
      <c r="O242">
        <v>11</v>
      </c>
      <c r="P242">
        <f>VLOOKUP(N242,'Master Precinct Name List'!$A:$B,2,FALSE)</f>
        <v>0</v>
      </c>
      <c r="Q242" t="str">
        <f t="shared" si="24"/>
        <v>15-005</v>
      </c>
      <c r="R242" t="s">
        <v>696</v>
      </c>
      <c r="S242">
        <v>15</v>
      </c>
      <c r="T242" t="str">
        <f>VLOOKUP(R242,'Master Precinct Name List'!$A:$B,2,FALSE)</f>
        <v>Lake and Peninsula</v>
      </c>
      <c r="U242" t="str">
        <f t="shared" si="25"/>
        <v>13-018</v>
      </c>
      <c r="V242" t="s">
        <v>1033</v>
      </c>
      <c r="W242">
        <v>13</v>
      </c>
      <c r="X242" t="str">
        <f>VLOOKUP(V242,'Master Precinct Name List'!$A:$B,2,FALSE)</f>
        <v>Kenai</v>
      </c>
      <c r="Y242" t="str">
        <f t="shared" si="26"/>
        <v>15-003</v>
      </c>
      <c r="Z242" t="s">
        <v>1111</v>
      </c>
      <c r="AA242">
        <v>15</v>
      </c>
      <c r="AB242" t="str">
        <f>VLOOKUP(Z242,'Master Precinct Name List'!$A:$B,2,FALSE)</f>
        <v>Anchorage</v>
      </c>
      <c r="AC242" s="3" t="s">
        <v>1389</v>
      </c>
      <c r="AD242" t="s">
        <v>1115</v>
      </c>
      <c r="AE242">
        <v>15</v>
      </c>
      <c r="AF242" t="s">
        <v>35</v>
      </c>
      <c r="AG242" s="5" t="s">
        <v>1851</v>
      </c>
      <c r="AH242" s="4" t="s">
        <v>2363</v>
      </c>
      <c r="AI242" s="5">
        <v>18</v>
      </c>
      <c r="AJ242" s="4" t="s">
        <v>35</v>
      </c>
      <c r="AK242" t="s">
        <v>1447</v>
      </c>
      <c r="AL242" t="s">
        <v>2750</v>
      </c>
      <c r="AM242" t="s">
        <v>2972</v>
      </c>
      <c r="AN242" t="s">
        <v>35</v>
      </c>
      <c r="AO242" t="s">
        <v>1843</v>
      </c>
      <c r="AP242" t="s">
        <v>3252</v>
      </c>
      <c r="AQ242" t="s">
        <v>2972</v>
      </c>
      <c r="AR242" t="s">
        <v>35</v>
      </c>
      <c r="AS242" t="e">
        <v>#N/A</v>
      </c>
      <c r="AT242" t="s">
        <v>3441</v>
      </c>
      <c r="AU242">
        <v>19</v>
      </c>
      <c r="AV242" t="e">
        <v>#N/A</v>
      </c>
      <c r="AW242" t="s">
        <v>3579</v>
      </c>
      <c r="AX242" t="s">
        <v>3334</v>
      </c>
      <c r="AY242" t="s">
        <v>2967</v>
      </c>
      <c r="AZ242" t="s">
        <v>125</v>
      </c>
      <c r="BA242" t="s">
        <v>4235</v>
      </c>
      <c r="BB242" t="s">
        <v>3777</v>
      </c>
      <c r="BC242">
        <v>20</v>
      </c>
      <c r="BD242" t="s">
        <v>126</v>
      </c>
      <c r="BE242" t="s">
        <v>4692</v>
      </c>
      <c r="BF242" t="s">
        <v>5363</v>
      </c>
      <c r="BG242">
        <v>29</v>
      </c>
      <c r="BH242" t="s">
        <v>55</v>
      </c>
    </row>
    <row r="243" spans="1:60" x14ac:dyDescent="0.3">
      <c r="A243" t="str">
        <f t="shared" si="27"/>
        <v>19-009</v>
      </c>
      <c r="B243" t="s">
        <v>557</v>
      </c>
      <c r="C243">
        <v>19</v>
      </c>
      <c r="D243" t="str">
        <f>VLOOKUP(B243,'Master Precinct Name List'!$A:$B,2,FALSE)</f>
        <v>Fairbanks</v>
      </c>
      <c r="E243" t="str">
        <f t="shared" si="21"/>
        <v>13-022</v>
      </c>
      <c r="F243" t="s">
        <v>103</v>
      </c>
      <c r="G243">
        <v>13</v>
      </c>
      <c r="H243">
        <f>VLOOKUP(F243,'Master Precinct Name List'!$A:$B,2,FALSE)</f>
        <v>0</v>
      </c>
      <c r="I243" t="str">
        <f t="shared" si="22"/>
        <v>12-009</v>
      </c>
      <c r="J243" t="s">
        <v>927</v>
      </c>
      <c r="K243">
        <v>12</v>
      </c>
      <c r="L243" t="s">
        <v>31</v>
      </c>
      <c r="M243" t="str">
        <f t="shared" si="23"/>
        <v>11-025</v>
      </c>
      <c r="N243" t="s">
        <v>769</v>
      </c>
      <c r="O243">
        <v>11</v>
      </c>
      <c r="P243">
        <f>VLOOKUP(N243,'Master Precinct Name List'!$A:$B,2,FALSE)</f>
        <v>0</v>
      </c>
      <c r="Q243" t="str">
        <f t="shared" si="24"/>
        <v>15-006</v>
      </c>
      <c r="R243" t="s">
        <v>926</v>
      </c>
      <c r="S243">
        <v>15</v>
      </c>
      <c r="T243" t="s">
        <v>63</v>
      </c>
      <c r="U243" t="str">
        <f t="shared" si="25"/>
        <v>13-019</v>
      </c>
      <c r="V243" t="s">
        <v>468</v>
      </c>
      <c r="W243">
        <v>13</v>
      </c>
      <c r="X243" t="str">
        <f>VLOOKUP(V243,'Master Precinct Name List'!$A:$B,2,FALSE)</f>
        <v>Kenai</v>
      </c>
      <c r="Y243" t="str">
        <f t="shared" si="26"/>
        <v>15-004</v>
      </c>
      <c r="Z243" t="s">
        <v>1112</v>
      </c>
      <c r="AA243">
        <v>15</v>
      </c>
      <c r="AB243" t="str">
        <f>VLOOKUP(Z243,'Master Precinct Name List'!$A:$B,2,FALSE)</f>
        <v>Anchorage</v>
      </c>
      <c r="AC243" s="3" t="s">
        <v>1390</v>
      </c>
      <c r="AD243" t="s">
        <v>1116</v>
      </c>
      <c r="AE243">
        <v>15</v>
      </c>
      <c r="AF243" t="s">
        <v>35</v>
      </c>
      <c r="AG243" s="5" t="s">
        <v>1852</v>
      </c>
      <c r="AH243" s="4" t="s">
        <v>2364</v>
      </c>
      <c r="AI243" s="5">
        <v>18</v>
      </c>
      <c r="AJ243" s="4" t="s">
        <v>35</v>
      </c>
      <c r="AK243" t="s">
        <v>1448</v>
      </c>
      <c r="AL243" t="s">
        <v>2757</v>
      </c>
      <c r="AM243" t="s">
        <v>2972</v>
      </c>
      <c r="AO243" t="s">
        <v>1844</v>
      </c>
      <c r="AP243" t="s">
        <v>3253</v>
      </c>
      <c r="AQ243" t="s">
        <v>2972</v>
      </c>
      <c r="AR243" t="s">
        <v>35</v>
      </c>
      <c r="AS243" t="s">
        <v>1482</v>
      </c>
      <c r="AT243" t="s">
        <v>3674</v>
      </c>
      <c r="AU243">
        <v>20</v>
      </c>
      <c r="AV243" t="s">
        <v>126</v>
      </c>
      <c r="AW243" t="s">
        <v>3580</v>
      </c>
      <c r="AX243" t="s">
        <v>403</v>
      </c>
      <c r="AY243" t="s">
        <v>2967</v>
      </c>
      <c r="AZ243" t="s">
        <v>88</v>
      </c>
      <c r="BA243" t="s">
        <v>4236</v>
      </c>
      <c r="BB243" t="s">
        <v>3773</v>
      </c>
      <c r="BC243">
        <v>20</v>
      </c>
      <c r="BD243" t="s">
        <v>126</v>
      </c>
      <c r="BE243" t="s">
        <v>4693</v>
      </c>
      <c r="BF243" t="s">
        <v>5364</v>
      </c>
      <c r="BG243">
        <v>29</v>
      </c>
      <c r="BH243" t="s">
        <v>55</v>
      </c>
    </row>
    <row r="244" spans="1:60" x14ac:dyDescent="0.3">
      <c r="A244" t="str">
        <f t="shared" si="27"/>
        <v>19-010</v>
      </c>
      <c r="B244" t="s">
        <v>558</v>
      </c>
      <c r="C244">
        <v>19</v>
      </c>
      <c r="D244" t="str">
        <f>VLOOKUP(B244,'Master Precinct Name List'!$A:$B,2,FALSE)</f>
        <v>Fairbanks</v>
      </c>
      <c r="E244" t="str">
        <f t="shared" si="21"/>
        <v>14-001</v>
      </c>
      <c r="F244" t="s">
        <v>709</v>
      </c>
      <c r="G244">
        <v>14</v>
      </c>
      <c r="H244" t="str">
        <f>VLOOKUP(F244,'Master Precinct Name List'!$A:$B,2,FALSE)</f>
        <v>Bethel</v>
      </c>
      <c r="I244" t="str">
        <f t="shared" si="22"/>
        <v>12-010</v>
      </c>
      <c r="J244" t="s">
        <v>859</v>
      </c>
      <c r="K244">
        <v>12</v>
      </c>
      <c r="L244" t="str">
        <f>VLOOKUP(J244,'Master Precinct Name List'!$A:$B,2,FALSE)</f>
        <v>Lake and Peninsula</v>
      </c>
      <c r="M244" t="str">
        <f t="shared" si="23"/>
        <v>11-026</v>
      </c>
      <c r="N244" t="s">
        <v>103</v>
      </c>
      <c r="O244">
        <v>11</v>
      </c>
      <c r="P244">
        <f>VLOOKUP(N244,'Master Precinct Name List'!$A:$B,2,FALSE)</f>
        <v>0</v>
      </c>
      <c r="Q244" t="str">
        <f t="shared" si="24"/>
        <v>15-007</v>
      </c>
      <c r="R244" t="s">
        <v>481</v>
      </c>
      <c r="S244">
        <v>15</v>
      </c>
      <c r="T244" t="str">
        <f>VLOOKUP(R244,'Master Precinct Name List'!$A:$B,2,FALSE)</f>
        <v>Aleutians East</v>
      </c>
      <c r="U244" t="str">
        <f t="shared" si="25"/>
        <v>13-020</v>
      </c>
      <c r="V244" t="s">
        <v>848</v>
      </c>
      <c r="W244">
        <v>13</v>
      </c>
      <c r="X244" t="str">
        <f>VLOOKUP(V244,'Master Precinct Name List'!$A:$B,2,FALSE)</f>
        <v>Kenai</v>
      </c>
      <c r="Y244" t="str">
        <f t="shared" si="26"/>
        <v>15-005</v>
      </c>
      <c r="Z244" t="s">
        <v>1113</v>
      </c>
      <c r="AA244">
        <v>15</v>
      </c>
      <c r="AB244" t="str">
        <f>VLOOKUP(Z244,'Master Precinct Name List'!$A:$B,2,FALSE)</f>
        <v>Anchorage</v>
      </c>
      <c r="AC244" s="3" t="s">
        <v>1391</v>
      </c>
      <c r="AD244" t="s">
        <v>1027</v>
      </c>
      <c r="AE244">
        <v>15</v>
      </c>
      <c r="AF244" t="s">
        <v>35</v>
      </c>
      <c r="AG244" s="5" t="s">
        <v>1853</v>
      </c>
      <c r="AH244" s="4" t="s">
        <v>2365</v>
      </c>
      <c r="AI244" s="5">
        <v>18</v>
      </c>
      <c r="AJ244" s="4" t="s">
        <v>35</v>
      </c>
      <c r="AO244" t="s">
        <v>1845</v>
      </c>
      <c r="AP244" t="s">
        <v>3254</v>
      </c>
      <c r="AQ244" t="s">
        <v>2972</v>
      </c>
      <c r="AR244" t="s">
        <v>35</v>
      </c>
      <c r="AS244" t="s">
        <v>1483</v>
      </c>
      <c r="AT244" t="s">
        <v>3675</v>
      </c>
      <c r="AU244">
        <v>20</v>
      </c>
      <c r="AV244" t="s">
        <v>126</v>
      </c>
      <c r="AW244" t="s">
        <v>3581</v>
      </c>
      <c r="AX244" t="s">
        <v>573</v>
      </c>
      <c r="AY244" t="s">
        <v>2967</v>
      </c>
      <c r="AZ244" t="s">
        <v>124</v>
      </c>
      <c r="BA244" t="s">
        <v>4237</v>
      </c>
      <c r="BB244" t="s">
        <v>5029</v>
      </c>
      <c r="BC244">
        <v>20</v>
      </c>
      <c r="BD244" t="s">
        <v>126</v>
      </c>
      <c r="BE244" t="s">
        <v>4694</v>
      </c>
      <c r="BF244" t="s">
        <v>5365</v>
      </c>
      <c r="BG244">
        <v>29</v>
      </c>
      <c r="BH244" t="s">
        <v>55</v>
      </c>
    </row>
    <row r="245" spans="1:60" x14ac:dyDescent="0.3">
      <c r="A245" t="str">
        <f t="shared" si="27"/>
        <v>19-011</v>
      </c>
      <c r="B245" t="s">
        <v>559</v>
      </c>
      <c r="C245">
        <v>19</v>
      </c>
      <c r="D245" t="str">
        <f>VLOOKUP(B245,'Master Precinct Name List'!$A:$B,2,FALSE)</f>
        <v>Fairbanks</v>
      </c>
      <c r="E245" t="str">
        <f t="shared" si="21"/>
        <v>14-002</v>
      </c>
      <c r="F245" t="s">
        <v>507</v>
      </c>
      <c r="G245">
        <v>14</v>
      </c>
      <c r="H245" t="str">
        <f>VLOOKUP(F245,'Master Precinct Name List'!$A:$B,2,FALSE)</f>
        <v>Bethel</v>
      </c>
      <c r="I245" t="str">
        <f t="shared" si="22"/>
        <v>12-011</v>
      </c>
      <c r="J245" t="s">
        <v>482</v>
      </c>
      <c r="K245">
        <v>12</v>
      </c>
      <c r="L245" t="str">
        <f>VLOOKUP(J245,'Master Precinct Name List'!$A:$B,2,FALSE)</f>
        <v>Aleutians East</v>
      </c>
      <c r="M245" t="str">
        <f t="shared" si="23"/>
        <v>12-001</v>
      </c>
      <c r="N245" t="s">
        <v>849</v>
      </c>
      <c r="O245">
        <v>12</v>
      </c>
      <c r="P245" t="str">
        <f>VLOOKUP(N245,'Master Precinct Name List'!$A:$B,2,FALSE)</f>
        <v>Kodiak</v>
      </c>
      <c r="Q245" t="str">
        <f t="shared" si="24"/>
        <v>15-008</v>
      </c>
      <c r="R245" t="s">
        <v>472</v>
      </c>
      <c r="S245">
        <v>15</v>
      </c>
      <c r="T245" t="str">
        <f>VLOOKUP(R245,'Master Precinct Name List'!$A:$B,2,FALSE)</f>
        <v>Kodiak</v>
      </c>
      <c r="U245" t="str">
        <f t="shared" si="25"/>
        <v>13-021</v>
      </c>
      <c r="V245" t="s">
        <v>469</v>
      </c>
      <c r="W245">
        <v>13</v>
      </c>
      <c r="X245" t="str">
        <f>VLOOKUP(V245,'Master Precinct Name List'!$A:$B,2,FALSE)</f>
        <v>Kenai</v>
      </c>
      <c r="Y245" t="str">
        <f t="shared" si="26"/>
        <v>15-006</v>
      </c>
      <c r="Z245" t="s">
        <v>1114</v>
      </c>
      <c r="AA245">
        <v>15</v>
      </c>
      <c r="AB245" t="str">
        <f>VLOOKUP(Z245,'Master Precinct Name List'!$A:$B,2,FALSE)</f>
        <v>Anchorage</v>
      </c>
      <c r="AC245" s="3" t="s">
        <v>1392</v>
      </c>
      <c r="AD245" t="s">
        <v>1117</v>
      </c>
      <c r="AE245">
        <v>15</v>
      </c>
      <c r="AF245" t="s">
        <v>35</v>
      </c>
      <c r="AG245" s="5" t="s">
        <v>1854</v>
      </c>
      <c r="AH245" s="4" t="s">
        <v>2366</v>
      </c>
      <c r="AI245" s="5">
        <v>18</v>
      </c>
      <c r="AJ245" s="4" t="s">
        <v>35</v>
      </c>
      <c r="AK245" t="s">
        <v>2659</v>
      </c>
      <c r="AL245" t="s">
        <v>2288</v>
      </c>
      <c r="AM245" t="s">
        <v>2973</v>
      </c>
      <c r="AN245" t="s">
        <v>35</v>
      </c>
      <c r="AO245" t="s">
        <v>3046</v>
      </c>
      <c r="AP245" t="s">
        <v>3255</v>
      </c>
      <c r="AQ245" t="s">
        <v>2972</v>
      </c>
      <c r="AR245" t="s">
        <v>35</v>
      </c>
      <c r="AS245" t="s">
        <v>1484</v>
      </c>
      <c r="AT245" t="s">
        <v>3676</v>
      </c>
      <c r="AU245">
        <v>20</v>
      </c>
      <c r="AV245" t="s">
        <v>126</v>
      </c>
      <c r="AW245" t="s">
        <v>3582</v>
      </c>
      <c r="AX245" t="s">
        <v>784</v>
      </c>
      <c r="AY245" t="s">
        <v>2967</v>
      </c>
      <c r="AZ245" t="s">
        <v>125</v>
      </c>
      <c r="BA245" t="s">
        <v>398</v>
      </c>
      <c r="BB245" t="s">
        <v>5030</v>
      </c>
      <c r="BC245">
        <v>20</v>
      </c>
      <c r="BE245" t="s">
        <v>4695</v>
      </c>
      <c r="BF245" t="s">
        <v>5366</v>
      </c>
      <c r="BG245">
        <v>29</v>
      </c>
      <c r="BH245" t="s">
        <v>55</v>
      </c>
    </row>
    <row r="246" spans="1:60" x14ac:dyDescent="0.3">
      <c r="A246" t="str">
        <f t="shared" si="27"/>
        <v>19-012</v>
      </c>
      <c r="B246" t="s">
        <v>560</v>
      </c>
      <c r="C246">
        <v>19</v>
      </c>
      <c r="D246" t="str">
        <f>VLOOKUP(B246,'Master Precinct Name List'!$A:$B,2,FALSE)</f>
        <v>Fairbanks</v>
      </c>
      <c r="E246" t="str">
        <f t="shared" si="21"/>
        <v>14-003</v>
      </c>
      <c r="F246" t="s">
        <v>37</v>
      </c>
      <c r="G246">
        <v>14</v>
      </c>
      <c r="H246" t="str">
        <f>VLOOKUP(F246,'Master Precinct Name List'!$A:$B,2,FALSE)</f>
        <v>Bethel</v>
      </c>
      <c r="I246" t="str">
        <f t="shared" si="22"/>
        <v>12-012</v>
      </c>
      <c r="J246" t="s">
        <v>928</v>
      </c>
      <c r="K246">
        <v>12</v>
      </c>
      <c r="L246" t="s">
        <v>31</v>
      </c>
      <c r="M246" t="str">
        <f t="shared" si="23"/>
        <v>12-002</v>
      </c>
      <c r="N246" t="s">
        <v>850</v>
      </c>
      <c r="O246">
        <v>12</v>
      </c>
      <c r="P246" t="str">
        <f>VLOOKUP(N246,'Master Precinct Name List'!$A:$B,2,FALSE)</f>
        <v>Kodiak</v>
      </c>
      <c r="Q246" t="str">
        <f t="shared" si="24"/>
        <v>15-009</v>
      </c>
      <c r="R246" t="s">
        <v>482</v>
      </c>
      <c r="S246">
        <v>15</v>
      </c>
      <c r="T246" t="str">
        <f>VLOOKUP(R246,'Master Precinct Name List'!$A:$B,2,FALSE)</f>
        <v>Aleutians East</v>
      </c>
      <c r="U246" t="str">
        <f t="shared" si="25"/>
        <v>13-022</v>
      </c>
      <c r="V246" t="s">
        <v>398</v>
      </c>
      <c r="W246">
        <v>13</v>
      </c>
      <c r="X246">
        <f>VLOOKUP(V246,'Master Precinct Name List'!$A:$B,2,FALSE)</f>
        <v>0</v>
      </c>
      <c r="Y246" t="str">
        <f t="shared" si="26"/>
        <v>15-007</v>
      </c>
      <c r="Z246" t="s">
        <v>1115</v>
      </c>
      <c r="AA246">
        <v>15</v>
      </c>
      <c r="AB246" t="str">
        <f>VLOOKUP(Z246,'Master Precinct Name List'!$A:$B,2,FALSE)</f>
        <v>Anchorage</v>
      </c>
      <c r="AC246" s="3" t="s">
        <v>1393</v>
      </c>
      <c r="AD246" t="s">
        <v>1118</v>
      </c>
      <c r="AE246">
        <v>15</v>
      </c>
      <c r="AF246" t="s">
        <v>35</v>
      </c>
      <c r="AG246" s="5" t="s">
        <v>1459</v>
      </c>
      <c r="AH246" s="4" t="s">
        <v>2187</v>
      </c>
      <c r="AI246" s="5">
        <v>18</v>
      </c>
      <c r="AJ246" s="4">
        <v>0</v>
      </c>
      <c r="AK246" t="s">
        <v>2660</v>
      </c>
      <c r="AL246" t="s">
        <v>2290</v>
      </c>
      <c r="AM246" t="s">
        <v>2973</v>
      </c>
      <c r="AN246" t="s">
        <v>35</v>
      </c>
      <c r="AO246" t="s">
        <v>3047</v>
      </c>
      <c r="AP246" t="s">
        <v>3256</v>
      </c>
      <c r="AQ246" t="s">
        <v>2972</v>
      </c>
      <c r="AR246" t="s">
        <v>35</v>
      </c>
      <c r="AS246" t="s">
        <v>1485</v>
      </c>
      <c r="AT246" t="s">
        <v>3677</v>
      </c>
      <c r="AU246">
        <v>20</v>
      </c>
      <c r="AV246" t="s">
        <v>126</v>
      </c>
      <c r="AW246" t="s">
        <v>3583</v>
      </c>
      <c r="AX246" t="s">
        <v>1125</v>
      </c>
      <c r="AY246" t="s">
        <v>2967</v>
      </c>
      <c r="AZ246" t="s">
        <v>125</v>
      </c>
      <c r="BA246" t="s">
        <v>769</v>
      </c>
      <c r="BB246" t="s">
        <v>5031</v>
      </c>
      <c r="BC246">
        <v>20</v>
      </c>
      <c r="BE246" t="s">
        <v>4696</v>
      </c>
      <c r="BF246" t="s">
        <v>5367</v>
      </c>
      <c r="BG246">
        <v>29</v>
      </c>
      <c r="BH246" t="s">
        <v>55</v>
      </c>
    </row>
    <row r="247" spans="1:60" x14ac:dyDescent="0.3">
      <c r="A247" t="str">
        <f t="shared" si="27"/>
        <v>19-013</v>
      </c>
      <c r="B247" t="s">
        <v>732</v>
      </c>
      <c r="C247">
        <v>19</v>
      </c>
      <c r="D247" t="str">
        <f>VLOOKUP(B247,'Master Precinct Name List'!$A:$B,2,FALSE)</f>
        <v>Fairbanks</v>
      </c>
      <c r="E247" t="str">
        <f t="shared" si="21"/>
        <v>14-004</v>
      </c>
      <c r="F247" t="s">
        <v>710</v>
      </c>
      <c r="G247">
        <v>14</v>
      </c>
      <c r="H247" t="str">
        <f>VLOOKUP(F247,'Master Precinct Name List'!$A:$B,2,FALSE)</f>
        <v>Bethel</v>
      </c>
      <c r="I247" t="str">
        <f t="shared" si="22"/>
        <v>12-013</v>
      </c>
      <c r="J247" t="s">
        <v>483</v>
      </c>
      <c r="K247">
        <v>12</v>
      </c>
      <c r="L247" t="str">
        <f>VLOOKUP(J247,'Master Precinct Name List'!$A:$B,2,FALSE)</f>
        <v>Aleutians West</v>
      </c>
      <c r="M247" t="str">
        <f t="shared" si="23"/>
        <v>12-003</v>
      </c>
      <c r="N247" t="s">
        <v>851</v>
      </c>
      <c r="O247">
        <v>12</v>
      </c>
      <c r="P247" t="str">
        <f>VLOOKUP(N247,'Master Precinct Name List'!$A:$B,2,FALSE)</f>
        <v>Kodiak</v>
      </c>
      <c r="Q247" t="str">
        <f t="shared" si="24"/>
        <v>15-010</v>
      </c>
      <c r="R247" t="s">
        <v>473</v>
      </c>
      <c r="S247">
        <v>15</v>
      </c>
      <c r="T247" t="str">
        <f>VLOOKUP(R247,'Master Precinct Name List'!$A:$B,2,FALSE)</f>
        <v>Kodiak</v>
      </c>
      <c r="U247" t="str">
        <f t="shared" si="25"/>
        <v>13-023</v>
      </c>
      <c r="V247" t="s">
        <v>769</v>
      </c>
      <c r="W247">
        <v>13</v>
      </c>
      <c r="X247">
        <f>VLOOKUP(V247,'Master Precinct Name List'!$A:$B,2,FALSE)</f>
        <v>0</v>
      </c>
      <c r="Y247" t="str">
        <f t="shared" si="26"/>
        <v>15-008</v>
      </c>
      <c r="Z247" t="s">
        <v>1116</v>
      </c>
      <c r="AA247">
        <v>15</v>
      </c>
      <c r="AB247" t="str">
        <f>VLOOKUP(Z247,'Master Precinct Name List'!$A:$B,2,FALSE)</f>
        <v>Anchorage</v>
      </c>
      <c r="AC247" s="3" t="s">
        <v>1394</v>
      </c>
      <c r="AD247" t="s">
        <v>398</v>
      </c>
      <c r="AE247">
        <v>15</v>
      </c>
      <c r="AF247">
        <f>VLOOKUP(AD247,'Master Precinct Name List'!$A:$B,2,FALSE)</f>
        <v>0</v>
      </c>
      <c r="AG247" s="5" t="s">
        <v>1460</v>
      </c>
      <c r="AH247" s="4" t="s">
        <v>2188</v>
      </c>
      <c r="AI247" s="5">
        <v>18</v>
      </c>
      <c r="AJ247" s="4">
        <v>0</v>
      </c>
      <c r="AK247" t="s">
        <v>1846</v>
      </c>
      <c r="AL247" t="s">
        <v>2842</v>
      </c>
      <c r="AM247" t="s">
        <v>2973</v>
      </c>
      <c r="AN247" t="s">
        <v>35</v>
      </c>
      <c r="AO247" t="s">
        <v>3048</v>
      </c>
      <c r="AP247" t="s">
        <v>3127</v>
      </c>
      <c r="AQ247" t="s">
        <v>2972</v>
      </c>
      <c r="AR247" t="s">
        <v>35</v>
      </c>
      <c r="AS247" t="s">
        <v>1486</v>
      </c>
      <c r="AT247" t="s">
        <v>451</v>
      </c>
      <c r="AU247">
        <v>20</v>
      </c>
      <c r="AV247" t="s">
        <v>126</v>
      </c>
      <c r="AW247" t="s">
        <v>3584</v>
      </c>
      <c r="AX247" t="s">
        <v>3373</v>
      </c>
      <c r="AY247" t="s">
        <v>2967</v>
      </c>
      <c r="AZ247" t="s">
        <v>88</v>
      </c>
      <c r="BA247" t="s">
        <v>4109</v>
      </c>
      <c r="BB247" t="s">
        <v>5032</v>
      </c>
      <c r="BC247">
        <v>20</v>
      </c>
      <c r="BE247" t="s">
        <v>4697</v>
      </c>
      <c r="BF247" t="s">
        <v>5368</v>
      </c>
      <c r="BG247">
        <v>29</v>
      </c>
      <c r="BH247" t="s">
        <v>55</v>
      </c>
    </row>
    <row r="248" spans="1:60" x14ac:dyDescent="0.3">
      <c r="A248" t="str">
        <f t="shared" si="27"/>
        <v>19-014</v>
      </c>
      <c r="B248" t="s">
        <v>561</v>
      </c>
      <c r="C248">
        <v>19</v>
      </c>
      <c r="D248" t="str">
        <f>VLOOKUP(B248,'Master Precinct Name List'!$A:$B,2,FALSE)</f>
        <v>Fairbanks</v>
      </c>
      <c r="E248" t="str">
        <f t="shared" si="21"/>
        <v>14-005</v>
      </c>
      <c r="F248" t="s">
        <v>711</v>
      </c>
      <c r="G248">
        <v>14</v>
      </c>
      <c r="H248" t="str">
        <f>VLOOKUP(F248,'Master Precinct Name List'!$A:$B,2,FALSE)</f>
        <v>Bethel</v>
      </c>
      <c r="I248" t="str">
        <f t="shared" si="22"/>
        <v>12-014</v>
      </c>
      <c r="J248" t="s">
        <v>484</v>
      </c>
      <c r="K248">
        <v>12</v>
      </c>
      <c r="L248" t="s">
        <v>31</v>
      </c>
      <c r="M248" t="str">
        <f t="shared" si="23"/>
        <v>12-004</v>
      </c>
      <c r="N248" t="s">
        <v>691</v>
      </c>
      <c r="O248">
        <v>12</v>
      </c>
      <c r="P248" t="str">
        <f>VLOOKUP(N248,'Master Precinct Name List'!$A:$B,2,FALSE)</f>
        <v>Kodiak</v>
      </c>
      <c r="Q248" t="str">
        <f t="shared" si="24"/>
        <v>15-011</v>
      </c>
      <c r="R248" t="s">
        <v>483</v>
      </c>
      <c r="S248">
        <v>15</v>
      </c>
      <c r="T248" t="str">
        <f>VLOOKUP(R248,'Master Precinct Name List'!$A:$B,2,FALSE)</f>
        <v>Aleutians West</v>
      </c>
      <c r="U248" t="str">
        <f t="shared" si="25"/>
        <v>13-024</v>
      </c>
      <c r="V248" t="s">
        <v>103</v>
      </c>
      <c r="W248">
        <v>13</v>
      </c>
      <c r="X248">
        <f>VLOOKUP(V248,'Master Precinct Name List'!$A:$B,2,FALSE)</f>
        <v>0</v>
      </c>
      <c r="Y248" t="str">
        <f t="shared" si="26"/>
        <v>15-009</v>
      </c>
      <c r="Z248" t="s">
        <v>1027</v>
      </c>
      <c r="AA248">
        <v>15</v>
      </c>
      <c r="AB248" t="str">
        <f>VLOOKUP(Z248,'Master Precinct Name List'!$A:$B,2,FALSE)</f>
        <v>Anchorage</v>
      </c>
      <c r="AC248" s="3" t="s">
        <v>1395</v>
      </c>
      <c r="AD248" t="s">
        <v>769</v>
      </c>
      <c r="AE248">
        <v>15</v>
      </c>
      <c r="AF248">
        <f>VLOOKUP(AD248,'Master Precinct Name List'!$A:$B,2,FALSE)</f>
        <v>0</v>
      </c>
      <c r="AG248" s="5" t="s">
        <v>1461</v>
      </c>
      <c r="AH248" s="4" t="s">
        <v>2189</v>
      </c>
      <c r="AI248" s="5">
        <v>18</v>
      </c>
      <c r="AJ248" s="4">
        <v>0</v>
      </c>
      <c r="AK248" t="s">
        <v>1847</v>
      </c>
      <c r="AL248" t="s">
        <v>2843</v>
      </c>
      <c r="AM248" t="s">
        <v>2973</v>
      </c>
      <c r="AN248" t="s">
        <v>35</v>
      </c>
      <c r="AO248" t="s">
        <v>1448</v>
      </c>
      <c r="AP248" t="s">
        <v>103</v>
      </c>
      <c r="AQ248" t="s">
        <v>2972</v>
      </c>
      <c r="AS248" t="e">
        <v>#N/A</v>
      </c>
      <c r="AT248" t="s">
        <v>3441</v>
      </c>
      <c r="AU248">
        <v>20</v>
      </c>
      <c r="AV248" t="e">
        <v>#N/A</v>
      </c>
      <c r="AW248" t="s">
        <v>3585</v>
      </c>
      <c r="AX248" t="s">
        <v>3374</v>
      </c>
      <c r="AY248" t="s">
        <v>2967</v>
      </c>
      <c r="AZ248" t="s">
        <v>88</v>
      </c>
      <c r="BA248">
        <v>20</v>
      </c>
      <c r="BB248" t="s">
        <v>4982</v>
      </c>
      <c r="BC248">
        <v>20</v>
      </c>
      <c r="BE248" t="s">
        <v>4698</v>
      </c>
      <c r="BF248" t="s">
        <v>5369</v>
      </c>
      <c r="BG248">
        <v>29</v>
      </c>
      <c r="BH248" t="s">
        <v>55</v>
      </c>
    </row>
    <row r="249" spans="1:60" x14ac:dyDescent="0.3">
      <c r="A249" t="str">
        <f t="shared" si="27"/>
        <v>19-015</v>
      </c>
      <c r="B249" t="s">
        <v>562</v>
      </c>
      <c r="C249">
        <v>19</v>
      </c>
      <c r="D249" t="str">
        <f>VLOOKUP(B249,'Master Precinct Name List'!$A:$B,2,FALSE)</f>
        <v>Fairbanks</v>
      </c>
      <c r="E249" t="str">
        <f t="shared" si="21"/>
        <v>14-006</v>
      </c>
      <c r="F249" t="s">
        <v>712</v>
      </c>
      <c r="G249">
        <v>14</v>
      </c>
      <c r="H249" t="str">
        <f>VLOOKUP(F249,'Master Precinct Name List'!$A:$B,2,FALSE)</f>
        <v>Bethel</v>
      </c>
      <c r="I249" t="str">
        <f t="shared" si="22"/>
        <v>12-015</v>
      </c>
      <c r="J249" t="s">
        <v>485</v>
      </c>
      <c r="K249">
        <v>12</v>
      </c>
      <c r="L249" t="str">
        <f>VLOOKUP(J249,'Master Precinct Name List'!$A:$B,2,FALSE)</f>
        <v>Lake and Peninsula</v>
      </c>
      <c r="M249" t="str">
        <f t="shared" si="23"/>
        <v>12-005</v>
      </c>
      <c r="N249" t="s">
        <v>852</v>
      </c>
      <c r="O249">
        <v>12</v>
      </c>
      <c r="P249" t="str">
        <f>VLOOKUP(N249,'Master Precinct Name List'!$A:$B,2,FALSE)</f>
        <v>Kodiak</v>
      </c>
      <c r="Q249" t="str">
        <f t="shared" si="24"/>
        <v>15-012</v>
      </c>
      <c r="R249" t="s">
        <v>476</v>
      </c>
      <c r="S249">
        <v>15</v>
      </c>
      <c r="T249" t="str">
        <f>VLOOKUP(R249,'Master Precinct Name List'!$A:$B,2,FALSE)</f>
        <v>Kodiak</v>
      </c>
      <c r="U249" t="str">
        <f t="shared" si="25"/>
        <v>14-001</v>
      </c>
      <c r="V249" t="s">
        <v>849</v>
      </c>
      <c r="W249">
        <v>14</v>
      </c>
      <c r="X249" t="str">
        <f>VLOOKUP(V249,'Master Precinct Name List'!$A:$B,2,FALSE)</f>
        <v>Kodiak</v>
      </c>
      <c r="Y249" t="str">
        <f t="shared" si="26"/>
        <v>15-010</v>
      </c>
      <c r="Z249" t="s">
        <v>1117</v>
      </c>
      <c r="AA249">
        <v>15</v>
      </c>
      <c r="AB249" t="str">
        <f>VLOOKUP(Z249,'Master Precinct Name List'!$A:$B,2,FALSE)</f>
        <v>Anchorage</v>
      </c>
      <c r="AC249" s="3" t="s">
        <v>1396</v>
      </c>
      <c r="AD249" t="s">
        <v>103</v>
      </c>
      <c r="AE249">
        <v>15</v>
      </c>
      <c r="AF249">
        <f>VLOOKUP(AD249,'Master Precinct Name List'!$A:$B,2,FALSE)</f>
        <v>0</v>
      </c>
      <c r="AG249" s="5" t="s">
        <v>1855</v>
      </c>
      <c r="AH249" s="4" t="s">
        <v>2367</v>
      </c>
      <c r="AI249" s="5">
        <v>19</v>
      </c>
      <c r="AJ249" s="4" t="s">
        <v>35</v>
      </c>
      <c r="AK249" t="s">
        <v>1848</v>
      </c>
      <c r="AL249" t="s">
        <v>2844</v>
      </c>
      <c r="AM249" t="s">
        <v>2973</v>
      </c>
      <c r="AN249" t="s">
        <v>35</v>
      </c>
      <c r="AQ249" t="s">
        <v>3425</v>
      </c>
      <c r="AS249" t="e">
        <v>#N/A</v>
      </c>
      <c r="AT249" t="s">
        <v>3441</v>
      </c>
      <c r="AU249">
        <v>20</v>
      </c>
      <c r="AV249" t="e">
        <v>#N/A</v>
      </c>
      <c r="AW249" t="s">
        <v>3586</v>
      </c>
      <c r="AX249" t="s">
        <v>3375</v>
      </c>
      <c r="AY249" t="s">
        <v>2967</v>
      </c>
      <c r="AZ249" t="s">
        <v>88</v>
      </c>
      <c r="BB249" t="e">
        <v>#VALUE!</v>
      </c>
      <c r="BC249" t="s">
        <v>3425</v>
      </c>
      <c r="BE249" t="s">
        <v>4699</v>
      </c>
      <c r="BF249" t="s">
        <v>5370</v>
      </c>
      <c r="BG249">
        <v>29</v>
      </c>
      <c r="BH249" t="s">
        <v>55</v>
      </c>
    </row>
    <row r="250" spans="1:60" x14ac:dyDescent="0.3">
      <c r="A250" t="str">
        <f t="shared" si="27"/>
        <v>19-016</v>
      </c>
      <c r="B250" t="s">
        <v>563</v>
      </c>
      <c r="C250">
        <v>19</v>
      </c>
      <c r="D250" t="str">
        <f>VLOOKUP(B250,'Master Precinct Name List'!$A:$B,2,FALSE)</f>
        <v>Fairbanks</v>
      </c>
      <c r="E250" t="str">
        <f t="shared" si="21"/>
        <v>14-007</v>
      </c>
      <c r="F250" t="s">
        <v>713</v>
      </c>
      <c r="G250">
        <v>14</v>
      </c>
      <c r="H250" t="str">
        <f>VLOOKUP(F250,'Master Precinct Name List'!$A:$B,2,FALSE)</f>
        <v>Bethel</v>
      </c>
      <c r="I250" t="str">
        <f t="shared" si="22"/>
        <v>12-016</v>
      </c>
      <c r="J250" t="s">
        <v>488</v>
      </c>
      <c r="K250">
        <v>12</v>
      </c>
      <c r="L250" t="str">
        <f>VLOOKUP(J250,'Master Precinct Name List'!$A:$B,2,FALSE)</f>
        <v>Aleutians East</v>
      </c>
      <c r="M250" t="str">
        <f t="shared" si="23"/>
        <v>12-006</v>
      </c>
      <c r="N250" t="s">
        <v>474</v>
      </c>
      <c r="O250">
        <v>12</v>
      </c>
      <c r="P250" t="str">
        <f>VLOOKUP(N250,'Master Precinct Name List'!$A:$B,2,FALSE)</f>
        <v>Kodiak</v>
      </c>
      <c r="Q250" t="str">
        <f t="shared" si="24"/>
        <v>15-013</v>
      </c>
      <c r="R250" t="s">
        <v>485</v>
      </c>
      <c r="S250">
        <v>15</v>
      </c>
      <c r="T250" t="str">
        <f>VLOOKUP(R250,'Master Precinct Name List'!$A:$B,2,FALSE)</f>
        <v>Lake and Peninsula</v>
      </c>
      <c r="U250" t="str">
        <f t="shared" si="25"/>
        <v>14-002</v>
      </c>
      <c r="V250" t="s">
        <v>1034</v>
      </c>
      <c r="W250">
        <v>14</v>
      </c>
      <c r="X250" t="str">
        <f>VLOOKUP(V250,'Master Precinct Name List'!$A:$B,2,FALSE)</f>
        <v>Kodiak</v>
      </c>
      <c r="Y250" t="str">
        <f t="shared" si="26"/>
        <v>15-011</v>
      </c>
      <c r="Z250" t="s">
        <v>1118</v>
      </c>
      <c r="AA250">
        <v>15</v>
      </c>
      <c r="AB250" t="str">
        <f>VLOOKUP(Z250,'Master Precinct Name List'!$A:$B,2,FALSE)</f>
        <v>Anchorage</v>
      </c>
      <c r="AC250" s="3" t="s">
        <v>1397</v>
      </c>
      <c r="AD250" t="s">
        <v>650</v>
      </c>
      <c r="AE250">
        <v>16</v>
      </c>
      <c r="AF250" t="str">
        <f>VLOOKUP(AD250,'Master Precinct Name List'!$A:$B,2,FALSE)</f>
        <v>Mat-Su</v>
      </c>
      <c r="AG250" s="5" t="s">
        <v>1856</v>
      </c>
      <c r="AH250" s="4" t="s">
        <v>2368</v>
      </c>
      <c r="AI250" s="5">
        <v>19</v>
      </c>
      <c r="AJ250" s="4" t="s">
        <v>35</v>
      </c>
      <c r="AK250" t="s">
        <v>1849</v>
      </c>
      <c r="AL250" t="s">
        <v>2845</v>
      </c>
      <c r="AM250" t="s">
        <v>2973</v>
      </c>
      <c r="AN250" t="s">
        <v>35</v>
      </c>
      <c r="AO250" t="s">
        <v>2659</v>
      </c>
      <c r="AP250" t="s">
        <v>439</v>
      </c>
      <c r="AQ250" t="s">
        <v>2973</v>
      </c>
      <c r="AR250" t="s">
        <v>35</v>
      </c>
      <c r="AS250" t="s">
        <v>3678</v>
      </c>
      <c r="AT250" t="s">
        <v>3679</v>
      </c>
      <c r="AU250">
        <v>21</v>
      </c>
      <c r="AV250" t="s">
        <v>126</v>
      </c>
      <c r="AW250" t="s">
        <v>4025</v>
      </c>
      <c r="AX250" t="s">
        <v>398</v>
      </c>
      <c r="AY250" t="s">
        <v>2967</v>
      </c>
      <c r="BA250" t="s">
        <v>4238</v>
      </c>
      <c r="BB250" t="s">
        <v>3815</v>
      </c>
      <c r="BC250">
        <v>21</v>
      </c>
      <c r="BD250" t="s">
        <v>126</v>
      </c>
      <c r="BE250" t="s">
        <v>4700</v>
      </c>
      <c r="BF250" t="s">
        <v>5166</v>
      </c>
      <c r="BG250">
        <v>30</v>
      </c>
      <c r="BH250" t="s">
        <v>55</v>
      </c>
    </row>
    <row r="251" spans="1:60" x14ac:dyDescent="0.3">
      <c r="A251" t="str">
        <f t="shared" si="27"/>
        <v>19-017</v>
      </c>
      <c r="B251" t="s">
        <v>564</v>
      </c>
      <c r="C251">
        <v>19</v>
      </c>
      <c r="D251" t="str">
        <f>VLOOKUP(B251,'Master Precinct Name List'!$A:$B,2,FALSE)</f>
        <v>Fairbanks</v>
      </c>
      <c r="E251" t="str">
        <f t="shared" si="21"/>
        <v>14-008</v>
      </c>
      <c r="F251" t="s">
        <v>714</v>
      </c>
      <c r="G251">
        <v>14</v>
      </c>
      <c r="H251" t="str">
        <f>VLOOKUP(F251,'Master Precinct Name List'!$A:$B,2,FALSE)</f>
        <v>Bethel</v>
      </c>
      <c r="I251" t="str">
        <f t="shared" si="22"/>
        <v>12-017</v>
      </c>
      <c r="J251" t="s">
        <v>699</v>
      </c>
      <c r="K251">
        <v>12</v>
      </c>
      <c r="L251" t="str">
        <f>VLOOKUP(J251,'Master Precinct Name List'!$A:$B,2,FALSE)</f>
        <v>Aleutians East</v>
      </c>
      <c r="M251" t="str">
        <f t="shared" si="23"/>
        <v>12-007</v>
      </c>
      <c r="N251" t="s">
        <v>476</v>
      </c>
      <c r="O251">
        <v>12</v>
      </c>
      <c r="P251" t="str">
        <f>VLOOKUP(N251,'Master Precinct Name List'!$A:$B,2,FALSE)</f>
        <v>Kodiak</v>
      </c>
      <c r="Q251" t="str">
        <f t="shared" si="24"/>
        <v>15-014</v>
      </c>
      <c r="R251" t="s">
        <v>853</v>
      </c>
      <c r="S251">
        <v>15</v>
      </c>
      <c r="T251" t="str">
        <f>VLOOKUP(R251,'Master Precinct Name List'!$A:$B,2,FALSE)</f>
        <v>Kodiak</v>
      </c>
      <c r="U251" t="str">
        <f t="shared" si="25"/>
        <v>14-003</v>
      </c>
      <c r="V251" t="s">
        <v>851</v>
      </c>
      <c r="W251">
        <v>14</v>
      </c>
      <c r="X251" t="str">
        <f>VLOOKUP(V251,'Master Precinct Name List'!$A:$B,2,FALSE)</f>
        <v>Kodiak</v>
      </c>
      <c r="Y251" t="str">
        <f t="shared" si="26"/>
        <v>15-012</v>
      </c>
      <c r="Z251" t="s">
        <v>398</v>
      </c>
      <c r="AA251">
        <v>15</v>
      </c>
      <c r="AB251">
        <f>VLOOKUP(Z251,'Master Precinct Name List'!$A:$B,2,FALSE)</f>
        <v>0</v>
      </c>
      <c r="AC251" s="3" t="s">
        <v>1398</v>
      </c>
      <c r="AD251" t="s">
        <v>5675</v>
      </c>
      <c r="AE251">
        <v>16</v>
      </c>
      <c r="AF251" t="s">
        <v>66</v>
      </c>
      <c r="AG251" s="5" t="s">
        <v>1857</v>
      </c>
      <c r="AH251" s="4" t="s">
        <v>2369</v>
      </c>
      <c r="AI251" s="5">
        <v>19</v>
      </c>
      <c r="AJ251" s="4" t="s">
        <v>35</v>
      </c>
      <c r="AK251" t="s">
        <v>1850</v>
      </c>
      <c r="AL251" t="s">
        <v>2846</v>
      </c>
      <c r="AM251" t="s">
        <v>2973</v>
      </c>
      <c r="AN251" t="s">
        <v>35</v>
      </c>
      <c r="AO251" t="s">
        <v>2660</v>
      </c>
      <c r="AP251" t="s">
        <v>3257</v>
      </c>
      <c r="AQ251" t="s">
        <v>2973</v>
      </c>
      <c r="AR251" t="s">
        <v>35</v>
      </c>
      <c r="AS251" t="s">
        <v>1874</v>
      </c>
      <c r="AT251" t="s">
        <v>667</v>
      </c>
      <c r="AU251">
        <v>21</v>
      </c>
      <c r="AV251" t="s">
        <v>126</v>
      </c>
      <c r="AW251" t="s">
        <v>4025</v>
      </c>
      <c r="AX251" t="s">
        <v>769</v>
      </c>
      <c r="AY251" t="s">
        <v>2967</v>
      </c>
      <c r="BA251" t="s">
        <v>4239</v>
      </c>
      <c r="BB251" t="s">
        <v>3817</v>
      </c>
      <c r="BC251">
        <v>21</v>
      </c>
      <c r="BD251" t="s">
        <v>126</v>
      </c>
      <c r="BE251" t="s">
        <v>4701</v>
      </c>
      <c r="BF251" t="s">
        <v>5371</v>
      </c>
      <c r="BG251">
        <v>30</v>
      </c>
      <c r="BH251" t="s">
        <v>55</v>
      </c>
    </row>
    <row r="252" spans="1:60" x14ac:dyDescent="0.3">
      <c r="A252" t="str">
        <f t="shared" si="27"/>
        <v>19-018</v>
      </c>
      <c r="B252" t="s">
        <v>565</v>
      </c>
      <c r="C252">
        <v>19</v>
      </c>
      <c r="D252" t="s">
        <v>46</v>
      </c>
      <c r="E252" t="str">
        <f t="shared" si="21"/>
        <v>14-009</v>
      </c>
      <c r="F252" t="s">
        <v>715</v>
      </c>
      <c r="G252">
        <v>14</v>
      </c>
      <c r="H252" t="str">
        <f>VLOOKUP(F252,'Master Precinct Name List'!$A:$B,2,FALSE)</f>
        <v>Bethel</v>
      </c>
      <c r="I252" t="str">
        <f t="shared" si="22"/>
        <v>12-018</v>
      </c>
      <c r="J252" t="s">
        <v>700</v>
      </c>
      <c r="K252">
        <v>12</v>
      </c>
      <c r="L252" t="s">
        <v>33</v>
      </c>
      <c r="M252" t="str">
        <f t="shared" si="23"/>
        <v>12-008</v>
      </c>
      <c r="N252" t="s">
        <v>477</v>
      </c>
      <c r="O252">
        <v>12</v>
      </c>
      <c r="P252" t="str">
        <f>VLOOKUP(N252,'Master Precinct Name List'!$A:$B,2,FALSE)</f>
        <v>Kodiak</v>
      </c>
      <c r="Q252" t="str">
        <f t="shared" si="24"/>
        <v>15-015</v>
      </c>
      <c r="R252" t="s">
        <v>994</v>
      </c>
      <c r="S252">
        <v>15</v>
      </c>
      <c r="T252" t="str">
        <f>VLOOKUP(R252,'Master Precinct Name List'!$A:$B,2,FALSE)</f>
        <v>Aleutians East</v>
      </c>
      <c r="U252" t="str">
        <f t="shared" si="25"/>
        <v>14-004</v>
      </c>
      <c r="V252" t="s">
        <v>691</v>
      </c>
      <c r="W252">
        <v>14</v>
      </c>
      <c r="X252" t="str">
        <f>VLOOKUP(V252,'Master Precinct Name List'!$A:$B,2,FALSE)</f>
        <v>Kodiak</v>
      </c>
      <c r="Y252" t="str">
        <f t="shared" si="26"/>
        <v>15-013</v>
      </c>
      <c r="Z252" t="s">
        <v>769</v>
      </c>
      <c r="AA252">
        <v>15</v>
      </c>
      <c r="AB252">
        <f>VLOOKUP(Z252,'Master Precinct Name List'!$A:$B,2,FALSE)</f>
        <v>0</v>
      </c>
      <c r="AC252" s="3" t="s">
        <v>1399</v>
      </c>
      <c r="AD252" t="s">
        <v>651</v>
      </c>
      <c r="AE252">
        <v>16</v>
      </c>
      <c r="AF252" t="str">
        <f>VLOOKUP(AD252,'Master Precinct Name List'!$A:$B,2,FALSE)</f>
        <v>Mat-Su</v>
      </c>
      <c r="AG252" s="5" t="s">
        <v>1858</v>
      </c>
      <c r="AH252" s="4" t="s">
        <v>2370</v>
      </c>
      <c r="AI252" s="5">
        <v>19</v>
      </c>
      <c r="AJ252" s="4" t="s">
        <v>35</v>
      </c>
      <c r="AK252" t="s">
        <v>1851</v>
      </c>
      <c r="AL252" t="s">
        <v>2847</v>
      </c>
      <c r="AM252" t="s">
        <v>2973</v>
      </c>
      <c r="AN252" t="s">
        <v>35</v>
      </c>
      <c r="AO252" t="s">
        <v>1846</v>
      </c>
      <c r="AP252" t="s">
        <v>3258</v>
      </c>
      <c r="AQ252" t="s">
        <v>2973</v>
      </c>
      <c r="AR252" t="s">
        <v>35</v>
      </c>
      <c r="AS252" t="s">
        <v>3680</v>
      </c>
      <c r="AT252" t="s">
        <v>3681</v>
      </c>
      <c r="AU252">
        <v>21</v>
      </c>
      <c r="AV252" t="s">
        <v>126</v>
      </c>
      <c r="AW252" t="s">
        <v>4025</v>
      </c>
      <c r="AX252" t="s">
        <v>3990</v>
      </c>
      <c r="AY252" t="s">
        <v>2967</v>
      </c>
      <c r="BA252" t="s">
        <v>4240</v>
      </c>
      <c r="BB252" t="s">
        <v>5033</v>
      </c>
      <c r="BC252">
        <v>21</v>
      </c>
      <c r="BD252" t="s">
        <v>126</v>
      </c>
      <c r="BE252" t="s">
        <v>4702</v>
      </c>
      <c r="BF252" t="s">
        <v>5372</v>
      </c>
      <c r="BG252">
        <v>30</v>
      </c>
      <c r="BH252" t="s">
        <v>55</v>
      </c>
    </row>
    <row r="253" spans="1:60" x14ac:dyDescent="0.3">
      <c r="A253" t="str">
        <f t="shared" si="27"/>
        <v>19-019</v>
      </c>
      <c r="B253" t="s">
        <v>566</v>
      </c>
      <c r="C253">
        <v>19</v>
      </c>
      <c r="D253" t="str">
        <f>VLOOKUP(B253,'Master Precinct Name List'!$A:$B,2,FALSE)</f>
        <v>Fairbanks</v>
      </c>
      <c r="E253" t="str">
        <f t="shared" si="21"/>
        <v>14-010</v>
      </c>
      <c r="F253" t="s">
        <v>508</v>
      </c>
      <c r="G253">
        <v>14</v>
      </c>
      <c r="H253" t="str">
        <f>VLOOKUP(F253,'Master Precinct Name List'!$A:$B,2,FALSE)</f>
        <v>Bethel</v>
      </c>
      <c r="I253" t="str">
        <f t="shared" si="22"/>
        <v>12-019</v>
      </c>
      <c r="J253" t="s">
        <v>701</v>
      </c>
      <c r="K253">
        <v>12</v>
      </c>
      <c r="L253" t="s">
        <v>33</v>
      </c>
      <c r="M253" t="str">
        <f t="shared" si="23"/>
        <v>12-009</v>
      </c>
      <c r="N253" t="s">
        <v>398</v>
      </c>
      <c r="O253">
        <v>12</v>
      </c>
      <c r="P253">
        <f>VLOOKUP(N253,'Master Precinct Name List'!$A:$B,2,FALSE)</f>
        <v>0</v>
      </c>
      <c r="Q253" t="str">
        <f t="shared" si="24"/>
        <v>15-016</v>
      </c>
      <c r="R253" t="s">
        <v>486</v>
      </c>
      <c r="S253">
        <v>15</v>
      </c>
      <c r="T253" t="str">
        <f>VLOOKUP(R253,'Master Precinct Name List'!$A:$B,2,FALSE)</f>
        <v>Aleutians West</v>
      </c>
      <c r="U253" t="str">
        <f t="shared" si="25"/>
        <v>14-005</v>
      </c>
      <c r="V253" t="s">
        <v>852</v>
      </c>
      <c r="W253">
        <v>14</v>
      </c>
      <c r="X253" t="str">
        <f>VLOOKUP(V253,'Master Precinct Name List'!$A:$B,2,FALSE)</f>
        <v>Kodiak</v>
      </c>
      <c r="Y253" t="str">
        <f t="shared" si="26"/>
        <v>15-014</v>
      </c>
      <c r="Z253" t="s">
        <v>103</v>
      </c>
      <c r="AA253">
        <v>15</v>
      </c>
      <c r="AB253">
        <f>VLOOKUP(Z253,'Master Precinct Name List'!$A:$B,2,FALSE)</f>
        <v>0</v>
      </c>
      <c r="AC253" s="3" t="s">
        <v>1400</v>
      </c>
      <c r="AD253" t="s">
        <v>1119</v>
      </c>
      <c r="AE253">
        <v>16</v>
      </c>
      <c r="AF253" t="str">
        <f>VLOOKUP(AD253,'Master Precinct Name List'!$A:$B,2,FALSE)</f>
        <v>Mat-Su</v>
      </c>
      <c r="AG253" s="5" t="s">
        <v>1859</v>
      </c>
      <c r="AH253" s="4" t="s">
        <v>2371</v>
      </c>
      <c r="AI253" s="5">
        <v>19</v>
      </c>
      <c r="AJ253" s="4" t="s">
        <v>35</v>
      </c>
      <c r="AK253" t="s">
        <v>1852</v>
      </c>
      <c r="AL253" t="s">
        <v>2848</v>
      </c>
      <c r="AM253" t="s">
        <v>2973</v>
      </c>
      <c r="AN253" t="s">
        <v>35</v>
      </c>
      <c r="AO253" t="s">
        <v>1847</v>
      </c>
      <c r="AP253" t="s">
        <v>3259</v>
      </c>
      <c r="AQ253" t="s">
        <v>2973</v>
      </c>
      <c r="AR253" t="s">
        <v>35</v>
      </c>
      <c r="AS253" t="s">
        <v>3682</v>
      </c>
      <c r="AT253" t="s">
        <v>3683</v>
      </c>
      <c r="AU253">
        <v>21</v>
      </c>
      <c r="AV253" t="s">
        <v>126</v>
      </c>
      <c r="AW253" t="s">
        <v>4026</v>
      </c>
      <c r="AX253" t="s">
        <v>169</v>
      </c>
      <c r="AY253" t="s">
        <v>2967</v>
      </c>
      <c r="BA253" t="s">
        <v>4241</v>
      </c>
      <c r="BB253" t="s">
        <v>3785</v>
      </c>
      <c r="BC253">
        <v>21</v>
      </c>
      <c r="BD253" t="s">
        <v>126</v>
      </c>
      <c r="BE253" t="s">
        <v>4703</v>
      </c>
      <c r="BF253" t="s">
        <v>5373</v>
      </c>
      <c r="BG253">
        <v>30</v>
      </c>
      <c r="BH253" t="s">
        <v>55</v>
      </c>
    </row>
    <row r="254" spans="1:60" x14ac:dyDescent="0.3">
      <c r="A254" t="str">
        <f t="shared" si="27"/>
        <v>19-020</v>
      </c>
      <c r="B254" t="s">
        <v>567</v>
      </c>
      <c r="C254">
        <v>19</v>
      </c>
      <c r="D254" t="s">
        <v>46</v>
      </c>
      <c r="E254" t="str">
        <f t="shared" si="21"/>
        <v>14-011</v>
      </c>
      <c r="F254" t="s">
        <v>716</v>
      </c>
      <c r="G254">
        <v>14</v>
      </c>
      <c r="H254" t="str">
        <f>VLOOKUP(F254,'Master Precinct Name List'!$A:$B,2,FALSE)</f>
        <v>Bethel</v>
      </c>
      <c r="I254" t="str">
        <f t="shared" si="22"/>
        <v>12-020</v>
      </c>
      <c r="J254" t="s">
        <v>489</v>
      </c>
      <c r="K254">
        <v>12</v>
      </c>
      <c r="L254" t="str">
        <f>VLOOKUP(J254,'Master Precinct Name List'!$A:$B,2,FALSE)</f>
        <v>Aleutians West</v>
      </c>
      <c r="M254" t="str">
        <f t="shared" si="23"/>
        <v>12-010</v>
      </c>
      <c r="N254" t="s">
        <v>769</v>
      </c>
      <c r="O254">
        <v>12</v>
      </c>
      <c r="P254">
        <f>VLOOKUP(N254,'Master Precinct Name List'!$A:$B,2,FALSE)</f>
        <v>0</v>
      </c>
      <c r="Q254" t="str">
        <f t="shared" si="24"/>
        <v>15-017</v>
      </c>
      <c r="R254" t="s">
        <v>487</v>
      </c>
      <c r="S254">
        <v>15</v>
      </c>
      <c r="T254" t="str">
        <f>VLOOKUP(R254,'Master Precinct Name List'!$A:$B,2,FALSE)</f>
        <v>Aleutians West</v>
      </c>
      <c r="U254" t="str">
        <f t="shared" si="25"/>
        <v>14-006</v>
      </c>
      <c r="V254" t="s">
        <v>474</v>
      </c>
      <c r="W254">
        <v>14</v>
      </c>
      <c r="X254" t="str">
        <f>VLOOKUP(V254,'Master Precinct Name List'!$A:$B,2,FALSE)</f>
        <v>Kodiak</v>
      </c>
      <c r="Y254" t="str">
        <f t="shared" si="26"/>
        <v>16-001</v>
      </c>
      <c r="Z254" t="s">
        <v>650</v>
      </c>
      <c r="AA254">
        <v>16</v>
      </c>
      <c r="AB254" t="str">
        <f>VLOOKUP(Z254,'Master Precinct Name List'!$A:$B,2,FALSE)</f>
        <v>Mat-Su</v>
      </c>
      <c r="AC254" s="3" t="s">
        <v>1401</v>
      </c>
      <c r="AD254" t="s">
        <v>1120</v>
      </c>
      <c r="AE254">
        <v>16</v>
      </c>
      <c r="AF254" t="str">
        <f>VLOOKUP(AD254,'Master Precinct Name List'!$A:$B,2,FALSE)</f>
        <v>Mat-Su</v>
      </c>
      <c r="AG254" s="5" t="s">
        <v>1860</v>
      </c>
      <c r="AH254" s="4" t="s">
        <v>2372</v>
      </c>
      <c r="AI254" s="5">
        <v>19</v>
      </c>
      <c r="AJ254" s="4" t="s">
        <v>35</v>
      </c>
      <c r="AK254" t="s">
        <v>1853</v>
      </c>
      <c r="AL254" t="s">
        <v>2849</v>
      </c>
      <c r="AM254" t="s">
        <v>2973</v>
      </c>
      <c r="AN254" t="s">
        <v>35</v>
      </c>
      <c r="AO254" t="s">
        <v>1848</v>
      </c>
      <c r="AP254" t="s">
        <v>3260</v>
      </c>
      <c r="AQ254" t="s">
        <v>2973</v>
      </c>
      <c r="AR254" t="s">
        <v>35</v>
      </c>
      <c r="AS254" t="s">
        <v>3684</v>
      </c>
      <c r="AT254" t="s">
        <v>3685</v>
      </c>
      <c r="AU254">
        <v>21</v>
      </c>
      <c r="AV254" t="s">
        <v>126</v>
      </c>
      <c r="AW254" t="s">
        <v>4027</v>
      </c>
      <c r="AX254" t="s">
        <v>3993</v>
      </c>
      <c r="AY254" t="s">
        <v>2967</v>
      </c>
      <c r="AZ254" t="s">
        <v>122</v>
      </c>
      <c r="BA254" t="s">
        <v>4242</v>
      </c>
      <c r="BB254" t="s">
        <v>5034</v>
      </c>
      <c r="BC254">
        <v>21</v>
      </c>
      <c r="BD254" t="s">
        <v>126</v>
      </c>
      <c r="BE254" t="s">
        <v>4704</v>
      </c>
      <c r="BF254" t="s">
        <v>5374</v>
      </c>
      <c r="BG254">
        <v>30</v>
      </c>
      <c r="BH254" t="s">
        <v>55</v>
      </c>
    </row>
    <row r="255" spans="1:60" x14ac:dyDescent="0.3">
      <c r="A255" t="str">
        <f t="shared" si="27"/>
        <v>19-021</v>
      </c>
      <c r="B255" t="s">
        <v>568</v>
      </c>
      <c r="C255">
        <v>19</v>
      </c>
      <c r="D255" t="str">
        <f>VLOOKUP(B255,'Master Precinct Name List'!$A:$B,2,FALSE)</f>
        <v>Fairbanks</v>
      </c>
      <c r="E255" t="str">
        <f t="shared" si="21"/>
        <v>14-012</v>
      </c>
      <c r="F255" t="s">
        <v>717</v>
      </c>
      <c r="G255">
        <v>14</v>
      </c>
      <c r="H255" t="str">
        <f>VLOOKUP(F255,'Master Precinct Name List'!$A:$B,2,FALSE)</f>
        <v>Bethel</v>
      </c>
      <c r="I255" t="str">
        <f t="shared" si="22"/>
        <v>12-021</v>
      </c>
      <c r="J255" t="s">
        <v>398</v>
      </c>
      <c r="K255">
        <v>12</v>
      </c>
      <c r="L255">
        <f>VLOOKUP(J255,'Master Precinct Name List'!$A:$B,2,FALSE)</f>
        <v>0</v>
      </c>
      <c r="M255" t="str">
        <f t="shared" si="23"/>
        <v>12-011</v>
      </c>
      <c r="N255" t="s">
        <v>103</v>
      </c>
      <c r="O255">
        <v>12</v>
      </c>
      <c r="P255">
        <f>VLOOKUP(N255,'Master Precinct Name List'!$A:$B,2,FALSE)</f>
        <v>0</v>
      </c>
      <c r="Q255" t="str">
        <f t="shared" si="24"/>
        <v>15-018</v>
      </c>
      <c r="R255" t="s">
        <v>923</v>
      </c>
      <c r="S255">
        <v>15</v>
      </c>
      <c r="T255" t="s">
        <v>61</v>
      </c>
      <c r="U255" t="str">
        <f t="shared" si="25"/>
        <v>14-007</v>
      </c>
      <c r="V255" t="s">
        <v>477</v>
      </c>
      <c r="W255">
        <v>14</v>
      </c>
      <c r="X255" t="str">
        <f>VLOOKUP(V255,'Master Precinct Name List'!$A:$B,2,FALSE)</f>
        <v>Kodiak</v>
      </c>
      <c r="Y255" t="str">
        <f t="shared" si="26"/>
        <v>16-002</v>
      </c>
      <c r="Z255" t="s">
        <v>651</v>
      </c>
      <c r="AA255">
        <v>16</v>
      </c>
      <c r="AB255" t="str">
        <f>VLOOKUP(Z255,'Master Precinct Name List'!$A:$B,2,FALSE)</f>
        <v>Mat-Su</v>
      </c>
      <c r="AC255" s="3" t="s">
        <v>1402</v>
      </c>
      <c r="AD255" t="s">
        <v>1121</v>
      </c>
      <c r="AE255">
        <v>16</v>
      </c>
      <c r="AF255" t="str">
        <f>VLOOKUP(AD255,'Master Precinct Name List'!$A:$B,2,FALSE)</f>
        <v>Mat-Su</v>
      </c>
      <c r="AG255" s="5" t="s">
        <v>1861</v>
      </c>
      <c r="AH255" s="4" t="s">
        <v>2373</v>
      </c>
      <c r="AI255" s="5">
        <v>19</v>
      </c>
      <c r="AJ255" s="4" t="s">
        <v>35</v>
      </c>
      <c r="AK255" t="s">
        <v>1459</v>
      </c>
      <c r="AL255" t="s">
        <v>2749</v>
      </c>
      <c r="AM255" t="s">
        <v>2973</v>
      </c>
      <c r="AN255" t="s">
        <v>35</v>
      </c>
      <c r="AO255" t="s">
        <v>1849</v>
      </c>
      <c r="AP255" t="s">
        <v>3261</v>
      </c>
      <c r="AQ255" t="s">
        <v>2973</v>
      </c>
      <c r="AR255" t="s">
        <v>35</v>
      </c>
      <c r="AS255" t="s">
        <v>3686</v>
      </c>
      <c r="AT255" t="s">
        <v>677</v>
      </c>
      <c r="AU255">
        <v>21</v>
      </c>
      <c r="AV255" t="s">
        <v>126</v>
      </c>
      <c r="AW255" t="s">
        <v>4027</v>
      </c>
      <c r="AX255" t="s">
        <v>3993</v>
      </c>
      <c r="AY255" t="s">
        <v>2967</v>
      </c>
      <c r="AZ255" t="s">
        <v>124</v>
      </c>
      <c r="BA255" t="s">
        <v>4243</v>
      </c>
      <c r="BB255" t="s">
        <v>5035</v>
      </c>
      <c r="BC255">
        <v>21</v>
      </c>
      <c r="BD255" t="s">
        <v>126</v>
      </c>
      <c r="BE255" t="s">
        <v>4705</v>
      </c>
      <c r="BF255" t="s">
        <v>5375</v>
      </c>
      <c r="BG255">
        <v>30</v>
      </c>
      <c r="BH255" t="s">
        <v>55</v>
      </c>
    </row>
    <row r="256" spans="1:60" x14ac:dyDescent="0.3">
      <c r="A256" t="str">
        <f t="shared" si="27"/>
        <v>19-022</v>
      </c>
      <c r="B256" t="s">
        <v>569</v>
      </c>
      <c r="C256">
        <v>19</v>
      </c>
      <c r="D256" t="str">
        <f>VLOOKUP(B256,'Master Precinct Name List'!$A:$B,2,FALSE)</f>
        <v>Fairbanks</v>
      </c>
      <c r="E256" t="str">
        <f t="shared" si="21"/>
        <v>14-013</v>
      </c>
      <c r="F256" t="s">
        <v>718</v>
      </c>
      <c r="G256">
        <v>14</v>
      </c>
      <c r="H256" t="str">
        <f>VLOOKUP(F256,'Master Precinct Name List'!$A:$B,2,FALSE)</f>
        <v>Bethel</v>
      </c>
      <c r="I256" t="str">
        <f t="shared" si="22"/>
        <v>12-022</v>
      </c>
      <c r="J256" t="s">
        <v>103</v>
      </c>
      <c r="K256">
        <v>12</v>
      </c>
      <c r="L256">
        <f>VLOOKUP(J256,'Master Precinct Name List'!$A:$B,2,FALSE)</f>
        <v>0</v>
      </c>
      <c r="M256" t="str">
        <f t="shared" si="23"/>
        <v>13-001</v>
      </c>
      <c r="N256" t="s">
        <v>694</v>
      </c>
      <c r="O256">
        <v>13</v>
      </c>
      <c r="P256" t="str">
        <f>VLOOKUP(N256,'Master Precinct Name List'!$A:$B,2,FALSE)</f>
        <v>Aleutians West</v>
      </c>
      <c r="Q256" t="str">
        <f t="shared" si="24"/>
        <v>15-019</v>
      </c>
      <c r="R256" t="s">
        <v>489</v>
      </c>
      <c r="S256">
        <v>15</v>
      </c>
      <c r="T256" t="str">
        <f>VLOOKUP(R256,'Master Precinct Name List'!$A:$B,2,FALSE)</f>
        <v>Aleutians West</v>
      </c>
      <c r="U256" t="str">
        <f t="shared" si="25"/>
        <v>14-008</v>
      </c>
      <c r="V256" t="s">
        <v>398</v>
      </c>
      <c r="W256">
        <v>14</v>
      </c>
      <c r="X256">
        <f>VLOOKUP(V256,'Master Precinct Name List'!$A:$B,2,FALSE)</f>
        <v>0</v>
      </c>
      <c r="Y256" t="str">
        <f t="shared" si="26"/>
        <v>16-003</v>
      </c>
      <c r="Z256" t="s">
        <v>1119</v>
      </c>
      <c r="AA256">
        <v>16</v>
      </c>
      <c r="AB256" t="str">
        <f>VLOOKUP(Z256,'Master Precinct Name List'!$A:$B,2,FALSE)</f>
        <v>Mat-Su</v>
      </c>
      <c r="AC256" s="3" t="s">
        <v>1403</v>
      </c>
      <c r="AD256" t="s">
        <v>951</v>
      </c>
      <c r="AE256">
        <v>16</v>
      </c>
      <c r="AF256" t="str">
        <f>VLOOKUP(AD256,'Master Precinct Name List'!$A:$B,2,FALSE)</f>
        <v>Mat-Su</v>
      </c>
      <c r="AG256" s="5" t="s">
        <v>1473</v>
      </c>
      <c r="AH256" s="4" t="s">
        <v>2187</v>
      </c>
      <c r="AI256" s="5">
        <v>19</v>
      </c>
      <c r="AJ256" s="4">
        <v>0</v>
      </c>
      <c r="AK256" t="s">
        <v>1460</v>
      </c>
      <c r="AL256" t="s">
        <v>2750</v>
      </c>
      <c r="AM256" t="s">
        <v>2973</v>
      </c>
      <c r="AN256" t="s">
        <v>35</v>
      </c>
      <c r="AO256" t="s">
        <v>1850</v>
      </c>
      <c r="AP256" t="s">
        <v>3262</v>
      </c>
      <c r="AQ256" t="s">
        <v>2973</v>
      </c>
      <c r="AR256" t="s">
        <v>35</v>
      </c>
      <c r="AS256" t="e">
        <v>#N/A</v>
      </c>
      <c r="AT256" t="s">
        <v>3441</v>
      </c>
      <c r="AU256">
        <v>21</v>
      </c>
      <c r="AV256" t="e">
        <v>#N/A</v>
      </c>
      <c r="AW256" t="s">
        <v>4027</v>
      </c>
      <c r="AX256" t="s">
        <v>3993</v>
      </c>
      <c r="AY256" t="s">
        <v>2967</v>
      </c>
      <c r="AZ256" t="s">
        <v>125</v>
      </c>
      <c r="BA256" t="s">
        <v>4244</v>
      </c>
      <c r="BB256" t="s">
        <v>3775</v>
      </c>
      <c r="BC256">
        <v>21</v>
      </c>
      <c r="BD256" t="s">
        <v>126</v>
      </c>
      <c r="BE256" t="s">
        <v>4706</v>
      </c>
      <c r="BF256" t="s">
        <v>5376</v>
      </c>
      <c r="BG256">
        <v>31</v>
      </c>
      <c r="BH256" t="s">
        <v>55</v>
      </c>
    </row>
    <row r="257" spans="1:60" x14ac:dyDescent="0.3">
      <c r="A257" t="str">
        <f t="shared" si="27"/>
        <v>19-023</v>
      </c>
      <c r="B257" t="s">
        <v>570</v>
      </c>
      <c r="C257">
        <v>19</v>
      </c>
      <c r="D257" t="s">
        <v>46</v>
      </c>
      <c r="E257" t="str">
        <f t="shared" si="21"/>
        <v>14-014</v>
      </c>
      <c r="F257" t="s">
        <v>719</v>
      </c>
      <c r="G257">
        <v>14</v>
      </c>
      <c r="H257" t="str">
        <f>VLOOKUP(F257,'Master Precinct Name List'!$A:$B,2,FALSE)</f>
        <v>Bethel</v>
      </c>
      <c r="I257" t="str">
        <f t="shared" si="22"/>
        <v>13-001</v>
      </c>
      <c r="J257" t="s">
        <v>702</v>
      </c>
      <c r="K257">
        <v>13</v>
      </c>
      <c r="L257" t="str">
        <f>VLOOKUP(J257,'Master Precinct Name List'!$A:$B,2,FALSE)</f>
        <v>Dillingham</v>
      </c>
      <c r="M257" t="str">
        <f t="shared" si="23"/>
        <v>13-002</v>
      </c>
      <c r="N257" t="s">
        <v>471</v>
      </c>
      <c r="O257">
        <v>13</v>
      </c>
      <c r="P257" t="str">
        <f>VLOOKUP(N257,'Master Precinct Name List'!$A:$B,2,FALSE)</f>
        <v>Kodiak</v>
      </c>
      <c r="Q257" t="str">
        <f t="shared" si="24"/>
        <v>15-020</v>
      </c>
      <c r="R257" t="s">
        <v>398</v>
      </c>
      <c r="S257">
        <v>15</v>
      </c>
      <c r="T257">
        <f>VLOOKUP(R257,'Master Precinct Name List'!$A:$B,2,FALSE)</f>
        <v>0</v>
      </c>
      <c r="U257" t="str">
        <f t="shared" si="25"/>
        <v>14-009</v>
      </c>
      <c r="V257" t="s">
        <v>769</v>
      </c>
      <c r="W257">
        <v>14</v>
      </c>
      <c r="X257">
        <f>VLOOKUP(V257,'Master Precinct Name List'!$A:$B,2,FALSE)</f>
        <v>0</v>
      </c>
      <c r="Y257" t="str">
        <f t="shared" si="26"/>
        <v>16-004</v>
      </c>
      <c r="Z257" t="s">
        <v>1120</v>
      </c>
      <c r="AA257">
        <v>16</v>
      </c>
      <c r="AB257" t="str">
        <f>VLOOKUP(Z257,'Master Precinct Name List'!$A:$B,2,FALSE)</f>
        <v>Mat-Su</v>
      </c>
      <c r="AC257" s="3" t="s">
        <v>1404</v>
      </c>
      <c r="AD257" t="s">
        <v>1122</v>
      </c>
      <c r="AE257">
        <v>16</v>
      </c>
      <c r="AF257" t="s">
        <v>66</v>
      </c>
      <c r="AG257" s="5" t="s">
        <v>1474</v>
      </c>
      <c r="AH257" s="4" t="s">
        <v>2188</v>
      </c>
      <c r="AI257" s="5">
        <v>19</v>
      </c>
      <c r="AJ257" s="4">
        <v>0</v>
      </c>
      <c r="AK257" t="s">
        <v>1461</v>
      </c>
      <c r="AL257" t="s">
        <v>2757</v>
      </c>
      <c r="AM257" t="s">
        <v>2973</v>
      </c>
      <c r="AO257" t="s">
        <v>1851</v>
      </c>
      <c r="AP257" t="s">
        <v>3263</v>
      </c>
      <c r="AQ257" t="s">
        <v>2973</v>
      </c>
      <c r="AR257" t="s">
        <v>35</v>
      </c>
      <c r="AS257" t="e">
        <v>#N/A</v>
      </c>
      <c r="AT257" t="s">
        <v>3441</v>
      </c>
      <c r="AU257">
        <v>21</v>
      </c>
      <c r="AV257" t="e">
        <v>#N/A</v>
      </c>
      <c r="AW257" t="s">
        <v>4027</v>
      </c>
      <c r="AX257" t="s">
        <v>3993</v>
      </c>
      <c r="AY257" t="s">
        <v>2967</v>
      </c>
      <c r="AZ257" t="s">
        <v>88</v>
      </c>
      <c r="BA257" t="s">
        <v>398</v>
      </c>
      <c r="BB257" t="s">
        <v>5036</v>
      </c>
      <c r="BC257">
        <v>21</v>
      </c>
      <c r="BE257" t="s">
        <v>4707</v>
      </c>
      <c r="BF257" t="s">
        <v>5377</v>
      </c>
      <c r="BG257">
        <v>31</v>
      </c>
      <c r="BH257" t="s">
        <v>55</v>
      </c>
    </row>
    <row r="258" spans="1:60" x14ac:dyDescent="0.3">
      <c r="A258" t="str">
        <f t="shared" si="27"/>
        <v>19-024</v>
      </c>
      <c r="B258" t="s">
        <v>895</v>
      </c>
      <c r="C258">
        <v>19</v>
      </c>
      <c r="D258" t="str">
        <f>VLOOKUP(B258,'Master Precinct Name List'!$A:$B,2,FALSE)</f>
        <v>Fairbanks</v>
      </c>
      <c r="E258" t="str">
        <f t="shared" ref="E258:E321" si="28">REPT("0",2-LEN(G258))&amp;G258&amp;"-"&amp;IF(G258=G257,REPT("0",3-LEN(RIGHT(E257,3)/1+1)),"00")&amp;IF(G258=G257,RIGHT(E257,3)/1+1,1)</f>
        <v>14-015</v>
      </c>
      <c r="F258" t="s">
        <v>720</v>
      </c>
      <c r="G258">
        <v>14</v>
      </c>
      <c r="H258" t="str">
        <f>VLOOKUP(F258,'Master Precinct Name List'!$A:$B,2,FALSE)</f>
        <v>Bethel</v>
      </c>
      <c r="I258" t="str">
        <f t="shared" ref="I258:I321" si="29">REPT("0",2-LEN(K258))&amp;K258&amp;"-"&amp;IF(K258=K257,REPT("0",3-LEN(RIGHT(I257,3)/1+1)),"00")&amp;IF(K258=K257,RIGHT(I257,3)/1+1,1)</f>
        <v>13-002</v>
      </c>
      <c r="J258" t="s">
        <v>492</v>
      </c>
      <c r="K258">
        <v>13</v>
      </c>
      <c r="L258" t="str">
        <f>VLOOKUP(J258,'Master Precinct Name List'!$A:$B,2,FALSE)</f>
        <v>Dillingham</v>
      </c>
      <c r="M258" t="str">
        <f t="shared" ref="M258:M321" si="30">REPT("0",2-LEN(O258))&amp;O258&amp;"-"&amp;IF(O258=O257,REPT("0",3-LEN(RIGHT(M257,3)/1+1)),"00")&amp;IF(O258=O257,RIGHT(M257,3)/1+1,1)</f>
        <v>13-003</v>
      </c>
      <c r="N258" t="s">
        <v>472</v>
      </c>
      <c r="O258">
        <v>13</v>
      </c>
      <c r="P258" t="str">
        <f>VLOOKUP(N258,'Master Precinct Name List'!$A:$B,2,FALSE)</f>
        <v>Kodiak</v>
      </c>
      <c r="Q258" t="str">
        <f t="shared" ref="Q258:Q321" si="31">REPT("0",2-LEN(S258))&amp;S258&amp;"-"&amp;IF(S258=S257,REPT("0",3-LEN(RIGHT(Q257,3)/1+1)),"00")&amp;IF(S258=S257,RIGHT(Q257,3)/1+1,1)</f>
        <v>15-021</v>
      </c>
      <c r="R258" t="s">
        <v>769</v>
      </c>
      <c r="S258">
        <v>15</v>
      </c>
      <c r="T258">
        <f>VLOOKUP(R258,'Master Precinct Name List'!$A:$B,2,FALSE)</f>
        <v>0</v>
      </c>
      <c r="U258" t="str">
        <f t="shared" ref="U258:U321" si="32">REPT("0",2-LEN(W258))&amp;W258&amp;"-"&amp;IF(W258=W257,REPT("0",3-LEN(RIGHT(U257,3)/1+1)),"00")&amp;IF(W258=W257,RIGHT(U257,3)/1+1,1)</f>
        <v>14-010</v>
      </c>
      <c r="V258" t="s">
        <v>103</v>
      </c>
      <c r="W258">
        <v>14</v>
      </c>
      <c r="X258">
        <f>VLOOKUP(V258,'Master Precinct Name List'!$A:$B,2,FALSE)</f>
        <v>0</v>
      </c>
      <c r="Y258" t="str">
        <f t="shared" ref="Y258:Y321" si="33">REPT("0",2-LEN(AA258))&amp;AA258&amp;"-"&amp;IF(AA258=AA257,REPT("0",3-LEN(RIGHT(Y257,3)/1+1)),"00")&amp;IF(AA258=AA257,RIGHT(Y257,3)/1+1,1)</f>
        <v>16-005</v>
      </c>
      <c r="Z258" t="s">
        <v>1121</v>
      </c>
      <c r="AA258">
        <v>16</v>
      </c>
      <c r="AB258" t="str">
        <f>VLOOKUP(Z258,'Master Precinct Name List'!$A:$B,2,FALSE)</f>
        <v>Mat-Su</v>
      </c>
      <c r="AC258" s="3" t="s">
        <v>1405</v>
      </c>
      <c r="AD258" t="s">
        <v>1406</v>
      </c>
      <c r="AE258">
        <v>16</v>
      </c>
      <c r="AF258" t="str">
        <f>VLOOKUP(AD258,'Master Precinct Name List'!$A:$B,2,FALSE)</f>
        <v>Mat-Su</v>
      </c>
      <c r="AG258" s="5" t="s">
        <v>1475</v>
      </c>
      <c r="AH258" s="4" t="s">
        <v>2189</v>
      </c>
      <c r="AI258" s="5">
        <v>19</v>
      </c>
      <c r="AJ258" s="4">
        <v>0</v>
      </c>
      <c r="AO258" t="s">
        <v>1852</v>
      </c>
      <c r="AP258" t="s">
        <v>3264</v>
      </c>
      <c r="AQ258" t="s">
        <v>2973</v>
      </c>
      <c r="AR258" t="s">
        <v>35</v>
      </c>
      <c r="AS258" t="s">
        <v>3687</v>
      </c>
      <c r="AT258" t="s">
        <v>3688</v>
      </c>
      <c r="AU258">
        <v>22</v>
      </c>
      <c r="AV258" t="s">
        <v>126</v>
      </c>
      <c r="AW258" t="s">
        <v>4028</v>
      </c>
      <c r="AX258" t="s">
        <v>3995</v>
      </c>
      <c r="AY258" t="s">
        <v>2967</v>
      </c>
      <c r="AZ258" t="s">
        <v>122</v>
      </c>
      <c r="BA258" t="s">
        <v>769</v>
      </c>
      <c r="BB258" t="s">
        <v>5037</v>
      </c>
      <c r="BC258">
        <v>21</v>
      </c>
      <c r="BE258" t="s">
        <v>1940</v>
      </c>
      <c r="BF258" t="s">
        <v>5378</v>
      </c>
      <c r="BG258">
        <v>31</v>
      </c>
      <c r="BH258" t="s">
        <v>55</v>
      </c>
    </row>
    <row r="259" spans="1:60" x14ac:dyDescent="0.3">
      <c r="A259" t="str">
        <f t="shared" si="27"/>
        <v>19-025</v>
      </c>
      <c r="B259" t="s">
        <v>571</v>
      </c>
      <c r="C259">
        <v>19</v>
      </c>
      <c r="D259" t="str">
        <f>VLOOKUP(B259,'Master Precinct Name List'!$A:$B,2,FALSE)</f>
        <v>Fairbanks</v>
      </c>
      <c r="E259" t="str">
        <f t="shared" si="28"/>
        <v>14-016</v>
      </c>
      <c r="F259" t="s">
        <v>509</v>
      </c>
      <c r="G259">
        <v>14</v>
      </c>
      <c r="H259" t="str">
        <f>VLOOKUP(F259,'Master Precinct Name List'!$A:$B,2,FALSE)</f>
        <v>Bethel</v>
      </c>
      <c r="I259" t="str">
        <f t="shared" si="29"/>
        <v>13-003</v>
      </c>
      <c r="J259" t="s">
        <v>43</v>
      </c>
      <c r="K259">
        <v>13</v>
      </c>
      <c r="L259" t="str">
        <f>VLOOKUP(J259,'Master Precinct Name List'!$A:$B,2,FALSE)</f>
        <v>Dillingham</v>
      </c>
      <c r="M259" t="str">
        <f t="shared" si="30"/>
        <v>13-004</v>
      </c>
      <c r="N259" t="s">
        <v>473</v>
      </c>
      <c r="O259">
        <v>13</v>
      </c>
      <c r="P259" t="str">
        <f>VLOOKUP(N259,'Master Precinct Name List'!$A:$B,2,FALSE)</f>
        <v>Kodiak</v>
      </c>
      <c r="Q259" t="str">
        <f t="shared" si="31"/>
        <v>15-022</v>
      </c>
      <c r="R259" t="s">
        <v>103</v>
      </c>
      <c r="S259">
        <v>15</v>
      </c>
      <c r="T259">
        <f>VLOOKUP(R259,'Master Precinct Name List'!$A:$B,2,FALSE)</f>
        <v>0</v>
      </c>
      <c r="U259" t="str">
        <f t="shared" si="32"/>
        <v>15-001</v>
      </c>
      <c r="V259" t="s">
        <v>694</v>
      </c>
      <c r="W259">
        <v>15</v>
      </c>
      <c r="X259" t="str">
        <f>VLOOKUP(V259,'Master Precinct Name List'!$A:$B,2,FALSE)</f>
        <v>Aleutians West</v>
      </c>
      <c r="Y259" t="str">
        <f t="shared" si="33"/>
        <v>16-006</v>
      </c>
      <c r="Z259" t="s">
        <v>951</v>
      </c>
      <c r="AA259">
        <v>16</v>
      </c>
      <c r="AB259" t="str">
        <f>VLOOKUP(Z259,'Master Precinct Name List'!$A:$B,2,FALSE)</f>
        <v>Mat-Su</v>
      </c>
      <c r="AC259" s="3" t="s">
        <v>1407</v>
      </c>
      <c r="AD259" t="s">
        <v>654</v>
      </c>
      <c r="AE259">
        <v>16</v>
      </c>
      <c r="AF259" t="s">
        <v>66</v>
      </c>
      <c r="AG259" s="5" t="s">
        <v>1862</v>
      </c>
      <c r="AH259" s="4" t="s">
        <v>2374</v>
      </c>
      <c r="AI259" s="5">
        <v>20</v>
      </c>
      <c r="AJ259" s="4" t="s">
        <v>35</v>
      </c>
      <c r="AK259" t="s">
        <v>2661</v>
      </c>
      <c r="AL259" t="s">
        <v>2850</v>
      </c>
      <c r="AM259" t="s">
        <v>2974</v>
      </c>
      <c r="AN259" t="s">
        <v>35</v>
      </c>
      <c r="AO259" t="s">
        <v>1853</v>
      </c>
      <c r="AP259" t="s">
        <v>3265</v>
      </c>
      <c r="AQ259" t="s">
        <v>2973</v>
      </c>
      <c r="AR259" t="s">
        <v>35</v>
      </c>
      <c r="AS259" t="s">
        <v>3689</v>
      </c>
      <c r="AT259" t="s">
        <v>3690</v>
      </c>
      <c r="AU259">
        <v>22</v>
      </c>
      <c r="AV259" t="s">
        <v>126</v>
      </c>
      <c r="AW259" t="s">
        <v>4028</v>
      </c>
      <c r="AX259" t="s">
        <v>3995</v>
      </c>
      <c r="AY259" t="s">
        <v>2967</v>
      </c>
      <c r="AZ259" t="s">
        <v>124</v>
      </c>
      <c r="BA259" t="s">
        <v>4109</v>
      </c>
      <c r="BB259" t="s">
        <v>5038</v>
      </c>
      <c r="BC259">
        <v>21</v>
      </c>
      <c r="BE259" t="s">
        <v>4708</v>
      </c>
      <c r="BF259" t="s">
        <v>5379</v>
      </c>
      <c r="BG259">
        <v>31</v>
      </c>
      <c r="BH259" t="s">
        <v>55</v>
      </c>
    </row>
    <row r="260" spans="1:60" x14ac:dyDescent="0.3">
      <c r="A260" t="str">
        <f t="shared" ref="A260:A323" si="34">REPT("0",2-LEN(C260))&amp;C260&amp;"-"&amp;IF(C260=C259,REPT("0",3-LEN(RIGHT(A259,3)/1+1)),"00")&amp;IF(C260=C259,RIGHT(A259,3)/1+1,1)</f>
        <v>19-026</v>
      </c>
      <c r="B260" t="s">
        <v>572</v>
      </c>
      <c r="C260">
        <v>19</v>
      </c>
      <c r="D260" t="str">
        <f>VLOOKUP(B260,'Master Precinct Name List'!$A:$B,2,FALSE)</f>
        <v>SE Fairbanks</v>
      </c>
      <c r="E260" t="str">
        <f t="shared" si="28"/>
        <v>14-017</v>
      </c>
      <c r="F260" t="s">
        <v>510</v>
      </c>
      <c r="G260">
        <v>14</v>
      </c>
      <c r="H260" t="s">
        <v>37</v>
      </c>
      <c r="I260" t="str">
        <f t="shared" si="29"/>
        <v>13-004</v>
      </c>
      <c r="J260" t="s">
        <v>493</v>
      </c>
      <c r="K260">
        <v>13</v>
      </c>
      <c r="L260" t="str">
        <f>VLOOKUP(J260,'Master Precinct Name List'!$A:$B,2,FALSE)</f>
        <v>Lake and Peninsula</v>
      </c>
      <c r="M260" t="str">
        <f t="shared" si="30"/>
        <v>13-005</v>
      </c>
      <c r="N260" t="s">
        <v>853</v>
      </c>
      <c r="O260">
        <v>13</v>
      </c>
      <c r="P260" t="str">
        <f>VLOOKUP(N260,'Master Precinct Name List'!$A:$B,2,FALSE)</f>
        <v>Kodiak</v>
      </c>
      <c r="Q260" t="str">
        <f t="shared" si="31"/>
        <v>16-001</v>
      </c>
      <c r="R260" t="s">
        <v>702</v>
      </c>
      <c r="S260">
        <v>16</v>
      </c>
      <c r="T260" t="str">
        <f>VLOOKUP(R260,'Master Precinct Name List'!$A:$B,2,FALSE)</f>
        <v>Dillingham</v>
      </c>
      <c r="U260" t="str">
        <f t="shared" si="32"/>
        <v>15-002</v>
      </c>
      <c r="V260" t="s">
        <v>478</v>
      </c>
      <c r="W260">
        <v>15</v>
      </c>
      <c r="X260" t="str">
        <f>VLOOKUP(V260,'Master Precinct Name List'!$A:$B,2,FALSE)</f>
        <v>Aleutians East</v>
      </c>
      <c r="Y260" t="str">
        <f t="shared" si="33"/>
        <v>16-007</v>
      </c>
      <c r="Z260" t="s">
        <v>1122</v>
      </c>
      <c r="AA260">
        <v>16</v>
      </c>
      <c r="AB260" t="str">
        <f>VLOOKUP(Z260,'Master Precinct Name List'!$A:$B,2,FALSE)</f>
        <v>Mat-Su</v>
      </c>
      <c r="AC260" s="3" t="s">
        <v>1408</v>
      </c>
      <c r="AD260" t="s">
        <v>1123</v>
      </c>
      <c r="AE260">
        <v>16</v>
      </c>
      <c r="AF260" t="str">
        <f>VLOOKUP(AD260,'Master Precinct Name List'!$A:$B,2,FALSE)</f>
        <v>Mat-Su</v>
      </c>
      <c r="AG260" s="5" t="s">
        <v>1863</v>
      </c>
      <c r="AH260" s="4" t="s">
        <v>2375</v>
      </c>
      <c r="AI260" s="5">
        <v>20</v>
      </c>
      <c r="AJ260" s="4" t="s">
        <v>35</v>
      </c>
      <c r="AK260" t="s">
        <v>1855</v>
      </c>
      <c r="AL260" t="s">
        <v>2851</v>
      </c>
      <c r="AM260" t="s">
        <v>2974</v>
      </c>
      <c r="AN260" t="s">
        <v>35</v>
      </c>
      <c r="AO260" t="s">
        <v>3049</v>
      </c>
      <c r="AP260" t="s">
        <v>3266</v>
      </c>
      <c r="AQ260" t="s">
        <v>2973</v>
      </c>
      <c r="AR260" t="s">
        <v>35</v>
      </c>
      <c r="AS260" t="s">
        <v>3691</v>
      </c>
      <c r="AT260" t="s">
        <v>3692</v>
      </c>
      <c r="AU260">
        <v>22</v>
      </c>
      <c r="AV260" t="s">
        <v>126</v>
      </c>
      <c r="AW260" t="s">
        <v>4028</v>
      </c>
      <c r="AX260" t="s">
        <v>3995</v>
      </c>
      <c r="AY260" t="s">
        <v>2967</v>
      </c>
      <c r="AZ260" t="s">
        <v>125</v>
      </c>
      <c r="BA260">
        <v>21</v>
      </c>
      <c r="BB260" t="s">
        <v>4982</v>
      </c>
      <c r="BC260">
        <v>21</v>
      </c>
      <c r="BE260" t="s">
        <v>1944</v>
      </c>
      <c r="BF260" t="s">
        <v>5380</v>
      </c>
      <c r="BG260">
        <v>31</v>
      </c>
      <c r="BH260" t="s">
        <v>55</v>
      </c>
    </row>
    <row r="261" spans="1:60" x14ac:dyDescent="0.3">
      <c r="A261" t="str">
        <f t="shared" si="34"/>
        <v>19-027</v>
      </c>
      <c r="B261" t="s">
        <v>573</v>
      </c>
      <c r="C261">
        <v>19</v>
      </c>
      <c r="D261" t="str">
        <f>VLOOKUP(B261,'Master Precinct Name List'!$A:$B,2,FALSE)</f>
        <v>Fairbanks</v>
      </c>
      <c r="E261" t="str">
        <f t="shared" si="28"/>
        <v>14-018</v>
      </c>
      <c r="F261" t="s">
        <v>721</v>
      </c>
      <c r="G261">
        <v>14</v>
      </c>
      <c r="H261" t="str">
        <f>VLOOKUP(F261,'Master Precinct Name List'!$A:$B,2,FALSE)</f>
        <v>Bethel</v>
      </c>
      <c r="I261" t="str">
        <f t="shared" si="29"/>
        <v>13-005</v>
      </c>
      <c r="J261" t="s">
        <v>494</v>
      </c>
      <c r="K261">
        <v>13</v>
      </c>
      <c r="L261" t="str">
        <f>VLOOKUP(J261,'Master Precinct Name List'!$A:$B,2,FALSE)</f>
        <v>Dillingham</v>
      </c>
      <c r="M261" t="str">
        <f t="shared" si="30"/>
        <v>13-006</v>
      </c>
      <c r="N261" t="s">
        <v>854</v>
      </c>
      <c r="O261">
        <v>13</v>
      </c>
      <c r="P261" t="s">
        <v>61</v>
      </c>
      <c r="Q261" t="str">
        <f t="shared" si="31"/>
        <v>16-002</v>
      </c>
      <c r="R261" t="s">
        <v>492</v>
      </c>
      <c r="S261">
        <v>16</v>
      </c>
      <c r="T261" t="str">
        <f>VLOOKUP(R261,'Master Precinct Name List'!$A:$B,2,FALSE)</f>
        <v>Dillingham</v>
      </c>
      <c r="U261" t="str">
        <f t="shared" si="32"/>
        <v>15-003</v>
      </c>
      <c r="V261" t="s">
        <v>471</v>
      </c>
      <c r="W261">
        <v>15</v>
      </c>
      <c r="X261" t="s">
        <v>61</v>
      </c>
      <c r="Y261" t="str">
        <f t="shared" si="33"/>
        <v>16-008</v>
      </c>
      <c r="Z261" t="s">
        <v>1406</v>
      </c>
      <c r="AA261">
        <v>16</v>
      </c>
      <c r="AB261" t="str">
        <f>VLOOKUP(Z261,'Master Precinct Name List'!$A:$B,2,FALSE)</f>
        <v>Mat-Su</v>
      </c>
      <c r="AC261" s="3" t="s">
        <v>1409</v>
      </c>
      <c r="AD261" t="s">
        <v>653</v>
      </c>
      <c r="AE261">
        <v>16</v>
      </c>
      <c r="AF261" t="str">
        <f>VLOOKUP(AD261,'Master Precinct Name List'!$A:$B,2,FALSE)</f>
        <v>Mat-Su</v>
      </c>
      <c r="AG261" s="5" t="s">
        <v>1864</v>
      </c>
      <c r="AH261" s="4" t="s">
        <v>2376</v>
      </c>
      <c r="AI261" s="5">
        <v>20</v>
      </c>
      <c r="AJ261" s="4" t="s">
        <v>35</v>
      </c>
      <c r="AK261" t="s">
        <v>1856</v>
      </c>
      <c r="AL261" t="s">
        <v>2852</v>
      </c>
      <c r="AM261" t="s">
        <v>2974</v>
      </c>
      <c r="AN261" t="s">
        <v>35</v>
      </c>
      <c r="AO261" t="s">
        <v>3050</v>
      </c>
      <c r="AP261" t="s">
        <v>3267</v>
      </c>
      <c r="AQ261" t="s">
        <v>2973</v>
      </c>
      <c r="AR261" t="s">
        <v>35</v>
      </c>
      <c r="AS261" t="s">
        <v>3693</v>
      </c>
      <c r="AT261" t="s">
        <v>3694</v>
      </c>
      <c r="AU261">
        <v>22</v>
      </c>
      <c r="AV261" t="s">
        <v>126</v>
      </c>
      <c r="AW261" t="s">
        <v>4028</v>
      </c>
      <c r="AX261" t="s">
        <v>3995</v>
      </c>
      <c r="AY261" t="s">
        <v>2967</v>
      </c>
      <c r="AZ261" t="s">
        <v>88</v>
      </c>
      <c r="BB261" t="e">
        <v>#VALUE!</v>
      </c>
      <c r="BC261" t="s">
        <v>3425</v>
      </c>
      <c r="BE261" t="s">
        <v>1946</v>
      </c>
      <c r="BF261" t="s">
        <v>5381</v>
      </c>
      <c r="BG261">
        <v>31</v>
      </c>
      <c r="BH261" t="s">
        <v>55</v>
      </c>
    </row>
    <row r="262" spans="1:60" x14ac:dyDescent="0.3">
      <c r="A262" t="str">
        <f t="shared" si="34"/>
        <v>19-028</v>
      </c>
      <c r="B262" t="s">
        <v>574</v>
      </c>
      <c r="C262">
        <v>19</v>
      </c>
      <c r="D262" t="str">
        <f>VLOOKUP(B262,'Master Precinct Name List'!$A:$B,2,FALSE)</f>
        <v>YK</v>
      </c>
      <c r="E262" t="str">
        <f t="shared" si="28"/>
        <v>14-019</v>
      </c>
      <c r="F262" t="s">
        <v>722</v>
      </c>
      <c r="G262">
        <v>14</v>
      </c>
      <c r="H262" t="str">
        <f>VLOOKUP(F262,'Master Precinct Name List'!$A:$B,2,FALSE)</f>
        <v>Bethel</v>
      </c>
      <c r="I262" t="str">
        <f t="shared" si="29"/>
        <v>13-006</v>
      </c>
      <c r="J262" t="s">
        <v>840</v>
      </c>
      <c r="K262">
        <v>13</v>
      </c>
      <c r="L262" t="str">
        <f>VLOOKUP(J262,'Master Precinct Name List'!$A:$B,2,FALSE)</f>
        <v>Lake and Peninsula</v>
      </c>
      <c r="M262" t="str">
        <f t="shared" si="30"/>
        <v>13-007</v>
      </c>
      <c r="N262" t="s">
        <v>398</v>
      </c>
      <c r="O262">
        <v>13</v>
      </c>
      <c r="P262">
        <f>VLOOKUP(N262,'Master Precinct Name List'!$A:$B,2,FALSE)</f>
        <v>0</v>
      </c>
      <c r="Q262" t="str">
        <f t="shared" si="31"/>
        <v>16-003</v>
      </c>
      <c r="R262" t="s">
        <v>43</v>
      </c>
      <c r="S262">
        <v>16</v>
      </c>
      <c r="T262" t="str">
        <f>VLOOKUP(R262,'Master Precinct Name List'!$A:$B,2,FALSE)</f>
        <v>Dillingham</v>
      </c>
      <c r="U262" t="str">
        <f t="shared" si="32"/>
        <v>15-004</v>
      </c>
      <c r="V262" t="s">
        <v>479</v>
      </c>
      <c r="W262">
        <v>15</v>
      </c>
      <c r="X262" t="str">
        <f>VLOOKUP(V262,'Master Precinct Name List'!$A:$B,2,FALSE)</f>
        <v>Aleutians West</v>
      </c>
      <c r="Y262" t="str">
        <f t="shared" si="33"/>
        <v>16-009</v>
      </c>
      <c r="Z262" t="s">
        <v>654</v>
      </c>
      <c r="AA262">
        <v>16</v>
      </c>
      <c r="AB262" t="str">
        <f>VLOOKUP(Z262,'Master Precinct Name List'!$A:$B,2,FALSE)</f>
        <v>Mat-Su</v>
      </c>
      <c r="AC262" s="3" t="s">
        <v>1410</v>
      </c>
      <c r="AD262" t="s">
        <v>1124</v>
      </c>
      <c r="AE262">
        <v>16</v>
      </c>
      <c r="AF262" t="str">
        <f>VLOOKUP(AD262,'Master Precinct Name List'!$A:$B,2,FALSE)</f>
        <v>Mat-Su</v>
      </c>
      <c r="AG262" s="5" t="s">
        <v>1865</v>
      </c>
      <c r="AH262" s="4" t="s">
        <v>2377</v>
      </c>
      <c r="AI262" s="5">
        <v>20</v>
      </c>
      <c r="AJ262" s="4" t="s">
        <v>35</v>
      </c>
      <c r="AK262" t="s">
        <v>1857</v>
      </c>
      <c r="AL262" t="s">
        <v>2853</v>
      </c>
      <c r="AM262" t="s">
        <v>2974</v>
      </c>
      <c r="AN262" t="s">
        <v>35</v>
      </c>
      <c r="AO262" t="s">
        <v>3051</v>
      </c>
      <c r="AP262" t="s">
        <v>3127</v>
      </c>
      <c r="AQ262" t="s">
        <v>2973</v>
      </c>
      <c r="AS262" t="s">
        <v>3695</v>
      </c>
      <c r="AT262" t="s">
        <v>3696</v>
      </c>
      <c r="AU262">
        <v>22</v>
      </c>
      <c r="AV262" t="s">
        <v>126</v>
      </c>
      <c r="AY262" t="s">
        <v>3425</v>
      </c>
      <c r="BA262" t="s">
        <v>4245</v>
      </c>
      <c r="BB262" t="s">
        <v>3731</v>
      </c>
      <c r="BC262">
        <v>22</v>
      </c>
      <c r="BD262" t="s">
        <v>126</v>
      </c>
      <c r="BE262" t="s">
        <v>4709</v>
      </c>
      <c r="BF262" t="s">
        <v>5382</v>
      </c>
      <c r="BG262">
        <v>31</v>
      </c>
      <c r="BH262" t="s">
        <v>55</v>
      </c>
    </row>
    <row r="263" spans="1:60" x14ac:dyDescent="0.3">
      <c r="A263" t="str">
        <f t="shared" si="34"/>
        <v>19-029</v>
      </c>
      <c r="B263" t="s">
        <v>575</v>
      </c>
      <c r="C263">
        <v>19</v>
      </c>
      <c r="D263" t="str">
        <f>VLOOKUP(B263,'Master Precinct Name List'!$A:$B,2,FALSE)</f>
        <v>SE Fairbanks</v>
      </c>
      <c r="E263" t="str">
        <f t="shared" si="28"/>
        <v>14-020</v>
      </c>
      <c r="F263" t="s">
        <v>723</v>
      </c>
      <c r="G263">
        <v>14</v>
      </c>
      <c r="H263" t="str">
        <f>VLOOKUP(F263,'Master Precinct Name List'!$A:$B,2,FALSE)</f>
        <v>Bethel</v>
      </c>
      <c r="I263" t="str">
        <f t="shared" si="29"/>
        <v>13-007</v>
      </c>
      <c r="J263" t="s">
        <v>703</v>
      </c>
      <c r="K263">
        <v>13</v>
      </c>
      <c r="L263" t="str">
        <f>VLOOKUP(J263,'Master Precinct Name List'!$A:$B,2,FALSE)</f>
        <v>Lake and Peninsula</v>
      </c>
      <c r="M263" t="str">
        <f t="shared" si="30"/>
        <v>13-008</v>
      </c>
      <c r="N263" t="s">
        <v>769</v>
      </c>
      <c r="O263">
        <v>13</v>
      </c>
      <c r="P263">
        <f>VLOOKUP(N263,'Master Precinct Name List'!$A:$B,2,FALSE)</f>
        <v>0</v>
      </c>
      <c r="Q263" t="str">
        <f t="shared" si="31"/>
        <v>16-004</v>
      </c>
      <c r="R263" t="s">
        <v>493</v>
      </c>
      <c r="S263">
        <v>16</v>
      </c>
      <c r="T263" t="str">
        <f>VLOOKUP(R263,'Master Precinct Name List'!$A:$B,2,FALSE)</f>
        <v>Lake and Peninsula</v>
      </c>
      <c r="U263" t="str">
        <f t="shared" si="32"/>
        <v>15-005</v>
      </c>
      <c r="V263" t="s">
        <v>696</v>
      </c>
      <c r="W263">
        <v>15</v>
      </c>
      <c r="X263" t="str">
        <f>VLOOKUP(V263,'Master Precinct Name List'!$A:$B,2,FALSE)</f>
        <v>Lake and Peninsula</v>
      </c>
      <c r="Y263" t="str">
        <f t="shared" si="33"/>
        <v>16-010</v>
      </c>
      <c r="Z263" t="s">
        <v>1123</v>
      </c>
      <c r="AA263">
        <v>16</v>
      </c>
      <c r="AB263" t="str">
        <f>VLOOKUP(Z263,'Master Precinct Name List'!$A:$B,2,FALSE)</f>
        <v>Mat-Su</v>
      </c>
      <c r="AC263" s="3" t="s">
        <v>1411</v>
      </c>
      <c r="AD263" t="s">
        <v>784</v>
      </c>
      <c r="AE263">
        <v>16</v>
      </c>
      <c r="AF263" t="str">
        <f>VLOOKUP(AD263,'Master Precinct Name List'!$A:$B,2,FALSE)</f>
        <v>Mat-Su</v>
      </c>
      <c r="AG263" s="5" t="s">
        <v>1866</v>
      </c>
      <c r="AH263" s="4" t="s">
        <v>2378</v>
      </c>
      <c r="AI263" s="5">
        <v>20</v>
      </c>
      <c r="AJ263" s="4" t="s">
        <v>35</v>
      </c>
      <c r="AK263" t="s">
        <v>1858</v>
      </c>
      <c r="AL263" t="s">
        <v>2854</v>
      </c>
      <c r="AM263" t="s">
        <v>2974</v>
      </c>
      <c r="AN263" t="s">
        <v>35</v>
      </c>
      <c r="AO263" t="s">
        <v>1461</v>
      </c>
      <c r="AP263" t="s">
        <v>103</v>
      </c>
      <c r="AQ263" t="s">
        <v>2973</v>
      </c>
      <c r="AS263" t="s">
        <v>3697</v>
      </c>
      <c r="AT263" t="s">
        <v>3698</v>
      </c>
      <c r="AU263">
        <v>22</v>
      </c>
      <c r="AV263" t="s">
        <v>126</v>
      </c>
      <c r="AW263" t="s">
        <v>3587</v>
      </c>
      <c r="AX263" t="s">
        <v>1119</v>
      </c>
      <c r="AY263" t="s">
        <v>2968</v>
      </c>
      <c r="AZ263" t="s">
        <v>125</v>
      </c>
      <c r="BA263" t="s">
        <v>4246</v>
      </c>
      <c r="BB263" t="s">
        <v>3727</v>
      </c>
      <c r="BC263">
        <v>22</v>
      </c>
      <c r="BD263" t="s">
        <v>126</v>
      </c>
      <c r="BE263" t="s">
        <v>4710</v>
      </c>
      <c r="BF263" t="s">
        <v>5383</v>
      </c>
      <c r="BG263">
        <v>31</v>
      </c>
      <c r="BH263" t="s">
        <v>55</v>
      </c>
    </row>
    <row r="264" spans="1:60" x14ac:dyDescent="0.3">
      <c r="A264" t="str">
        <f t="shared" si="34"/>
        <v>19-030</v>
      </c>
      <c r="B264" t="s">
        <v>576</v>
      </c>
      <c r="C264">
        <v>19</v>
      </c>
      <c r="D264" t="str">
        <f>VLOOKUP(B264,'Master Precinct Name List'!$A:$B,2,FALSE)</f>
        <v>SE Fairbanks</v>
      </c>
      <c r="E264" t="str">
        <f t="shared" si="28"/>
        <v>14-021</v>
      </c>
      <c r="F264" t="s">
        <v>870</v>
      </c>
      <c r="G264">
        <v>14</v>
      </c>
      <c r="H264" t="str">
        <f>VLOOKUP(F264,'Master Precinct Name List'!$A:$B,2,FALSE)</f>
        <v>Bethel</v>
      </c>
      <c r="I264" t="str">
        <f t="shared" si="29"/>
        <v>13-008</v>
      </c>
      <c r="J264" t="s">
        <v>497</v>
      </c>
      <c r="K264">
        <v>13</v>
      </c>
      <c r="L264" t="str">
        <f>VLOOKUP(J264,'Master Precinct Name List'!$A:$B,2,FALSE)</f>
        <v>Bristol Bay</v>
      </c>
      <c r="M264" t="str">
        <f t="shared" si="30"/>
        <v>13-009</v>
      </c>
      <c r="N264" t="s">
        <v>103</v>
      </c>
      <c r="O264">
        <v>13</v>
      </c>
      <c r="P264">
        <f>VLOOKUP(N264,'Master Precinct Name List'!$A:$B,2,FALSE)</f>
        <v>0</v>
      </c>
      <c r="Q264" t="str">
        <f t="shared" si="31"/>
        <v>16-005</v>
      </c>
      <c r="R264" t="s">
        <v>494</v>
      </c>
      <c r="S264">
        <v>16</v>
      </c>
      <c r="T264" t="str">
        <f>VLOOKUP(R264,'Master Precinct Name List'!$A:$B,2,FALSE)</f>
        <v>Dillingham</v>
      </c>
      <c r="U264" t="str">
        <f t="shared" si="32"/>
        <v>15-006</v>
      </c>
      <c r="V264" t="s">
        <v>481</v>
      </c>
      <c r="W264">
        <v>15</v>
      </c>
      <c r="X264" t="str">
        <f>VLOOKUP(V264,'Master Precinct Name List'!$A:$B,2,FALSE)</f>
        <v>Aleutians East</v>
      </c>
      <c r="Y264" t="str">
        <f t="shared" si="33"/>
        <v>16-011</v>
      </c>
      <c r="Z264" t="s">
        <v>653</v>
      </c>
      <c r="AA264">
        <v>16</v>
      </c>
      <c r="AB264" t="str">
        <f>VLOOKUP(Z264,'Master Precinct Name List'!$A:$B,2,FALSE)</f>
        <v>Mat-Su</v>
      </c>
      <c r="AC264" s="3" t="s">
        <v>1412</v>
      </c>
      <c r="AD264" t="s">
        <v>785</v>
      </c>
      <c r="AE264">
        <v>16</v>
      </c>
      <c r="AF264" t="str">
        <f>VLOOKUP(AD264,'Master Precinct Name List'!$A:$B,2,FALSE)</f>
        <v>Mat-Su</v>
      </c>
      <c r="AG264" s="5" t="s">
        <v>1867</v>
      </c>
      <c r="AH264" s="4" t="s">
        <v>2379</v>
      </c>
      <c r="AI264" s="5">
        <v>20</v>
      </c>
      <c r="AJ264" s="4" t="s">
        <v>35</v>
      </c>
      <c r="AK264" t="s">
        <v>1859</v>
      </c>
      <c r="AL264" t="s">
        <v>2855</v>
      </c>
      <c r="AM264" t="s">
        <v>2974</v>
      </c>
      <c r="AN264" t="s">
        <v>35</v>
      </c>
      <c r="AQ264" t="s">
        <v>3425</v>
      </c>
      <c r="AS264" t="s">
        <v>3699</v>
      </c>
      <c r="AT264" t="s">
        <v>3700</v>
      </c>
      <c r="AU264">
        <v>22</v>
      </c>
      <c r="AV264" t="s">
        <v>126</v>
      </c>
      <c r="AW264" t="s">
        <v>3588</v>
      </c>
      <c r="AX264" t="s">
        <v>1120</v>
      </c>
      <c r="AY264" t="s">
        <v>2968</v>
      </c>
      <c r="AZ264" t="s">
        <v>125</v>
      </c>
      <c r="BA264" t="s">
        <v>4247</v>
      </c>
      <c r="BB264" t="s">
        <v>3724</v>
      </c>
      <c r="BC264">
        <v>22</v>
      </c>
      <c r="BD264" t="s">
        <v>126</v>
      </c>
      <c r="BE264" t="s">
        <v>4711</v>
      </c>
      <c r="BF264" t="s">
        <v>5384</v>
      </c>
      <c r="BG264">
        <v>31</v>
      </c>
      <c r="BH264" t="s">
        <v>55</v>
      </c>
    </row>
    <row r="265" spans="1:60" x14ac:dyDescent="0.3">
      <c r="A265" t="str">
        <f t="shared" si="34"/>
        <v>19-031</v>
      </c>
      <c r="B265" t="s">
        <v>577</v>
      </c>
      <c r="C265">
        <v>19</v>
      </c>
      <c r="D265" t="s">
        <v>122</v>
      </c>
      <c r="E265" t="str">
        <f t="shared" si="28"/>
        <v>14-022</v>
      </c>
      <c r="F265" t="s">
        <v>724</v>
      </c>
      <c r="G265">
        <v>14</v>
      </c>
      <c r="H265" t="str">
        <f>VLOOKUP(F265,'Master Precinct Name List'!$A:$B,2,FALSE)</f>
        <v>Bethel</v>
      </c>
      <c r="I265" t="str">
        <f t="shared" si="29"/>
        <v>13-009</v>
      </c>
      <c r="J265" t="s">
        <v>704</v>
      </c>
      <c r="K265">
        <v>13</v>
      </c>
      <c r="L265" t="str">
        <f>VLOOKUP(J265,'Master Precinct Name List'!$A:$B,2,FALSE)</f>
        <v>Dillingham</v>
      </c>
      <c r="M265" t="str">
        <f t="shared" si="30"/>
        <v>14-001</v>
      </c>
      <c r="N265" t="s">
        <v>478</v>
      </c>
      <c r="O265">
        <v>14</v>
      </c>
      <c r="P265" t="str">
        <f>VLOOKUP(N265,'Master Precinct Name List'!$A:$B,2,FALSE)</f>
        <v>Aleutians East</v>
      </c>
      <c r="Q265" t="str">
        <f t="shared" si="31"/>
        <v>16-006</v>
      </c>
      <c r="R265" t="s">
        <v>712</v>
      </c>
      <c r="S265">
        <v>16</v>
      </c>
      <c r="T265" t="str">
        <f>VLOOKUP(R265,'Master Precinct Name List'!$A:$B,2,FALSE)</f>
        <v>Bethel</v>
      </c>
      <c r="U265" t="str">
        <f t="shared" si="32"/>
        <v>15-007</v>
      </c>
      <c r="V265" t="s">
        <v>472</v>
      </c>
      <c r="W265">
        <v>15</v>
      </c>
      <c r="X265" t="str">
        <f>VLOOKUP(V265,'Master Precinct Name List'!$A:$B,2,FALSE)</f>
        <v>Kodiak</v>
      </c>
      <c r="Y265" t="str">
        <f t="shared" si="33"/>
        <v>16-012</v>
      </c>
      <c r="Z265" t="s">
        <v>1124</v>
      </c>
      <c r="AA265">
        <v>16</v>
      </c>
      <c r="AB265" t="str">
        <f>VLOOKUP(Z265,'Master Precinct Name List'!$A:$B,2,FALSE)</f>
        <v>Mat-Su</v>
      </c>
      <c r="AC265" s="3" t="s">
        <v>1413</v>
      </c>
      <c r="AD265" t="s">
        <v>1125</v>
      </c>
      <c r="AE265">
        <v>16</v>
      </c>
      <c r="AF265" t="str">
        <f>VLOOKUP(AD265,'Master Precinct Name List'!$A:$B,2,FALSE)</f>
        <v>Mat-Su</v>
      </c>
      <c r="AG265" s="5" t="s">
        <v>1868</v>
      </c>
      <c r="AH265" s="4" t="s">
        <v>2380</v>
      </c>
      <c r="AI265" s="5">
        <v>20</v>
      </c>
      <c r="AJ265" s="4" t="s">
        <v>35</v>
      </c>
      <c r="AK265" t="s">
        <v>1860</v>
      </c>
      <c r="AL265" t="s">
        <v>2856</v>
      </c>
      <c r="AM265" t="s">
        <v>2974</v>
      </c>
      <c r="AN265" t="s">
        <v>35</v>
      </c>
      <c r="AO265" t="s">
        <v>2661</v>
      </c>
      <c r="AP265" t="s">
        <v>3268</v>
      </c>
      <c r="AQ265" t="s">
        <v>2974</v>
      </c>
      <c r="AR265" t="s">
        <v>35</v>
      </c>
      <c r="AS265" t="s">
        <v>3701</v>
      </c>
      <c r="AT265" t="s">
        <v>3702</v>
      </c>
      <c r="AU265">
        <v>22</v>
      </c>
      <c r="AV265" t="s">
        <v>126</v>
      </c>
      <c r="AW265" t="s">
        <v>3589</v>
      </c>
      <c r="AX265" t="s">
        <v>3335</v>
      </c>
      <c r="AY265" t="s">
        <v>2968</v>
      </c>
      <c r="AZ265" t="s">
        <v>125</v>
      </c>
      <c r="BA265" t="s">
        <v>4248</v>
      </c>
      <c r="BB265" t="s">
        <v>3725</v>
      </c>
      <c r="BC265">
        <v>22</v>
      </c>
      <c r="BD265" t="s">
        <v>126</v>
      </c>
      <c r="BE265" t="s">
        <v>4712</v>
      </c>
      <c r="BF265" t="s">
        <v>5385</v>
      </c>
      <c r="BG265">
        <v>32</v>
      </c>
      <c r="BH265" t="s">
        <v>61</v>
      </c>
    </row>
    <row r="266" spans="1:60" x14ac:dyDescent="0.3">
      <c r="A266" t="str">
        <f t="shared" si="34"/>
        <v>19-032</v>
      </c>
      <c r="B266" t="s">
        <v>578</v>
      </c>
      <c r="C266">
        <v>19</v>
      </c>
      <c r="D266" t="str">
        <f>VLOOKUP(B266,'Master Precinct Name List'!$A:$B,2,FALSE)</f>
        <v>YK</v>
      </c>
      <c r="E266" t="str">
        <f t="shared" si="28"/>
        <v>14-023</v>
      </c>
      <c r="F266" t="s">
        <v>398</v>
      </c>
      <c r="G266">
        <v>14</v>
      </c>
      <c r="H266">
        <f>VLOOKUP(F266,'Master Precinct Name List'!$A:$B,2,FALSE)</f>
        <v>0</v>
      </c>
      <c r="I266" t="str">
        <f t="shared" si="29"/>
        <v>13-010</v>
      </c>
      <c r="J266" t="s">
        <v>499</v>
      </c>
      <c r="K266">
        <v>13</v>
      </c>
      <c r="L266" t="str">
        <f>VLOOKUP(J266,'Master Precinct Name List'!$A:$B,2,FALSE)</f>
        <v>Lake and Peninsula</v>
      </c>
      <c r="M266" t="str">
        <f t="shared" si="30"/>
        <v>14-002</v>
      </c>
      <c r="N266" t="s">
        <v>855</v>
      </c>
      <c r="O266">
        <v>14</v>
      </c>
      <c r="P266" t="s">
        <v>43</v>
      </c>
      <c r="Q266" t="str">
        <f t="shared" si="31"/>
        <v>16-007</v>
      </c>
      <c r="R266" t="s">
        <v>995</v>
      </c>
      <c r="S266">
        <v>16</v>
      </c>
      <c r="T266" t="str">
        <f>VLOOKUP(R266,'Master Precinct Name List'!$A:$B,2,FALSE)</f>
        <v>Lake and Peninsula</v>
      </c>
      <c r="U266" t="str">
        <f t="shared" si="32"/>
        <v>15-008</v>
      </c>
      <c r="V266" t="s">
        <v>482</v>
      </c>
      <c r="W266">
        <v>15</v>
      </c>
      <c r="X266" t="str">
        <f>VLOOKUP(V266,'Master Precinct Name List'!$A:$B,2,FALSE)</f>
        <v>Aleutians East</v>
      </c>
      <c r="Y266" t="str">
        <f t="shared" si="33"/>
        <v>16-013</v>
      </c>
      <c r="Z266" t="s">
        <v>784</v>
      </c>
      <c r="AA266">
        <v>16</v>
      </c>
      <c r="AB266" t="str">
        <f>VLOOKUP(Z266,'Master Precinct Name List'!$A:$B,2,FALSE)</f>
        <v>Mat-Su</v>
      </c>
      <c r="AC266" s="3" t="s">
        <v>1414</v>
      </c>
      <c r="AD266" t="s">
        <v>411</v>
      </c>
      <c r="AE266">
        <v>16</v>
      </c>
      <c r="AF266" t="str">
        <f>VLOOKUP(AD266,'Master Precinct Name List'!$A:$B,2,FALSE)</f>
        <v>Mat-Su</v>
      </c>
      <c r="AG266" s="5" t="s">
        <v>1490</v>
      </c>
      <c r="AH266" s="4" t="s">
        <v>2187</v>
      </c>
      <c r="AI266" s="5">
        <v>20</v>
      </c>
      <c r="AJ266" s="4">
        <v>0</v>
      </c>
      <c r="AK266" t="s">
        <v>1861</v>
      </c>
      <c r="AL266" t="s">
        <v>2857</v>
      </c>
      <c r="AM266" t="s">
        <v>2974</v>
      </c>
      <c r="AN266" t="s">
        <v>35</v>
      </c>
      <c r="AO266" t="s">
        <v>1855</v>
      </c>
      <c r="AP266" t="s">
        <v>3269</v>
      </c>
      <c r="AQ266" t="s">
        <v>2974</v>
      </c>
      <c r="AR266" t="s">
        <v>35</v>
      </c>
      <c r="AS266" t="e">
        <v>#N/A</v>
      </c>
      <c r="AT266" t="s">
        <v>3441</v>
      </c>
      <c r="AU266">
        <v>22</v>
      </c>
      <c r="AV266" t="e">
        <v>#N/A</v>
      </c>
      <c r="AW266" t="s">
        <v>3590</v>
      </c>
      <c r="AX266" t="s">
        <v>3591</v>
      </c>
      <c r="AY266" t="s">
        <v>2968</v>
      </c>
      <c r="AZ266" t="s">
        <v>125</v>
      </c>
      <c r="BA266" t="s">
        <v>4249</v>
      </c>
      <c r="BB266" t="s">
        <v>3787</v>
      </c>
      <c r="BC266">
        <v>22</v>
      </c>
      <c r="BD266" t="s">
        <v>126</v>
      </c>
      <c r="BE266" t="s">
        <v>4713</v>
      </c>
      <c r="BF266" t="s">
        <v>5386</v>
      </c>
      <c r="BG266">
        <v>32</v>
      </c>
      <c r="BH266" t="s">
        <v>88</v>
      </c>
    </row>
    <row r="267" spans="1:60" x14ac:dyDescent="0.3">
      <c r="A267" t="str">
        <f t="shared" si="34"/>
        <v>20-001</v>
      </c>
      <c r="B267" t="s">
        <v>579</v>
      </c>
      <c r="C267">
        <v>20</v>
      </c>
      <c r="D267" t="str">
        <f>VLOOKUP(B267,'Master Precinct Name List'!$A:$B,2,FALSE)</f>
        <v>YK</v>
      </c>
      <c r="E267" t="str">
        <f t="shared" si="28"/>
        <v>14-024</v>
      </c>
      <c r="F267" t="s">
        <v>103</v>
      </c>
      <c r="G267">
        <v>14</v>
      </c>
      <c r="H267">
        <f>VLOOKUP(F267,'Master Precinct Name List'!$A:$B,2,FALSE)</f>
        <v>0</v>
      </c>
      <c r="I267" t="str">
        <f t="shared" si="29"/>
        <v>13-011</v>
      </c>
      <c r="J267" t="s">
        <v>705</v>
      </c>
      <c r="K267">
        <v>13</v>
      </c>
      <c r="L267" t="str">
        <f>VLOOKUP(J267,'Master Precinct Name List'!$A:$B,2,FALSE)</f>
        <v>Dillingham</v>
      </c>
      <c r="M267" t="str">
        <f t="shared" si="30"/>
        <v>14-003</v>
      </c>
      <c r="N267" t="s">
        <v>479</v>
      </c>
      <c r="O267">
        <v>14</v>
      </c>
      <c r="P267" t="str">
        <f>VLOOKUP(N267,'Master Precinct Name List'!$A:$B,2,FALSE)</f>
        <v>Aleutians West</v>
      </c>
      <c r="Q267" t="str">
        <f t="shared" si="31"/>
        <v>16-008</v>
      </c>
      <c r="R267" t="s">
        <v>703</v>
      </c>
      <c r="S267">
        <v>16</v>
      </c>
      <c r="T267" t="str">
        <f>VLOOKUP(R267,'Master Precinct Name List'!$A:$B,2,FALSE)</f>
        <v>Lake and Peninsula</v>
      </c>
      <c r="U267" t="str">
        <f t="shared" si="32"/>
        <v>15-009</v>
      </c>
      <c r="V267" t="s">
        <v>473</v>
      </c>
      <c r="W267">
        <v>15</v>
      </c>
      <c r="X267" t="str">
        <f>VLOOKUP(V267,'Master Precinct Name List'!$A:$B,2,FALSE)</f>
        <v>Kodiak</v>
      </c>
      <c r="Y267" t="str">
        <f t="shared" si="33"/>
        <v>16-014</v>
      </c>
      <c r="Z267" t="s">
        <v>785</v>
      </c>
      <c r="AA267">
        <v>16</v>
      </c>
      <c r="AB267" t="str">
        <f>VLOOKUP(Z267,'Master Precinct Name List'!$A:$B,2,FALSE)</f>
        <v>Mat-Su</v>
      </c>
      <c r="AC267" t="s">
        <v>1415</v>
      </c>
      <c r="AD267" t="s">
        <v>1126</v>
      </c>
      <c r="AE267">
        <v>16</v>
      </c>
      <c r="AF267" t="str">
        <f>VLOOKUP(AD267,'Master Precinct Name List'!$A:$B,2,FALSE)</f>
        <v>Mat-Su</v>
      </c>
      <c r="AG267" s="5" t="s">
        <v>1491</v>
      </c>
      <c r="AH267" s="4" t="s">
        <v>2188</v>
      </c>
      <c r="AI267" s="5">
        <v>20</v>
      </c>
      <c r="AJ267" s="4">
        <v>0</v>
      </c>
      <c r="AK267" t="s">
        <v>1473</v>
      </c>
      <c r="AL267" t="s">
        <v>2749</v>
      </c>
      <c r="AM267" t="s">
        <v>2974</v>
      </c>
      <c r="AN267" t="s">
        <v>35</v>
      </c>
      <c r="AO267" t="s">
        <v>1856</v>
      </c>
      <c r="AP267" t="s">
        <v>3270</v>
      </c>
      <c r="AQ267" t="s">
        <v>2974</v>
      </c>
      <c r="AR267" t="s">
        <v>35</v>
      </c>
      <c r="AS267" t="e">
        <v>#N/A</v>
      </c>
      <c r="AT267" t="s">
        <v>3441</v>
      </c>
      <c r="AU267">
        <v>22</v>
      </c>
      <c r="AV267" t="e">
        <v>#N/A</v>
      </c>
      <c r="AW267" t="s">
        <v>3592</v>
      </c>
      <c r="AX267" t="s">
        <v>4029</v>
      </c>
      <c r="AY267" t="s">
        <v>2968</v>
      </c>
      <c r="AZ267" t="s">
        <v>125</v>
      </c>
      <c r="BA267" t="s">
        <v>4250</v>
      </c>
      <c r="BB267" t="s">
        <v>3789</v>
      </c>
      <c r="BC267">
        <v>22</v>
      </c>
      <c r="BD267" t="s">
        <v>126</v>
      </c>
      <c r="BE267" t="s">
        <v>4714</v>
      </c>
      <c r="BF267" t="s">
        <v>5387</v>
      </c>
      <c r="BG267">
        <v>32</v>
      </c>
      <c r="BH267" t="s">
        <v>61</v>
      </c>
    </row>
    <row r="268" spans="1:60" x14ac:dyDescent="0.3">
      <c r="A268" t="str">
        <f t="shared" si="34"/>
        <v>20-002</v>
      </c>
      <c r="B268" t="s">
        <v>580</v>
      </c>
      <c r="C268">
        <v>20</v>
      </c>
      <c r="D268" t="str">
        <f>VLOOKUP(B268,'Master Precinct Name List'!$A:$B,2,FALSE)</f>
        <v>North Slope</v>
      </c>
      <c r="E268" t="str">
        <f t="shared" si="28"/>
        <v>15-001</v>
      </c>
      <c r="F268" t="s">
        <v>528</v>
      </c>
      <c r="G268">
        <v>15</v>
      </c>
      <c r="H268" t="str">
        <f>VLOOKUP(F268,'Master Precinct Name List'!$A:$B,2,FALSE)</f>
        <v>YK</v>
      </c>
      <c r="I268" t="str">
        <f t="shared" si="29"/>
        <v>13-012</v>
      </c>
      <c r="J268" t="s">
        <v>500</v>
      </c>
      <c r="K268">
        <v>13</v>
      </c>
      <c r="L268" t="str">
        <f>VLOOKUP(J268,'Master Precinct Name List'!$A:$B,2,FALSE)</f>
        <v>Bristol Bay</v>
      </c>
      <c r="M268" t="str">
        <f t="shared" si="30"/>
        <v>14-004</v>
      </c>
      <c r="N268" t="s">
        <v>856</v>
      </c>
      <c r="O268">
        <v>14</v>
      </c>
      <c r="P268" t="s">
        <v>31</v>
      </c>
      <c r="Q268" t="str">
        <f t="shared" si="31"/>
        <v>16-009</v>
      </c>
      <c r="R268" t="s">
        <v>497</v>
      </c>
      <c r="S268">
        <v>16</v>
      </c>
      <c r="T268" t="str">
        <f>VLOOKUP(R268,'Master Precinct Name List'!$A:$B,2,FALSE)</f>
        <v>Bristol Bay</v>
      </c>
      <c r="U268" t="str">
        <f t="shared" si="32"/>
        <v>15-010</v>
      </c>
      <c r="V268" t="s">
        <v>483</v>
      </c>
      <c r="W268">
        <v>15</v>
      </c>
      <c r="X268" t="str">
        <f>VLOOKUP(V268,'Master Precinct Name List'!$A:$B,2,FALSE)</f>
        <v>Aleutians West</v>
      </c>
      <c r="Y268" t="str">
        <f t="shared" si="33"/>
        <v>16-015</v>
      </c>
      <c r="Z268" t="s">
        <v>1125</v>
      </c>
      <c r="AA268">
        <v>16</v>
      </c>
      <c r="AB268" t="str">
        <f>VLOOKUP(Z268,'Master Precinct Name List'!$A:$B,2,FALSE)</f>
        <v>Mat-Su</v>
      </c>
      <c r="AC268" t="s">
        <v>1416</v>
      </c>
      <c r="AD268" t="s">
        <v>1417</v>
      </c>
      <c r="AE268">
        <v>16</v>
      </c>
      <c r="AF268" t="str">
        <f>VLOOKUP(AD268,'Master Precinct Name List'!$A:$B,2,FALSE)</f>
        <v>Mat-Su</v>
      </c>
      <c r="AG268" s="5" t="s">
        <v>1492</v>
      </c>
      <c r="AH268" s="4" t="s">
        <v>2189</v>
      </c>
      <c r="AI268" s="5">
        <v>20</v>
      </c>
      <c r="AJ268" s="4">
        <v>0</v>
      </c>
      <c r="AK268" t="s">
        <v>1474</v>
      </c>
      <c r="AL268" t="s">
        <v>2750</v>
      </c>
      <c r="AM268" t="s">
        <v>2974</v>
      </c>
      <c r="AN268" t="s">
        <v>35</v>
      </c>
      <c r="AO268" t="s">
        <v>1857</v>
      </c>
      <c r="AP268" t="s">
        <v>3271</v>
      </c>
      <c r="AQ268" t="s">
        <v>2974</v>
      </c>
      <c r="AR268" t="s">
        <v>35</v>
      </c>
      <c r="AS268" t="s">
        <v>3703</v>
      </c>
      <c r="AT268" t="s">
        <v>3704</v>
      </c>
      <c r="AU268">
        <v>23</v>
      </c>
      <c r="AV268" t="s">
        <v>126</v>
      </c>
      <c r="AW268" t="s">
        <v>4030</v>
      </c>
      <c r="AX268" t="s">
        <v>4031</v>
      </c>
      <c r="AY268" t="s">
        <v>2968</v>
      </c>
      <c r="AZ268" t="s">
        <v>125</v>
      </c>
      <c r="BA268" t="s">
        <v>4251</v>
      </c>
      <c r="BB268" t="s">
        <v>3791</v>
      </c>
      <c r="BC268">
        <v>22</v>
      </c>
      <c r="BD268" t="s">
        <v>126</v>
      </c>
      <c r="BE268" t="s">
        <v>4715</v>
      </c>
      <c r="BF268" t="s">
        <v>5388</v>
      </c>
      <c r="BG268">
        <v>32</v>
      </c>
      <c r="BH268" t="s">
        <v>61</v>
      </c>
    </row>
    <row r="269" spans="1:60" x14ac:dyDescent="0.3">
      <c r="A269" t="str">
        <f t="shared" si="34"/>
        <v>20-003</v>
      </c>
      <c r="B269" t="s">
        <v>581</v>
      </c>
      <c r="C269">
        <v>20</v>
      </c>
      <c r="D269" t="str">
        <f>VLOOKUP(B269,'Master Precinct Name List'!$A:$B,2,FALSE)</f>
        <v>YK</v>
      </c>
      <c r="E269" t="str">
        <f t="shared" si="28"/>
        <v>15-002</v>
      </c>
      <c r="F269" t="s">
        <v>725</v>
      </c>
      <c r="G269">
        <v>15</v>
      </c>
      <c r="H269" t="str">
        <f>VLOOKUP(F269,'Master Precinct Name List'!$A:$B,2,FALSE)</f>
        <v>Denali</v>
      </c>
      <c r="I269" t="str">
        <f t="shared" si="29"/>
        <v>13-013</v>
      </c>
      <c r="J269" t="s">
        <v>706</v>
      </c>
      <c r="K269">
        <v>13</v>
      </c>
      <c r="L269" t="str">
        <f>VLOOKUP(J269,'Master Precinct Name List'!$A:$B,2,FALSE)</f>
        <v>Dillingham</v>
      </c>
      <c r="M269" t="str">
        <f t="shared" si="30"/>
        <v>14-005</v>
      </c>
      <c r="N269" t="s">
        <v>696</v>
      </c>
      <c r="O269">
        <v>14</v>
      </c>
      <c r="P269" t="str">
        <f>VLOOKUP(N269,'Master Precinct Name List'!$A:$B,2,FALSE)</f>
        <v>Lake and Peninsula</v>
      </c>
      <c r="Q269" t="str">
        <f t="shared" si="31"/>
        <v>16-010</v>
      </c>
      <c r="R269" t="s">
        <v>714</v>
      </c>
      <c r="S269">
        <v>16</v>
      </c>
      <c r="T269" t="str">
        <f>VLOOKUP(R269,'Master Precinct Name List'!$A:$B,2,FALSE)</f>
        <v>Bethel</v>
      </c>
      <c r="U269" t="str">
        <f t="shared" si="32"/>
        <v>15-011</v>
      </c>
      <c r="V269" t="s">
        <v>476</v>
      </c>
      <c r="W269">
        <v>15</v>
      </c>
      <c r="X269" t="str">
        <f>VLOOKUP(V269,'Master Precinct Name List'!$A:$B,2,FALSE)</f>
        <v>Kodiak</v>
      </c>
      <c r="Y269" t="str">
        <f t="shared" si="33"/>
        <v>16-016</v>
      </c>
      <c r="Z269" t="s">
        <v>411</v>
      </c>
      <c r="AA269">
        <v>16</v>
      </c>
      <c r="AB269" t="str">
        <f>VLOOKUP(Z269,'Master Precinct Name List'!$A:$B,2,FALSE)</f>
        <v>Mat-Su</v>
      </c>
      <c r="AC269" t="s">
        <v>1418</v>
      </c>
      <c r="AD269" t="s">
        <v>1419</v>
      </c>
      <c r="AE269">
        <v>16</v>
      </c>
      <c r="AF269" t="str">
        <f>VLOOKUP(AD269,'Master Precinct Name List'!$A:$B,2,FALSE)</f>
        <v>Mat-Su</v>
      </c>
      <c r="AG269" s="5" t="s">
        <v>1869</v>
      </c>
      <c r="AH269" s="4" t="s">
        <v>2381</v>
      </c>
      <c r="AI269" s="5">
        <v>21</v>
      </c>
      <c r="AJ269" s="4" t="s">
        <v>35</v>
      </c>
      <c r="AK269" t="s">
        <v>1475</v>
      </c>
      <c r="AL269" t="s">
        <v>2757</v>
      </c>
      <c r="AM269" t="s">
        <v>2974</v>
      </c>
      <c r="AO269" t="s">
        <v>1858</v>
      </c>
      <c r="AP269" t="s">
        <v>3272</v>
      </c>
      <c r="AQ269" t="s">
        <v>2974</v>
      </c>
      <c r="AR269" t="s">
        <v>35</v>
      </c>
      <c r="AS269" t="s">
        <v>3705</v>
      </c>
      <c r="AT269" t="s">
        <v>3706</v>
      </c>
      <c r="AU269">
        <v>23</v>
      </c>
      <c r="AV269" t="s">
        <v>126</v>
      </c>
      <c r="AW269" t="s">
        <v>3593</v>
      </c>
      <c r="AX269" t="s">
        <v>3594</v>
      </c>
      <c r="AY269" t="s">
        <v>2968</v>
      </c>
      <c r="AZ269" t="s">
        <v>125</v>
      </c>
      <c r="BA269" t="s">
        <v>4252</v>
      </c>
      <c r="BB269" t="s">
        <v>3793</v>
      </c>
      <c r="BC269">
        <v>22</v>
      </c>
      <c r="BD269" t="s">
        <v>126</v>
      </c>
      <c r="BE269" t="s">
        <v>4716</v>
      </c>
      <c r="BF269" t="s">
        <v>5389</v>
      </c>
      <c r="BG269">
        <v>32</v>
      </c>
      <c r="BH269" t="s">
        <v>61</v>
      </c>
    </row>
    <row r="270" spans="1:60" x14ac:dyDescent="0.3">
      <c r="A270" t="str">
        <f t="shared" si="34"/>
        <v>20-004</v>
      </c>
      <c r="B270" t="s">
        <v>582</v>
      </c>
      <c r="C270">
        <v>20</v>
      </c>
      <c r="D270" t="str">
        <f>VLOOKUP(B270,'Master Precinct Name List'!$A:$B,2,FALSE)</f>
        <v>SE Fairbanks</v>
      </c>
      <c r="E270" t="str">
        <f t="shared" si="28"/>
        <v>15-003</v>
      </c>
      <c r="F270" t="s">
        <v>513</v>
      </c>
      <c r="G270">
        <v>15</v>
      </c>
      <c r="H270" t="str">
        <f>VLOOKUP(F270,'Master Precinct Name List'!$A:$B,2,FALSE)</f>
        <v>Bethel</v>
      </c>
      <c r="I270" t="str">
        <f t="shared" si="29"/>
        <v>13-014</v>
      </c>
      <c r="J270" t="s">
        <v>501</v>
      </c>
      <c r="K270">
        <v>13</v>
      </c>
      <c r="L270" t="str">
        <f>VLOOKUP(J270,'Master Precinct Name List'!$A:$B,2,FALSE)</f>
        <v>Lake and Peninsula</v>
      </c>
      <c r="M270" t="str">
        <f t="shared" si="30"/>
        <v>14-006</v>
      </c>
      <c r="N270" t="s">
        <v>857</v>
      </c>
      <c r="O270">
        <v>14</v>
      </c>
      <c r="P270" t="s">
        <v>63</v>
      </c>
      <c r="Q270" t="str">
        <f t="shared" si="31"/>
        <v>16-011</v>
      </c>
      <c r="R270" t="s">
        <v>704</v>
      </c>
      <c r="S270">
        <v>16</v>
      </c>
      <c r="T270" t="str">
        <f>VLOOKUP(R270,'Master Precinct Name List'!$A:$B,2,FALSE)</f>
        <v>Dillingham</v>
      </c>
      <c r="U270" t="str">
        <f t="shared" si="32"/>
        <v>15-012</v>
      </c>
      <c r="V270" t="s">
        <v>485</v>
      </c>
      <c r="W270">
        <v>15</v>
      </c>
      <c r="X270" t="s">
        <v>63</v>
      </c>
      <c r="Y270" t="str">
        <f t="shared" si="33"/>
        <v>16-017</v>
      </c>
      <c r="Z270" t="s">
        <v>1126</v>
      </c>
      <c r="AA270">
        <v>16</v>
      </c>
      <c r="AB270" t="str">
        <f>VLOOKUP(Z270,'Master Precinct Name List'!$A:$B,2,FALSE)</f>
        <v>Mat-Su</v>
      </c>
      <c r="AC270" t="s">
        <v>1420</v>
      </c>
      <c r="AD270" t="s">
        <v>413</v>
      </c>
      <c r="AE270">
        <v>16</v>
      </c>
      <c r="AF270" t="str">
        <f>VLOOKUP(AD270,'Master Precinct Name List'!$A:$B,2,FALSE)</f>
        <v>Mat-Su</v>
      </c>
      <c r="AG270" s="5" t="s">
        <v>1870</v>
      </c>
      <c r="AH270" s="4" t="s">
        <v>2382</v>
      </c>
      <c r="AI270" s="5">
        <v>21</v>
      </c>
      <c r="AJ270" s="4" t="s">
        <v>35</v>
      </c>
      <c r="AO270" t="s">
        <v>1859</v>
      </c>
      <c r="AP270" t="s">
        <v>3273</v>
      </c>
      <c r="AQ270" t="s">
        <v>2974</v>
      </c>
      <c r="AR270" t="s">
        <v>35</v>
      </c>
      <c r="AS270" t="s">
        <v>3707</v>
      </c>
      <c r="AT270" t="s">
        <v>3708</v>
      </c>
      <c r="AU270">
        <v>23</v>
      </c>
      <c r="AV270" t="s">
        <v>126</v>
      </c>
      <c r="AW270" t="s">
        <v>3595</v>
      </c>
      <c r="AX270" t="s">
        <v>3326</v>
      </c>
      <c r="AY270" t="s">
        <v>2968</v>
      </c>
      <c r="AZ270" t="s">
        <v>125</v>
      </c>
      <c r="BA270" t="s">
        <v>398</v>
      </c>
      <c r="BB270" t="s">
        <v>5039</v>
      </c>
      <c r="BC270">
        <v>22</v>
      </c>
      <c r="BE270" t="s">
        <v>4717</v>
      </c>
      <c r="BF270" t="s">
        <v>5390</v>
      </c>
      <c r="BG270">
        <v>32</v>
      </c>
      <c r="BH270" t="s">
        <v>61</v>
      </c>
    </row>
    <row r="271" spans="1:60" x14ac:dyDescent="0.3">
      <c r="A271" t="str">
        <f t="shared" si="34"/>
        <v>20-005</v>
      </c>
      <c r="B271" t="s">
        <v>583</v>
      </c>
      <c r="C271">
        <v>20</v>
      </c>
      <c r="D271" t="str">
        <f>VLOOKUP(B271,'Master Precinct Name List'!$A:$B,2,FALSE)</f>
        <v>YK</v>
      </c>
      <c r="E271" t="str">
        <f t="shared" si="28"/>
        <v>15-004</v>
      </c>
      <c r="F271" t="s">
        <v>514</v>
      </c>
      <c r="G271">
        <v>15</v>
      </c>
      <c r="H271" t="str">
        <f>VLOOKUP(F271,'Master Precinct Name List'!$A:$B,2,FALSE)</f>
        <v>YK</v>
      </c>
      <c r="I271" t="str">
        <f t="shared" si="29"/>
        <v>13-015</v>
      </c>
      <c r="J271" t="s">
        <v>861</v>
      </c>
      <c r="K271">
        <v>13</v>
      </c>
      <c r="L271" t="str">
        <f>VLOOKUP(J271,'Master Precinct Name List'!$A:$B,2,FALSE)</f>
        <v>Dillingham</v>
      </c>
      <c r="M271" t="str">
        <f t="shared" si="30"/>
        <v>14-007</v>
      </c>
      <c r="N271" t="s">
        <v>926</v>
      </c>
      <c r="O271">
        <v>14</v>
      </c>
      <c r="P271" t="str">
        <f>VLOOKUP(N271,'Master Precinct Name List'!$A:$B,2,FALSE)</f>
        <v>Lake and Peninsula</v>
      </c>
      <c r="Q271" t="str">
        <f t="shared" si="31"/>
        <v>16-012</v>
      </c>
      <c r="R271" t="s">
        <v>866</v>
      </c>
      <c r="S271">
        <v>16</v>
      </c>
      <c r="T271" t="str">
        <f>VLOOKUP(R271,'Master Precinct Name List'!$A:$B,2,FALSE)</f>
        <v>Bethel</v>
      </c>
      <c r="U271" t="str">
        <f t="shared" si="32"/>
        <v>15-013</v>
      </c>
      <c r="V271" t="s">
        <v>853</v>
      </c>
      <c r="W271">
        <v>15</v>
      </c>
      <c r="X271" t="str">
        <f>VLOOKUP(V271,'Master Precinct Name List'!$A:$B,2,FALSE)</f>
        <v>Kodiak</v>
      </c>
      <c r="Y271" t="str">
        <f t="shared" si="33"/>
        <v>16-018</v>
      </c>
      <c r="Z271" t="s">
        <v>412</v>
      </c>
      <c r="AA271">
        <v>16</v>
      </c>
      <c r="AB271" t="s">
        <v>66</v>
      </c>
      <c r="AC271" t="s">
        <v>1421</v>
      </c>
      <c r="AD271" t="s">
        <v>398</v>
      </c>
      <c r="AE271">
        <v>16</v>
      </c>
      <c r="AF271">
        <f>VLOOKUP(AD271,'Master Precinct Name List'!$A:$B,2,FALSE)</f>
        <v>0</v>
      </c>
      <c r="AG271" s="5" t="s">
        <v>1871</v>
      </c>
      <c r="AH271" s="4" t="s">
        <v>2383</v>
      </c>
      <c r="AI271" s="5">
        <v>21</v>
      </c>
      <c r="AJ271" s="4" t="s">
        <v>35</v>
      </c>
      <c r="AK271" t="s">
        <v>1862</v>
      </c>
      <c r="AL271" t="s">
        <v>2858</v>
      </c>
      <c r="AM271" t="s">
        <v>2975</v>
      </c>
      <c r="AN271" t="s">
        <v>35</v>
      </c>
      <c r="AO271" t="s">
        <v>1860</v>
      </c>
      <c r="AP271" t="s">
        <v>3274</v>
      </c>
      <c r="AQ271" t="s">
        <v>2974</v>
      </c>
      <c r="AR271" t="s">
        <v>35</v>
      </c>
      <c r="AS271" t="s">
        <v>3709</v>
      </c>
      <c r="AT271" t="s">
        <v>3710</v>
      </c>
      <c r="AU271">
        <v>23</v>
      </c>
      <c r="AV271" t="s">
        <v>126</v>
      </c>
      <c r="AW271" t="s">
        <v>3597</v>
      </c>
      <c r="AX271" t="s">
        <v>3598</v>
      </c>
      <c r="AY271" t="s">
        <v>2968</v>
      </c>
      <c r="AZ271" t="s">
        <v>125</v>
      </c>
      <c r="BA271" t="s">
        <v>769</v>
      </c>
      <c r="BB271" t="s">
        <v>5040</v>
      </c>
      <c r="BC271">
        <v>22</v>
      </c>
      <c r="BE271" t="s">
        <v>4718</v>
      </c>
      <c r="BF271" t="s">
        <v>5391</v>
      </c>
      <c r="BG271">
        <v>32</v>
      </c>
      <c r="BH271" t="s">
        <v>61</v>
      </c>
    </row>
    <row r="272" spans="1:60" x14ac:dyDescent="0.3">
      <c r="A272" t="str">
        <f t="shared" si="34"/>
        <v>20-006</v>
      </c>
      <c r="B272" t="s">
        <v>584</v>
      </c>
      <c r="C272">
        <v>20</v>
      </c>
      <c r="D272" t="s">
        <v>98</v>
      </c>
      <c r="E272" t="str">
        <f t="shared" si="28"/>
        <v>15-005</v>
      </c>
      <c r="F272" t="s">
        <v>529</v>
      </c>
      <c r="G272">
        <v>15</v>
      </c>
      <c r="H272" t="str">
        <f>VLOOKUP(F272,'Master Precinct Name List'!$A:$B,2,FALSE)</f>
        <v>YK</v>
      </c>
      <c r="I272" t="str">
        <f t="shared" si="29"/>
        <v>13-016</v>
      </c>
      <c r="J272" t="s">
        <v>502</v>
      </c>
      <c r="K272">
        <v>13</v>
      </c>
      <c r="L272" t="str">
        <f>VLOOKUP(J272,'Master Precinct Name List'!$A:$B,2,FALSE)</f>
        <v>Lake and Peninsula</v>
      </c>
      <c r="M272" t="str">
        <f t="shared" si="30"/>
        <v>14-008</v>
      </c>
      <c r="N272" t="s">
        <v>492</v>
      </c>
      <c r="O272">
        <v>14</v>
      </c>
      <c r="P272" t="str">
        <f>VLOOKUP(N272,'Master Precinct Name List'!$A:$B,2,FALSE)</f>
        <v>Dillingham</v>
      </c>
      <c r="Q272" t="str">
        <f t="shared" si="31"/>
        <v>16-013</v>
      </c>
      <c r="R272" t="s">
        <v>508</v>
      </c>
      <c r="S272">
        <v>16</v>
      </c>
      <c r="T272" t="str">
        <f>VLOOKUP(R272,'Master Precinct Name List'!$A:$B,2,FALSE)</f>
        <v>Bethel</v>
      </c>
      <c r="U272" t="str">
        <f t="shared" si="32"/>
        <v>15-014</v>
      </c>
      <c r="V272" t="s">
        <v>994</v>
      </c>
      <c r="W272">
        <v>15</v>
      </c>
      <c r="X272" t="str">
        <f>VLOOKUP(V272,'Master Precinct Name List'!$A:$B,2,FALSE)</f>
        <v>Aleutians East</v>
      </c>
      <c r="Y272" t="str">
        <f t="shared" si="33"/>
        <v>16-019</v>
      </c>
      <c r="Z272" t="s">
        <v>413</v>
      </c>
      <c r="AA272">
        <v>16</v>
      </c>
      <c r="AB272" t="str">
        <f>VLOOKUP(Z272,'Master Precinct Name List'!$A:$B,2,FALSE)</f>
        <v>Mat-Su</v>
      </c>
      <c r="AC272" t="s">
        <v>1422</v>
      </c>
      <c r="AD272" t="s">
        <v>769</v>
      </c>
      <c r="AE272">
        <v>16</v>
      </c>
      <c r="AF272">
        <f>VLOOKUP(AD272,'Master Precinct Name List'!$A:$B,2,FALSE)</f>
        <v>0</v>
      </c>
      <c r="AG272" s="5" t="s">
        <v>1872</v>
      </c>
      <c r="AH272" s="4" t="s">
        <v>2384</v>
      </c>
      <c r="AI272" s="5">
        <v>21</v>
      </c>
      <c r="AJ272" s="4" t="s">
        <v>35</v>
      </c>
      <c r="AK272" t="s">
        <v>1863</v>
      </c>
      <c r="AL272" t="s">
        <v>2859</v>
      </c>
      <c r="AM272" t="s">
        <v>2975</v>
      </c>
      <c r="AN272" t="s">
        <v>35</v>
      </c>
      <c r="AO272" t="s">
        <v>1861</v>
      </c>
      <c r="AP272" t="s">
        <v>3275</v>
      </c>
      <c r="AQ272" t="s">
        <v>2974</v>
      </c>
      <c r="AR272" t="s">
        <v>35</v>
      </c>
      <c r="AS272" t="s">
        <v>3711</v>
      </c>
      <c r="AT272" t="s">
        <v>3327</v>
      </c>
      <c r="AU272">
        <v>23</v>
      </c>
      <c r="AV272" t="s">
        <v>125</v>
      </c>
      <c r="AW272" t="s">
        <v>3599</v>
      </c>
      <c r="AX272" t="s">
        <v>3600</v>
      </c>
      <c r="AY272" t="s">
        <v>2968</v>
      </c>
      <c r="AZ272" t="s">
        <v>125</v>
      </c>
      <c r="BA272" t="s">
        <v>4109</v>
      </c>
      <c r="BB272" t="s">
        <v>5041</v>
      </c>
      <c r="BC272">
        <v>22</v>
      </c>
      <c r="BE272" t="s">
        <v>4719</v>
      </c>
      <c r="BF272" t="s">
        <v>5392</v>
      </c>
      <c r="BG272">
        <v>32</v>
      </c>
      <c r="BH272" t="s">
        <v>61</v>
      </c>
    </row>
    <row r="273" spans="1:60" x14ac:dyDescent="0.3">
      <c r="A273" t="str">
        <f t="shared" si="34"/>
        <v>20-007</v>
      </c>
      <c r="B273" t="s">
        <v>585</v>
      </c>
      <c r="C273">
        <v>20</v>
      </c>
      <c r="D273" t="s">
        <v>98</v>
      </c>
      <c r="E273" t="str">
        <f t="shared" si="28"/>
        <v>15-006</v>
      </c>
      <c r="F273" t="s">
        <v>530</v>
      </c>
      <c r="G273">
        <v>15</v>
      </c>
      <c r="H273" t="str">
        <f>VLOOKUP(F273,'Master Precinct Name List'!$A:$B,2,FALSE)</f>
        <v>Denali</v>
      </c>
      <c r="I273" t="str">
        <f t="shared" si="29"/>
        <v>13-017</v>
      </c>
      <c r="J273" t="s">
        <v>504</v>
      </c>
      <c r="K273">
        <v>13</v>
      </c>
      <c r="L273" t="str">
        <f>VLOOKUP(J273,'Master Precinct Name List'!$A:$B,2,FALSE)</f>
        <v>Lake and Peninsula</v>
      </c>
      <c r="M273" t="str">
        <f t="shared" si="30"/>
        <v>14-009</v>
      </c>
      <c r="N273" t="s">
        <v>481</v>
      </c>
      <c r="O273">
        <v>14</v>
      </c>
      <c r="P273" t="str">
        <f>VLOOKUP(N273,'Master Precinct Name List'!$A:$B,2,FALSE)</f>
        <v>Aleutians East</v>
      </c>
      <c r="Q273" t="str">
        <f t="shared" si="31"/>
        <v>16-014</v>
      </c>
      <c r="R273" t="s">
        <v>499</v>
      </c>
      <c r="S273">
        <v>16</v>
      </c>
      <c r="T273" t="str">
        <f>VLOOKUP(R273,'Master Precinct Name List'!$A:$B,2,FALSE)</f>
        <v>Lake and Peninsula</v>
      </c>
      <c r="U273" t="str">
        <f t="shared" si="32"/>
        <v>15-015</v>
      </c>
      <c r="V273" t="s">
        <v>487</v>
      </c>
      <c r="W273">
        <v>15</v>
      </c>
      <c r="X273" t="str">
        <f>VLOOKUP(V273,'Master Precinct Name List'!$A:$B,2,FALSE)</f>
        <v>Aleutians West</v>
      </c>
      <c r="Y273" t="str">
        <f t="shared" si="33"/>
        <v>16-020</v>
      </c>
      <c r="Z273" t="s">
        <v>398</v>
      </c>
      <c r="AA273">
        <v>16</v>
      </c>
      <c r="AB273">
        <f>VLOOKUP(Z273,'Master Precinct Name List'!$A:$B,2,FALSE)</f>
        <v>0</v>
      </c>
      <c r="AC273" t="s">
        <v>1423</v>
      </c>
      <c r="AD273" t="s">
        <v>103</v>
      </c>
      <c r="AE273">
        <v>16</v>
      </c>
      <c r="AF273">
        <f>VLOOKUP(AD273,'Master Precinct Name List'!$A:$B,2,FALSE)</f>
        <v>0</v>
      </c>
      <c r="AG273" s="5" t="s">
        <v>1873</v>
      </c>
      <c r="AH273" s="4" t="s">
        <v>2385</v>
      </c>
      <c r="AI273" s="5">
        <v>21</v>
      </c>
      <c r="AJ273" s="4" t="s">
        <v>35</v>
      </c>
      <c r="AK273" t="s">
        <v>1864</v>
      </c>
      <c r="AL273" t="s">
        <v>2860</v>
      </c>
      <c r="AM273" t="s">
        <v>2975</v>
      </c>
      <c r="AN273" t="s">
        <v>35</v>
      </c>
      <c r="AO273" t="s">
        <v>3052</v>
      </c>
      <c r="AP273" t="s">
        <v>3276</v>
      </c>
      <c r="AQ273" t="s">
        <v>2974</v>
      </c>
      <c r="AR273" t="s">
        <v>35</v>
      </c>
      <c r="AS273" t="s">
        <v>3712</v>
      </c>
      <c r="AT273" t="s">
        <v>3713</v>
      </c>
      <c r="AU273">
        <v>23</v>
      </c>
      <c r="AV273" t="s">
        <v>126</v>
      </c>
      <c r="AW273" t="s">
        <v>4032</v>
      </c>
      <c r="AX273" t="s">
        <v>398</v>
      </c>
      <c r="AY273" t="s">
        <v>2968</v>
      </c>
      <c r="AZ273" t="s">
        <v>125</v>
      </c>
      <c r="BA273">
        <v>22</v>
      </c>
      <c r="BB273" t="s">
        <v>4982</v>
      </c>
      <c r="BC273">
        <v>22</v>
      </c>
      <c r="BE273" t="s">
        <v>4720</v>
      </c>
      <c r="BF273" t="s">
        <v>5393</v>
      </c>
      <c r="BG273">
        <v>32</v>
      </c>
      <c r="BH273" t="s">
        <v>61</v>
      </c>
    </row>
    <row r="274" spans="1:60" x14ac:dyDescent="0.3">
      <c r="A274" t="str">
        <f t="shared" si="34"/>
        <v>20-008</v>
      </c>
      <c r="B274" t="s">
        <v>586</v>
      </c>
      <c r="C274">
        <v>20</v>
      </c>
      <c r="D274" t="str">
        <f>VLOOKUP(B274,'Master Precinct Name List'!$A:$B,2,FALSE)</f>
        <v>SE Fairbanks</v>
      </c>
      <c r="E274" t="str">
        <f t="shared" si="28"/>
        <v>15-007</v>
      </c>
      <c r="F274" t="s">
        <v>726</v>
      </c>
      <c r="G274">
        <v>15</v>
      </c>
      <c r="H274" t="str">
        <f>VLOOKUP(F274,'Master Precinct Name List'!$A:$B,2,FALSE)</f>
        <v>Denali</v>
      </c>
      <c r="I274" t="str">
        <f t="shared" si="29"/>
        <v>13-018</v>
      </c>
      <c r="J274" t="s">
        <v>707</v>
      </c>
      <c r="K274">
        <v>13</v>
      </c>
      <c r="L274" t="str">
        <f>VLOOKUP(J274,'Master Precinct Name List'!$A:$B,2,FALSE)</f>
        <v>Lake and Peninsula</v>
      </c>
      <c r="M274" t="str">
        <f t="shared" si="30"/>
        <v>14-010</v>
      </c>
      <c r="N274" t="s">
        <v>43</v>
      </c>
      <c r="O274">
        <v>14</v>
      </c>
      <c r="P274" t="str">
        <f>VLOOKUP(N274,'Master Precinct Name List'!$A:$B,2,FALSE)</f>
        <v>Dillingham</v>
      </c>
      <c r="Q274" t="str">
        <f t="shared" si="31"/>
        <v>16-015</v>
      </c>
      <c r="R274" t="s">
        <v>705</v>
      </c>
      <c r="S274">
        <v>16</v>
      </c>
      <c r="T274" t="str">
        <f>VLOOKUP(R274,'Master Precinct Name List'!$A:$B,2,FALSE)</f>
        <v>Dillingham</v>
      </c>
      <c r="U274" t="str">
        <f t="shared" si="32"/>
        <v>15-016</v>
      </c>
      <c r="V274" t="s">
        <v>489</v>
      </c>
      <c r="W274">
        <v>15</v>
      </c>
      <c r="X274" t="str">
        <f>VLOOKUP(V274,'Master Precinct Name List'!$A:$B,2,FALSE)</f>
        <v>Aleutians West</v>
      </c>
      <c r="Y274" t="str">
        <f t="shared" si="33"/>
        <v>16-021</v>
      </c>
      <c r="Z274" t="s">
        <v>769</v>
      </c>
      <c r="AA274">
        <v>16</v>
      </c>
      <c r="AB274">
        <f>VLOOKUP(Z274,'Master Precinct Name List'!$A:$B,2,FALSE)</f>
        <v>0</v>
      </c>
      <c r="AC274" t="s">
        <v>1424</v>
      </c>
      <c r="AD274" t="s">
        <v>725</v>
      </c>
      <c r="AE274">
        <v>17</v>
      </c>
      <c r="AF274" t="str">
        <f>VLOOKUP(AD274,'Master Precinct Name List'!$A:$B,2,FALSE)</f>
        <v>Denali</v>
      </c>
      <c r="AG274" s="5" t="s">
        <v>1874</v>
      </c>
      <c r="AH274" s="4" t="s">
        <v>2386</v>
      </c>
      <c r="AI274" s="5">
        <v>21</v>
      </c>
      <c r="AJ274" s="4" t="s">
        <v>35</v>
      </c>
      <c r="AK274" t="s">
        <v>1866</v>
      </c>
      <c r="AL274" t="s">
        <v>2861</v>
      </c>
      <c r="AM274" t="s">
        <v>2975</v>
      </c>
      <c r="AN274" t="s">
        <v>35</v>
      </c>
      <c r="AO274" t="s">
        <v>3053</v>
      </c>
      <c r="AP274" t="s">
        <v>3277</v>
      </c>
      <c r="AQ274" t="s">
        <v>2974</v>
      </c>
      <c r="AR274" t="s">
        <v>35</v>
      </c>
      <c r="AS274" t="s">
        <v>3714</v>
      </c>
      <c r="AT274" t="s">
        <v>3715</v>
      </c>
      <c r="AU274">
        <v>23</v>
      </c>
      <c r="AV274" t="s">
        <v>126</v>
      </c>
      <c r="AW274" t="s">
        <v>4032</v>
      </c>
      <c r="AX274" t="s">
        <v>769</v>
      </c>
      <c r="AY274" t="s">
        <v>2968</v>
      </c>
      <c r="AZ274" t="s">
        <v>125</v>
      </c>
      <c r="BB274" t="e">
        <v>#VALUE!</v>
      </c>
      <c r="BC274" t="s">
        <v>3425</v>
      </c>
      <c r="BE274" t="s">
        <v>4721</v>
      </c>
      <c r="BF274" t="s">
        <v>5394</v>
      </c>
      <c r="BG274">
        <v>32</v>
      </c>
      <c r="BH274" t="s">
        <v>61</v>
      </c>
    </row>
    <row r="275" spans="1:60" x14ac:dyDescent="0.3">
      <c r="A275" t="str">
        <f t="shared" si="34"/>
        <v>20-009</v>
      </c>
      <c r="B275" t="s">
        <v>587</v>
      </c>
      <c r="C275">
        <v>20</v>
      </c>
      <c r="D275" t="str">
        <f>VLOOKUP(B275,'Master Precinct Name List'!$A:$B,2,FALSE)</f>
        <v>YK</v>
      </c>
      <c r="E275" t="str">
        <f t="shared" si="28"/>
        <v>15-008</v>
      </c>
      <c r="F275" t="s">
        <v>515</v>
      </c>
      <c r="G275">
        <v>15</v>
      </c>
      <c r="H275" t="str">
        <f>VLOOKUP(F275,'Master Precinct Name List'!$A:$B,2,FALSE)</f>
        <v>Bethel</v>
      </c>
      <c r="I275" t="str">
        <f t="shared" si="29"/>
        <v>13-019</v>
      </c>
      <c r="J275" t="s">
        <v>505</v>
      </c>
      <c r="K275">
        <v>13</v>
      </c>
      <c r="L275" t="str">
        <f>VLOOKUP(J275,'Master Precinct Name List'!$A:$B,2,FALSE)</f>
        <v>Bristol Bay</v>
      </c>
      <c r="M275" t="str">
        <f t="shared" si="30"/>
        <v>14-011</v>
      </c>
      <c r="N275" t="s">
        <v>493</v>
      </c>
      <c r="O275">
        <v>14</v>
      </c>
      <c r="P275" t="str">
        <f>VLOOKUP(N275,'Master Precinct Name List'!$A:$B,2,FALSE)</f>
        <v>Lake and Peninsula</v>
      </c>
      <c r="Q275" t="str">
        <f t="shared" si="31"/>
        <v>16-016</v>
      </c>
      <c r="R275" t="s">
        <v>500</v>
      </c>
      <c r="S275">
        <v>16</v>
      </c>
      <c r="T275" t="str">
        <f>VLOOKUP(R275,'Master Precinct Name List'!$A:$B,2,FALSE)</f>
        <v>Bristol Bay</v>
      </c>
      <c r="U275" t="str">
        <f t="shared" si="32"/>
        <v>15-017</v>
      </c>
      <c r="V275" t="s">
        <v>398</v>
      </c>
      <c r="W275">
        <v>15</v>
      </c>
      <c r="X275">
        <f>VLOOKUP(V275,'Master Precinct Name List'!$A:$B,2,FALSE)</f>
        <v>0</v>
      </c>
      <c r="Y275" t="str">
        <f t="shared" si="33"/>
        <v>16-022</v>
      </c>
      <c r="Z275" t="s">
        <v>103</v>
      </c>
      <c r="AA275">
        <v>16</v>
      </c>
      <c r="AB275">
        <f>VLOOKUP(Z275,'Master Precinct Name List'!$A:$B,2,FALSE)</f>
        <v>0</v>
      </c>
      <c r="AC275" t="s">
        <v>1425</v>
      </c>
      <c r="AD275" t="s">
        <v>551</v>
      </c>
      <c r="AE275">
        <v>17</v>
      </c>
      <c r="AF275" t="str">
        <f>VLOOKUP(AD275,'Master Precinct Name List'!$A:$B,2,FALSE)</f>
        <v>SE Fairbanks</v>
      </c>
      <c r="AG275" s="5" t="s">
        <v>1875</v>
      </c>
      <c r="AH275" s="4" t="s">
        <v>2387</v>
      </c>
      <c r="AI275" s="5">
        <v>21</v>
      </c>
      <c r="AJ275" s="4" t="s">
        <v>35</v>
      </c>
      <c r="AK275" t="s">
        <v>1867</v>
      </c>
      <c r="AL275" t="s">
        <v>2862</v>
      </c>
      <c r="AM275" t="s">
        <v>2975</v>
      </c>
      <c r="AN275" t="s">
        <v>35</v>
      </c>
      <c r="AO275" t="s">
        <v>3054</v>
      </c>
      <c r="AP275" t="s">
        <v>3127</v>
      </c>
      <c r="AQ275" t="s">
        <v>2974</v>
      </c>
      <c r="AS275" t="s">
        <v>3716</v>
      </c>
      <c r="AT275" t="s">
        <v>3717</v>
      </c>
      <c r="AU275">
        <v>23</v>
      </c>
      <c r="AV275" t="s">
        <v>126</v>
      </c>
      <c r="AW275" t="s">
        <v>4032</v>
      </c>
      <c r="AX275" t="s">
        <v>3990</v>
      </c>
      <c r="AY275" t="s">
        <v>2968</v>
      </c>
      <c r="AZ275" t="s">
        <v>125</v>
      </c>
      <c r="BA275" t="s">
        <v>4253</v>
      </c>
      <c r="BB275" t="s">
        <v>3801</v>
      </c>
      <c r="BC275">
        <v>23</v>
      </c>
      <c r="BD275" t="s">
        <v>126</v>
      </c>
      <c r="BE275" t="s">
        <v>4722</v>
      </c>
      <c r="BF275" t="s">
        <v>5395</v>
      </c>
      <c r="BG275">
        <v>32</v>
      </c>
      <c r="BH275" t="s">
        <v>55</v>
      </c>
    </row>
    <row r="276" spans="1:60" x14ac:dyDescent="0.3">
      <c r="A276" t="str">
        <f t="shared" si="34"/>
        <v>20-010</v>
      </c>
      <c r="B276" t="s">
        <v>588</v>
      </c>
      <c r="C276">
        <v>20</v>
      </c>
      <c r="D276" t="s">
        <v>98</v>
      </c>
      <c r="E276" t="str">
        <f t="shared" si="28"/>
        <v>15-009</v>
      </c>
      <c r="F276" t="s">
        <v>516</v>
      </c>
      <c r="G276">
        <v>15</v>
      </c>
      <c r="H276" t="str">
        <f>VLOOKUP(F276,'Master Precinct Name List'!$A:$B,2,FALSE)</f>
        <v>YK</v>
      </c>
      <c r="I276" t="str">
        <f t="shared" si="29"/>
        <v>13-020</v>
      </c>
      <c r="J276" t="s">
        <v>708</v>
      </c>
      <c r="K276">
        <v>13</v>
      </c>
      <c r="L276" t="str">
        <f>VLOOKUP(J276,'Master Precinct Name List'!$A:$B,2,FALSE)</f>
        <v>Dillingham</v>
      </c>
      <c r="M276" t="str">
        <f t="shared" si="30"/>
        <v>14-012</v>
      </c>
      <c r="N276" t="s">
        <v>494</v>
      </c>
      <c r="O276">
        <v>14</v>
      </c>
      <c r="P276" t="str">
        <f>VLOOKUP(N276,'Master Precinct Name List'!$A:$B,2,FALSE)</f>
        <v>Dillingham</v>
      </c>
      <c r="Q276" t="str">
        <f t="shared" si="31"/>
        <v>16-017</v>
      </c>
      <c r="R276" t="s">
        <v>706</v>
      </c>
      <c r="S276">
        <v>16</v>
      </c>
      <c r="T276" t="str">
        <f>VLOOKUP(R276,'Master Precinct Name List'!$A:$B,2,FALSE)</f>
        <v>Dillingham</v>
      </c>
      <c r="U276" t="str">
        <f t="shared" si="32"/>
        <v>15-018</v>
      </c>
      <c r="V276" t="s">
        <v>769</v>
      </c>
      <c r="W276">
        <v>15</v>
      </c>
      <c r="X276">
        <f>VLOOKUP(V276,'Master Precinct Name List'!$A:$B,2,FALSE)</f>
        <v>0</v>
      </c>
      <c r="Y276" t="str">
        <f t="shared" si="33"/>
        <v>17-001</v>
      </c>
      <c r="Z276" t="s">
        <v>725</v>
      </c>
      <c r="AA276">
        <v>17</v>
      </c>
      <c r="AB276" t="str">
        <f>VLOOKUP(Z276,'Master Precinct Name List'!$A:$B,2,FALSE)</f>
        <v>Denali</v>
      </c>
      <c r="AC276" t="s">
        <v>1426</v>
      </c>
      <c r="AD276" t="s">
        <v>530</v>
      </c>
      <c r="AE276">
        <v>17</v>
      </c>
      <c r="AF276" t="str">
        <f>VLOOKUP(AD276,'Master Precinct Name List'!$A:$B,2,FALSE)</f>
        <v>Denali</v>
      </c>
      <c r="AG276" s="5" t="s">
        <v>1876</v>
      </c>
      <c r="AH276" s="4" t="s">
        <v>2388</v>
      </c>
      <c r="AI276" s="5">
        <v>21</v>
      </c>
      <c r="AJ276" s="4" t="s">
        <v>35</v>
      </c>
      <c r="AK276" t="s">
        <v>1868</v>
      </c>
      <c r="AL276" t="s">
        <v>2863</v>
      </c>
      <c r="AM276" t="s">
        <v>2975</v>
      </c>
      <c r="AN276" t="s">
        <v>35</v>
      </c>
      <c r="AO276" t="s">
        <v>1475</v>
      </c>
      <c r="AP276" t="s">
        <v>103</v>
      </c>
      <c r="AQ276" t="s">
        <v>2974</v>
      </c>
      <c r="AS276" t="s">
        <v>3718</v>
      </c>
      <c r="AT276" t="s">
        <v>3719</v>
      </c>
      <c r="AU276">
        <v>23</v>
      </c>
      <c r="AV276" t="s">
        <v>126</v>
      </c>
      <c r="AW276" t="s">
        <v>4033</v>
      </c>
      <c r="AX276" t="s">
        <v>169</v>
      </c>
      <c r="AY276" t="s">
        <v>2968</v>
      </c>
      <c r="BA276" t="s">
        <v>4254</v>
      </c>
      <c r="BB276" t="s">
        <v>3803</v>
      </c>
      <c r="BC276">
        <v>23</v>
      </c>
      <c r="BD276" t="s">
        <v>126</v>
      </c>
      <c r="BE276" t="s">
        <v>4723</v>
      </c>
      <c r="BF276" t="s">
        <v>5396</v>
      </c>
      <c r="BG276">
        <v>32</v>
      </c>
      <c r="BH276" t="s">
        <v>88</v>
      </c>
    </row>
    <row r="277" spans="1:60" x14ac:dyDescent="0.3">
      <c r="A277" t="str">
        <f t="shared" si="34"/>
        <v>20-011</v>
      </c>
      <c r="B277" t="s">
        <v>589</v>
      </c>
      <c r="C277">
        <v>20</v>
      </c>
      <c r="D277" t="s">
        <v>88</v>
      </c>
      <c r="E277" t="str">
        <f t="shared" si="28"/>
        <v>15-010</v>
      </c>
      <c r="F277" t="s">
        <v>531</v>
      </c>
      <c r="G277">
        <v>15</v>
      </c>
      <c r="H277" t="str">
        <f>VLOOKUP(F277,'Master Precinct Name List'!$A:$B,2,FALSE)</f>
        <v>YK</v>
      </c>
      <c r="I277" t="str">
        <f t="shared" si="29"/>
        <v>13-021</v>
      </c>
      <c r="J277" t="s">
        <v>398</v>
      </c>
      <c r="K277">
        <v>13</v>
      </c>
      <c r="L277">
        <f>VLOOKUP(J277,'Master Precinct Name List'!$A:$B,2,FALSE)</f>
        <v>0</v>
      </c>
      <c r="M277" t="str">
        <f t="shared" si="30"/>
        <v>14-013</v>
      </c>
      <c r="N277" t="s">
        <v>858</v>
      </c>
      <c r="O277">
        <v>14</v>
      </c>
      <c r="P277" t="s">
        <v>31</v>
      </c>
      <c r="Q277" t="str">
        <f t="shared" si="31"/>
        <v>16-018</v>
      </c>
      <c r="R277" t="s">
        <v>501</v>
      </c>
      <c r="S277">
        <v>16</v>
      </c>
      <c r="T277" t="str">
        <f>VLOOKUP(R277,'Master Precinct Name List'!$A:$B,2,FALSE)</f>
        <v>Lake and Peninsula</v>
      </c>
      <c r="U277" t="str">
        <f t="shared" si="32"/>
        <v>15-019</v>
      </c>
      <c r="V277" t="s">
        <v>103</v>
      </c>
      <c r="W277">
        <v>15</v>
      </c>
      <c r="X277">
        <f>VLOOKUP(V277,'Master Precinct Name List'!$A:$B,2,FALSE)</f>
        <v>0</v>
      </c>
      <c r="Y277" t="str">
        <f t="shared" si="33"/>
        <v>17-002</v>
      </c>
      <c r="Z277" t="s">
        <v>551</v>
      </c>
      <c r="AA277">
        <v>17</v>
      </c>
      <c r="AB277" t="str">
        <f>VLOOKUP(Z277,'Master Precinct Name List'!$A:$B,2,FALSE)</f>
        <v>SE Fairbanks</v>
      </c>
      <c r="AC277" t="s">
        <v>1427</v>
      </c>
      <c r="AD277" t="s">
        <v>582</v>
      </c>
      <c r="AE277">
        <v>17</v>
      </c>
      <c r="AF277" t="str">
        <f>VLOOKUP(AD277,'Master Precinct Name List'!$A:$B,2,FALSE)</f>
        <v>SE Fairbanks</v>
      </c>
      <c r="AG277" s="5" t="s">
        <v>1502</v>
      </c>
      <c r="AH277" s="4" t="s">
        <v>2187</v>
      </c>
      <c r="AI277" s="5">
        <v>21</v>
      </c>
      <c r="AJ277" s="4">
        <v>0</v>
      </c>
      <c r="AK277" t="s">
        <v>1490</v>
      </c>
      <c r="AL277" t="s">
        <v>2749</v>
      </c>
      <c r="AM277" t="s">
        <v>2975</v>
      </c>
      <c r="AN277" t="s">
        <v>35</v>
      </c>
      <c r="AQ277" t="s">
        <v>3425</v>
      </c>
      <c r="AS277" t="e">
        <v>#N/A</v>
      </c>
      <c r="AT277" t="s">
        <v>3441</v>
      </c>
      <c r="AU277">
        <v>23</v>
      </c>
      <c r="AV277" t="e">
        <v>#N/A</v>
      </c>
      <c r="AY277" t="s">
        <v>3425</v>
      </c>
      <c r="BA277" t="s">
        <v>4255</v>
      </c>
      <c r="BB277" t="s">
        <v>3819</v>
      </c>
      <c r="BC277">
        <v>23</v>
      </c>
      <c r="BD277" t="s">
        <v>126</v>
      </c>
      <c r="BE277" t="s">
        <v>4724</v>
      </c>
      <c r="BF277" t="s">
        <v>5397</v>
      </c>
      <c r="BG277">
        <v>32</v>
      </c>
      <c r="BH277" t="s">
        <v>55</v>
      </c>
    </row>
    <row r="278" spans="1:60" x14ac:dyDescent="0.3">
      <c r="A278" t="str">
        <f t="shared" si="34"/>
        <v>20-012</v>
      </c>
      <c r="B278" t="s">
        <v>590</v>
      </c>
      <c r="C278">
        <v>20</v>
      </c>
      <c r="D278" t="str">
        <f>VLOOKUP(B278,'Master Precinct Name List'!$A:$B,2,FALSE)</f>
        <v>YK</v>
      </c>
      <c r="E278" t="str">
        <f t="shared" si="28"/>
        <v>15-011</v>
      </c>
      <c r="F278" t="s">
        <v>727</v>
      </c>
      <c r="G278">
        <v>15</v>
      </c>
      <c r="H278" t="str">
        <f>VLOOKUP(F278,'Master Precinct Name List'!$A:$B,2,FALSE)</f>
        <v>YK</v>
      </c>
      <c r="I278" t="str">
        <f t="shared" si="29"/>
        <v>13-022</v>
      </c>
      <c r="J278" t="s">
        <v>103</v>
      </c>
      <c r="K278">
        <v>13</v>
      </c>
      <c r="L278">
        <f>VLOOKUP(J278,'Master Precinct Name List'!$A:$B,2,FALSE)</f>
        <v>0</v>
      </c>
      <c r="M278" t="str">
        <f t="shared" si="30"/>
        <v>14-014</v>
      </c>
      <c r="N278" t="s">
        <v>712</v>
      </c>
      <c r="O278">
        <v>14</v>
      </c>
      <c r="P278" t="str">
        <f>VLOOKUP(N278,'Master Precinct Name List'!$A:$B,2,FALSE)</f>
        <v>Bethel</v>
      </c>
      <c r="Q278" t="str">
        <f t="shared" si="31"/>
        <v>16-019</v>
      </c>
      <c r="R278" t="s">
        <v>861</v>
      </c>
      <c r="S278">
        <v>16</v>
      </c>
      <c r="T278" t="s">
        <v>43</v>
      </c>
      <c r="U278" t="str">
        <f t="shared" si="32"/>
        <v>16-001</v>
      </c>
      <c r="V278" t="s">
        <v>702</v>
      </c>
      <c r="W278">
        <v>16</v>
      </c>
      <c r="X278" t="str">
        <f>VLOOKUP(V278,'Master Precinct Name List'!$A:$B,2,FALSE)</f>
        <v>Dillingham</v>
      </c>
      <c r="Y278" t="str">
        <f t="shared" si="33"/>
        <v>17-003</v>
      </c>
      <c r="Z278" t="s">
        <v>530</v>
      </c>
      <c r="AA278">
        <v>17</v>
      </c>
      <c r="AB278" t="str">
        <f>VLOOKUP(Z278,'Master Precinct Name List'!$A:$B,2,FALSE)</f>
        <v>Denali</v>
      </c>
      <c r="AC278" t="s">
        <v>1428</v>
      </c>
      <c r="AD278" t="s">
        <v>647</v>
      </c>
      <c r="AE278">
        <v>17</v>
      </c>
      <c r="AF278" t="str">
        <f>VLOOKUP(AD278,'Master Precinct Name List'!$A:$B,2,FALSE)</f>
        <v>VC</v>
      </c>
      <c r="AG278" s="5" t="s">
        <v>1503</v>
      </c>
      <c r="AH278" s="4" t="s">
        <v>2188</v>
      </c>
      <c r="AI278" s="5">
        <v>21</v>
      </c>
      <c r="AJ278" s="4">
        <v>0</v>
      </c>
      <c r="AK278" t="s">
        <v>1491</v>
      </c>
      <c r="AL278" t="s">
        <v>2750</v>
      </c>
      <c r="AM278" t="s">
        <v>2975</v>
      </c>
      <c r="AN278" t="s">
        <v>35</v>
      </c>
      <c r="AO278" t="s">
        <v>1862</v>
      </c>
      <c r="AP278" t="s">
        <v>3278</v>
      </c>
      <c r="AQ278" t="s">
        <v>2975</v>
      </c>
      <c r="AR278" t="s">
        <v>35</v>
      </c>
      <c r="AS278" t="e">
        <v>#N/A</v>
      </c>
      <c r="AT278" t="s">
        <v>3441</v>
      </c>
      <c r="AU278">
        <v>23</v>
      </c>
      <c r="AV278" t="e">
        <v>#N/A</v>
      </c>
      <c r="AW278" t="s">
        <v>3601</v>
      </c>
      <c r="AX278" t="s">
        <v>3602</v>
      </c>
      <c r="AY278" t="s">
        <v>2969</v>
      </c>
      <c r="AZ278" t="s">
        <v>125</v>
      </c>
      <c r="BA278" t="s">
        <v>4256</v>
      </c>
      <c r="BB278" t="s">
        <v>3821</v>
      </c>
      <c r="BC278">
        <v>23</v>
      </c>
      <c r="BD278" t="s">
        <v>126</v>
      </c>
      <c r="BE278" t="s">
        <v>4725</v>
      </c>
      <c r="BF278" t="s">
        <v>5398</v>
      </c>
      <c r="BG278">
        <v>32</v>
      </c>
      <c r="BH278" t="s">
        <v>95</v>
      </c>
    </row>
    <row r="279" spans="1:60" x14ac:dyDescent="0.3">
      <c r="A279" t="str">
        <f t="shared" si="34"/>
        <v>20-013</v>
      </c>
      <c r="B279" t="s">
        <v>591</v>
      </c>
      <c r="C279">
        <v>20</v>
      </c>
      <c r="D279" t="str">
        <f>VLOOKUP(B279,'Master Precinct Name List'!$A:$B,2,FALSE)</f>
        <v>YK</v>
      </c>
      <c r="E279" t="str">
        <f t="shared" si="28"/>
        <v>15-012</v>
      </c>
      <c r="F279" t="s">
        <v>532</v>
      </c>
      <c r="G279">
        <v>15</v>
      </c>
      <c r="H279" t="str">
        <f>VLOOKUP(F279,'Master Precinct Name List'!$A:$B,2,FALSE)</f>
        <v>Denali</v>
      </c>
      <c r="I279" t="str">
        <f t="shared" si="29"/>
        <v>14-001</v>
      </c>
      <c r="J279" t="s">
        <v>709</v>
      </c>
      <c r="K279">
        <v>14</v>
      </c>
      <c r="L279" t="str">
        <f>VLOOKUP(J279,'Master Precinct Name List'!$A:$B,2,FALSE)</f>
        <v>Bethel</v>
      </c>
      <c r="M279" t="str">
        <f t="shared" si="30"/>
        <v>14-015</v>
      </c>
      <c r="N279" t="s">
        <v>859</v>
      </c>
      <c r="O279">
        <v>14</v>
      </c>
      <c r="P279" t="s">
        <v>63</v>
      </c>
      <c r="Q279" t="str">
        <f t="shared" si="31"/>
        <v>16-020</v>
      </c>
      <c r="R279" t="s">
        <v>502</v>
      </c>
      <c r="S279">
        <v>16</v>
      </c>
      <c r="T279" t="str">
        <f>VLOOKUP(R279,'Master Precinct Name List'!$A:$B,2,FALSE)</f>
        <v>Lake and Peninsula</v>
      </c>
      <c r="U279" t="str">
        <f t="shared" si="32"/>
        <v>16-002</v>
      </c>
      <c r="V279" t="s">
        <v>492</v>
      </c>
      <c r="W279">
        <v>16</v>
      </c>
      <c r="X279" t="str">
        <f>VLOOKUP(V279,'Master Precinct Name List'!$A:$B,2,FALSE)</f>
        <v>Dillingham</v>
      </c>
      <c r="Y279" t="str">
        <f t="shared" si="33"/>
        <v>17-004</v>
      </c>
      <c r="Z279" t="s">
        <v>582</v>
      </c>
      <c r="AA279">
        <v>17</v>
      </c>
      <c r="AB279" t="str">
        <f>VLOOKUP(Z279,'Master Precinct Name List'!$A:$B,2,FALSE)</f>
        <v>SE Fairbanks</v>
      </c>
      <c r="AC279" t="s">
        <v>1429</v>
      </c>
      <c r="AD279" t="s">
        <v>726</v>
      </c>
      <c r="AE279">
        <v>17</v>
      </c>
      <c r="AF279" t="str">
        <f>VLOOKUP(AD279,'Master Precinct Name List'!$A:$B,2,FALSE)</f>
        <v>Denali</v>
      </c>
      <c r="AG279" s="5" t="s">
        <v>1504</v>
      </c>
      <c r="AH279" s="4" t="s">
        <v>2189</v>
      </c>
      <c r="AI279" s="5">
        <v>21</v>
      </c>
      <c r="AJ279" s="4">
        <v>0</v>
      </c>
      <c r="AK279" t="s">
        <v>1492</v>
      </c>
      <c r="AL279" t="s">
        <v>2757</v>
      </c>
      <c r="AM279" t="s">
        <v>2975</v>
      </c>
      <c r="AO279" t="s">
        <v>1863</v>
      </c>
      <c r="AP279" t="s">
        <v>3279</v>
      </c>
      <c r="AQ279" t="s">
        <v>2975</v>
      </c>
      <c r="AR279" t="s">
        <v>35</v>
      </c>
      <c r="AS279" t="s">
        <v>1562</v>
      </c>
      <c r="AT279" t="s">
        <v>3720</v>
      </c>
      <c r="AU279">
        <v>24</v>
      </c>
      <c r="AV279" t="s">
        <v>126</v>
      </c>
      <c r="AW279" t="s">
        <v>3603</v>
      </c>
      <c r="AX279" t="s">
        <v>3604</v>
      </c>
      <c r="AY279" t="s">
        <v>2969</v>
      </c>
      <c r="AZ279" t="s">
        <v>125</v>
      </c>
      <c r="BA279" t="s">
        <v>4257</v>
      </c>
      <c r="BB279" t="s">
        <v>3823</v>
      </c>
      <c r="BC279">
        <v>23</v>
      </c>
      <c r="BD279" t="s">
        <v>126</v>
      </c>
      <c r="BE279" t="s">
        <v>4726</v>
      </c>
      <c r="BF279" t="s">
        <v>5399</v>
      </c>
      <c r="BG279">
        <v>33</v>
      </c>
      <c r="BH279" t="s">
        <v>168</v>
      </c>
    </row>
    <row r="280" spans="1:60" x14ac:dyDescent="0.3">
      <c r="A280" t="str">
        <f t="shared" si="34"/>
        <v>20-014</v>
      </c>
      <c r="B280" t="s">
        <v>592</v>
      </c>
      <c r="C280">
        <v>20</v>
      </c>
      <c r="D280" t="s">
        <v>98</v>
      </c>
      <c r="E280" t="str">
        <f t="shared" si="28"/>
        <v>15-013</v>
      </c>
      <c r="F280" t="s">
        <v>518</v>
      </c>
      <c r="G280">
        <v>15</v>
      </c>
      <c r="H280" t="str">
        <f>VLOOKUP(F280,'Master Precinct Name List'!$A:$B,2,FALSE)</f>
        <v>YK</v>
      </c>
      <c r="I280" t="str">
        <f t="shared" si="29"/>
        <v>14-002</v>
      </c>
      <c r="J280" t="s">
        <v>507</v>
      </c>
      <c r="K280">
        <v>14</v>
      </c>
      <c r="L280" t="str">
        <f>VLOOKUP(J280,'Master Precinct Name List'!$A:$B,2,FALSE)</f>
        <v>Bethel</v>
      </c>
      <c r="M280" t="str">
        <f t="shared" si="30"/>
        <v>14-016</v>
      </c>
      <c r="N280" t="s">
        <v>482</v>
      </c>
      <c r="O280">
        <v>14</v>
      </c>
      <c r="P280" t="str">
        <f>VLOOKUP(N280,'Master Precinct Name List'!$A:$B,2,FALSE)</f>
        <v>Aleutians East</v>
      </c>
      <c r="Q280" t="str">
        <f t="shared" si="31"/>
        <v>16-021</v>
      </c>
      <c r="R280" t="s">
        <v>721</v>
      </c>
      <c r="S280">
        <v>16</v>
      </c>
      <c r="T280" t="s">
        <v>37</v>
      </c>
      <c r="U280" t="str">
        <f t="shared" si="32"/>
        <v>16-003</v>
      </c>
      <c r="V280" t="s">
        <v>43</v>
      </c>
      <c r="W280">
        <v>16</v>
      </c>
      <c r="X280" t="str">
        <f>VLOOKUP(V280,'Master Precinct Name List'!$A:$B,2,FALSE)</f>
        <v>Dillingham</v>
      </c>
      <c r="Y280" t="str">
        <f t="shared" si="33"/>
        <v>17-005</v>
      </c>
      <c r="Z280" t="s">
        <v>647</v>
      </c>
      <c r="AA280">
        <v>17</v>
      </c>
      <c r="AB280" t="str">
        <f>VLOOKUP(Z280,'Master Precinct Name List'!$A:$B,2,FALSE)</f>
        <v>VC</v>
      </c>
      <c r="AC280" t="s">
        <v>1430</v>
      </c>
      <c r="AD280" t="s">
        <v>402</v>
      </c>
      <c r="AE280">
        <v>17</v>
      </c>
      <c r="AF280" t="str">
        <f>VLOOKUP(AD280,'Master Precinct Name List'!$A:$B,2,FALSE)</f>
        <v>VC</v>
      </c>
      <c r="AG280" s="5" t="s">
        <v>1877</v>
      </c>
      <c r="AH280" s="4" t="s">
        <v>2389</v>
      </c>
      <c r="AI280" s="5">
        <v>22</v>
      </c>
      <c r="AJ280" s="4" t="s">
        <v>35</v>
      </c>
      <c r="AO280" t="s">
        <v>1864</v>
      </c>
      <c r="AP280" t="s">
        <v>3280</v>
      </c>
      <c r="AQ280" t="s">
        <v>2975</v>
      </c>
      <c r="AR280" t="s">
        <v>35</v>
      </c>
      <c r="AS280" t="s">
        <v>1563</v>
      </c>
      <c r="AT280" t="s">
        <v>3721</v>
      </c>
      <c r="AU280">
        <v>24</v>
      </c>
      <c r="AV280" t="s">
        <v>126</v>
      </c>
      <c r="AW280" t="s">
        <v>3605</v>
      </c>
      <c r="AX280" t="s">
        <v>1124</v>
      </c>
      <c r="AY280" t="s">
        <v>2969</v>
      </c>
      <c r="AZ280" t="s">
        <v>125</v>
      </c>
      <c r="BA280" t="s">
        <v>4258</v>
      </c>
      <c r="BB280" t="s">
        <v>3797</v>
      </c>
      <c r="BC280">
        <v>23</v>
      </c>
      <c r="BD280" t="s">
        <v>126</v>
      </c>
      <c r="BE280" t="s">
        <v>4727</v>
      </c>
      <c r="BF280" t="s">
        <v>5400</v>
      </c>
      <c r="BG280">
        <v>33</v>
      </c>
      <c r="BH280" t="s">
        <v>50</v>
      </c>
    </row>
    <row r="281" spans="1:60" x14ac:dyDescent="0.3">
      <c r="A281" t="str">
        <f t="shared" si="34"/>
        <v>15-001</v>
      </c>
      <c r="B281" t="s">
        <v>398</v>
      </c>
      <c r="C281">
        <v>15</v>
      </c>
      <c r="D281">
        <f>VLOOKUP(B281,'Master Precinct Name List'!$A:$B,2,FALSE)</f>
        <v>0</v>
      </c>
      <c r="E281" t="str">
        <f t="shared" si="28"/>
        <v>15-014</v>
      </c>
      <c r="F281" t="s">
        <v>533</v>
      </c>
      <c r="G281">
        <v>15</v>
      </c>
      <c r="H281" t="str">
        <f>VLOOKUP(F281,'Master Precinct Name List'!$A:$B,2,FALSE)</f>
        <v>YK</v>
      </c>
      <c r="I281" t="str">
        <f t="shared" si="29"/>
        <v>14-003</v>
      </c>
      <c r="J281" t="s">
        <v>37</v>
      </c>
      <c r="K281">
        <v>14</v>
      </c>
      <c r="L281" t="s">
        <v>37</v>
      </c>
      <c r="M281" t="str">
        <f t="shared" si="30"/>
        <v>14-017</v>
      </c>
      <c r="N281" t="s">
        <v>497</v>
      </c>
      <c r="O281">
        <v>14</v>
      </c>
      <c r="P281" t="str">
        <f>VLOOKUP(N281,'Master Precinct Name List'!$A:$B,2,FALSE)</f>
        <v>Bristol Bay</v>
      </c>
      <c r="Q281" t="str">
        <f t="shared" si="31"/>
        <v>16-022</v>
      </c>
      <c r="R281" t="s">
        <v>707</v>
      </c>
      <c r="S281">
        <v>16</v>
      </c>
      <c r="T281" t="str">
        <f>VLOOKUP(R281,'Master Precinct Name List'!$A:$B,2,FALSE)</f>
        <v>Lake and Peninsula</v>
      </c>
      <c r="U281" t="str">
        <f t="shared" si="32"/>
        <v>16-004</v>
      </c>
      <c r="V281" t="s">
        <v>493</v>
      </c>
      <c r="W281">
        <v>16</v>
      </c>
      <c r="X281" t="str">
        <f>VLOOKUP(V281,'Master Precinct Name List'!$A:$B,2,FALSE)</f>
        <v>Lake and Peninsula</v>
      </c>
      <c r="Y281" t="str">
        <f t="shared" si="33"/>
        <v>17-006</v>
      </c>
      <c r="Z281" t="s">
        <v>726</v>
      </c>
      <c r="AA281">
        <v>17</v>
      </c>
      <c r="AB281" t="str">
        <f>VLOOKUP(Z281,'Master Precinct Name List'!$A:$B,2,FALSE)</f>
        <v>Denali</v>
      </c>
      <c r="AC281" t="s">
        <v>1431</v>
      </c>
      <c r="AD281" t="s">
        <v>1038</v>
      </c>
      <c r="AE281">
        <v>17</v>
      </c>
      <c r="AF281" t="str">
        <f>VLOOKUP(AD281,'Master Precinct Name List'!$A:$B,2,FALSE)</f>
        <v>SE Fairbanks</v>
      </c>
      <c r="AG281" s="5" t="s">
        <v>1878</v>
      </c>
      <c r="AH281" s="4" t="s">
        <v>2390</v>
      </c>
      <c r="AI281" s="5">
        <v>22</v>
      </c>
      <c r="AJ281" s="4" t="s">
        <v>35</v>
      </c>
      <c r="AK281" t="s">
        <v>1869</v>
      </c>
      <c r="AL281" t="s">
        <v>2864</v>
      </c>
      <c r="AM281" t="s">
        <v>2976</v>
      </c>
      <c r="AN281" t="s">
        <v>35</v>
      </c>
      <c r="AO281" t="s">
        <v>1866</v>
      </c>
      <c r="AP281" t="s">
        <v>3281</v>
      </c>
      <c r="AQ281" t="s">
        <v>2975</v>
      </c>
      <c r="AR281" t="s">
        <v>35</v>
      </c>
      <c r="AS281" t="s">
        <v>1564</v>
      </c>
      <c r="AT281" t="s">
        <v>3722</v>
      </c>
      <c r="AU281">
        <v>24</v>
      </c>
      <c r="AV281" t="s">
        <v>126</v>
      </c>
      <c r="AW281" t="s">
        <v>3606</v>
      </c>
      <c r="AX281" t="s">
        <v>3607</v>
      </c>
      <c r="AY281" t="s">
        <v>2969</v>
      </c>
      <c r="AZ281" t="s">
        <v>125</v>
      </c>
      <c r="BA281" t="s">
        <v>4259</v>
      </c>
      <c r="BB281" t="s">
        <v>3799</v>
      </c>
      <c r="BC281">
        <v>23</v>
      </c>
      <c r="BD281" t="s">
        <v>126</v>
      </c>
      <c r="BE281" t="s">
        <v>4728</v>
      </c>
      <c r="BF281" t="s">
        <v>5401</v>
      </c>
      <c r="BG281">
        <v>33</v>
      </c>
      <c r="BH281" t="s">
        <v>168</v>
      </c>
    </row>
    <row r="282" spans="1:60" x14ac:dyDescent="0.3">
      <c r="A282" t="str">
        <f t="shared" si="34"/>
        <v>16-001</v>
      </c>
      <c r="B282" t="s">
        <v>398</v>
      </c>
      <c r="C282">
        <v>16</v>
      </c>
      <c r="D282">
        <f>VLOOKUP(B282,'Master Precinct Name List'!$A:$B,2,FALSE)</f>
        <v>0</v>
      </c>
      <c r="E282" t="str">
        <f t="shared" si="28"/>
        <v>15-015</v>
      </c>
      <c r="F282" t="s">
        <v>519</v>
      </c>
      <c r="G282">
        <v>15</v>
      </c>
      <c r="H282" t="str">
        <f>VLOOKUP(F282,'Master Precinct Name List'!$A:$B,2,FALSE)</f>
        <v>Bethel</v>
      </c>
      <c r="I282" t="str">
        <f t="shared" si="29"/>
        <v>14-004</v>
      </c>
      <c r="J282" t="s">
        <v>710</v>
      </c>
      <c r="K282">
        <v>14</v>
      </c>
      <c r="L282" t="str">
        <f>VLOOKUP(J282,'Master Precinct Name List'!$A:$B,2,FALSE)</f>
        <v>Bethel</v>
      </c>
      <c r="M282" t="str">
        <f t="shared" si="30"/>
        <v>14-018</v>
      </c>
      <c r="N282" t="s">
        <v>704</v>
      </c>
      <c r="O282">
        <v>14</v>
      </c>
      <c r="P282" t="str">
        <f>VLOOKUP(N282,'Master Precinct Name List'!$A:$B,2,FALSE)</f>
        <v>Dillingham</v>
      </c>
      <c r="Q282" t="str">
        <f t="shared" si="31"/>
        <v>16-023</v>
      </c>
      <c r="R282" t="s">
        <v>722</v>
      </c>
      <c r="S282">
        <v>16</v>
      </c>
      <c r="T282" t="str">
        <f>VLOOKUP(R282,'Master Precinct Name List'!$A:$B,2,FALSE)</f>
        <v>Bethel</v>
      </c>
      <c r="U282" t="str">
        <f t="shared" si="32"/>
        <v>16-005</v>
      </c>
      <c r="V282" t="s">
        <v>494</v>
      </c>
      <c r="W282">
        <v>16</v>
      </c>
      <c r="X282" t="str">
        <f>VLOOKUP(V282,'Master Precinct Name List'!$A:$B,2,FALSE)</f>
        <v>Dillingham</v>
      </c>
      <c r="Y282" t="str">
        <f t="shared" si="33"/>
        <v>17-007</v>
      </c>
      <c r="Z282" t="s">
        <v>402</v>
      </c>
      <c r="AA282">
        <v>17</v>
      </c>
      <c r="AB282" t="str">
        <f>VLOOKUP(Z282,'Master Precinct Name List'!$A:$B,2,FALSE)</f>
        <v>VC</v>
      </c>
      <c r="AC282" t="s">
        <v>1432</v>
      </c>
      <c r="AD282" t="s">
        <v>1127</v>
      </c>
      <c r="AE282">
        <v>17</v>
      </c>
      <c r="AF282" t="str">
        <f>VLOOKUP(AD282,'Master Precinct Name List'!$A:$B,2,FALSE)</f>
        <v>Denali</v>
      </c>
      <c r="AG282" s="5" t="s">
        <v>1879</v>
      </c>
      <c r="AH282" s="4" t="s">
        <v>2391</v>
      </c>
      <c r="AI282" s="5">
        <v>22</v>
      </c>
      <c r="AJ282" s="4" t="s">
        <v>35</v>
      </c>
      <c r="AK282" t="s">
        <v>1870</v>
      </c>
      <c r="AL282" t="s">
        <v>2865</v>
      </c>
      <c r="AM282" t="s">
        <v>2976</v>
      </c>
      <c r="AN282" t="s">
        <v>35</v>
      </c>
      <c r="AO282" t="s">
        <v>1867</v>
      </c>
      <c r="AP282" t="s">
        <v>3282</v>
      </c>
      <c r="AQ282" t="s">
        <v>2975</v>
      </c>
      <c r="AR282" t="s">
        <v>35</v>
      </c>
      <c r="AS282" t="s">
        <v>1565</v>
      </c>
      <c r="AT282" t="s">
        <v>3723</v>
      </c>
      <c r="AU282">
        <v>24</v>
      </c>
      <c r="AV282" t="s">
        <v>126</v>
      </c>
      <c r="AW282" t="s">
        <v>3608</v>
      </c>
      <c r="AX282" t="s">
        <v>3609</v>
      </c>
      <c r="AY282" t="s">
        <v>2969</v>
      </c>
      <c r="AZ282" t="s">
        <v>125</v>
      </c>
      <c r="BA282" t="s">
        <v>4260</v>
      </c>
      <c r="BB282" t="s">
        <v>5042</v>
      </c>
      <c r="BC282">
        <v>23</v>
      </c>
      <c r="BD282" t="s">
        <v>126</v>
      </c>
      <c r="BE282" t="s">
        <v>4729</v>
      </c>
      <c r="BF282" t="s">
        <v>5402</v>
      </c>
      <c r="BG282">
        <v>33</v>
      </c>
      <c r="BH282" t="s">
        <v>168</v>
      </c>
    </row>
    <row r="283" spans="1:60" x14ac:dyDescent="0.3">
      <c r="A283" t="str">
        <f t="shared" si="34"/>
        <v>17-001</v>
      </c>
      <c r="B283" t="s">
        <v>398</v>
      </c>
      <c r="C283">
        <v>17</v>
      </c>
      <c r="D283">
        <f>VLOOKUP(B283,'Master Precinct Name List'!$A:$B,2,FALSE)</f>
        <v>0</v>
      </c>
      <c r="E283" t="str">
        <f t="shared" si="28"/>
        <v>15-016</v>
      </c>
      <c r="F283" t="s">
        <v>534</v>
      </c>
      <c r="G283">
        <v>15</v>
      </c>
      <c r="H283" t="str">
        <f>VLOOKUP(F283,'Master Precinct Name List'!$A:$B,2,FALSE)</f>
        <v>YK</v>
      </c>
      <c r="I283" t="str">
        <f t="shared" si="29"/>
        <v>14-005</v>
      </c>
      <c r="J283" t="s">
        <v>711</v>
      </c>
      <c r="K283">
        <v>14</v>
      </c>
      <c r="L283" t="str">
        <f>VLOOKUP(J283,'Master Precinct Name List'!$A:$B,2,FALSE)</f>
        <v>Bethel</v>
      </c>
      <c r="M283" t="str">
        <f t="shared" si="30"/>
        <v>14-019</v>
      </c>
      <c r="N283" t="s">
        <v>499</v>
      </c>
      <c r="O283">
        <v>14</v>
      </c>
      <c r="P283" t="str">
        <f>VLOOKUP(N283,'Master Precinct Name List'!$A:$B,2,FALSE)</f>
        <v>Lake and Peninsula</v>
      </c>
      <c r="Q283" t="str">
        <f t="shared" si="31"/>
        <v>16-024</v>
      </c>
      <c r="R283" t="s">
        <v>505</v>
      </c>
      <c r="S283">
        <v>16</v>
      </c>
      <c r="T283" t="str">
        <f>VLOOKUP(R283,'Master Precinct Name List'!$A:$B,2,FALSE)</f>
        <v>Bristol Bay</v>
      </c>
      <c r="U283" t="str">
        <f t="shared" si="32"/>
        <v>16-006</v>
      </c>
      <c r="V283" t="s">
        <v>712</v>
      </c>
      <c r="W283">
        <v>16</v>
      </c>
      <c r="X283" t="str">
        <f>VLOOKUP(V283,'Master Precinct Name List'!$A:$B,2,FALSE)</f>
        <v>Bethel</v>
      </c>
      <c r="Y283" t="str">
        <f t="shared" si="33"/>
        <v>17-008</v>
      </c>
      <c r="Z283" t="s">
        <v>1038</v>
      </c>
      <c r="AA283">
        <v>17</v>
      </c>
      <c r="AB283" t="str">
        <f>VLOOKUP(Z283,'Master Precinct Name List'!$A:$B,2,FALSE)</f>
        <v>SE Fairbanks</v>
      </c>
      <c r="AC283" t="s">
        <v>1433</v>
      </c>
      <c r="AD283" t="s">
        <v>554</v>
      </c>
      <c r="AE283">
        <v>17</v>
      </c>
      <c r="AF283" t="str">
        <f>VLOOKUP(AD283,'Master Precinct Name List'!$A:$B,2,FALSE)</f>
        <v>SE Fairbanks</v>
      </c>
      <c r="AG283" s="5" t="s">
        <v>1880</v>
      </c>
      <c r="AH283" s="4" t="s">
        <v>2392</v>
      </c>
      <c r="AI283" s="5">
        <v>22</v>
      </c>
      <c r="AJ283" s="4" t="s">
        <v>35</v>
      </c>
      <c r="AK283" t="s">
        <v>1871</v>
      </c>
      <c r="AL283" t="s">
        <v>2866</v>
      </c>
      <c r="AM283" t="s">
        <v>2976</v>
      </c>
      <c r="AN283" t="s">
        <v>35</v>
      </c>
      <c r="AO283" t="s">
        <v>1868</v>
      </c>
      <c r="AP283" t="s">
        <v>3283</v>
      </c>
      <c r="AQ283" t="s">
        <v>2975</v>
      </c>
      <c r="AR283" t="s">
        <v>35</v>
      </c>
      <c r="AS283" t="s">
        <v>1566</v>
      </c>
      <c r="AT283" t="s">
        <v>3724</v>
      </c>
      <c r="AU283">
        <v>24</v>
      </c>
      <c r="AV283" t="s">
        <v>126</v>
      </c>
      <c r="AW283" t="s">
        <v>3610</v>
      </c>
      <c r="AX283" t="s">
        <v>3611</v>
      </c>
      <c r="AY283" t="s">
        <v>2969</v>
      </c>
      <c r="AZ283" t="s">
        <v>125</v>
      </c>
      <c r="BA283" t="s">
        <v>398</v>
      </c>
      <c r="BB283" t="s">
        <v>5043</v>
      </c>
      <c r="BC283">
        <v>23</v>
      </c>
      <c r="BE283" t="s">
        <v>4730</v>
      </c>
      <c r="BF283" t="s">
        <v>5403</v>
      </c>
      <c r="BG283">
        <v>33</v>
      </c>
      <c r="BH283" t="s">
        <v>168</v>
      </c>
    </row>
    <row r="284" spans="1:60" x14ac:dyDescent="0.3">
      <c r="A284" t="str">
        <f t="shared" si="34"/>
        <v>18-001</v>
      </c>
      <c r="B284" t="s">
        <v>398</v>
      </c>
      <c r="C284">
        <v>18</v>
      </c>
      <c r="D284">
        <f>VLOOKUP(B284,'Master Precinct Name List'!$A:$B,2,FALSE)</f>
        <v>0</v>
      </c>
      <c r="E284" t="str">
        <f t="shared" si="28"/>
        <v>15-017</v>
      </c>
      <c r="F284" t="s">
        <v>536</v>
      </c>
      <c r="G284">
        <v>15</v>
      </c>
      <c r="H284" t="str">
        <f>VLOOKUP(F284,'Master Precinct Name List'!$A:$B,2,FALSE)</f>
        <v>YK</v>
      </c>
      <c r="I284" t="str">
        <f t="shared" si="29"/>
        <v>14-006</v>
      </c>
      <c r="J284" t="s">
        <v>712</v>
      </c>
      <c r="K284">
        <v>14</v>
      </c>
      <c r="L284" t="str">
        <f>VLOOKUP(J284,'Master Precinct Name List'!$A:$B,2,FALSE)</f>
        <v>Bethel</v>
      </c>
      <c r="M284" t="str">
        <f t="shared" si="30"/>
        <v>14-020</v>
      </c>
      <c r="N284" t="s">
        <v>705</v>
      </c>
      <c r="O284">
        <v>14</v>
      </c>
      <c r="P284" t="str">
        <f>VLOOKUP(N284,'Master Precinct Name List'!$A:$B,2,FALSE)</f>
        <v>Dillingham</v>
      </c>
      <c r="Q284" t="str">
        <f t="shared" si="31"/>
        <v>16-025</v>
      </c>
      <c r="R284" t="s">
        <v>708</v>
      </c>
      <c r="S284">
        <v>16</v>
      </c>
      <c r="T284" t="str">
        <f>VLOOKUP(R284,'Master Precinct Name List'!$A:$B,2,FALSE)</f>
        <v>Dillingham</v>
      </c>
      <c r="U284" t="str">
        <f t="shared" si="32"/>
        <v>16-007</v>
      </c>
      <c r="V284" t="s">
        <v>995</v>
      </c>
      <c r="W284">
        <v>16</v>
      </c>
      <c r="X284" t="s">
        <v>63</v>
      </c>
      <c r="Y284" t="str">
        <f t="shared" si="33"/>
        <v>17-009</v>
      </c>
      <c r="Z284" t="s">
        <v>1127</v>
      </c>
      <c r="AA284">
        <v>17</v>
      </c>
      <c r="AB284" t="str">
        <f>VLOOKUP(Z284,'Master Precinct Name List'!$A:$B,2,FALSE)</f>
        <v>Denali</v>
      </c>
      <c r="AC284" t="s">
        <v>1434</v>
      </c>
      <c r="AD284" t="s">
        <v>586</v>
      </c>
      <c r="AE284">
        <v>17</v>
      </c>
      <c r="AF284" t="str">
        <f>VLOOKUP(AD284,'Master Precinct Name List'!$A:$B,2,FALSE)</f>
        <v>SE Fairbanks</v>
      </c>
      <c r="AG284" s="5" t="s">
        <v>1881</v>
      </c>
      <c r="AH284" s="4" t="s">
        <v>2393</v>
      </c>
      <c r="AI284" s="5">
        <v>22</v>
      </c>
      <c r="AJ284" s="4" t="s">
        <v>35</v>
      </c>
      <c r="AK284" t="s">
        <v>1872</v>
      </c>
      <c r="AL284" t="s">
        <v>2867</v>
      </c>
      <c r="AM284" t="s">
        <v>2976</v>
      </c>
      <c r="AN284" t="s">
        <v>35</v>
      </c>
      <c r="AO284" t="s">
        <v>3055</v>
      </c>
      <c r="AP284" t="s">
        <v>3284</v>
      </c>
      <c r="AQ284" t="s">
        <v>2975</v>
      </c>
      <c r="AR284" t="s">
        <v>35</v>
      </c>
      <c r="AS284" t="s">
        <v>1567</v>
      </c>
      <c r="AT284" t="s">
        <v>3725</v>
      </c>
      <c r="AU284">
        <v>24</v>
      </c>
      <c r="AV284" t="s">
        <v>126</v>
      </c>
      <c r="AW284" t="s">
        <v>3612</v>
      </c>
      <c r="AX284" t="s">
        <v>3613</v>
      </c>
      <c r="AY284" t="s">
        <v>2969</v>
      </c>
      <c r="AZ284" t="s">
        <v>125</v>
      </c>
      <c r="BA284" t="s">
        <v>769</v>
      </c>
      <c r="BB284" t="s">
        <v>5044</v>
      </c>
      <c r="BC284">
        <v>23</v>
      </c>
      <c r="BE284" t="s">
        <v>4731</v>
      </c>
      <c r="BF284" t="s">
        <v>5404</v>
      </c>
      <c r="BG284">
        <v>33</v>
      </c>
      <c r="BH284" t="s">
        <v>168</v>
      </c>
    </row>
    <row r="285" spans="1:60" x14ac:dyDescent="0.3">
      <c r="A285" t="str">
        <f t="shared" si="34"/>
        <v>19-001</v>
      </c>
      <c r="B285" t="s">
        <v>398</v>
      </c>
      <c r="C285">
        <v>19</v>
      </c>
      <c r="D285">
        <f>VLOOKUP(B285,'Master Precinct Name List'!$A:$B,2,FALSE)</f>
        <v>0</v>
      </c>
      <c r="E285" t="str">
        <f t="shared" si="28"/>
        <v>15-018</v>
      </c>
      <c r="F285" t="s">
        <v>930</v>
      </c>
      <c r="G285">
        <v>15</v>
      </c>
      <c r="H285" t="str">
        <f>VLOOKUP(F285,'Master Precinct Name List'!$A:$B,2,FALSE)</f>
        <v>Bethel</v>
      </c>
      <c r="I285" t="str">
        <f t="shared" si="29"/>
        <v>14-007</v>
      </c>
      <c r="J285" t="s">
        <v>713</v>
      </c>
      <c r="K285">
        <v>14</v>
      </c>
      <c r="L285" t="str">
        <f>VLOOKUP(J285,'Master Precinct Name List'!$A:$B,2,FALSE)</f>
        <v>Bethel</v>
      </c>
      <c r="M285" t="str">
        <f t="shared" si="30"/>
        <v>14-021</v>
      </c>
      <c r="N285" t="s">
        <v>500</v>
      </c>
      <c r="O285">
        <v>14</v>
      </c>
      <c r="P285" t="str">
        <f>VLOOKUP(N285,'Master Precinct Name List'!$A:$B,2,FALSE)</f>
        <v>Bristol Bay</v>
      </c>
      <c r="Q285" t="str">
        <f t="shared" si="31"/>
        <v>16-026</v>
      </c>
      <c r="R285" t="s">
        <v>398</v>
      </c>
      <c r="S285">
        <v>16</v>
      </c>
      <c r="T285">
        <f>VLOOKUP(R285,'Master Precinct Name List'!$A:$B,2,FALSE)</f>
        <v>0</v>
      </c>
      <c r="U285" t="str">
        <f t="shared" si="32"/>
        <v>16-008</v>
      </c>
      <c r="V285" t="s">
        <v>703</v>
      </c>
      <c r="W285">
        <v>16</v>
      </c>
      <c r="X285" t="s">
        <v>63</v>
      </c>
      <c r="Y285" t="str">
        <f t="shared" si="33"/>
        <v>17-010</v>
      </c>
      <c r="Z285" t="s">
        <v>554</v>
      </c>
      <c r="AA285">
        <v>17</v>
      </c>
      <c r="AB285" t="str">
        <f>VLOOKUP(Z285,'Master Precinct Name List'!$A:$B,2,FALSE)</f>
        <v>SE Fairbanks</v>
      </c>
      <c r="AC285" t="s">
        <v>1435</v>
      </c>
      <c r="AD285" t="s">
        <v>781</v>
      </c>
      <c r="AE285">
        <v>17</v>
      </c>
      <c r="AF285" t="str">
        <f>VLOOKUP(AD285,'Master Precinct Name List'!$A:$B,2,FALSE)</f>
        <v>VC</v>
      </c>
      <c r="AG285" s="5" t="s">
        <v>1882</v>
      </c>
      <c r="AH285" s="4" t="s">
        <v>2394</v>
      </c>
      <c r="AI285" s="5">
        <v>22</v>
      </c>
      <c r="AJ285" s="4" t="s">
        <v>35</v>
      </c>
      <c r="AK285" t="s">
        <v>1873</v>
      </c>
      <c r="AL285" t="s">
        <v>2868</v>
      </c>
      <c r="AM285" t="s">
        <v>2976</v>
      </c>
      <c r="AN285" t="s">
        <v>35</v>
      </c>
      <c r="AO285" t="s">
        <v>3056</v>
      </c>
      <c r="AP285" t="s">
        <v>3285</v>
      </c>
      <c r="AQ285" t="s">
        <v>2975</v>
      </c>
      <c r="AR285" t="s">
        <v>35</v>
      </c>
      <c r="AS285" t="s">
        <v>1568</v>
      </c>
      <c r="AT285" t="s">
        <v>679</v>
      </c>
      <c r="AU285">
        <v>24</v>
      </c>
      <c r="AV285" t="s">
        <v>126</v>
      </c>
      <c r="AW285" t="s">
        <v>4032</v>
      </c>
      <c r="AX285" t="s">
        <v>398</v>
      </c>
      <c r="AY285" t="s">
        <v>2969</v>
      </c>
      <c r="AZ285" t="s">
        <v>125</v>
      </c>
      <c r="BA285" t="s">
        <v>4109</v>
      </c>
      <c r="BB285" t="s">
        <v>5045</v>
      </c>
      <c r="BC285">
        <v>23</v>
      </c>
      <c r="BE285" t="s">
        <v>4732</v>
      </c>
      <c r="BF285" t="s">
        <v>5405</v>
      </c>
      <c r="BG285">
        <v>33</v>
      </c>
      <c r="BH285" t="s">
        <v>168</v>
      </c>
    </row>
    <row r="286" spans="1:60" x14ac:dyDescent="0.3">
      <c r="A286" t="str">
        <f t="shared" si="34"/>
        <v>20-001</v>
      </c>
      <c r="B286" t="s">
        <v>398</v>
      </c>
      <c r="C286">
        <v>20</v>
      </c>
      <c r="D286">
        <f>VLOOKUP(B286,'Master Precinct Name List'!$A:$B,2,FALSE)</f>
        <v>0</v>
      </c>
      <c r="E286" t="str">
        <f t="shared" si="28"/>
        <v>15-019</v>
      </c>
      <c r="F286" t="s">
        <v>538</v>
      </c>
      <c r="G286">
        <v>15</v>
      </c>
      <c r="H286" t="str">
        <f>VLOOKUP(F286,'Master Precinct Name List'!$A:$B,2,FALSE)</f>
        <v>YK</v>
      </c>
      <c r="I286" t="str">
        <f t="shared" si="29"/>
        <v>14-008</v>
      </c>
      <c r="J286" t="s">
        <v>714</v>
      </c>
      <c r="K286">
        <v>14</v>
      </c>
      <c r="L286" t="str">
        <f>VLOOKUP(J286,'Master Precinct Name List'!$A:$B,2,FALSE)</f>
        <v>Bethel</v>
      </c>
      <c r="M286" t="str">
        <f t="shared" si="30"/>
        <v>14-022</v>
      </c>
      <c r="N286" t="s">
        <v>860</v>
      </c>
      <c r="O286">
        <v>14</v>
      </c>
      <c r="P286" t="s">
        <v>31</v>
      </c>
      <c r="Q286" t="str">
        <f t="shared" si="31"/>
        <v>16-027</v>
      </c>
      <c r="R286" t="s">
        <v>769</v>
      </c>
      <c r="S286">
        <v>16</v>
      </c>
      <c r="T286">
        <f>VLOOKUP(R286,'Master Precinct Name List'!$A:$B,2,FALSE)</f>
        <v>0</v>
      </c>
      <c r="U286" t="str">
        <f t="shared" si="32"/>
        <v>16-009</v>
      </c>
      <c r="V286" t="s">
        <v>497</v>
      </c>
      <c r="W286">
        <v>16</v>
      </c>
      <c r="X286" t="str">
        <f>VLOOKUP(V286,'Master Precinct Name List'!$A:$B,2,FALSE)</f>
        <v>Bristol Bay</v>
      </c>
      <c r="Y286" t="str">
        <f t="shared" si="33"/>
        <v>17-011</v>
      </c>
      <c r="Z286" t="s">
        <v>586</v>
      </c>
      <c r="AA286">
        <v>17</v>
      </c>
      <c r="AB286" t="str">
        <f>VLOOKUP(Z286,'Master Precinct Name List'!$A:$B,2,FALSE)</f>
        <v>SE Fairbanks</v>
      </c>
      <c r="AC286" t="s">
        <v>1436</v>
      </c>
      <c r="AD286" t="s">
        <v>403</v>
      </c>
      <c r="AE286">
        <v>17</v>
      </c>
      <c r="AF286" t="str">
        <f>VLOOKUP(AD286,'Master Precinct Name List'!$A:$B,2,FALSE)</f>
        <v>VC</v>
      </c>
      <c r="AG286" s="5" t="s">
        <v>1883</v>
      </c>
      <c r="AH286" s="4" t="s">
        <v>2395</v>
      </c>
      <c r="AI286" s="5">
        <v>22</v>
      </c>
      <c r="AJ286" s="4" t="s">
        <v>35</v>
      </c>
      <c r="AK286" t="s">
        <v>1874</v>
      </c>
      <c r="AL286" t="s">
        <v>2869</v>
      </c>
      <c r="AM286" t="s">
        <v>2976</v>
      </c>
      <c r="AN286" t="s">
        <v>35</v>
      </c>
      <c r="AO286" t="s">
        <v>3057</v>
      </c>
      <c r="AP286" t="s">
        <v>3127</v>
      </c>
      <c r="AQ286" t="s">
        <v>2975</v>
      </c>
      <c r="AS286" t="e">
        <v>#N/A</v>
      </c>
      <c r="AT286" t="s">
        <v>3441</v>
      </c>
      <c r="AU286">
        <v>24</v>
      </c>
      <c r="AV286" t="e">
        <v>#N/A</v>
      </c>
      <c r="AW286" t="s">
        <v>4032</v>
      </c>
      <c r="AX286" t="s">
        <v>769</v>
      </c>
      <c r="AY286" t="s">
        <v>2969</v>
      </c>
      <c r="AZ286" t="s">
        <v>125</v>
      </c>
      <c r="BA286">
        <v>23</v>
      </c>
      <c r="BB286" t="s">
        <v>4982</v>
      </c>
      <c r="BC286">
        <v>23</v>
      </c>
      <c r="BE286" t="s">
        <v>4733</v>
      </c>
      <c r="BF286" t="s">
        <v>5406</v>
      </c>
      <c r="BG286">
        <v>33</v>
      </c>
      <c r="BH286" t="s">
        <v>82</v>
      </c>
    </row>
    <row r="287" spans="1:60" x14ac:dyDescent="0.3">
      <c r="A287" t="str">
        <f t="shared" si="34"/>
        <v>21-001</v>
      </c>
      <c r="B287" t="s">
        <v>593</v>
      </c>
      <c r="C287">
        <v>21</v>
      </c>
      <c r="D287" t="str">
        <f>VLOOKUP(B287,'Master Precinct Name List'!$A:$B,2,FALSE)</f>
        <v>North Slope</v>
      </c>
      <c r="E287" t="str">
        <f t="shared" si="28"/>
        <v>15-020</v>
      </c>
      <c r="F287" t="s">
        <v>520</v>
      </c>
      <c r="G287">
        <v>15</v>
      </c>
      <c r="H287" t="str">
        <f>VLOOKUP(F287,'Master Precinct Name List'!$A:$B,2,FALSE)</f>
        <v>YK</v>
      </c>
      <c r="I287" t="str">
        <f t="shared" si="29"/>
        <v>14-009</v>
      </c>
      <c r="J287" t="s">
        <v>866</v>
      </c>
      <c r="K287">
        <v>14</v>
      </c>
      <c r="L287" t="str">
        <f>VLOOKUP(J287,'Master Precinct Name List'!$A:$B,2,FALSE)</f>
        <v>Bethel</v>
      </c>
      <c r="M287" t="str">
        <f t="shared" si="30"/>
        <v>14-023</v>
      </c>
      <c r="N287" t="s">
        <v>706</v>
      </c>
      <c r="O287">
        <v>14</v>
      </c>
      <c r="P287" t="str">
        <f>VLOOKUP(N287,'Master Precinct Name List'!$A:$B,2,FALSE)</f>
        <v>Dillingham</v>
      </c>
      <c r="Q287" t="str">
        <f t="shared" si="31"/>
        <v>16-028</v>
      </c>
      <c r="R287" t="s">
        <v>103</v>
      </c>
      <c r="S287">
        <v>16</v>
      </c>
      <c r="T287">
        <f>VLOOKUP(R287,'Master Precinct Name List'!$A:$B,2,FALSE)</f>
        <v>0</v>
      </c>
      <c r="U287" t="str">
        <f t="shared" si="32"/>
        <v>16-010</v>
      </c>
      <c r="V287" t="s">
        <v>714</v>
      </c>
      <c r="W287">
        <v>16</v>
      </c>
      <c r="X287" t="str">
        <f>VLOOKUP(V287,'Master Precinct Name List'!$A:$B,2,FALSE)</f>
        <v>Bethel</v>
      </c>
      <c r="Y287" t="str">
        <f t="shared" si="33"/>
        <v>17-012</v>
      </c>
      <c r="Z287" t="s">
        <v>781</v>
      </c>
      <c r="AA287">
        <v>17</v>
      </c>
      <c r="AB287" t="str">
        <f>VLOOKUP(Z287,'Master Precinct Name List'!$A:$B,2,FALSE)</f>
        <v>VC</v>
      </c>
      <c r="AC287" t="s">
        <v>1437</v>
      </c>
      <c r="AD287" t="s">
        <v>532</v>
      </c>
      <c r="AE287">
        <v>17</v>
      </c>
      <c r="AF287" t="str">
        <f>VLOOKUP(AD287,'Master Precinct Name List'!$A:$B,2,FALSE)</f>
        <v>Denali</v>
      </c>
      <c r="AG287" s="5" t="s">
        <v>1525</v>
      </c>
      <c r="AH287" s="4" t="s">
        <v>2187</v>
      </c>
      <c r="AI287" s="5">
        <v>22</v>
      </c>
      <c r="AJ287" s="4">
        <v>0</v>
      </c>
      <c r="AK287" t="s">
        <v>1875</v>
      </c>
      <c r="AL287" t="s">
        <v>2870</v>
      </c>
      <c r="AM287" t="s">
        <v>2976</v>
      </c>
      <c r="AN287" t="s">
        <v>35</v>
      </c>
      <c r="AO287" t="s">
        <v>1492</v>
      </c>
      <c r="AP287" t="s">
        <v>103</v>
      </c>
      <c r="AQ287" t="s">
        <v>2975</v>
      </c>
      <c r="AS287" t="e">
        <v>#N/A</v>
      </c>
      <c r="AT287" t="s">
        <v>3441</v>
      </c>
      <c r="AU287">
        <v>24</v>
      </c>
      <c r="AV287" t="e">
        <v>#N/A</v>
      </c>
      <c r="AW287" t="s">
        <v>4032</v>
      </c>
      <c r="AX287" t="s">
        <v>3990</v>
      </c>
      <c r="AY287" t="s">
        <v>2969</v>
      </c>
      <c r="AZ287" t="s">
        <v>125</v>
      </c>
      <c r="BB287" t="e">
        <v>#VALUE!</v>
      </c>
      <c r="BC287" t="s">
        <v>3425</v>
      </c>
      <c r="BE287" t="s">
        <v>4734</v>
      </c>
      <c r="BF287" t="s">
        <v>5407</v>
      </c>
      <c r="BG287">
        <v>33</v>
      </c>
      <c r="BH287" t="s">
        <v>48</v>
      </c>
    </row>
    <row r="288" spans="1:60" x14ac:dyDescent="0.3">
      <c r="A288" t="str">
        <f t="shared" si="34"/>
        <v>21-002</v>
      </c>
      <c r="B288" t="s">
        <v>594</v>
      </c>
      <c r="C288">
        <v>21</v>
      </c>
      <c r="D288" t="str">
        <f>VLOOKUP(B288,'Master Precinct Name List'!$A:$B,2,FALSE)</f>
        <v>North Slope</v>
      </c>
      <c r="E288" t="str">
        <f t="shared" si="28"/>
        <v>15-021</v>
      </c>
      <c r="F288" t="s">
        <v>539</v>
      </c>
      <c r="G288">
        <v>15</v>
      </c>
      <c r="H288" t="str">
        <f>VLOOKUP(F288,'Master Precinct Name List'!$A:$B,2,FALSE)</f>
        <v>Denali</v>
      </c>
      <c r="I288" t="str">
        <f t="shared" si="29"/>
        <v>14-010</v>
      </c>
      <c r="J288" t="s">
        <v>715</v>
      </c>
      <c r="K288">
        <v>14</v>
      </c>
      <c r="L288" t="str">
        <f>VLOOKUP(J288,'Master Precinct Name List'!$A:$B,2,FALSE)</f>
        <v>Bethel</v>
      </c>
      <c r="M288" t="str">
        <f t="shared" si="30"/>
        <v>14-024</v>
      </c>
      <c r="N288" t="s">
        <v>483</v>
      </c>
      <c r="O288">
        <v>14</v>
      </c>
      <c r="P288" t="str">
        <f>VLOOKUP(N288,'Master Precinct Name List'!$A:$B,2,FALSE)</f>
        <v>Aleutians West</v>
      </c>
      <c r="Q288" t="str">
        <f t="shared" si="31"/>
        <v>17-001</v>
      </c>
      <c r="R288" t="s">
        <v>709</v>
      </c>
      <c r="S288">
        <v>17</v>
      </c>
      <c r="T288" t="str">
        <f>VLOOKUP(R288,'Master Precinct Name List'!$A:$B,2,FALSE)</f>
        <v>Bethel</v>
      </c>
      <c r="U288" t="str">
        <f t="shared" si="32"/>
        <v>16-011</v>
      </c>
      <c r="V288" t="s">
        <v>704</v>
      </c>
      <c r="W288">
        <v>16</v>
      </c>
      <c r="X288" t="str">
        <f>VLOOKUP(V288,'Master Precinct Name List'!$A:$B,2,FALSE)</f>
        <v>Dillingham</v>
      </c>
      <c r="Y288" t="str">
        <f t="shared" si="33"/>
        <v>17-013</v>
      </c>
      <c r="Z288" t="s">
        <v>403</v>
      </c>
      <c r="AA288">
        <v>17</v>
      </c>
      <c r="AB288" t="str">
        <f>VLOOKUP(Z288,'Master Precinct Name List'!$A:$B,2,FALSE)</f>
        <v>VC</v>
      </c>
      <c r="AC288" t="s">
        <v>1438</v>
      </c>
      <c r="AD288" t="s">
        <v>648</v>
      </c>
      <c r="AE288">
        <v>17</v>
      </c>
      <c r="AF288" t="str">
        <f>VLOOKUP(AD288,'Master Precinct Name List'!$A:$B,2,FALSE)</f>
        <v>VC</v>
      </c>
      <c r="AG288" s="5" t="s">
        <v>1526</v>
      </c>
      <c r="AH288" s="4" t="s">
        <v>2188</v>
      </c>
      <c r="AI288" s="5">
        <v>22</v>
      </c>
      <c r="AJ288" s="4">
        <v>0</v>
      </c>
      <c r="AK288" t="s">
        <v>1876</v>
      </c>
      <c r="AL288" t="s">
        <v>2871</v>
      </c>
      <c r="AM288" t="s">
        <v>2976</v>
      </c>
      <c r="AN288" t="s">
        <v>35</v>
      </c>
      <c r="AQ288" t="s">
        <v>3425</v>
      </c>
      <c r="AS288" t="s">
        <v>3726</v>
      </c>
      <c r="AT288" t="s">
        <v>3727</v>
      </c>
      <c r="AU288">
        <v>25</v>
      </c>
      <c r="AV288" t="s">
        <v>126</v>
      </c>
      <c r="AW288" t="s">
        <v>4034</v>
      </c>
      <c r="AX288" t="s">
        <v>169</v>
      </c>
      <c r="AY288" t="s">
        <v>2969</v>
      </c>
      <c r="BA288" t="s">
        <v>4261</v>
      </c>
      <c r="BB288" t="s">
        <v>3720</v>
      </c>
      <c r="BC288">
        <v>24</v>
      </c>
      <c r="BD288" t="s">
        <v>126</v>
      </c>
      <c r="BE288" t="s">
        <v>4735</v>
      </c>
      <c r="BF288" t="s">
        <v>5408</v>
      </c>
      <c r="BG288">
        <v>33</v>
      </c>
      <c r="BH288" t="s">
        <v>48</v>
      </c>
    </row>
    <row r="289" spans="1:60" x14ac:dyDescent="0.3">
      <c r="A289" t="str">
        <f t="shared" si="34"/>
        <v>22-001</v>
      </c>
      <c r="B289" t="s">
        <v>595</v>
      </c>
      <c r="C289">
        <v>22</v>
      </c>
      <c r="D289" t="str">
        <f>VLOOKUP(B289,'Master Precinct Name List'!$A:$B,2,FALSE)</f>
        <v>NW Arctic</v>
      </c>
      <c r="E289" t="str">
        <f t="shared" si="28"/>
        <v>15-022</v>
      </c>
      <c r="F289" t="s">
        <v>540</v>
      </c>
      <c r="G289">
        <v>15</v>
      </c>
      <c r="H289" t="str">
        <f>VLOOKUP(F289,'Master Precinct Name List'!$A:$B,2,FALSE)</f>
        <v>YK</v>
      </c>
      <c r="I289" t="str">
        <f t="shared" si="29"/>
        <v>14-011</v>
      </c>
      <c r="J289" t="s">
        <v>508</v>
      </c>
      <c r="K289">
        <v>14</v>
      </c>
      <c r="L289" t="str">
        <f>VLOOKUP(J289,'Master Precinct Name List'!$A:$B,2,FALSE)</f>
        <v>Bethel</v>
      </c>
      <c r="M289" t="str">
        <f t="shared" si="30"/>
        <v>14-025</v>
      </c>
      <c r="N289" t="s">
        <v>861</v>
      </c>
      <c r="O289">
        <v>14</v>
      </c>
      <c r="P289" t="str">
        <f>VLOOKUP(N289,'Master Precinct Name List'!$A:$B,2,FALSE)</f>
        <v>Dillingham</v>
      </c>
      <c r="Q289" t="str">
        <f t="shared" si="31"/>
        <v>17-002</v>
      </c>
      <c r="R289" t="s">
        <v>507</v>
      </c>
      <c r="S289">
        <v>17</v>
      </c>
      <c r="T289" t="str">
        <f>VLOOKUP(R289,'Master Precinct Name List'!$A:$B,2,FALSE)</f>
        <v>Bethel</v>
      </c>
      <c r="U289" t="str">
        <f t="shared" si="32"/>
        <v>16-012</v>
      </c>
      <c r="V289" t="s">
        <v>866</v>
      </c>
      <c r="W289">
        <v>16</v>
      </c>
      <c r="X289" t="str">
        <f>VLOOKUP(V289,'Master Precinct Name List'!$A:$B,2,FALSE)</f>
        <v>Bethel</v>
      </c>
      <c r="Y289" t="str">
        <f t="shared" si="33"/>
        <v>17-014</v>
      </c>
      <c r="Z289" t="s">
        <v>532</v>
      </c>
      <c r="AA289">
        <v>17</v>
      </c>
      <c r="AB289" t="str">
        <f>VLOOKUP(Z289,'Master Precinct Name List'!$A:$B,2,FALSE)</f>
        <v>Denali</v>
      </c>
      <c r="AC289" t="s">
        <v>1439</v>
      </c>
      <c r="AD289" t="s">
        <v>1039</v>
      </c>
      <c r="AE289">
        <v>17</v>
      </c>
      <c r="AF289" t="str">
        <f>VLOOKUP(AD289,'Master Precinct Name List'!$A:$B,2,FALSE)</f>
        <v>VC</v>
      </c>
      <c r="AG289" s="5" t="s">
        <v>1527</v>
      </c>
      <c r="AH289" s="4" t="s">
        <v>2189</v>
      </c>
      <c r="AI289" s="5">
        <v>22</v>
      </c>
      <c r="AJ289" s="4">
        <v>0</v>
      </c>
      <c r="AK289" t="s">
        <v>1502</v>
      </c>
      <c r="AL289" t="s">
        <v>2749</v>
      </c>
      <c r="AM289" t="s">
        <v>2976</v>
      </c>
      <c r="AN289" t="s">
        <v>35</v>
      </c>
      <c r="AO289" t="s">
        <v>1869</v>
      </c>
      <c r="AP289" t="s">
        <v>3286</v>
      </c>
      <c r="AQ289" t="s">
        <v>2976</v>
      </c>
      <c r="AR289" t="s">
        <v>35</v>
      </c>
      <c r="AS289" t="s">
        <v>3728</v>
      </c>
      <c r="AT289" t="s">
        <v>3729</v>
      </c>
      <c r="AU289">
        <v>25</v>
      </c>
      <c r="AV289" t="s">
        <v>126</v>
      </c>
      <c r="AY289" t="s">
        <v>3425</v>
      </c>
      <c r="BA289" t="s">
        <v>4262</v>
      </c>
      <c r="BB289" t="s">
        <v>3805</v>
      </c>
      <c r="BC289">
        <v>24</v>
      </c>
      <c r="BD289" t="s">
        <v>126</v>
      </c>
      <c r="BE289" t="s">
        <v>4736</v>
      </c>
      <c r="BF289" t="s">
        <v>5409</v>
      </c>
      <c r="BG289">
        <v>33</v>
      </c>
      <c r="BH289" t="s">
        <v>50</v>
      </c>
    </row>
    <row r="290" spans="1:60" x14ac:dyDescent="0.3">
      <c r="A290" t="str">
        <f t="shared" si="34"/>
        <v>22-002</v>
      </c>
      <c r="B290" t="s">
        <v>596</v>
      </c>
      <c r="C290">
        <v>22</v>
      </c>
      <c r="D290" t="str">
        <f>VLOOKUP(B290,'Master Precinct Name List'!$A:$B,2,FALSE)</f>
        <v>NW Arctic</v>
      </c>
      <c r="E290" t="str">
        <f t="shared" si="28"/>
        <v>15-023</v>
      </c>
      <c r="F290" t="s">
        <v>541</v>
      </c>
      <c r="G290">
        <v>15</v>
      </c>
      <c r="H290" t="str">
        <f>VLOOKUP(F290,'Master Precinct Name List'!$A:$B,2,FALSE)</f>
        <v>YK</v>
      </c>
      <c r="I290" t="str">
        <f t="shared" si="29"/>
        <v>14-012</v>
      </c>
      <c r="J290" t="s">
        <v>716</v>
      </c>
      <c r="K290">
        <v>14</v>
      </c>
      <c r="L290" t="str">
        <f>VLOOKUP(J290,'Master Precinct Name List'!$A:$B,2,FALSE)</f>
        <v>Bethel</v>
      </c>
      <c r="M290" t="str">
        <f t="shared" si="30"/>
        <v>14-026</v>
      </c>
      <c r="N290" t="s">
        <v>862</v>
      </c>
      <c r="O290">
        <v>14</v>
      </c>
      <c r="P290" t="s">
        <v>31</v>
      </c>
      <c r="Q290" t="str">
        <f t="shared" si="31"/>
        <v>17-003</v>
      </c>
      <c r="R290" t="s">
        <v>513</v>
      </c>
      <c r="S290">
        <v>17</v>
      </c>
      <c r="T290" t="str">
        <f>VLOOKUP(R290,'Master Precinct Name List'!$A:$B,2,FALSE)</f>
        <v>Bethel</v>
      </c>
      <c r="U290" t="str">
        <f t="shared" si="32"/>
        <v>16-013</v>
      </c>
      <c r="V290" t="s">
        <v>508</v>
      </c>
      <c r="W290">
        <v>16</v>
      </c>
      <c r="X290" t="str">
        <f>VLOOKUP(V290,'Master Precinct Name List'!$A:$B,2,FALSE)</f>
        <v>Bethel</v>
      </c>
      <c r="Y290" t="str">
        <f t="shared" si="33"/>
        <v>17-015</v>
      </c>
      <c r="Z290" t="s">
        <v>648</v>
      </c>
      <c r="AA290">
        <v>17</v>
      </c>
      <c r="AB290" t="str">
        <f>VLOOKUP(Z290,'Master Precinct Name List'!$A:$B,2,FALSE)</f>
        <v>VC</v>
      </c>
      <c r="AC290" t="s">
        <v>1440</v>
      </c>
      <c r="AD290" t="s">
        <v>541</v>
      </c>
      <c r="AE290">
        <v>17</v>
      </c>
      <c r="AF290" t="str">
        <f>VLOOKUP(AD290,'Master Precinct Name List'!$A:$B,2,FALSE)</f>
        <v>YK</v>
      </c>
      <c r="AG290" s="5" t="s">
        <v>1884</v>
      </c>
      <c r="AH290" s="4" t="s">
        <v>2396</v>
      </c>
      <c r="AI290" s="5">
        <v>23</v>
      </c>
      <c r="AJ290" s="4" t="s">
        <v>35</v>
      </c>
      <c r="AK290" t="s">
        <v>1503</v>
      </c>
      <c r="AL290" t="s">
        <v>2750</v>
      </c>
      <c r="AM290" t="s">
        <v>2976</v>
      </c>
      <c r="AN290" t="s">
        <v>35</v>
      </c>
      <c r="AO290" t="s">
        <v>1870</v>
      </c>
      <c r="AP290" t="s">
        <v>3287</v>
      </c>
      <c r="AQ290" t="s">
        <v>2976</v>
      </c>
      <c r="AR290" t="s">
        <v>35</v>
      </c>
      <c r="AS290" t="s">
        <v>3730</v>
      </c>
      <c r="AT290" t="s">
        <v>3731</v>
      </c>
      <c r="AU290">
        <v>25</v>
      </c>
      <c r="AV290" t="s">
        <v>126</v>
      </c>
      <c r="AW290" t="s">
        <v>3614</v>
      </c>
      <c r="AX290" t="s">
        <v>650</v>
      </c>
      <c r="AY290" t="s">
        <v>2970</v>
      </c>
      <c r="AZ290" t="s">
        <v>125</v>
      </c>
      <c r="BA290" t="s">
        <v>4263</v>
      </c>
      <c r="BB290" t="s">
        <v>3807</v>
      </c>
      <c r="BC290">
        <v>24</v>
      </c>
      <c r="BD290" t="s">
        <v>126</v>
      </c>
      <c r="BE290" t="s">
        <v>4737</v>
      </c>
      <c r="BF290" t="s">
        <v>5410</v>
      </c>
      <c r="BG290">
        <v>34</v>
      </c>
      <c r="BH290" t="s">
        <v>168</v>
      </c>
    </row>
    <row r="291" spans="1:60" x14ac:dyDescent="0.3">
      <c r="A291" t="str">
        <f t="shared" si="34"/>
        <v>22-003</v>
      </c>
      <c r="B291" t="s">
        <v>597</v>
      </c>
      <c r="C291">
        <v>22</v>
      </c>
      <c r="D291" t="str">
        <f>VLOOKUP(B291,'Master Precinct Name List'!$A:$B,2,FALSE)</f>
        <v>NW Arctic</v>
      </c>
      <c r="E291" t="str">
        <f t="shared" si="28"/>
        <v>15-024</v>
      </c>
      <c r="F291" t="s">
        <v>728</v>
      </c>
      <c r="G291">
        <v>15</v>
      </c>
      <c r="H291" t="str">
        <f>VLOOKUP(F291,'Master Precinct Name List'!$A:$B,2,FALSE)</f>
        <v>YK</v>
      </c>
      <c r="I291" t="str">
        <f t="shared" si="29"/>
        <v>14-013</v>
      </c>
      <c r="J291" t="s">
        <v>717</v>
      </c>
      <c r="K291">
        <v>14</v>
      </c>
      <c r="L291" t="str">
        <f>VLOOKUP(J291,'Master Precinct Name List'!$A:$B,2,FALSE)</f>
        <v>Bethel</v>
      </c>
      <c r="M291" t="str">
        <f t="shared" si="30"/>
        <v>14-027</v>
      </c>
      <c r="N291" t="s">
        <v>485</v>
      </c>
      <c r="O291">
        <v>14</v>
      </c>
      <c r="P291" t="str">
        <f>VLOOKUP(N291,'Master Precinct Name List'!$A:$B,2,FALSE)</f>
        <v>Lake and Peninsula</v>
      </c>
      <c r="Q291" t="str">
        <f t="shared" si="31"/>
        <v>17-004</v>
      </c>
      <c r="R291" t="s">
        <v>996</v>
      </c>
      <c r="S291">
        <v>17</v>
      </c>
      <c r="T291" t="str">
        <f>VLOOKUP(R291,'Master Precinct Name List'!$A:$B,2,FALSE)</f>
        <v>Bethel</v>
      </c>
      <c r="U291" t="str">
        <f t="shared" si="32"/>
        <v>16-014</v>
      </c>
      <c r="V291" t="s">
        <v>499</v>
      </c>
      <c r="W291">
        <v>16</v>
      </c>
      <c r="X291" t="str">
        <f>VLOOKUP(V291,'Master Precinct Name List'!$A:$B,2,FALSE)</f>
        <v>Lake and Peninsula</v>
      </c>
      <c r="Y291" t="str">
        <f t="shared" si="33"/>
        <v>17-016</v>
      </c>
      <c r="Z291" t="s">
        <v>901</v>
      </c>
      <c r="AA291">
        <v>17</v>
      </c>
      <c r="AB291" t="str">
        <f>VLOOKUP(Z291,'Master Precinct Name List'!$A:$B,2,FALSE)</f>
        <v>Fairbanks</v>
      </c>
      <c r="AC291" t="s">
        <v>1441</v>
      </c>
      <c r="AD291" t="s">
        <v>572</v>
      </c>
      <c r="AE291">
        <v>17</v>
      </c>
      <c r="AF291" t="str">
        <f>VLOOKUP(AD291,'Master Precinct Name List'!$A:$B,2,FALSE)</f>
        <v>SE Fairbanks</v>
      </c>
      <c r="AG291" s="5" t="s">
        <v>1885</v>
      </c>
      <c r="AH291" s="4" t="s">
        <v>2397</v>
      </c>
      <c r="AI291" s="5">
        <v>23</v>
      </c>
      <c r="AJ291" s="4" t="s">
        <v>35</v>
      </c>
      <c r="AK291" t="s">
        <v>1504</v>
      </c>
      <c r="AL291" t="s">
        <v>2757</v>
      </c>
      <c r="AM291" t="s">
        <v>2976</v>
      </c>
      <c r="AO291" t="s">
        <v>1871</v>
      </c>
      <c r="AP291" t="s">
        <v>3288</v>
      </c>
      <c r="AQ291" t="s">
        <v>2976</v>
      </c>
      <c r="AR291" t="s">
        <v>35</v>
      </c>
      <c r="AS291" t="s">
        <v>3732</v>
      </c>
      <c r="AT291" t="s">
        <v>3733</v>
      </c>
      <c r="AU291">
        <v>25</v>
      </c>
      <c r="AV291" t="s">
        <v>126</v>
      </c>
      <c r="AW291" t="s">
        <v>3615</v>
      </c>
      <c r="AX291" t="s">
        <v>4035</v>
      </c>
      <c r="AY291" t="s">
        <v>2970</v>
      </c>
      <c r="AZ291" t="s">
        <v>125</v>
      </c>
      <c r="BA291" t="s">
        <v>4264</v>
      </c>
      <c r="BB291" t="s">
        <v>3811</v>
      </c>
      <c r="BC291">
        <v>24</v>
      </c>
      <c r="BD291" t="s">
        <v>126</v>
      </c>
      <c r="BE291" t="s">
        <v>4738</v>
      </c>
      <c r="BF291" t="s">
        <v>5411</v>
      </c>
      <c r="BG291">
        <v>34</v>
      </c>
      <c r="BH291" t="s">
        <v>168</v>
      </c>
    </row>
    <row r="292" spans="1:60" x14ac:dyDescent="0.3">
      <c r="A292" t="str">
        <f t="shared" si="34"/>
        <v>22-004</v>
      </c>
      <c r="B292" t="s">
        <v>598</v>
      </c>
      <c r="C292">
        <v>22</v>
      </c>
      <c r="D292" t="str">
        <f>VLOOKUP(B292,'Master Precinct Name List'!$A:$B,2,FALSE)</f>
        <v>NW Arctic</v>
      </c>
      <c r="E292" t="str">
        <f t="shared" si="28"/>
        <v>15-025</v>
      </c>
      <c r="F292" t="s">
        <v>542</v>
      </c>
      <c r="G292">
        <v>15</v>
      </c>
      <c r="H292" t="str">
        <f>VLOOKUP(F292,'Master Precinct Name List'!$A:$B,2,FALSE)</f>
        <v>YK</v>
      </c>
      <c r="I292" t="str">
        <f t="shared" si="29"/>
        <v>14-014</v>
      </c>
      <c r="J292" t="s">
        <v>718</v>
      </c>
      <c r="K292">
        <v>14</v>
      </c>
      <c r="L292" t="str">
        <f>VLOOKUP(J292,'Master Precinct Name List'!$A:$B,2,FALSE)</f>
        <v>Bethel</v>
      </c>
      <c r="M292" t="str">
        <f t="shared" si="30"/>
        <v>14-028</v>
      </c>
      <c r="N292" t="s">
        <v>504</v>
      </c>
      <c r="O292">
        <v>14</v>
      </c>
      <c r="P292" t="s">
        <v>63</v>
      </c>
      <c r="Q292" t="str">
        <f t="shared" si="31"/>
        <v>17-005</v>
      </c>
      <c r="R292" t="s">
        <v>864</v>
      </c>
      <c r="S292">
        <v>17</v>
      </c>
      <c r="T292" t="str">
        <f>VLOOKUP(R292,'Master Precinct Name List'!$A:$B,2,FALSE)</f>
        <v>Bethel</v>
      </c>
      <c r="U292" t="str">
        <f t="shared" si="32"/>
        <v>16-015</v>
      </c>
      <c r="V292" t="s">
        <v>705</v>
      </c>
      <c r="W292">
        <v>16</v>
      </c>
      <c r="X292" t="str">
        <f>VLOOKUP(V292,'Master Precinct Name List'!$A:$B,2,FALSE)</f>
        <v>Dillingham</v>
      </c>
      <c r="Y292" t="str">
        <f t="shared" si="33"/>
        <v>17-017</v>
      </c>
      <c r="Z292" t="s">
        <v>1039</v>
      </c>
      <c r="AA292">
        <v>17</v>
      </c>
      <c r="AB292" t="str">
        <f>VLOOKUP(Z292,'Master Precinct Name List'!$A:$B,2,FALSE)</f>
        <v>VC</v>
      </c>
      <c r="AC292" t="s">
        <v>1442</v>
      </c>
      <c r="AD292" t="s">
        <v>649</v>
      </c>
      <c r="AE292">
        <v>17</v>
      </c>
      <c r="AF292" t="str">
        <f>VLOOKUP(AD292,'Master Precinct Name List'!$A:$B,2,FALSE)</f>
        <v>VC</v>
      </c>
      <c r="AG292" s="5" t="s">
        <v>1886</v>
      </c>
      <c r="AH292" s="4" t="s">
        <v>2398</v>
      </c>
      <c r="AI292" s="5">
        <v>23</v>
      </c>
      <c r="AJ292" s="4" t="s">
        <v>35</v>
      </c>
      <c r="AO292" t="s">
        <v>1872</v>
      </c>
      <c r="AP292" t="s">
        <v>3289</v>
      </c>
      <c r="AQ292" t="s">
        <v>2976</v>
      </c>
      <c r="AR292" t="s">
        <v>35</v>
      </c>
      <c r="AS292" t="s">
        <v>3734</v>
      </c>
      <c r="AT292" t="s">
        <v>3735</v>
      </c>
      <c r="AU292">
        <v>25</v>
      </c>
      <c r="AV292" t="s">
        <v>126</v>
      </c>
      <c r="AW292" t="s">
        <v>3616</v>
      </c>
      <c r="AX292" t="s">
        <v>3617</v>
      </c>
      <c r="AY292" t="s">
        <v>2970</v>
      </c>
      <c r="AZ292" t="s">
        <v>125</v>
      </c>
      <c r="BA292" t="s">
        <v>4265</v>
      </c>
      <c r="BB292" t="s">
        <v>3813</v>
      </c>
      <c r="BC292">
        <v>24</v>
      </c>
      <c r="BD292" t="s">
        <v>126</v>
      </c>
      <c r="BE292" t="s">
        <v>4739</v>
      </c>
      <c r="BF292" t="s">
        <v>5412</v>
      </c>
      <c r="BG292">
        <v>34</v>
      </c>
      <c r="BH292" t="s">
        <v>168</v>
      </c>
    </row>
    <row r="293" spans="1:60" x14ac:dyDescent="0.3">
      <c r="A293" t="str">
        <f t="shared" si="34"/>
        <v>22-005</v>
      </c>
      <c r="B293" t="s">
        <v>599</v>
      </c>
      <c r="C293">
        <v>22</v>
      </c>
      <c r="D293" t="str">
        <f>VLOOKUP(B293,'Master Precinct Name List'!$A:$B,2,FALSE)</f>
        <v>NW Arctic</v>
      </c>
      <c r="E293" t="str">
        <f t="shared" si="28"/>
        <v>15-026</v>
      </c>
      <c r="F293" t="s">
        <v>544</v>
      </c>
      <c r="G293">
        <v>15</v>
      </c>
      <c r="H293" t="str">
        <f>VLOOKUP(F293,'Master Precinct Name List'!$A:$B,2,FALSE)</f>
        <v>YK</v>
      </c>
      <c r="I293" t="str">
        <f t="shared" si="29"/>
        <v>14-015</v>
      </c>
      <c r="J293" t="s">
        <v>719</v>
      </c>
      <c r="K293">
        <v>14</v>
      </c>
      <c r="L293" t="str">
        <f>VLOOKUP(J293,'Master Precinct Name List'!$A:$B,2,FALSE)</f>
        <v>Bethel</v>
      </c>
      <c r="M293" t="str">
        <f t="shared" si="30"/>
        <v>14-029</v>
      </c>
      <c r="N293" t="s">
        <v>721</v>
      </c>
      <c r="O293">
        <v>14</v>
      </c>
      <c r="P293" t="str">
        <f>VLOOKUP(N293,'Master Precinct Name List'!$A:$B,2,FALSE)</f>
        <v>Bethel</v>
      </c>
      <c r="Q293" t="str">
        <f t="shared" si="31"/>
        <v>17-006</v>
      </c>
      <c r="R293" t="s">
        <v>865</v>
      </c>
      <c r="S293">
        <v>17</v>
      </c>
      <c r="T293" t="str">
        <f>VLOOKUP(R293,'Master Precinct Name List'!$A:$B,2,FALSE)</f>
        <v>Bethel</v>
      </c>
      <c r="U293" t="str">
        <f t="shared" si="32"/>
        <v>16-016</v>
      </c>
      <c r="V293" t="s">
        <v>500</v>
      </c>
      <c r="W293">
        <v>16</v>
      </c>
      <c r="X293" t="str">
        <f>VLOOKUP(V293,'Master Precinct Name List'!$A:$B,2,FALSE)</f>
        <v>Bristol Bay</v>
      </c>
      <c r="Y293" t="str">
        <f t="shared" si="33"/>
        <v>17-018</v>
      </c>
      <c r="Z293" t="s">
        <v>541</v>
      </c>
      <c r="AA293">
        <v>17</v>
      </c>
      <c r="AB293" t="str">
        <f>VLOOKUP(Z293,'Master Precinct Name List'!$A:$B,2,FALSE)</f>
        <v>YK</v>
      </c>
      <c r="AC293" t="s">
        <v>1443</v>
      </c>
      <c r="AD293" t="s">
        <v>575</v>
      </c>
      <c r="AE293">
        <v>17</v>
      </c>
      <c r="AF293" t="str">
        <f>VLOOKUP(AD293,'Master Precinct Name List'!$A:$B,2,FALSE)</f>
        <v>SE Fairbanks</v>
      </c>
      <c r="AG293" s="5" t="s">
        <v>1551</v>
      </c>
      <c r="AH293" s="4" t="s">
        <v>2187</v>
      </c>
      <c r="AI293" s="5">
        <v>23</v>
      </c>
      <c r="AJ293" s="4">
        <v>0</v>
      </c>
      <c r="AK293" t="s">
        <v>1877</v>
      </c>
      <c r="AL293" t="s">
        <v>2872</v>
      </c>
      <c r="AM293" t="s">
        <v>2977</v>
      </c>
      <c r="AN293" t="s">
        <v>35</v>
      </c>
      <c r="AO293" t="s">
        <v>1873</v>
      </c>
      <c r="AP293" t="s">
        <v>3290</v>
      </c>
      <c r="AQ293" t="s">
        <v>2976</v>
      </c>
      <c r="AR293" t="s">
        <v>35</v>
      </c>
      <c r="AS293" t="s">
        <v>3736</v>
      </c>
      <c r="AT293" t="s">
        <v>3737</v>
      </c>
      <c r="AU293">
        <v>25</v>
      </c>
      <c r="AV293" t="s">
        <v>126</v>
      </c>
      <c r="AW293" t="s">
        <v>3618</v>
      </c>
      <c r="AX293" t="s">
        <v>3619</v>
      </c>
      <c r="AY293" t="s">
        <v>2970</v>
      </c>
      <c r="AZ293" t="s">
        <v>125</v>
      </c>
      <c r="BA293" t="s">
        <v>4266</v>
      </c>
      <c r="BB293" t="s">
        <v>5046</v>
      </c>
      <c r="BC293">
        <v>24</v>
      </c>
      <c r="BD293" t="s">
        <v>126</v>
      </c>
      <c r="BE293" t="s">
        <v>4740</v>
      </c>
      <c r="BF293" t="s">
        <v>5413</v>
      </c>
      <c r="BG293">
        <v>34</v>
      </c>
      <c r="BH293" t="s">
        <v>168</v>
      </c>
    </row>
    <row r="294" spans="1:60" x14ac:dyDescent="0.3">
      <c r="A294" t="str">
        <f t="shared" si="34"/>
        <v>22-006</v>
      </c>
      <c r="B294" t="s">
        <v>600</v>
      </c>
      <c r="C294">
        <v>22</v>
      </c>
      <c r="D294" t="str">
        <f>VLOOKUP(B294,'Master Precinct Name List'!$A:$B,2,FALSE)</f>
        <v>NW Arctic</v>
      </c>
      <c r="E294" t="str">
        <f t="shared" si="28"/>
        <v>15-027</v>
      </c>
      <c r="F294" t="s">
        <v>523</v>
      </c>
      <c r="G294">
        <v>15</v>
      </c>
      <c r="H294" t="s">
        <v>37</v>
      </c>
      <c r="I294" t="str">
        <f t="shared" si="29"/>
        <v>14-016</v>
      </c>
      <c r="J294" t="s">
        <v>720</v>
      </c>
      <c r="K294">
        <v>14</v>
      </c>
      <c r="L294" t="str">
        <f>VLOOKUP(J294,'Master Precinct Name List'!$A:$B,2,FALSE)</f>
        <v>Bethel</v>
      </c>
      <c r="M294" t="str">
        <f t="shared" si="30"/>
        <v>14-030</v>
      </c>
      <c r="N294" t="s">
        <v>707</v>
      </c>
      <c r="O294">
        <v>14</v>
      </c>
      <c r="P294" t="str">
        <f>VLOOKUP(N294,'Master Precinct Name List'!$A:$B,2,FALSE)</f>
        <v>Lake and Peninsula</v>
      </c>
      <c r="Q294" t="str">
        <f t="shared" si="31"/>
        <v>17-007</v>
      </c>
      <c r="R294" t="s">
        <v>710</v>
      </c>
      <c r="S294">
        <v>17</v>
      </c>
      <c r="T294" t="str">
        <f>VLOOKUP(R294,'Master Precinct Name List'!$A:$B,2,FALSE)</f>
        <v>Bethel</v>
      </c>
      <c r="U294" t="str">
        <f t="shared" si="32"/>
        <v>16-017</v>
      </c>
      <c r="V294" t="s">
        <v>706</v>
      </c>
      <c r="W294">
        <v>16</v>
      </c>
      <c r="X294" t="str">
        <f>VLOOKUP(V294,'Master Precinct Name List'!$A:$B,2,FALSE)</f>
        <v>Dillingham</v>
      </c>
      <c r="Y294" t="str">
        <f t="shared" si="33"/>
        <v>17-019</v>
      </c>
      <c r="Z294" t="s">
        <v>572</v>
      </c>
      <c r="AA294">
        <v>17</v>
      </c>
      <c r="AB294" t="str">
        <f>VLOOKUP(Z294,'Master Precinct Name List'!$A:$B,2,FALSE)</f>
        <v>SE Fairbanks</v>
      </c>
      <c r="AC294" t="s">
        <v>1444</v>
      </c>
      <c r="AD294" t="s">
        <v>576</v>
      </c>
      <c r="AE294">
        <v>17</v>
      </c>
      <c r="AF294" t="str">
        <f>VLOOKUP(AD294,'Master Precinct Name List'!$A:$B,2,FALSE)</f>
        <v>SE Fairbanks</v>
      </c>
      <c r="AG294" s="5" t="s">
        <v>1552</v>
      </c>
      <c r="AH294" s="4" t="s">
        <v>2188</v>
      </c>
      <c r="AI294" s="5">
        <v>23</v>
      </c>
      <c r="AJ294" s="4">
        <v>0</v>
      </c>
      <c r="AK294" t="s">
        <v>1878</v>
      </c>
      <c r="AL294" t="s">
        <v>2873</v>
      </c>
      <c r="AM294" t="s">
        <v>2977</v>
      </c>
      <c r="AN294" t="s">
        <v>35</v>
      </c>
      <c r="AO294" t="s">
        <v>1874</v>
      </c>
      <c r="AP294" t="s">
        <v>3291</v>
      </c>
      <c r="AQ294" t="s">
        <v>2976</v>
      </c>
      <c r="AR294" t="s">
        <v>35</v>
      </c>
      <c r="AS294" t="s">
        <v>3738</v>
      </c>
      <c r="AT294" t="s">
        <v>3739</v>
      </c>
      <c r="AU294">
        <v>25</v>
      </c>
      <c r="AV294" t="s">
        <v>126</v>
      </c>
      <c r="AW294" t="s">
        <v>3620</v>
      </c>
      <c r="AX294" t="s">
        <v>3621</v>
      </c>
      <c r="AY294" t="s">
        <v>2970</v>
      </c>
      <c r="AZ294" t="s">
        <v>125</v>
      </c>
      <c r="BA294" t="s">
        <v>4267</v>
      </c>
      <c r="BB294" t="s">
        <v>3809</v>
      </c>
      <c r="BC294">
        <v>24</v>
      </c>
      <c r="BD294" t="s">
        <v>126</v>
      </c>
      <c r="BE294" t="s">
        <v>4741</v>
      </c>
      <c r="BF294" t="s">
        <v>5414</v>
      </c>
      <c r="BG294">
        <v>34</v>
      </c>
      <c r="BH294" t="s">
        <v>168</v>
      </c>
    </row>
    <row r="295" spans="1:60" x14ac:dyDescent="0.3">
      <c r="A295" t="str">
        <f t="shared" si="34"/>
        <v>22-007</v>
      </c>
      <c r="B295" t="s">
        <v>601</v>
      </c>
      <c r="C295">
        <v>22</v>
      </c>
      <c r="D295" t="str">
        <f>VLOOKUP(B295,'Master Precinct Name List'!$A:$B,2,FALSE)</f>
        <v>NW Arctic</v>
      </c>
      <c r="E295" t="str">
        <f t="shared" si="28"/>
        <v>15-028</v>
      </c>
      <c r="F295" t="s">
        <v>545</v>
      </c>
      <c r="G295">
        <v>15</v>
      </c>
      <c r="H295" t="str">
        <f>VLOOKUP(F295,'Master Precinct Name List'!$A:$B,2,FALSE)</f>
        <v>YK</v>
      </c>
      <c r="I295" t="str">
        <f t="shared" si="29"/>
        <v>14-017</v>
      </c>
      <c r="J295" t="s">
        <v>509</v>
      </c>
      <c r="K295">
        <v>14</v>
      </c>
      <c r="L295" t="s">
        <v>37</v>
      </c>
      <c r="M295" t="str">
        <f t="shared" si="30"/>
        <v>14-031</v>
      </c>
      <c r="N295" t="s">
        <v>722</v>
      </c>
      <c r="O295">
        <v>14</v>
      </c>
      <c r="P295" t="str">
        <f>VLOOKUP(N295,'Master Precinct Name List'!$A:$B,2,FALSE)</f>
        <v>Bethel</v>
      </c>
      <c r="Q295" t="str">
        <f t="shared" si="31"/>
        <v>17-008</v>
      </c>
      <c r="R295" t="s">
        <v>711</v>
      </c>
      <c r="S295">
        <v>17</v>
      </c>
      <c r="T295" t="str">
        <f>VLOOKUP(R295,'Master Precinct Name List'!$A:$B,2,FALSE)</f>
        <v>Bethel</v>
      </c>
      <c r="U295" t="str">
        <f t="shared" si="32"/>
        <v>16-018</v>
      </c>
      <c r="V295" t="s">
        <v>501</v>
      </c>
      <c r="W295">
        <v>16</v>
      </c>
      <c r="X295" t="str">
        <f>VLOOKUP(V295,'Master Precinct Name List'!$A:$B,2,FALSE)</f>
        <v>Lake and Peninsula</v>
      </c>
      <c r="Y295" t="str">
        <f t="shared" si="33"/>
        <v>17-020</v>
      </c>
      <c r="Z295" t="s">
        <v>649</v>
      </c>
      <c r="AA295">
        <v>17</v>
      </c>
      <c r="AB295" t="str">
        <f>VLOOKUP(Z295,'Master Precinct Name List'!$A:$B,2,FALSE)</f>
        <v>VC</v>
      </c>
      <c r="AC295" t="s">
        <v>1445</v>
      </c>
      <c r="AD295" t="s">
        <v>738</v>
      </c>
      <c r="AE295">
        <v>17</v>
      </c>
      <c r="AF295" t="str">
        <f>VLOOKUP(AD295,'Master Precinct Name List'!$A:$B,2,FALSE)</f>
        <v>SE Fairbanks</v>
      </c>
      <c r="AG295" s="5" t="s">
        <v>1553</v>
      </c>
      <c r="AH295" s="4" t="s">
        <v>2189</v>
      </c>
      <c r="AI295" s="5">
        <v>23</v>
      </c>
      <c r="AJ295" s="4">
        <v>0</v>
      </c>
      <c r="AK295" t="s">
        <v>1879</v>
      </c>
      <c r="AL295" t="s">
        <v>2874</v>
      </c>
      <c r="AM295" t="s">
        <v>2977</v>
      </c>
      <c r="AN295" t="s">
        <v>35</v>
      </c>
      <c r="AO295" t="s">
        <v>1875</v>
      </c>
      <c r="AP295" t="s">
        <v>3292</v>
      </c>
      <c r="AQ295" t="s">
        <v>2976</v>
      </c>
      <c r="AR295" t="s">
        <v>35</v>
      </c>
      <c r="AS295" t="s">
        <v>3740</v>
      </c>
      <c r="AT295" t="s">
        <v>3741</v>
      </c>
      <c r="AU295">
        <v>25</v>
      </c>
      <c r="AV295" t="s">
        <v>126</v>
      </c>
      <c r="AW295" t="s">
        <v>3622</v>
      </c>
      <c r="AX295" t="s">
        <v>785</v>
      </c>
      <c r="AY295" t="s">
        <v>2970</v>
      </c>
      <c r="AZ295" t="s">
        <v>125</v>
      </c>
      <c r="BA295" t="s">
        <v>398</v>
      </c>
      <c r="BB295" t="s">
        <v>5047</v>
      </c>
      <c r="BC295">
        <v>24</v>
      </c>
      <c r="BE295" t="s">
        <v>4742</v>
      </c>
      <c r="BF295" t="s">
        <v>5415</v>
      </c>
      <c r="BG295">
        <v>34</v>
      </c>
      <c r="BH295" t="s">
        <v>168</v>
      </c>
    </row>
    <row r="296" spans="1:60" x14ac:dyDescent="0.3">
      <c r="A296" t="str">
        <f t="shared" si="34"/>
        <v>22-008</v>
      </c>
      <c r="B296" t="s">
        <v>602</v>
      </c>
      <c r="C296">
        <v>22</v>
      </c>
      <c r="D296" t="str">
        <f>VLOOKUP(B296,'Master Precinct Name List'!$A:$B,2,FALSE)</f>
        <v>North Slope</v>
      </c>
      <c r="E296" t="str">
        <f t="shared" si="28"/>
        <v>15-029</v>
      </c>
      <c r="F296" t="s">
        <v>524</v>
      </c>
      <c r="G296">
        <v>15</v>
      </c>
      <c r="H296" t="str">
        <f>VLOOKUP(F296,'Master Precinct Name List'!$A:$B,2,FALSE)</f>
        <v>YK</v>
      </c>
      <c r="I296" t="str">
        <f t="shared" si="29"/>
        <v>14-018</v>
      </c>
      <c r="J296" t="s">
        <v>929</v>
      </c>
      <c r="K296">
        <v>14</v>
      </c>
      <c r="L296" t="str">
        <f>VLOOKUP(J296,'Master Precinct Name List'!$A:$B,2,FALSE)</f>
        <v>Bethel</v>
      </c>
      <c r="M296" t="str">
        <f t="shared" si="30"/>
        <v>14-032</v>
      </c>
      <c r="N296" t="s">
        <v>488</v>
      </c>
      <c r="O296">
        <v>14</v>
      </c>
      <c r="P296" t="s">
        <v>31</v>
      </c>
      <c r="Q296" t="str">
        <f t="shared" si="31"/>
        <v>17-009</v>
      </c>
      <c r="R296" t="s">
        <v>519</v>
      </c>
      <c r="S296">
        <v>17</v>
      </c>
      <c r="T296" t="str">
        <f>VLOOKUP(R296,'Master Precinct Name List'!$A:$B,2,FALSE)</f>
        <v>Bethel</v>
      </c>
      <c r="U296" t="str">
        <f t="shared" si="32"/>
        <v>16-019</v>
      </c>
      <c r="V296" t="s">
        <v>502</v>
      </c>
      <c r="W296">
        <v>16</v>
      </c>
      <c r="X296" t="str">
        <f>VLOOKUP(V296,'Master Precinct Name List'!$A:$B,2,FALSE)</f>
        <v>Lake and Peninsula</v>
      </c>
      <c r="Y296" t="str">
        <f t="shared" si="33"/>
        <v>17-021</v>
      </c>
      <c r="Z296" t="s">
        <v>575</v>
      </c>
      <c r="AA296">
        <v>17</v>
      </c>
      <c r="AB296" t="str">
        <f>VLOOKUP(Z296,'Master Precinct Name List'!$A:$B,2,FALSE)</f>
        <v>SE Fairbanks</v>
      </c>
      <c r="AC296" t="s">
        <v>1446</v>
      </c>
      <c r="AD296" t="s">
        <v>398</v>
      </c>
      <c r="AE296">
        <v>17</v>
      </c>
      <c r="AF296">
        <f>VLOOKUP(AD296,'Master Precinct Name List'!$A:$B,2,FALSE)</f>
        <v>0</v>
      </c>
      <c r="AG296" s="5" t="s">
        <v>1887</v>
      </c>
      <c r="AH296" s="4" t="s">
        <v>2399</v>
      </c>
      <c r="AI296" s="5">
        <v>24</v>
      </c>
      <c r="AJ296" s="4" t="s">
        <v>35</v>
      </c>
      <c r="AK296" t="s">
        <v>1880</v>
      </c>
      <c r="AL296" t="s">
        <v>2875</v>
      </c>
      <c r="AM296" t="s">
        <v>2977</v>
      </c>
      <c r="AN296" t="s">
        <v>35</v>
      </c>
      <c r="AO296" t="s">
        <v>1876</v>
      </c>
      <c r="AP296" t="s">
        <v>3293</v>
      </c>
      <c r="AQ296" t="s">
        <v>2976</v>
      </c>
      <c r="AR296" t="s">
        <v>35</v>
      </c>
      <c r="AS296" t="s">
        <v>3742</v>
      </c>
      <c r="AT296" t="s">
        <v>3743</v>
      </c>
      <c r="AU296">
        <v>25</v>
      </c>
      <c r="AV296" t="s">
        <v>126</v>
      </c>
      <c r="AW296" t="s">
        <v>3623</v>
      </c>
      <c r="AX296" t="s">
        <v>411</v>
      </c>
      <c r="AY296" t="s">
        <v>2970</v>
      </c>
      <c r="AZ296" t="s">
        <v>125</v>
      </c>
      <c r="BA296" t="s">
        <v>769</v>
      </c>
      <c r="BB296" t="s">
        <v>5048</v>
      </c>
      <c r="BC296">
        <v>24</v>
      </c>
      <c r="BE296" t="s">
        <v>4743</v>
      </c>
      <c r="BF296" t="s">
        <v>5416</v>
      </c>
      <c r="BG296">
        <v>34</v>
      </c>
      <c r="BH296" t="s">
        <v>168</v>
      </c>
    </row>
    <row r="297" spans="1:60" x14ac:dyDescent="0.3">
      <c r="A297" t="str">
        <f t="shared" si="34"/>
        <v>22-009</v>
      </c>
      <c r="B297" t="s">
        <v>603</v>
      </c>
      <c r="C297">
        <v>22</v>
      </c>
      <c r="D297" t="str">
        <f>VLOOKUP(B297,'Master Precinct Name List'!$A:$B,2,FALSE)</f>
        <v>NW Arctic</v>
      </c>
      <c r="E297" t="str">
        <f t="shared" si="28"/>
        <v>15-030</v>
      </c>
      <c r="F297" t="s">
        <v>525</v>
      </c>
      <c r="G297">
        <v>15</v>
      </c>
      <c r="H297" t="str">
        <f>VLOOKUP(F297,'Master Precinct Name List'!$A:$B,2,FALSE)</f>
        <v>Bethel</v>
      </c>
      <c r="I297" t="str">
        <f t="shared" si="29"/>
        <v>14-019</v>
      </c>
      <c r="J297" t="s">
        <v>868</v>
      </c>
      <c r="K297">
        <v>14</v>
      </c>
      <c r="L297" t="str">
        <f>VLOOKUP(J297,'Master Precinct Name List'!$A:$B,2,FALSE)</f>
        <v>Bethel</v>
      </c>
      <c r="M297" t="str">
        <f t="shared" si="30"/>
        <v>14-033</v>
      </c>
      <c r="N297" t="s">
        <v>505</v>
      </c>
      <c r="O297">
        <v>14</v>
      </c>
      <c r="P297" t="str">
        <f>VLOOKUP(N297,'Master Precinct Name List'!$A:$B,2,FALSE)</f>
        <v>Bristol Bay</v>
      </c>
      <c r="Q297" t="str">
        <f t="shared" si="31"/>
        <v>17-010</v>
      </c>
      <c r="R297" t="s">
        <v>997</v>
      </c>
      <c r="S297">
        <v>17</v>
      </c>
      <c r="T297" t="str">
        <f>VLOOKUP(R297,'Master Precinct Name List'!$A:$B,2,FALSE)</f>
        <v>Bethel</v>
      </c>
      <c r="U297" t="str">
        <f t="shared" si="32"/>
        <v>16-020</v>
      </c>
      <c r="V297" t="s">
        <v>707</v>
      </c>
      <c r="W297">
        <v>16</v>
      </c>
      <c r="X297" t="str">
        <f>VLOOKUP(V297,'Master Precinct Name List'!$A:$B,2,FALSE)</f>
        <v>Lake and Peninsula</v>
      </c>
      <c r="Y297" t="str">
        <f t="shared" si="33"/>
        <v>17-022</v>
      </c>
      <c r="Z297" t="s">
        <v>576</v>
      </c>
      <c r="AA297">
        <v>17</v>
      </c>
      <c r="AB297" t="str">
        <f>VLOOKUP(Z297,'Master Precinct Name List'!$A:$B,2,FALSE)</f>
        <v>SE Fairbanks</v>
      </c>
      <c r="AC297" t="s">
        <v>1447</v>
      </c>
      <c r="AD297" t="s">
        <v>769</v>
      </c>
      <c r="AE297">
        <v>17</v>
      </c>
      <c r="AF297">
        <f>VLOOKUP(AD297,'Master Precinct Name List'!$A:$B,2,FALSE)</f>
        <v>0</v>
      </c>
      <c r="AG297" s="5" t="s">
        <v>1888</v>
      </c>
      <c r="AH297" s="4" t="s">
        <v>2400</v>
      </c>
      <c r="AI297" s="5">
        <v>24</v>
      </c>
      <c r="AJ297" s="4" t="s">
        <v>35</v>
      </c>
      <c r="AK297" t="s">
        <v>1881</v>
      </c>
      <c r="AL297" t="s">
        <v>2876</v>
      </c>
      <c r="AM297" t="s">
        <v>2977</v>
      </c>
      <c r="AN297" t="s">
        <v>35</v>
      </c>
      <c r="AO297" t="s">
        <v>3058</v>
      </c>
      <c r="AP297" t="s">
        <v>3294</v>
      </c>
      <c r="AQ297" t="s">
        <v>2976</v>
      </c>
      <c r="AR297" t="s">
        <v>35</v>
      </c>
      <c r="AS297" t="e">
        <v>#N/A</v>
      </c>
      <c r="AT297" t="s">
        <v>3441</v>
      </c>
      <c r="AU297">
        <v>25</v>
      </c>
      <c r="AV297" t="e">
        <v>#N/A</v>
      </c>
      <c r="AW297" t="s">
        <v>3624</v>
      </c>
      <c r="AX297" t="s">
        <v>1126</v>
      </c>
      <c r="AY297" t="s">
        <v>2970</v>
      </c>
      <c r="AZ297" t="s">
        <v>125</v>
      </c>
      <c r="BA297" t="s">
        <v>4109</v>
      </c>
      <c r="BB297" t="s">
        <v>5049</v>
      </c>
      <c r="BC297">
        <v>24</v>
      </c>
      <c r="BE297" t="s">
        <v>4744</v>
      </c>
      <c r="BF297" t="s">
        <v>5417</v>
      </c>
      <c r="BG297">
        <v>35</v>
      </c>
      <c r="BH297" t="s">
        <v>50</v>
      </c>
    </row>
    <row r="298" spans="1:60" x14ac:dyDescent="0.3">
      <c r="A298" t="str">
        <f t="shared" si="34"/>
        <v>22-010</v>
      </c>
      <c r="B298" t="s">
        <v>604</v>
      </c>
      <c r="C298">
        <v>22</v>
      </c>
      <c r="D298" t="str">
        <f>VLOOKUP(B298,'Master Precinct Name List'!$A:$B,2,FALSE)</f>
        <v>NW Arctic</v>
      </c>
      <c r="E298" t="str">
        <f t="shared" si="28"/>
        <v>15-031</v>
      </c>
      <c r="F298" t="s">
        <v>546</v>
      </c>
      <c r="G298">
        <v>15</v>
      </c>
      <c r="H298" t="str">
        <f>VLOOKUP(F298,'Master Precinct Name List'!$A:$B,2,FALSE)</f>
        <v>Denali</v>
      </c>
      <c r="I298" t="str">
        <f t="shared" si="29"/>
        <v>14-020</v>
      </c>
      <c r="J298" t="s">
        <v>721</v>
      </c>
      <c r="K298">
        <v>14</v>
      </c>
      <c r="L298" t="str">
        <f>VLOOKUP(J298,'Master Precinct Name List'!$A:$B,2,FALSE)</f>
        <v>Bethel</v>
      </c>
      <c r="M298" t="str">
        <f t="shared" si="30"/>
        <v>14-034</v>
      </c>
      <c r="N298" t="s">
        <v>699</v>
      </c>
      <c r="O298">
        <v>14</v>
      </c>
      <c r="P298" t="s">
        <v>31</v>
      </c>
      <c r="Q298" t="str">
        <f t="shared" si="31"/>
        <v>17-011</v>
      </c>
      <c r="R298" t="s">
        <v>715</v>
      </c>
      <c r="S298">
        <v>17</v>
      </c>
      <c r="T298" t="str">
        <f>VLOOKUP(R298,'Master Precinct Name List'!$A:$B,2,FALSE)</f>
        <v>Bethel</v>
      </c>
      <c r="U298" t="str">
        <f t="shared" si="32"/>
        <v>16-021</v>
      </c>
      <c r="V298" t="s">
        <v>722</v>
      </c>
      <c r="W298">
        <v>16</v>
      </c>
      <c r="X298" t="str">
        <f>VLOOKUP(V298,'Master Precinct Name List'!$A:$B,2,FALSE)</f>
        <v>Bethel</v>
      </c>
      <c r="Y298" t="str">
        <f t="shared" si="33"/>
        <v>17-023</v>
      </c>
      <c r="Z298" t="s">
        <v>738</v>
      </c>
      <c r="AA298">
        <v>17</v>
      </c>
      <c r="AB298" t="str">
        <f>VLOOKUP(Z298,'Master Precinct Name List'!$A:$B,2,FALSE)</f>
        <v>SE Fairbanks</v>
      </c>
      <c r="AC298" t="s">
        <v>1448</v>
      </c>
      <c r="AD298" t="s">
        <v>103</v>
      </c>
      <c r="AE298">
        <v>17</v>
      </c>
      <c r="AF298">
        <f>VLOOKUP(AD298,'Master Precinct Name List'!$A:$B,2,FALSE)</f>
        <v>0</v>
      </c>
      <c r="AG298" s="5" t="s">
        <v>1889</v>
      </c>
      <c r="AH298" s="4" t="s">
        <v>2401</v>
      </c>
      <c r="AI298" s="5">
        <v>24</v>
      </c>
      <c r="AJ298" s="4" t="s">
        <v>35</v>
      </c>
      <c r="AK298" t="s">
        <v>1882</v>
      </c>
      <c r="AL298" t="s">
        <v>2877</v>
      </c>
      <c r="AM298" t="s">
        <v>2977</v>
      </c>
      <c r="AN298" t="s">
        <v>35</v>
      </c>
      <c r="AO298" t="s">
        <v>3059</v>
      </c>
      <c r="AP298" t="s">
        <v>3295</v>
      </c>
      <c r="AQ298" t="s">
        <v>2976</v>
      </c>
      <c r="AR298" t="s">
        <v>35</v>
      </c>
      <c r="AS298" t="e">
        <v>#N/A</v>
      </c>
      <c r="AT298" t="s">
        <v>3441</v>
      </c>
      <c r="AU298">
        <v>25</v>
      </c>
      <c r="AV298" t="e">
        <v>#N/A</v>
      </c>
      <c r="AW298" t="s">
        <v>3625</v>
      </c>
      <c r="AX298" t="s">
        <v>413</v>
      </c>
      <c r="AY298" t="s">
        <v>2970</v>
      </c>
      <c r="AZ298" t="s">
        <v>125</v>
      </c>
      <c r="BA298">
        <v>24</v>
      </c>
      <c r="BB298" t="s">
        <v>4982</v>
      </c>
      <c r="BC298">
        <v>24</v>
      </c>
      <c r="BE298" t="s">
        <v>4745</v>
      </c>
      <c r="BF298" t="s">
        <v>5418</v>
      </c>
      <c r="BG298">
        <v>35</v>
      </c>
      <c r="BH298" t="s">
        <v>77</v>
      </c>
    </row>
    <row r="299" spans="1:60" x14ac:dyDescent="0.3">
      <c r="A299" t="str">
        <f t="shared" si="34"/>
        <v>23-001</v>
      </c>
      <c r="B299" t="s">
        <v>605</v>
      </c>
      <c r="C299">
        <v>23</v>
      </c>
      <c r="D299" t="s">
        <v>68</v>
      </c>
      <c r="E299" t="str">
        <f t="shared" si="28"/>
        <v>15-032</v>
      </c>
      <c r="F299" t="s">
        <v>547</v>
      </c>
      <c r="G299">
        <v>15</v>
      </c>
      <c r="H299" t="str">
        <f>VLOOKUP(F299,'Master Precinct Name List'!$A:$B,2,FALSE)</f>
        <v>YK</v>
      </c>
      <c r="I299" t="str">
        <f t="shared" si="29"/>
        <v>14-021</v>
      </c>
      <c r="J299" t="s">
        <v>722</v>
      </c>
      <c r="K299">
        <v>14</v>
      </c>
      <c r="L299" t="str">
        <f>VLOOKUP(J299,'Master Precinct Name List'!$A:$B,2,FALSE)</f>
        <v>Bethel</v>
      </c>
      <c r="M299" t="str">
        <f t="shared" si="30"/>
        <v>14-035</v>
      </c>
      <c r="N299" t="s">
        <v>863</v>
      </c>
      <c r="O299">
        <v>14</v>
      </c>
      <c r="P299" t="s">
        <v>33</v>
      </c>
      <c r="Q299" t="str">
        <f t="shared" si="31"/>
        <v>17-012</v>
      </c>
      <c r="R299" t="s">
        <v>876</v>
      </c>
      <c r="S299">
        <v>17</v>
      </c>
      <c r="T299" t="str">
        <f>VLOOKUP(R299,'Master Precinct Name List'!$A:$B,2,FALSE)</f>
        <v>Bethel</v>
      </c>
      <c r="U299" t="str">
        <f t="shared" si="32"/>
        <v>16-022</v>
      </c>
      <c r="V299" t="s">
        <v>505</v>
      </c>
      <c r="W299">
        <v>16</v>
      </c>
      <c r="X299" t="str">
        <f>VLOOKUP(V299,'Master Precinct Name List'!$A:$B,2,FALSE)</f>
        <v>Bristol Bay</v>
      </c>
      <c r="Y299" t="str">
        <f t="shared" si="33"/>
        <v>17-024</v>
      </c>
      <c r="Z299" t="s">
        <v>398</v>
      </c>
      <c r="AA299">
        <v>17</v>
      </c>
      <c r="AB299">
        <f>VLOOKUP(Z299,'Master Precinct Name List'!$A:$B,2,FALSE)</f>
        <v>0</v>
      </c>
      <c r="AC299" t="s">
        <v>1449</v>
      </c>
      <c r="AD299" t="s">
        <v>882</v>
      </c>
      <c r="AE299">
        <v>18</v>
      </c>
      <c r="AF299" t="str">
        <f>VLOOKUP(AD299,'Master Precinct Name List'!$A:$B,2,FALSE)</f>
        <v>Fairbanks</v>
      </c>
      <c r="AG299" s="5" t="s">
        <v>1890</v>
      </c>
      <c r="AH299" s="4" t="s">
        <v>2402</v>
      </c>
      <c r="AI299" s="5">
        <v>24</v>
      </c>
      <c r="AJ299" s="4" t="s">
        <v>35</v>
      </c>
      <c r="AK299" t="s">
        <v>1883</v>
      </c>
      <c r="AL299" t="s">
        <v>2878</v>
      </c>
      <c r="AM299" t="s">
        <v>2977</v>
      </c>
      <c r="AN299" t="s">
        <v>35</v>
      </c>
      <c r="AO299" t="s">
        <v>3060</v>
      </c>
      <c r="AP299" t="s">
        <v>3127</v>
      </c>
      <c r="AQ299" t="s">
        <v>2976</v>
      </c>
      <c r="AS299" t="s">
        <v>3744</v>
      </c>
      <c r="AT299" t="s">
        <v>3745</v>
      </c>
      <c r="AU299">
        <v>26</v>
      </c>
      <c r="AV299" t="s">
        <v>126</v>
      </c>
      <c r="AW299" t="s">
        <v>4032</v>
      </c>
      <c r="AX299" t="s">
        <v>398</v>
      </c>
      <c r="AY299" t="s">
        <v>2970</v>
      </c>
      <c r="AZ299" t="s">
        <v>125</v>
      </c>
      <c r="BB299" t="e">
        <v>#VALUE!</v>
      </c>
      <c r="BC299" t="s">
        <v>3425</v>
      </c>
      <c r="BE299" t="s">
        <v>4746</v>
      </c>
      <c r="BF299" t="s">
        <v>5419</v>
      </c>
      <c r="BG299">
        <v>35</v>
      </c>
      <c r="BH299" t="s">
        <v>50</v>
      </c>
    </row>
    <row r="300" spans="1:60" x14ac:dyDescent="0.3">
      <c r="A300" t="str">
        <f t="shared" si="34"/>
        <v>23-002</v>
      </c>
      <c r="B300" t="s">
        <v>606</v>
      </c>
      <c r="C300">
        <v>23</v>
      </c>
      <c r="D300" t="s">
        <v>68</v>
      </c>
      <c r="E300" t="str">
        <f t="shared" si="28"/>
        <v>15-033</v>
      </c>
      <c r="F300" t="s">
        <v>398</v>
      </c>
      <c r="G300">
        <v>15</v>
      </c>
      <c r="H300">
        <f>VLOOKUP(F300,'Master Precinct Name List'!$A:$B,2,FALSE)</f>
        <v>0</v>
      </c>
      <c r="I300" t="str">
        <f t="shared" si="29"/>
        <v>14-022</v>
      </c>
      <c r="J300" t="s">
        <v>723</v>
      </c>
      <c r="K300">
        <v>14</v>
      </c>
      <c r="L300" t="str">
        <f>VLOOKUP(J300,'Master Precinct Name List'!$A:$B,2,FALSE)</f>
        <v>Bethel</v>
      </c>
      <c r="M300" t="str">
        <f t="shared" si="30"/>
        <v>14-036</v>
      </c>
      <c r="N300" t="s">
        <v>487</v>
      </c>
      <c r="O300">
        <v>14</v>
      </c>
      <c r="P300" t="str">
        <f>VLOOKUP(N300,'Master Precinct Name List'!$A:$B,2,FALSE)</f>
        <v>Aleutians West</v>
      </c>
      <c r="Q300" t="str">
        <f t="shared" si="31"/>
        <v>17-013</v>
      </c>
      <c r="R300" t="s">
        <v>716</v>
      </c>
      <c r="S300">
        <v>17</v>
      </c>
      <c r="T300" t="str">
        <f>VLOOKUP(R300,'Master Precinct Name List'!$A:$B,2,FALSE)</f>
        <v>Bethel</v>
      </c>
      <c r="U300" t="str">
        <f t="shared" si="32"/>
        <v>16-023</v>
      </c>
      <c r="V300" t="s">
        <v>708</v>
      </c>
      <c r="W300">
        <v>16</v>
      </c>
      <c r="X300" t="str">
        <f>VLOOKUP(V300,'Master Precinct Name List'!$A:$B,2,FALSE)</f>
        <v>Dillingham</v>
      </c>
      <c r="Y300" t="str">
        <f t="shared" si="33"/>
        <v>17-025</v>
      </c>
      <c r="Z300" t="s">
        <v>769</v>
      </c>
      <c r="AA300">
        <v>17</v>
      </c>
      <c r="AB300">
        <f>VLOOKUP(Z300,'Master Precinct Name List'!$A:$B,2,FALSE)</f>
        <v>0</v>
      </c>
      <c r="AC300" t="s">
        <v>1450</v>
      </c>
      <c r="AD300" t="s">
        <v>883</v>
      </c>
      <c r="AE300">
        <v>18</v>
      </c>
      <c r="AF300" t="str">
        <f>VLOOKUP(AD300,'Master Precinct Name List'!$A:$B,2,FALSE)</f>
        <v>Fairbanks</v>
      </c>
      <c r="AG300" s="5" t="s">
        <v>1891</v>
      </c>
      <c r="AH300" s="4" t="s">
        <v>2403</v>
      </c>
      <c r="AI300" s="5">
        <v>24</v>
      </c>
      <c r="AJ300" s="4" t="s">
        <v>35</v>
      </c>
      <c r="AK300" t="s">
        <v>1525</v>
      </c>
      <c r="AL300" t="s">
        <v>2749</v>
      </c>
      <c r="AM300" t="s">
        <v>2977</v>
      </c>
      <c r="AN300" t="s">
        <v>35</v>
      </c>
      <c r="AO300" t="s">
        <v>1504</v>
      </c>
      <c r="AP300" t="s">
        <v>103</v>
      </c>
      <c r="AQ300" t="s">
        <v>2976</v>
      </c>
      <c r="AS300" t="s">
        <v>3746</v>
      </c>
      <c r="AT300" t="s">
        <v>3747</v>
      </c>
      <c r="AU300">
        <v>26</v>
      </c>
      <c r="AV300" t="s">
        <v>126</v>
      </c>
      <c r="AW300" t="s">
        <v>4032</v>
      </c>
      <c r="AX300" t="s">
        <v>769</v>
      </c>
      <c r="AY300" t="s">
        <v>2970</v>
      </c>
      <c r="AZ300" t="s">
        <v>125</v>
      </c>
      <c r="BA300" t="s">
        <v>4268</v>
      </c>
      <c r="BB300" t="s">
        <v>3662</v>
      </c>
      <c r="BC300">
        <v>25</v>
      </c>
      <c r="BD300" t="s">
        <v>126</v>
      </c>
      <c r="BE300" t="s">
        <v>4747</v>
      </c>
      <c r="BF300" t="s">
        <v>5420</v>
      </c>
      <c r="BG300">
        <v>35</v>
      </c>
      <c r="BH300" t="s">
        <v>77</v>
      </c>
    </row>
    <row r="301" spans="1:60" x14ac:dyDescent="0.3">
      <c r="A301" t="str">
        <f t="shared" si="34"/>
        <v>23-003</v>
      </c>
      <c r="B301" t="s">
        <v>607</v>
      </c>
      <c r="C301">
        <v>23</v>
      </c>
      <c r="D301" t="str">
        <f>VLOOKUP(B301,'Master Precinct Name List'!$A:$B,2,FALSE)</f>
        <v>Nome</v>
      </c>
      <c r="E301" t="str">
        <f t="shared" si="28"/>
        <v>15-034</v>
      </c>
      <c r="F301" t="s">
        <v>103</v>
      </c>
      <c r="G301">
        <v>15</v>
      </c>
      <c r="H301">
        <f>VLOOKUP(F301,'Master Precinct Name List'!$A:$B,2,FALSE)</f>
        <v>0</v>
      </c>
      <c r="I301" t="str">
        <f t="shared" si="29"/>
        <v>14-023</v>
      </c>
      <c r="J301" t="s">
        <v>869</v>
      </c>
      <c r="K301">
        <v>14</v>
      </c>
      <c r="L301" t="str">
        <f>VLOOKUP(J301,'Master Precinct Name List'!$A:$B,2,FALSE)</f>
        <v>Bethel</v>
      </c>
      <c r="M301" t="str">
        <f t="shared" si="30"/>
        <v>14-037</v>
      </c>
      <c r="N301" t="s">
        <v>708</v>
      </c>
      <c r="O301">
        <v>14</v>
      </c>
      <c r="P301" t="str">
        <f>VLOOKUP(N301,'Master Precinct Name List'!$A:$B,2,FALSE)</f>
        <v>Dillingham</v>
      </c>
      <c r="Q301" t="str">
        <f t="shared" si="31"/>
        <v>17-014</v>
      </c>
      <c r="R301" t="s">
        <v>717</v>
      </c>
      <c r="S301">
        <v>17</v>
      </c>
      <c r="T301" t="str">
        <f>VLOOKUP(R301,'Master Precinct Name List'!$A:$B,2,FALSE)</f>
        <v>Bethel</v>
      </c>
      <c r="U301" t="str">
        <f t="shared" si="32"/>
        <v>16-024</v>
      </c>
      <c r="V301" t="s">
        <v>398</v>
      </c>
      <c r="W301">
        <v>16</v>
      </c>
      <c r="X301">
        <f>VLOOKUP(V301,'Master Precinct Name List'!$A:$B,2,FALSE)</f>
        <v>0</v>
      </c>
      <c r="Y301" t="str">
        <f t="shared" si="33"/>
        <v>17-026</v>
      </c>
      <c r="Z301" t="s">
        <v>103</v>
      </c>
      <c r="AA301">
        <v>17</v>
      </c>
      <c r="AB301">
        <f>VLOOKUP(Z301,'Master Precinct Name List'!$A:$B,2,FALSE)</f>
        <v>0</v>
      </c>
      <c r="AC301" t="s">
        <v>1451</v>
      </c>
      <c r="AD301" t="s">
        <v>1452</v>
      </c>
      <c r="AE301">
        <v>18</v>
      </c>
      <c r="AF301" t="str">
        <f>VLOOKUP(AD301,'Master Precinct Name List'!$A:$B,2,FALSE)</f>
        <v>Fairbanks</v>
      </c>
      <c r="AG301" s="5" t="s">
        <v>1892</v>
      </c>
      <c r="AH301" s="4" t="s">
        <v>2404</v>
      </c>
      <c r="AI301" s="5">
        <v>24</v>
      </c>
      <c r="AJ301" s="4" t="s">
        <v>35</v>
      </c>
      <c r="AK301" t="s">
        <v>1526</v>
      </c>
      <c r="AL301" t="s">
        <v>2750</v>
      </c>
      <c r="AM301" t="s">
        <v>2977</v>
      </c>
      <c r="AN301" t="s">
        <v>35</v>
      </c>
      <c r="AQ301" t="s">
        <v>3425</v>
      </c>
      <c r="AS301" t="s">
        <v>3748</v>
      </c>
      <c r="AT301" t="s">
        <v>3749</v>
      </c>
      <c r="AU301">
        <v>26</v>
      </c>
      <c r="AV301" t="s">
        <v>126</v>
      </c>
      <c r="AW301" t="s">
        <v>4032</v>
      </c>
      <c r="AX301" t="s">
        <v>3990</v>
      </c>
      <c r="AY301" t="s">
        <v>2970</v>
      </c>
      <c r="AZ301" t="s">
        <v>125</v>
      </c>
      <c r="BA301" t="s">
        <v>4269</v>
      </c>
      <c r="BB301" t="s">
        <v>3670</v>
      </c>
      <c r="BC301">
        <v>25</v>
      </c>
      <c r="BD301" t="s">
        <v>126</v>
      </c>
      <c r="BE301" t="s">
        <v>4748</v>
      </c>
      <c r="BF301" t="s">
        <v>5421</v>
      </c>
      <c r="BG301">
        <v>35</v>
      </c>
      <c r="BH301" t="s">
        <v>77</v>
      </c>
    </row>
    <row r="302" spans="1:60" x14ac:dyDescent="0.3">
      <c r="A302" t="str">
        <f t="shared" si="34"/>
        <v>23-004</v>
      </c>
      <c r="B302" t="s">
        <v>608</v>
      </c>
      <c r="C302">
        <v>23</v>
      </c>
      <c r="D302" t="str">
        <f>VLOOKUP(B302,'Master Precinct Name List'!$A:$B,2,FALSE)</f>
        <v>Nome</v>
      </c>
      <c r="E302" t="str">
        <f t="shared" si="28"/>
        <v>16-001</v>
      </c>
      <c r="F302" t="s">
        <v>579</v>
      </c>
      <c r="G302">
        <v>16</v>
      </c>
      <c r="H302" t="str">
        <f>VLOOKUP(F302,'Master Precinct Name List'!$A:$B,2,FALSE)</f>
        <v>YK</v>
      </c>
      <c r="I302" t="str">
        <f t="shared" si="29"/>
        <v>14-024</v>
      </c>
      <c r="J302" t="s">
        <v>870</v>
      </c>
      <c r="K302">
        <v>14</v>
      </c>
      <c r="L302" t="str">
        <f>VLOOKUP(J302,'Master Precinct Name List'!$A:$B,2,FALSE)</f>
        <v>Bethel</v>
      </c>
      <c r="M302" t="str">
        <f t="shared" si="30"/>
        <v>14-038</v>
      </c>
      <c r="N302" t="s">
        <v>489</v>
      </c>
      <c r="O302">
        <v>14</v>
      </c>
      <c r="P302" t="str">
        <f>VLOOKUP(N302,'Master Precinct Name List'!$A:$B,2,FALSE)</f>
        <v>Aleutians West</v>
      </c>
      <c r="Q302" t="str">
        <f t="shared" si="31"/>
        <v>17-015</v>
      </c>
      <c r="R302" t="s">
        <v>718</v>
      </c>
      <c r="S302">
        <v>17</v>
      </c>
      <c r="T302" t="str">
        <f>VLOOKUP(R302,'Master Precinct Name List'!$A:$B,2,FALSE)</f>
        <v>Bethel</v>
      </c>
      <c r="U302" t="str">
        <f t="shared" si="32"/>
        <v>16-025</v>
      </c>
      <c r="V302" t="s">
        <v>769</v>
      </c>
      <c r="W302">
        <v>16</v>
      </c>
      <c r="X302">
        <f>VLOOKUP(V302,'Master Precinct Name List'!$A:$B,2,FALSE)</f>
        <v>0</v>
      </c>
      <c r="Y302" t="str">
        <f t="shared" si="33"/>
        <v>18-001</v>
      </c>
      <c r="Z302" t="s">
        <v>882</v>
      </c>
      <c r="AA302">
        <v>18</v>
      </c>
      <c r="AB302" t="str">
        <f>VLOOKUP(Z302,'Master Precinct Name List'!$A:$B,2,FALSE)</f>
        <v>Fairbanks</v>
      </c>
      <c r="AC302" t="s">
        <v>1453</v>
      </c>
      <c r="AD302" t="s">
        <v>1454</v>
      </c>
      <c r="AE302">
        <v>18</v>
      </c>
      <c r="AF302" t="str">
        <f>VLOOKUP(AD302,'Master Precinct Name List'!$A:$B,2,FALSE)</f>
        <v>Fairbanks</v>
      </c>
      <c r="AG302" s="5" t="s">
        <v>1595</v>
      </c>
      <c r="AH302" s="4" t="s">
        <v>2187</v>
      </c>
      <c r="AI302" s="5">
        <v>24</v>
      </c>
      <c r="AJ302" s="4">
        <v>0</v>
      </c>
      <c r="AK302" t="s">
        <v>1527</v>
      </c>
      <c r="AL302" t="s">
        <v>2757</v>
      </c>
      <c r="AM302" t="s">
        <v>2977</v>
      </c>
      <c r="AO302" t="s">
        <v>1877</v>
      </c>
      <c r="AP302" t="s">
        <v>3296</v>
      </c>
      <c r="AQ302" t="s">
        <v>2977</v>
      </c>
      <c r="AR302" t="s">
        <v>35</v>
      </c>
      <c r="AS302" t="s">
        <v>3750</v>
      </c>
      <c r="AT302" t="s">
        <v>3751</v>
      </c>
      <c r="AU302">
        <v>26</v>
      </c>
      <c r="AV302" t="s">
        <v>126</v>
      </c>
      <c r="AW302" t="s">
        <v>4036</v>
      </c>
      <c r="AX302" t="s">
        <v>169</v>
      </c>
      <c r="AY302" t="s">
        <v>2970</v>
      </c>
      <c r="BA302" t="s">
        <v>4270</v>
      </c>
      <c r="BB302" t="s">
        <v>3672</v>
      </c>
      <c r="BC302">
        <v>25</v>
      </c>
      <c r="BD302" t="s">
        <v>126</v>
      </c>
      <c r="BE302" t="s">
        <v>4749</v>
      </c>
      <c r="BF302" t="s">
        <v>5422</v>
      </c>
      <c r="BG302">
        <v>35</v>
      </c>
      <c r="BH302" t="s">
        <v>77</v>
      </c>
    </row>
    <row r="303" spans="1:60" x14ac:dyDescent="0.3">
      <c r="A303" t="str">
        <f t="shared" si="34"/>
        <v>23-005</v>
      </c>
      <c r="B303" t="s">
        <v>609</v>
      </c>
      <c r="C303">
        <v>23</v>
      </c>
      <c r="D303" t="s">
        <v>68</v>
      </c>
      <c r="E303" t="str">
        <f t="shared" si="28"/>
        <v>16-002</v>
      </c>
      <c r="F303" t="s">
        <v>549</v>
      </c>
      <c r="G303">
        <v>16</v>
      </c>
      <c r="H303" t="str">
        <f>VLOOKUP(F303,'Master Precinct Name List'!$A:$B,2,FALSE)</f>
        <v>North Slope</v>
      </c>
      <c r="I303" t="str">
        <f t="shared" si="29"/>
        <v>14-025</v>
      </c>
      <c r="J303" t="s">
        <v>724</v>
      </c>
      <c r="K303">
        <v>14</v>
      </c>
      <c r="L303" t="str">
        <f>VLOOKUP(J303,'Master Precinct Name List'!$A:$B,2,FALSE)</f>
        <v>Bethel</v>
      </c>
      <c r="M303" t="str">
        <f t="shared" si="30"/>
        <v>14-039</v>
      </c>
      <c r="N303" t="s">
        <v>398</v>
      </c>
      <c r="O303">
        <v>14</v>
      </c>
      <c r="P303">
        <f>VLOOKUP(N303,'Master Precinct Name List'!$A:$B,2,FALSE)</f>
        <v>0</v>
      </c>
      <c r="Q303" t="str">
        <f t="shared" si="31"/>
        <v>17-016</v>
      </c>
      <c r="R303" t="s">
        <v>719</v>
      </c>
      <c r="S303">
        <v>17</v>
      </c>
      <c r="T303" t="str">
        <f>VLOOKUP(R303,'Master Precinct Name List'!$A:$B,2,FALSE)</f>
        <v>Bethel</v>
      </c>
      <c r="U303" t="str">
        <f t="shared" si="32"/>
        <v>16-026</v>
      </c>
      <c r="V303" t="s">
        <v>103</v>
      </c>
      <c r="W303">
        <v>16</v>
      </c>
      <c r="X303">
        <f>VLOOKUP(V303,'Master Precinct Name List'!$A:$B,2,FALSE)</f>
        <v>0</v>
      </c>
      <c r="Y303" t="str">
        <f t="shared" si="33"/>
        <v>18-002</v>
      </c>
      <c r="Z303" t="s">
        <v>883</v>
      </c>
      <c r="AA303">
        <v>18</v>
      </c>
      <c r="AB303" t="str">
        <f>VLOOKUP(Z303,'Master Precinct Name List'!$A:$B,2,FALSE)</f>
        <v>Fairbanks</v>
      </c>
      <c r="AC303" t="s">
        <v>1455</v>
      </c>
      <c r="AD303" t="s">
        <v>571</v>
      </c>
      <c r="AE303">
        <v>18</v>
      </c>
      <c r="AF303" t="str">
        <f>VLOOKUP(AD303,'Master Precinct Name List'!$A:$B,2,FALSE)</f>
        <v>Fairbanks</v>
      </c>
      <c r="AG303" s="5" t="s">
        <v>1596</v>
      </c>
      <c r="AH303" s="4" t="s">
        <v>2188</v>
      </c>
      <c r="AI303" s="5">
        <v>24</v>
      </c>
      <c r="AJ303" s="4">
        <v>0</v>
      </c>
      <c r="AO303" t="s">
        <v>1878</v>
      </c>
      <c r="AP303" t="s">
        <v>3297</v>
      </c>
      <c r="AQ303" t="s">
        <v>2977</v>
      </c>
      <c r="AR303" t="s">
        <v>35</v>
      </c>
      <c r="AS303" t="s">
        <v>3752</v>
      </c>
      <c r="AT303" t="s">
        <v>3753</v>
      </c>
      <c r="AU303">
        <v>26</v>
      </c>
      <c r="AV303" t="s">
        <v>126</v>
      </c>
      <c r="AY303" t="s">
        <v>3425</v>
      </c>
      <c r="BA303" t="s">
        <v>4271</v>
      </c>
      <c r="BB303" t="s">
        <v>5050</v>
      </c>
      <c r="BC303">
        <v>25</v>
      </c>
      <c r="BD303" t="s">
        <v>126</v>
      </c>
      <c r="BE303" t="s">
        <v>4750</v>
      </c>
      <c r="BF303" t="s">
        <v>5423</v>
      </c>
      <c r="BG303">
        <v>35</v>
      </c>
      <c r="BH303" t="s">
        <v>77</v>
      </c>
    </row>
    <row r="304" spans="1:60" x14ac:dyDescent="0.3">
      <c r="A304" t="str">
        <f t="shared" si="34"/>
        <v>23-006</v>
      </c>
      <c r="B304" t="s">
        <v>610</v>
      </c>
      <c r="C304">
        <v>23</v>
      </c>
      <c r="D304" t="str">
        <f>VLOOKUP(B304,'Master Precinct Name List'!$A:$B,2,FALSE)</f>
        <v>Nome</v>
      </c>
      <c r="E304" t="str">
        <f t="shared" si="28"/>
        <v>16-003</v>
      </c>
      <c r="F304" t="s">
        <v>580</v>
      </c>
      <c r="G304">
        <v>16</v>
      </c>
      <c r="H304" t="str">
        <f>VLOOKUP(F304,'Master Precinct Name List'!$A:$B,2,FALSE)</f>
        <v>North Slope</v>
      </c>
      <c r="I304" t="str">
        <f t="shared" si="29"/>
        <v>14-026</v>
      </c>
      <c r="J304" t="s">
        <v>398</v>
      </c>
      <c r="K304">
        <v>14</v>
      </c>
      <c r="L304">
        <f>VLOOKUP(J304,'Master Precinct Name List'!$A:$B,2,FALSE)</f>
        <v>0</v>
      </c>
      <c r="M304" t="str">
        <f t="shared" si="30"/>
        <v>14-040</v>
      </c>
      <c r="N304" t="s">
        <v>769</v>
      </c>
      <c r="O304">
        <v>14</v>
      </c>
      <c r="P304">
        <f>VLOOKUP(N304,'Master Precinct Name List'!$A:$B,2,FALSE)</f>
        <v>0</v>
      </c>
      <c r="Q304" t="str">
        <f t="shared" si="31"/>
        <v>17-017</v>
      </c>
      <c r="R304" t="s">
        <v>720</v>
      </c>
      <c r="S304">
        <v>17</v>
      </c>
      <c r="T304" t="str">
        <f>VLOOKUP(R304,'Master Precinct Name List'!$A:$B,2,FALSE)</f>
        <v>Bethel</v>
      </c>
      <c r="U304" t="str">
        <f t="shared" si="32"/>
        <v>17-001</v>
      </c>
      <c r="V304" t="s">
        <v>709</v>
      </c>
      <c r="W304">
        <v>17</v>
      </c>
      <c r="X304" t="str">
        <f>VLOOKUP(V304,'Master Precinct Name List'!$A:$B,2,FALSE)</f>
        <v>Bethel</v>
      </c>
      <c r="Y304" t="str">
        <f t="shared" si="33"/>
        <v>18-003</v>
      </c>
      <c r="Z304" t="s">
        <v>1128</v>
      </c>
      <c r="AA304">
        <v>18</v>
      </c>
      <c r="AB304" t="s">
        <v>46</v>
      </c>
      <c r="AC304" t="s">
        <v>1456</v>
      </c>
      <c r="AD304" t="s">
        <v>1042</v>
      </c>
      <c r="AE304">
        <v>18</v>
      </c>
      <c r="AF304" t="str">
        <f>VLOOKUP(AD304,'Master Precinct Name List'!$A:$B,2,FALSE)</f>
        <v>Fairbanks</v>
      </c>
      <c r="AG304" s="5" t="s">
        <v>1597</v>
      </c>
      <c r="AH304" s="4" t="s">
        <v>2189</v>
      </c>
      <c r="AI304" s="5">
        <v>24</v>
      </c>
      <c r="AJ304" s="4">
        <v>0</v>
      </c>
      <c r="AK304" t="s">
        <v>1884</v>
      </c>
      <c r="AL304" t="s">
        <v>2879</v>
      </c>
      <c r="AM304" t="s">
        <v>2978</v>
      </c>
      <c r="AN304" t="s">
        <v>35</v>
      </c>
      <c r="AO304" t="s">
        <v>1879</v>
      </c>
      <c r="AP304" t="s">
        <v>3298</v>
      </c>
      <c r="AQ304" t="s">
        <v>2977</v>
      </c>
      <c r="AR304" t="s">
        <v>35</v>
      </c>
      <c r="AS304" t="s">
        <v>3754</v>
      </c>
      <c r="AT304" t="s">
        <v>3755</v>
      </c>
      <c r="AU304">
        <v>26</v>
      </c>
      <c r="AV304" t="s">
        <v>126</v>
      </c>
      <c r="AW304" t="s">
        <v>3626</v>
      </c>
      <c r="AX304" t="s">
        <v>651</v>
      </c>
      <c r="AY304" t="s">
        <v>2971</v>
      </c>
      <c r="AZ304" t="s">
        <v>125</v>
      </c>
      <c r="BA304" t="s">
        <v>4272</v>
      </c>
      <c r="BB304" t="s">
        <v>5051</v>
      </c>
      <c r="BC304">
        <v>25</v>
      </c>
      <c r="BD304" t="s">
        <v>126</v>
      </c>
      <c r="BE304" t="s">
        <v>4751</v>
      </c>
      <c r="BF304" t="s">
        <v>5424</v>
      </c>
      <c r="BG304">
        <v>35</v>
      </c>
      <c r="BH304" t="s">
        <v>50</v>
      </c>
    </row>
    <row r="305" spans="1:60" x14ac:dyDescent="0.3">
      <c r="A305" t="str">
        <f t="shared" si="34"/>
        <v>23-007</v>
      </c>
      <c r="B305" t="s">
        <v>68</v>
      </c>
      <c r="C305">
        <v>23</v>
      </c>
      <c r="D305" t="s">
        <v>68</v>
      </c>
      <c r="E305" t="str">
        <f t="shared" si="28"/>
        <v>16-004</v>
      </c>
      <c r="F305" t="s">
        <v>581</v>
      </c>
      <c r="G305">
        <v>16</v>
      </c>
      <c r="H305" t="str">
        <f>VLOOKUP(F305,'Master Precinct Name List'!$A:$B,2,FALSE)</f>
        <v>YK</v>
      </c>
      <c r="I305" t="str">
        <f t="shared" si="29"/>
        <v>14-027</v>
      </c>
      <c r="J305" t="s">
        <v>103</v>
      </c>
      <c r="K305">
        <v>14</v>
      </c>
      <c r="L305">
        <f>VLOOKUP(J305,'Master Precinct Name List'!$A:$B,2,FALSE)</f>
        <v>0</v>
      </c>
      <c r="M305" t="str">
        <f t="shared" si="30"/>
        <v>14-041</v>
      </c>
      <c r="N305" t="s">
        <v>103</v>
      </c>
      <c r="O305">
        <v>14</v>
      </c>
      <c r="P305">
        <f>VLOOKUP(N305,'Master Precinct Name List'!$A:$B,2,FALSE)</f>
        <v>0</v>
      </c>
      <c r="Q305" t="str">
        <f t="shared" si="31"/>
        <v>17-018</v>
      </c>
      <c r="R305" t="s">
        <v>509</v>
      </c>
      <c r="S305">
        <v>17</v>
      </c>
      <c r="T305" t="str">
        <f>VLOOKUP(R305,'Master Precinct Name List'!$A:$B,2,FALSE)</f>
        <v>Bethel</v>
      </c>
      <c r="U305" t="str">
        <f t="shared" si="32"/>
        <v>17-002</v>
      </c>
      <c r="V305" t="s">
        <v>507</v>
      </c>
      <c r="W305">
        <v>17</v>
      </c>
      <c r="X305" t="str">
        <f>VLOOKUP(V305,'Master Precinct Name List'!$A:$B,2,FALSE)</f>
        <v>Bethel</v>
      </c>
      <c r="Y305" t="str">
        <f t="shared" si="33"/>
        <v>18-004</v>
      </c>
      <c r="Z305" t="s">
        <v>571</v>
      </c>
      <c r="AA305">
        <v>18</v>
      </c>
      <c r="AB305" t="str">
        <f>VLOOKUP(Z305,'Master Precinct Name List'!$A:$B,2,FALSE)</f>
        <v>Fairbanks</v>
      </c>
      <c r="AC305" t="s">
        <v>1457</v>
      </c>
      <c r="AD305" t="s">
        <v>818</v>
      </c>
      <c r="AE305">
        <v>18</v>
      </c>
      <c r="AF305" t="str">
        <f>VLOOKUP(AD305,'Master Precinct Name List'!$A:$B,2,FALSE)</f>
        <v>Fairbanks</v>
      </c>
      <c r="AG305" s="5" t="s">
        <v>1893</v>
      </c>
      <c r="AH305" s="4" t="s">
        <v>2405</v>
      </c>
      <c r="AI305" s="5">
        <v>25</v>
      </c>
      <c r="AJ305" s="4" t="s">
        <v>35</v>
      </c>
      <c r="AK305" t="s">
        <v>1885</v>
      </c>
      <c r="AL305" t="s">
        <v>2880</v>
      </c>
      <c r="AM305" t="s">
        <v>2978</v>
      </c>
      <c r="AN305" t="s">
        <v>35</v>
      </c>
      <c r="AO305" t="s">
        <v>1880</v>
      </c>
      <c r="AP305" t="s">
        <v>3299</v>
      </c>
      <c r="AQ305" t="s">
        <v>2977</v>
      </c>
      <c r="AR305" t="s">
        <v>35</v>
      </c>
      <c r="AS305" t="s">
        <v>3756</v>
      </c>
      <c r="AT305" t="s">
        <v>3757</v>
      </c>
      <c r="AU305">
        <v>26</v>
      </c>
      <c r="AV305" t="s">
        <v>126</v>
      </c>
      <c r="AW305" t="s">
        <v>3627</v>
      </c>
      <c r="AX305" t="s">
        <v>3628</v>
      </c>
      <c r="AY305" t="s">
        <v>2971</v>
      </c>
      <c r="AZ305" t="s">
        <v>126</v>
      </c>
      <c r="BA305" t="s">
        <v>4273</v>
      </c>
      <c r="BB305" t="s">
        <v>677</v>
      </c>
      <c r="BC305">
        <v>25</v>
      </c>
      <c r="BD305" t="s">
        <v>126</v>
      </c>
      <c r="BE305" t="s">
        <v>4752</v>
      </c>
      <c r="BF305" t="s">
        <v>5425</v>
      </c>
      <c r="BG305">
        <v>35</v>
      </c>
      <c r="BH305" t="s">
        <v>75</v>
      </c>
    </row>
    <row r="306" spans="1:60" x14ac:dyDescent="0.3">
      <c r="A306" t="str">
        <f t="shared" si="34"/>
        <v>23-008</v>
      </c>
      <c r="B306" t="s">
        <v>611</v>
      </c>
      <c r="C306">
        <v>23</v>
      </c>
      <c r="D306" t="s">
        <v>68</v>
      </c>
      <c r="E306" t="str">
        <f t="shared" si="28"/>
        <v>16-005</v>
      </c>
      <c r="F306" t="s">
        <v>550</v>
      </c>
      <c r="G306">
        <v>16</v>
      </c>
      <c r="H306" t="str">
        <f>VLOOKUP(F306,'Master Precinct Name List'!$A:$B,2,FALSE)</f>
        <v>Fairbanks</v>
      </c>
      <c r="I306" t="str">
        <f t="shared" si="29"/>
        <v>15-001</v>
      </c>
      <c r="J306" t="s">
        <v>528</v>
      </c>
      <c r="K306">
        <v>15</v>
      </c>
      <c r="L306" t="str">
        <f>VLOOKUP(J306,'Master Precinct Name List'!$A:$B,2,FALSE)</f>
        <v>YK</v>
      </c>
      <c r="M306" t="str">
        <f t="shared" si="30"/>
        <v>15-001</v>
      </c>
      <c r="N306" t="s">
        <v>709</v>
      </c>
      <c r="O306">
        <v>15</v>
      </c>
      <c r="P306" t="str">
        <f>VLOOKUP(N306,'Master Precinct Name List'!$A:$B,2,FALSE)</f>
        <v>Bethel</v>
      </c>
      <c r="Q306" t="str">
        <f t="shared" si="31"/>
        <v>17-019</v>
      </c>
      <c r="R306" t="s">
        <v>998</v>
      </c>
      <c r="S306">
        <v>17</v>
      </c>
      <c r="T306" t="str">
        <f>VLOOKUP(R306,'Master Precinct Name List'!$A:$B,2,FALSE)</f>
        <v>Bethel</v>
      </c>
      <c r="U306" t="str">
        <f t="shared" si="32"/>
        <v>17-003</v>
      </c>
      <c r="V306" t="s">
        <v>513</v>
      </c>
      <c r="W306">
        <v>17</v>
      </c>
      <c r="X306" t="str">
        <f>VLOOKUP(V306,'Master Precinct Name List'!$A:$B,2,FALSE)</f>
        <v>Bethel</v>
      </c>
      <c r="Y306" t="str">
        <f t="shared" si="33"/>
        <v>18-005</v>
      </c>
      <c r="Z306" t="s">
        <v>1042</v>
      </c>
      <c r="AA306">
        <v>18</v>
      </c>
      <c r="AB306" t="str">
        <f>VLOOKUP(Z306,'Master Precinct Name List'!$A:$B,2,FALSE)</f>
        <v>Fairbanks</v>
      </c>
      <c r="AC306" t="s">
        <v>1458</v>
      </c>
      <c r="AD306" t="s">
        <v>573</v>
      </c>
      <c r="AE306">
        <v>18</v>
      </c>
      <c r="AF306" t="str">
        <f>VLOOKUP(AD306,'Master Precinct Name List'!$A:$B,2,FALSE)</f>
        <v>Fairbanks</v>
      </c>
      <c r="AG306" s="5" t="s">
        <v>1894</v>
      </c>
      <c r="AH306" s="4" t="s">
        <v>2406</v>
      </c>
      <c r="AI306" s="5">
        <v>25</v>
      </c>
      <c r="AJ306" s="4" t="s">
        <v>35</v>
      </c>
      <c r="AK306" t="s">
        <v>1886</v>
      </c>
      <c r="AL306" t="s">
        <v>2881</v>
      </c>
      <c r="AM306" t="s">
        <v>2978</v>
      </c>
      <c r="AN306" t="s">
        <v>35</v>
      </c>
      <c r="AO306" t="s">
        <v>1881</v>
      </c>
      <c r="AP306" t="s">
        <v>3300</v>
      </c>
      <c r="AQ306" t="s">
        <v>2977</v>
      </c>
      <c r="AR306" t="s">
        <v>35</v>
      </c>
      <c r="AS306" t="s">
        <v>3758</v>
      </c>
      <c r="AT306" t="s">
        <v>3759</v>
      </c>
      <c r="AU306">
        <v>26</v>
      </c>
      <c r="AV306" t="s">
        <v>126</v>
      </c>
      <c r="AW306" t="s">
        <v>3629</v>
      </c>
      <c r="AX306" t="s">
        <v>3327</v>
      </c>
      <c r="AY306" t="s">
        <v>2971</v>
      </c>
      <c r="AZ306" t="s">
        <v>125</v>
      </c>
      <c r="BA306" t="s">
        <v>4274</v>
      </c>
      <c r="BB306" t="s">
        <v>3679</v>
      </c>
      <c r="BC306">
        <v>25</v>
      </c>
      <c r="BD306" t="s">
        <v>126</v>
      </c>
      <c r="BE306" t="s">
        <v>4753</v>
      </c>
      <c r="BF306" t="s">
        <v>5426</v>
      </c>
      <c r="BG306">
        <v>35</v>
      </c>
      <c r="BH306" t="s">
        <v>77</v>
      </c>
    </row>
    <row r="307" spans="1:60" x14ac:dyDescent="0.3">
      <c r="A307" t="str">
        <f t="shared" si="34"/>
        <v>23-009</v>
      </c>
      <c r="B307" t="s">
        <v>612</v>
      </c>
      <c r="C307">
        <v>23</v>
      </c>
      <c r="D307" t="str">
        <f>VLOOKUP(B307,'Master Precinct Name List'!$A:$B,2,FALSE)</f>
        <v>Nome</v>
      </c>
      <c r="E307" t="str">
        <f t="shared" si="28"/>
        <v>16-006</v>
      </c>
      <c r="F307" t="s">
        <v>551</v>
      </c>
      <c r="G307">
        <v>16</v>
      </c>
      <c r="H307" t="str">
        <f>VLOOKUP(F307,'Master Precinct Name List'!$A:$B,2,FALSE)</f>
        <v>SE Fairbanks</v>
      </c>
      <c r="I307" t="str">
        <f t="shared" si="29"/>
        <v>15-002</v>
      </c>
      <c r="J307" t="s">
        <v>725</v>
      </c>
      <c r="K307">
        <v>15</v>
      </c>
      <c r="L307" t="str">
        <f>VLOOKUP(J307,'Master Precinct Name List'!$A:$B,2,FALSE)</f>
        <v>Denali</v>
      </c>
      <c r="M307" t="str">
        <f t="shared" si="30"/>
        <v>15-002</v>
      </c>
      <c r="N307" t="s">
        <v>507</v>
      </c>
      <c r="O307">
        <v>15</v>
      </c>
      <c r="P307" t="str">
        <f>VLOOKUP(N307,'Master Precinct Name List'!$A:$B,2,FALSE)</f>
        <v>Bethel</v>
      </c>
      <c r="Q307" t="str">
        <f t="shared" si="31"/>
        <v>17-020</v>
      </c>
      <c r="R307" t="s">
        <v>869</v>
      </c>
      <c r="S307">
        <v>17</v>
      </c>
      <c r="T307" t="s">
        <v>37</v>
      </c>
      <c r="U307" t="str">
        <f t="shared" si="32"/>
        <v>17-004</v>
      </c>
      <c r="V307" t="s">
        <v>1035</v>
      </c>
      <c r="W307">
        <v>17</v>
      </c>
      <c r="X307" t="str">
        <f>VLOOKUP(V307,'Master Precinct Name List'!$A:$B,2,FALSE)</f>
        <v>Bethel</v>
      </c>
      <c r="Y307" t="str">
        <f t="shared" si="33"/>
        <v>18-006</v>
      </c>
      <c r="Z307" t="s">
        <v>818</v>
      </c>
      <c r="AA307">
        <v>18</v>
      </c>
      <c r="AB307" t="str">
        <f>VLOOKUP(Z307,'Master Precinct Name List'!$A:$B,2,FALSE)</f>
        <v>Fairbanks</v>
      </c>
      <c r="AC307" t="s">
        <v>1459</v>
      </c>
      <c r="AD307" t="s">
        <v>398</v>
      </c>
      <c r="AE307">
        <v>18</v>
      </c>
      <c r="AF307">
        <f>VLOOKUP(AD307,'Master Precinct Name List'!$A:$B,2,FALSE)</f>
        <v>0</v>
      </c>
      <c r="AG307" s="5" t="s">
        <v>1895</v>
      </c>
      <c r="AH307" s="4" t="s">
        <v>2407</v>
      </c>
      <c r="AI307" s="5">
        <v>25</v>
      </c>
      <c r="AJ307" s="4" t="s">
        <v>35</v>
      </c>
      <c r="AK307" t="s">
        <v>1551</v>
      </c>
      <c r="AL307" t="s">
        <v>2749</v>
      </c>
      <c r="AM307" t="s">
        <v>2978</v>
      </c>
      <c r="AN307" t="s">
        <v>35</v>
      </c>
      <c r="AO307" t="s">
        <v>1882</v>
      </c>
      <c r="AP307" t="s">
        <v>3301</v>
      </c>
      <c r="AQ307" t="s">
        <v>2977</v>
      </c>
      <c r="AR307" t="s">
        <v>35</v>
      </c>
      <c r="AS307" t="s">
        <v>3760</v>
      </c>
      <c r="AT307" t="s">
        <v>3761</v>
      </c>
      <c r="AU307">
        <v>26</v>
      </c>
      <c r="AV307" t="s">
        <v>126</v>
      </c>
      <c r="AW307" t="s">
        <v>3630</v>
      </c>
      <c r="AX307" t="s">
        <v>1406</v>
      </c>
      <c r="AY307" t="s">
        <v>2971</v>
      </c>
      <c r="AZ307" t="s">
        <v>125</v>
      </c>
      <c r="BA307" t="s">
        <v>4275</v>
      </c>
      <c r="BB307" t="s">
        <v>3847</v>
      </c>
      <c r="BC307">
        <v>25</v>
      </c>
      <c r="BD307" t="s">
        <v>126</v>
      </c>
      <c r="BE307" t="s">
        <v>4754</v>
      </c>
      <c r="BF307" t="s">
        <v>5427</v>
      </c>
      <c r="BG307">
        <v>35</v>
      </c>
      <c r="BH307" t="s">
        <v>80</v>
      </c>
    </row>
    <row r="308" spans="1:60" x14ac:dyDescent="0.3">
      <c r="A308" t="str">
        <f t="shared" si="34"/>
        <v>23-010</v>
      </c>
      <c r="B308" t="s">
        <v>613</v>
      </c>
      <c r="C308">
        <v>23</v>
      </c>
      <c r="D308" t="str">
        <f>VLOOKUP(B308,'Master Precinct Name List'!$A:$B,2,FALSE)</f>
        <v>Nome</v>
      </c>
      <c r="E308" t="str">
        <f t="shared" si="28"/>
        <v>16-007</v>
      </c>
      <c r="F308" t="s">
        <v>729</v>
      </c>
      <c r="G308">
        <v>16</v>
      </c>
      <c r="H308" t="str">
        <f>VLOOKUP(F308,'Master Precinct Name List'!$A:$B,2,FALSE)</f>
        <v>YK</v>
      </c>
      <c r="I308" t="str">
        <f t="shared" si="29"/>
        <v>15-003</v>
      </c>
      <c r="J308" t="s">
        <v>513</v>
      </c>
      <c r="K308">
        <v>15</v>
      </c>
      <c r="L308" t="str">
        <f>VLOOKUP(J308,'Master Precinct Name List'!$A:$B,2,FALSE)</f>
        <v>Bethel</v>
      </c>
      <c r="M308" t="str">
        <f t="shared" si="30"/>
        <v>15-003</v>
      </c>
      <c r="N308" t="s">
        <v>996</v>
      </c>
      <c r="O308">
        <v>15</v>
      </c>
      <c r="P308" t="str">
        <f>VLOOKUP(N308,'Master Precinct Name List'!$A:$B,2,FALSE)</f>
        <v>Bethel</v>
      </c>
      <c r="Q308" t="str">
        <f t="shared" si="31"/>
        <v>17-021</v>
      </c>
      <c r="R308" t="s">
        <v>870</v>
      </c>
      <c r="S308">
        <v>17</v>
      </c>
      <c r="T308" t="str">
        <f>VLOOKUP(R308,'Master Precinct Name List'!$A:$B,2,FALSE)</f>
        <v>Bethel</v>
      </c>
      <c r="U308" t="str">
        <f t="shared" si="32"/>
        <v>17-005</v>
      </c>
      <c r="V308" t="s">
        <v>864</v>
      </c>
      <c r="W308">
        <v>17</v>
      </c>
      <c r="X308" t="str">
        <f>VLOOKUP(V308,'Master Precinct Name List'!$A:$B,2,FALSE)</f>
        <v>Bethel</v>
      </c>
      <c r="Y308" t="str">
        <f t="shared" si="33"/>
        <v>18-007</v>
      </c>
      <c r="Z308" t="s">
        <v>573</v>
      </c>
      <c r="AA308">
        <v>18</v>
      </c>
      <c r="AB308" t="str">
        <f>VLOOKUP(Z308,'Master Precinct Name List'!$A:$B,2,FALSE)</f>
        <v>Fairbanks</v>
      </c>
      <c r="AC308" t="s">
        <v>1460</v>
      </c>
      <c r="AD308" t="s">
        <v>769</v>
      </c>
      <c r="AE308">
        <v>18</v>
      </c>
      <c r="AF308">
        <f>VLOOKUP(AD308,'Master Precinct Name List'!$A:$B,2,FALSE)</f>
        <v>0</v>
      </c>
      <c r="AG308" s="5" t="s">
        <v>1896</v>
      </c>
      <c r="AH308" s="4" t="s">
        <v>2408</v>
      </c>
      <c r="AI308" s="5">
        <v>25</v>
      </c>
      <c r="AJ308" s="4" t="s">
        <v>35</v>
      </c>
      <c r="AK308" t="s">
        <v>1552</v>
      </c>
      <c r="AL308" t="s">
        <v>2750</v>
      </c>
      <c r="AM308" t="s">
        <v>2978</v>
      </c>
      <c r="AN308" t="s">
        <v>35</v>
      </c>
      <c r="AO308" t="s">
        <v>1883</v>
      </c>
      <c r="AP308" t="s">
        <v>3302</v>
      </c>
      <c r="AQ308" t="s">
        <v>2977</v>
      </c>
      <c r="AR308" t="s">
        <v>35</v>
      </c>
      <c r="AS308" t="e">
        <v>#N/A</v>
      </c>
      <c r="AT308" t="s">
        <v>3441</v>
      </c>
      <c r="AU308">
        <v>26</v>
      </c>
      <c r="AV308" t="e">
        <v>#N/A</v>
      </c>
      <c r="AW308" t="s">
        <v>3631</v>
      </c>
      <c r="AX308" t="s">
        <v>3632</v>
      </c>
      <c r="AY308" t="s">
        <v>2971</v>
      </c>
      <c r="AZ308" t="s">
        <v>126</v>
      </c>
      <c r="BA308" t="s">
        <v>398</v>
      </c>
      <c r="BB308" t="s">
        <v>5052</v>
      </c>
      <c r="BC308">
        <v>25</v>
      </c>
      <c r="BE308" t="s">
        <v>4755</v>
      </c>
      <c r="BF308" t="s">
        <v>5428</v>
      </c>
      <c r="BG308">
        <v>35</v>
      </c>
      <c r="BH308" t="s">
        <v>80</v>
      </c>
    </row>
    <row r="309" spans="1:60" x14ac:dyDescent="0.3">
      <c r="A309" t="str">
        <f t="shared" si="34"/>
        <v>23-011</v>
      </c>
      <c r="B309" t="s">
        <v>614</v>
      </c>
      <c r="C309">
        <v>23</v>
      </c>
      <c r="D309" t="str">
        <f>VLOOKUP(B309,'Master Precinct Name List'!$A:$B,2,FALSE)</f>
        <v>Nome</v>
      </c>
      <c r="E309" t="str">
        <f t="shared" si="28"/>
        <v>16-008</v>
      </c>
      <c r="F309" t="s">
        <v>552</v>
      </c>
      <c r="G309">
        <v>16</v>
      </c>
      <c r="H309" t="str">
        <f>VLOOKUP(F309,'Master Precinct Name List'!$A:$B,2,FALSE)</f>
        <v>Fairbanks</v>
      </c>
      <c r="I309" t="str">
        <f t="shared" si="29"/>
        <v>15-004</v>
      </c>
      <c r="J309" t="s">
        <v>514</v>
      </c>
      <c r="K309">
        <v>15</v>
      </c>
      <c r="L309" t="str">
        <f>VLOOKUP(J309,'Master Precinct Name List'!$A:$B,2,FALSE)</f>
        <v>YK</v>
      </c>
      <c r="M309" t="str">
        <f t="shared" si="30"/>
        <v>15-004</v>
      </c>
      <c r="N309" t="s">
        <v>864</v>
      </c>
      <c r="O309">
        <v>15</v>
      </c>
      <c r="P309" t="str">
        <f>VLOOKUP(N309,'Master Precinct Name List'!$A:$B,2,FALSE)</f>
        <v>Bethel</v>
      </c>
      <c r="Q309" t="str">
        <f t="shared" si="31"/>
        <v>17-022</v>
      </c>
      <c r="R309" t="s">
        <v>1622</v>
      </c>
      <c r="S309">
        <v>17</v>
      </c>
      <c r="T309" t="str">
        <f>VLOOKUP(R309,'Master Precinct Name List'!$A:$B,2,FALSE)</f>
        <v>Bethel</v>
      </c>
      <c r="U309" t="str">
        <f t="shared" si="32"/>
        <v>17-006</v>
      </c>
      <c r="V309" t="s">
        <v>865</v>
      </c>
      <c r="W309">
        <v>17</v>
      </c>
      <c r="X309" t="str">
        <f>VLOOKUP(V309,'Master Precinct Name List'!$A:$B,2,FALSE)</f>
        <v>Bethel</v>
      </c>
      <c r="Y309" t="str">
        <f t="shared" si="33"/>
        <v>18-008</v>
      </c>
      <c r="Z309" t="s">
        <v>398</v>
      </c>
      <c r="AA309">
        <v>18</v>
      </c>
      <c r="AB309">
        <f>VLOOKUP(Z309,'Master Precinct Name List'!$A:$B,2,FALSE)</f>
        <v>0</v>
      </c>
      <c r="AC309" t="s">
        <v>1461</v>
      </c>
      <c r="AD309" t="s">
        <v>103</v>
      </c>
      <c r="AE309">
        <v>18</v>
      </c>
      <c r="AF309">
        <f>VLOOKUP(AD309,'Master Precinct Name List'!$A:$B,2,FALSE)</f>
        <v>0</v>
      </c>
      <c r="AG309" s="5" t="s">
        <v>1897</v>
      </c>
      <c r="AH309" s="4" t="s">
        <v>2409</v>
      </c>
      <c r="AI309" s="5">
        <v>25</v>
      </c>
      <c r="AJ309" s="4" t="s">
        <v>35</v>
      </c>
      <c r="AK309" t="s">
        <v>1553</v>
      </c>
      <c r="AL309" t="s">
        <v>2757</v>
      </c>
      <c r="AM309" t="s">
        <v>2978</v>
      </c>
      <c r="AO309" t="s">
        <v>3061</v>
      </c>
      <c r="AP309" t="s">
        <v>3303</v>
      </c>
      <c r="AQ309" t="s">
        <v>2977</v>
      </c>
      <c r="AR309" t="s">
        <v>35</v>
      </c>
      <c r="AS309" t="e">
        <v>#N/A</v>
      </c>
      <c r="AT309" t="s">
        <v>3441</v>
      </c>
      <c r="AU309">
        <v>26</v>
      </c>
      <c r="AV309" t="e">
        <v>#N/A</v>
      </c>
      <c r="AW309" t="s">
        <v>3633</v>
      </c>
      <c r="AX309" t="s">
        <v>3634</v>
      </c>
      <c r="AY309" t="s">
        <v>2971</v>
      </c>
      <c r="AZ309" t="s">
        <v>126</v>
      </c>
      <c r="BA309" t="s">
        <v>769</v>
      </c>
      <c r="BB309" t="s">
        <v>5053</v>
      </c>
      <c r="BC309">
        <v>25</v>
      </c>
      <c r="BE309" t="s">
        <v>4756</v>
      </c>
      <c r="BF309" t="s">
        <v>5429</v>
      </c>
      <c r="BG309">
        <v>35</v>
      </c>
      <c r="BH309" t="s">
        <v>50</v>
      </c>
    </row>
    <row r="310" spans="1:60" x14ac:dyDescent="0.3">
      <c r="A310" t="str">
        <f t="shared" si="34"/>
        <v>23-012</v>
      </c>
      <c r="B310" t="s">
        <v>615</v>
      </c>
      <c r="C310">
        <v>23</v>
      </c>
      <c r="D310" t="str">
        <f>VLOOKUP(B310,'Master Precinct Name List'!$A:$B,2,FALSE)</f>
        <v>Nome</v>
      </c>
      <c r="E310" t="str">
        <f t="shared" si="28"/>
        <v>16-009</v>
      </c>
      <c r="F310" t="s">
        <v>553</v>
      </c>
      <c r="G310">
        <v>16</v>
      </c>
      <c r="H310" t="str">
        <f>VLOOKUP(F310,'Master Precinct Name List'!$A:$B,2,FALSE)</f>
        <v>Fairbanks</v>
      </c>
      <c r="I310" t="str">
        <f t="shared" si="29"/>
        <v>15-005</v>
      </c>
      <c r="J310" t="s">
        <v>529</v>
      </c>
      <c r="K310">
        <v>15</v>
      </c>
      <c r="L310" t="str">
        <f>VLOOKUP(J310,'Master Precinct Name List'!$A:$B,2,FALSE)</f>
        <v>YK</v>
      </c>
      <c r="M310" t="str">
        <f t="shared" si="30"/>
        <v>15-005</v>
      </c>
      <c r="N310" t="s">
        <v>865</v>
      </c>
      <c r="O310">
        <v>15</v>
      </c>
      <c r="P310" t="str">
        <f>VLOOKUP(N310,'Master Precinct Name List'!$A:$B,2,FALSE)</f>
        <v>Bethel</v>
      </c>
      <c r="Q310" t="str">
        <f t="shared" si="31"/>
        <v>17-023</v>
      </c>
      <c r="R310" t="s">
        <v>398</v>
      </c>
      <c r="S310">
        <v>17</v>
      </c>
      <c r="T310">
        <f>VLOOKUP(R310,'Master Precinct Name List'!$A:$B,2,FALSE)</f>
        <v>0</v>
      </c>
      <c r="U310" t="str">
        <f t="shared" si="32"/>
        <v>17-007</v>
      </c>
      <c r="V310" t="s">
        <v>1036</v>
      </c>
      <c r="W310">
        <v>17</v>
      </c>
      <c r="X310" t="str">
        <f>VLOOKUP(V310,'Master Precinct Name List'!$A:$B,2,FALSE)</f>
        <v>Bethel</v>
      </c>
      <c r="Y310" t="str">
        <f t="shared" si="33"/>
        <v>18-009</v>
      </c>
      <c r="Z310" t="s">
        <v>769</v>
      </c>
      <c r="AA310">
        <v>18</v>
      </c>
      <c r="AB310">
        <f>VLOOKUP(Z310,'Master Precinct Name List'!$A:$B,2,FALSE)</f>
        <v>0</v>
      </c>
      <c r="AC310" t="s">
        <v>1462</v>
      </c>
      <c r="AD310" t="s">
        <v>871</v>
      </c>
      <c r="AE310">
        <v>19</v>
      </c>
      <c r="AF310" t="str">
        <f>VLOOKUP(AD310,'Master Precinct Name List'!$A:$B,2,FALSE)</f>
        <v>Kenai</v>
      </c>
      <c r="AG310" s="5" t="s">
        <v>1898</v>
      </c>
      <c r="AH310" s="4" t="s">
        <v>2410</v>
      </c>
      <c r="AI310" s="5">
        <v>25</v>
      </c>
      <c r="AJ310" s="4" t="s">
        <v>35</v>
      </c>
      <c r="AO310" t="s">
        <v>3062</v>
      </c>
      <c r="AP310" t="s">
        <v>3304</v>
      </c>
      <c r="AQ310" t="s">
        <v>2977</v>
      </c>
      <c r="AR310" t="s">
        <v>35</v>
      </c>
      <c r="AS310" t="s">
        <v>3762</v>
      </c>
      <c r="AT310" t="s">
        <v>3763</v>
      </c>
      <c r="AU310">
        <v>27</v>
      </c>
      <c r="AV310" t="s">
        <v>126</v>
      </c>
      <c r="AW310" t="s">
        <v>3635</v>
      </c>
      <c r="AX310" t="s">
        <v>3636</v>
      </c>
      <c r="AY310" t="s">
        <v>2971</v>
      </c>
      <c r="AZ310" t="s">
        <v>125</v>
      </c>
      <c r="BA310" t="s">
        <v>4109</v>
      </c>
      <c r="BB310" t="s">
        <v>5054</v>
      </c>
      <c r="BC310">
        <v>25</v>
      </c>
      <c r="BE310" t="s">
        <v>4757</v>
      </c>
      <c r="BF310" t="s">
        <v>5430</v>
      </c>
      <c r="BG310">
        <v>35</v>
      </c>
      <c r="BH310" t="s">
        <v>77</v>
      </c>
    </row>
    <row r="311" spans="1:60" x14ac:dyDescent="0.3">
      <c r="A311" t="str">
        <f t="shared" si="34"/>
        <v>23-013</v>
      </c>
      <c r="B311" t="s">
        <v>616</v>
      </c>
      <c r="C311">
        <v>23</v>
      </c>
      <c r="D311" t="s">
        <v>68</v>
      </c>
      <c r="E311" t="str">
        <f t="shared" si="28"/>
        <v>16-010</v>
      </c>
      <c r="F311" t="s">
        <v>582</v>
      </c>
      <c r="G311">
        <v>16</v>
      </c>
      <c r="H311" t="str">
        <f>VLOOKUP(F311,'Master Precinct Name List'!$A:$B,2,FALSE)</f>
        <v>SE Fairbanks</v>
      </c>
      <c r="I311" t="str">
        <f t="shared" si="29"/>
        <v>15-006</v>
      </c>
      <c r="J311" t="s">
        <v>530</v>
      </c>
      <c r="K311">
        <v>15</v>
      </c>
      <c r="L311" t="str">
        <f>VLOOKUP(J311,'Master Precinct Name List'!$A:$B,2,FALSE)</f>
        <v>Denali</v>
      </c>
      <c r="M311" t="str">
        <f t="shared" si="30"/>
        <v>15-006</v>
      </c>
      <c r="N311" t="s">
        <v>710</v>
      </c>
      <c r="O311">
        <v>15</v>
      </c>
      <c r="P311" t="str">
        <f>VLOOKUP(N311,'Master Precinct Name List'!$A:$B,2,FALSE)</f>
        <v>Bethel</v>
      </c>
      <c r="Q311" t="str">
        <f t="shared" si="31"/>
        <v>17-024</v>
      </c>
      <c r="R311" t="s">
        <v>769</v>
      </c>
      <c r="S311">
        <v>17</v>
      </c>
      <c r="T311">
        <f>VLOOKUP(R311,'Master Precinct Name List'!$A:$B,2,FALSE)</f>
        <v>0</v>
      </c>
      <c r="U311" t="str">
        <f t="shared" si="32"/>
        <v>17-008</v>
      </c>
      <c r="V311" t="s">
        <v>710</v>
      </c>
      <c r="W311">
        <v>17</v>
      </c>
      <c r="X311" t="str">
        <f>VLOOKUP(V311,'Master Precinct Name List'!$A:$B,2,FALSE)</f>
        <v>Bethel</v>
      </c>
      <c r="Y311" t="str">
        <f t="shared" si="33"/>
        <v>18-010</v>
      </c>
      <c r="Z311" t="s">
        <v>103</v>
      </c>
      <c r="AA311">
        <v>18</v>
      </c>
      <c r="AB311">
        <f>VLOOKUP(Z311,'Master Precinct Name List'!$A:$B,2,FALSE)</f>
        <v>0</v>
      </c>
      <c r="AC311" t="s">
        <v>1463</v>
      </c>
      <c r="AD311" t="s">
        <v>552</v>
      </c>
      <c r="AE311">
        <v>19</v>
      </c>
      <c r="AF311" t="str">
        <f>VLOOKUP(AD311,'Master Precinct Name List'!$A:$B,2,FALSE)</f>
        <v>Fairbanks</v>
      </c>
      <c r="AG311" s="5" t="s">
        <v>1899</v>
      </c>
      <c r="AH311" s="4" t="s">
        <v>2411</v>
      </c>
      <c r="AI311" s="5">
        <v>25</v>
      </c>
      <c r="AJ311" s="4" t="s">
        <v>35</v>
      </c>
      <c r="AK311" t="s">
        <v>1887</v>
      </c>
      <c r="AL311" t="s">
        <v>2882</v>
      </c>
      <c r="AM311" t="s">
        <v>2979</v>
      </c>
      <c r="AN311" t="s">
        <v>35</v>
      </c>
      <c r="AO311" t="s">
        <v>3063</v>
      </c>
      <c r="AP311" t="s">
        <v>3127</v>
      </c>
      <c r="AQ311" t="s">
        <v>2977</v>
      </c>
      <c r="AS311" t="s">
        <v>3764</v>
      </c>
      <c r="AT311" t="s">
        <v>3765</v>
      </c>
      <c r="AU311">
        <v>27</v>
      </c>
      <c r="AV311" t="s">
        <v>126</v>
      </c>
      <c r="AW311" t="s">
        <v>3637</v>
      </c>
      <c r="AX311" t="s">
        <v>3638</v>
      </c>
      <c r="AY311" t="s">
        <v>2971</v>
      </c>
      <c r="AZ311" t="s">
        <v>125</v>
      </c>
      <c r="BA311">
        <v>25</v>
      </c>
      <c r="BB311" t="s">
        <v>4982</v>
      </c>
      <c r="BC311">
        <v>25</v>
      </c>
      <c r="BE311" t="s">
        <v>2030</v>
      </c>
      <c r="BF311" t="s">
        <v>5431</v>
      </c>
      <c r="BG311">
        <v>36</v>
      </c>
      <c r="BH311" t="s">
        <v>58</v>
      </c>
    </row>
    <row r="312" spans="1:60" x14ac:dyDescent="0.3">
      <c r="A312" t="str">
        <f t="shared" si="34"/>
        <v>23-014</v>
      </c>
      <c r="B312" t="s">
        <v>617</v>
      </c>
      <c r="C312">
        <v>23</v>
      </c>
      <c r="D312" t="str">
        <f>VLOOKUP(B312,'Master Precinct Name List'!$A:$B,2,FALSE)</f>
        <v>Nome</v>
      </c>
      <c r="E312" t="str">
        <f t="shared" si="28"/>
        <v>16-011</v>
      </c>
      <c r="F312" t="s">
        <v>583</v>
      </c>
      <c r="G312">
        <v>16</v>
      </c>
      <c r="H312" t="str">
        <f>VLOOKUP(F312,'Master Precinct Name List'!$A:$B,2,FALSE)</f>
        <v>YK</v>
      </c>
      <c r="I312" t="str">
        <f t="shared" si="29"/>
        <v>15-007</v>
      </c>
      <c r="J312" t="s">
        <v>726</v>
      </c>
      <c r="K312">
        <v>15</v>
      </c>
      <c r="L312" t="str">
        <f>VLOOKUP(J312,'Master Precinct Name List'!$A:$B,2,FALSE)</f>
        <v>Denali</v>
      </c>
      <c r="M312" t="str">
        <f t="shared" si="30"/>
        <v>15-007</v>
      </c>
      <c r="N312" t="s">
        <v>711</v>
      </c>
      <c r="O312">
        <v>15</v>
      </c>
      <c r="P312" t="str">
        <f>VLOOKUP(N312,'Master Precinct Name List'!$A:$B,2,FALSE)</f>
        <v>Bethel</v>
      </c>
      <c r="Q312" t="str">
        <f t="shared" si="31"/>
        <v>17-025</v>
      </c>
      <c r="R312" t="s">
        <v>103</v>
      </c>
      <c r="S312">
        <v>17</v>
      </c>
      <c r="T312">
        <f>VLOOKUP(R312,'Master Precinct Name List'!$A:$B,2,FALSE)</f>
        <v>0</v>
      </c>
      <c r="U312" t="str">
        <f t="shared" si="32"/>
        <v>17-009</v>
      </c>
      <c r="V312" t="s">
        <v>711</v>
      </c>
      <c r="W312">
        <v>17</v>
      </c>
      <c r="X312" t="str">
        <f>VLOOKUP(V312,'Master Precinct Name List'!$A:$B,2,FALSE)</f>
        <v>Bethel</v>
      </c>
      <c r="Y312" t="str">
        <f t="shared" si="33"/>
        <v>19-001</v>
      </c>
      <c r="Z312" t="s">
        <v>871</v>
      </c>
      <c r="AA312">
        <v>19</v>
      </c>
      <c r="AB312" t="str">
        <f>VLOOKUP(Z312,'Master Precinct Name List'!$A:$B,2,FALSE)</f>
        <v>Kenai</v>
      </c>
      <c r="AC312" t="s">
        <v>1464</v>
      </c>
      <c r="AD312" t="s">
        <v>583</v>
      </c>
      <c r="AE312">
        <v>19</v>
      </c>
      <c r="AF312" t="str">
        <f>VLOOKUP(AD312,'Master Precinct Name List'!$A:$B,2,FALSE)</f>
        <v>YK</v>
      </c>
      <c r="AG312" s="5" t="s">
        <v>1624</v>
      </c>
      <c r="AH312" s="4" t="s">
        <v>2187</v>
      </c>
      <c r="AI312" s="5">
        <v>25</v>
      </c>
      <c r="AJ312" s="4">
        <v>0</v>
      </c>
      <c r="AK312" t="s">
        <v>1888</v>
      </c>
      <c r="AL312" t="s">
        <v>2883</v>
      </c>
      <c r="AM312" t="s">
        <v>2979</v>
      </c>
      <c r="AN312" t="s">
        <v>35</v>
      </c>
      <c r="AO312" t="s">
        <v>1527</v>
      </c>
      <c r="AP312" t="s">
        <v>103</v>
      </c>
      <c r="AQ312" t="s">
        <v>2977</v>
      </c>
      <c r="AS312" t="s">
        <v>3766</v>
      </c>
      <c r="AT312" t="s">
        <v>3767</v>
      </c>
      <c r="AU312">
        <v>27</v>
      </c>
      <c r="AV312" t="s">
        <v>126</v>
      </c>
      <c r="AW312" t="s">
        <v>4032</v>
      </c>
      <c r="AX312" t="s">
        <v>398</v>
      </c>
      <c r="AY312" t="s">
        <v>2971</v>
      </c>
      <c r="BB312" t="e">
        <v>#VALUE!</v>
      </c>
      <c r="BC312" t="s">
        <v>3425</v>
      </c>
      <c r="BE312" t="s">
        <v>2032</v>
      </c>
      <c r="BF312" t="s">
        <v>5432</v>
      </c>
      <c r="BG312">
        <v>36</v>
      </c>
      <c r="BH312" t="s">
        <v>58</v>
      </c>
    </row>
    <row r="313" spans="1:60" x14ac:dyDescent="0.3">
      <c r="A313" t="str">
        <f t="shared" si="34"/>
        <v>23-015</v>
      </c>
      <c r="B313" t="s">
        <v>618</v>
      </c>
      <c r="C313">
        <v>23</v>
      </c>
      <c r="D313" t="str">
        <f>VLOOKUP(B313,'Master Precinct Name List'!$A:$B,2,FALSE)</f>
        <v>Nome</v>
      </c>
      <c r="E313" t="str">
        <f t="shared" si="28"/>
        <v>16-012</v>
      </c>
      <c r="F313" t="s">
        <v>554</v>
      </c>
      <c r="G313">
        <v>16</v>
      </c>
      <c r="H313" t="str">
        <f>VLOOKUP(F313,'Master Precinct Name List'!$A:$B,2,FALSE)</f>
        <v>SE Fairbanks</v>
      </c>
      <c r="I313" t="str">
        <f t="shared" si="29"/>
        <v>15-008</v>
      </c>
      <c r="J313" t="s">
        <v>515</v>
      </c>
      <c r="K313">
        <v>15</v>
      </c>
      <c r="L313" t="str">
        <f>VLOOKUP(J313,'Master Precinct Name List'!$A:$B,2,FALSE)</f>
        <v>Bethel</v>
      </c>
      <c r="M313" t="str">
        <f t="shared" si="30"/>
        <v>15-008</v>
      </c>
      <c r="N313" t="s">
        <v>624</v>
      </c>
      <c r="O313">
        <v>15</v>
      </c>
      <c r="P313" t="str">
        <f>VLOOKUP(N313,'Master Precinct Name List'!$A:$B,2,FALSE)</f>
        <v>Wade-Hampton</v>
      </c>
      <c r="Q313" t="str">
        <f t="shared" si="31"/>
        <v>18-001</v>
      </c>
      <c r="R313" t="s">
        <v>621</v>
      </c>
      <c r="S313">
        <v>18</v>
      </c>
      <c r="T313" t="str">
        <f>VLOOKUP(R313,'Master Precinct Name List'!$A:$B,2,FALSE)</f>
        <v>Wade-Hampton</v>
      </c>
      <c r="U313" t="str">
        <f t="shared" si="32"/>
        <v>17-010</v>
      </c>
      <c r="V313" t="s">
        <v>519</v>
      </c>
      <c r="W313">
        <v>17</v>
      </c>
      <c r="X313" t="str">
        <f>VLOOKUP(V313,'Master Precinct Name List'!$A:$B,2,FALSE)</f>
        <v>Bethel</v>
      </c>
      <c r="Y313" t="str">
        <f t="shared" si="33"/>
        <v>19-002</v>
      </c>
      <c r="Z313" t="s">
        <v>552</v>
      </c>
      <c r="AA313">
        <v>19</v>
      </c>
      <c r="AB313" t="str">
        <f>VLOOKUP(Z313,'Master Precinct Name List'!$A:$B,2,FALSE)</f>
        <v>Fairbanks</v>
      </c>
      <c r="AC313" t="s">
        <v>1465</v>
      </c>
      <c r="AD313" t="s">
        <v>731</v>
      </c>
      <c r="AE313">
        <v>19</v>
      </c>
      <c r="AF313" t="str">
        <f>VLOOKUP(AD313,'Master Precinct Name List'!$A:$B,2,FALSE)</f>
        <v>Fairbanks</v>
      </c>
      <c r="AG313" s="5" t="s">
        <v>1625</v>
      </c>
      <c r="AH313" s="4" t="s">
        <v>2188</v>
      </c>
      <c r="AI313" s="5">
        <v>25</v>
      </c>
      <c r="AJ313" s="4">
        <v>0</v>
      </c>
      <c r="AK313" t="s">
        <v>1889</v>
      </c>
      <c r="AL313" t="s">
        <v>2884</v>
      </c>
      <c r="AM313" t="s">
        <v>2979</v>
      </c>
      <c r="AN313" t="s">
        <v>35</v>
      </c>
      <c r="AQ313" t="s">
        <v>3425</v>
      </c>
      <c r="AS313" t="s">
        <v>3768</v>
      </c>
      <c r="AT313" t="s">
        <v>3769</v>
      </c>
      <c r="AU313">
        <v>27</v>
      </c>
      <c r="AV313" t="s">
        <v>126</v>
      </c>
      <c r="AW313" t="s">
        <v>4032</v>
      </c>
      <c r="AX313" t="s">
        <v>769</v>
      </c>
      <c r="AY313" t="s">
        <v>2971</v>
      </c>
      <c r="BA313" t="s">
        <v>1655</v>
      </c>
      <c r="BB313" t="s">
        <v>5055</v>
      </c>
      <c r="BC313">
        <v>26</v>
      </c>
      <c r="BD313" t="s">
        <v>126</v>
      </c>
      <c r="BE313" t="s">
        <v>2694</v>
      </c>
      <c r="BF313" t="s">
        <v>5433</v>
      </c>
      <c r="BG313">
        <v>36</v>
      </c>
      <c r="BH313" t="s">
        <v>58</v>
      </c>
    </row>
    <row r="314" spans="1:60" x14ac:dyDescent="0.3">
      <c r="A314" t="str">
        <f t="shared" si="34"/>
        <v>23-016</v>
      </c>
      <c r="B314" t="s">
        <v>619</v>
      </c>
      <c r="C314">
        <v>23</v>
      </c>
      <c r="D314" t="str">
        <f>VLOOKUP(B314,'Master Precinct Name List'!$A:$B,2,FALSE)</f>
        <v>Nome</v>
      </c>
      <c r="E314" t="str">
        <f t="shared" si="28"/>
        <v>16-013</v>
      </c>
      <c r="F314" t="s">
        <v>586</v>
      </c>
      <c r="G314">
        <v>16</v>
      </c>
      <c r="H314" t="str">
        <f>VLOOKUP(F314,'Master Precinct Name List'!$A:$B,2,FALSE)</f>
        <v>SE Fairbanks</v>
      </c>
      <c r="I314" t="str">
        <f t="shared" si="29"/>
        <v>15-009</v>
      </c>
      <c r="J314" t="s">
        <v>516</v>
      </c>
      <c r="K314">
        <v>15</v>
      </c>
      <c r="L314" t="str">
        <f>VLOOKUP(J314,'Master Precinct Name List'!$A:$B,2,FALSE)</f>
        <v>YK</v>
      </c>
      <c r="M314" t="str">
        <f t="shared" si="30"/>
        <v>15-009</v>
      </c>
      <c r="N314" t="s">
        <v>713</v>
      </c>
      <c r="O314">
        <v>15</v>
      </c>
      <c r="P314" t="s">
        <v>37</v>
      </c>
      <c r="Q314" t="str">
        <f t="shared" si="31"/>
        <v>18-002</v>
      </c>
      <c r="R314" t="s">
        <v>514</v>
      </c>
      <c r="S314">
        <v>18</v>
      </c>
      <c r="T314" t="str">
        <f>VLOOKUP(R314,'Master Precinct Name List'!$A:$B,2,FALSE)</f>
        <v>YK</v>
      </c>
      <c r="U314" t="str">
        <f t="shared" si="32"/>
        <v>17-011</v>
      </c>
      <c r="V314" t="s">
        <v>997</v>
      </c>
      <c r="W314">
        <v>17</v>
      </c>
      <c r="X314" t="str">
        <f>VLOOKUP(V314,'Master Precinct Name List'!$A:$B,2,FALSE)</f>
        <v>Bethel</v>
      </c>
      <c r="Y314" t="str">
        <f t="shared" si="33"/>
        <v>19-003</v>
      </c>
      <c r="Z314" t="s">
        <v>583</v>
      </c>
      <c r="AA314">
        <v>19</v>
      </c>
      <c r="AB314" t="str">
        <f>VLOOKUP(Z314,'Master Precinct Name List'!$A:$B,2,FALSE)</f>
        <v>YK</v>
      </c>
      <c r="AC314" t="s">
        <v>1466</v>
      </c>
      <c r="AD314" t="s">
        <v>736</v>
      </c>
      <c r="AE314">
        <v>19</v>
      </c>
      <c r="AF314" t="str">
        <f>VLOOKUP(AD314,'Master Precinct Name List'!$A:$B,2,FALSE)</f>
        <v>Fairbanks</v>
      </c>
      <c r="AG314" s="5" t="s">
        <v>1626</v>
      </c>
      <c r="AH314" s="4" t="s">
        <v>2189</v>
      </c>
      <c r="AI314" s="5">
        <v>25</v>
      </c>
      <c r="AJ314" s="4">
        <v>0</v>
      </c>
      <c r="AK314" t="s">
        <v>1890</v>
      </c>
      <c r="AL314" t="s">
        <v>2885</v>
      </c>
      <c r="AM314" t="s">
        <v>2979</v>
      </c>
      <c r="AN314" t="s">
        <v>35</v>
      </c>
      <c r="AO314" t="s">
        <v>1884</v>
      </c>
      <c r="AP314" t="s">
        <v>3305</v>
      </c>
      <c r="AQ314" t="s">
        <v>2978</v>
      </c>
      <c r="AR314" t="s">
        <v>35</v>
      </c>
      <c r="AS314" t="s">
        <v>3770</v>
      </c>
      <c r="AT314" t="s">
        <v>3771</v>
      </c>
      <c r="AU314">
        <v>27</v>
      </c>
      <c r="AV314" t="s">
        <v>126</v>
      </c>
      <c r="AW314" t="s">
        <v>4032</v>
      </c>
      <c r="AX314" t="s">
        <v>3990</v>
      </c>
      <c r="AY314" t="s">
        <v>2971</v>
      </c>
      <c r="BA314" t="s">
        <v>4276</v>
      </c>
      <c r="BB314" t="s">
        <v>3650</v>
      </c>
      <c r="BC314">
        <v>26</v>
      </c>
      <c r="BD314" t="s">
        <v>126</v>
      </c>
      <c r="BE314" t="s">
        <v>4758</v>
      </c>
      <c r="BF314" t="s">
        <v>5434</v>
      </c>
      <c r="BG314">
        <v>36</v>
      </c>
      <c r="BH314" t="s">
        <v>58</v>
      </c>
    </row>
    <row r="315" spans="1:60" x14ac:dyDescent="0.3">
      <c r="A315" t="str">
        <f t="shared" si="34"/>
        <v>23-017</v>
      </c>
      <c r="B315" t="s">
        <v>620</v>
      </c>
      <c r="C315">
        <v>23</v>
      </c>
      <c r="D315" t="str">
        <f>VLOOKUP(B315,'Master Precinct Name List'!$A:$B,2,FALSE)</f>
        <v>Nome</v>
      </c>
      <c r="E315" t="str">
        <f t="shared" si="28"/>
        <v>16-014</v>
      </c>
      <c r="F315" t="s">
        <v>730</v>
      </c>
      <c r="G315">
        <v>16</v>
      </c>
      <c r="H315" t="str">
        <f>VLOOKUP(F315,'Master Precinct Name List'!$A:$B,2,FALSE)</f>
        <v>Fairbanks</v>
      </c>
      <c r="I315" t="str">
        <f t="shared" si="29"/>
        <v>15-010</v>
      </c>
      <c r="J315" t="s">
        <v>531</v>
      </c>
      <c r="K315">
        <v>15</v>
      </c>
      <c r="L315" t="str">
        <f>VLOOKUP(J315,'Master Precinct Name List'!$A:$B,2,FALSE)</f>
        <v>YK</v>
      </c>
      <c r="M315" t="str">
        <f t="shared" si="30"/>
        <v>15-010</v>
      </c>
      <c r="N315" t="s">
        <v>714</v>
      </c>
      <c r="O315">
        <v>15</v>
      </c>
      <c r="P315" t="str">
        <f>VLOOKUP(N315,'Master Precinct Name List'!$A:$B,2,FALSE)</f>
        <v>Bethel</v>
      </c>
      <c r="Q315" t="str">
        <f t="shared" si="31"/>
        <v>18-003</v>
      </c>
      <c r="R315" t="s">
        <v>749</v>
      </c>
      <c r="S315">
        <v>18</v>
      </c>
      <c r="T315" t="str">
        <f>VLOOKUP(R315,'Master Precinct Name List'!$A:$B,2,FALSE)</f>
        <v>Wade-Hampton</v>
      </c>
      <c r="U315" t="str">
        <f t="shared" si="32"/>
        <v>17-012</v>
      </c>
      <c r="V315" t="s">
        <v>715</v>
      </c>
      <c r="W315">
        <v>17</v>
      </c>
      <c r="X315" t="str">
        <f>VLOOKUP(V315,'Master Precinct Name List'!$A:$B,2,FALSE)</f>
        <v>Bethel</v>
      </c>
      <c r="Y315" t="str">
        <f t="shared" si="33"/>
        <v>19-004</v>
      </c>
      <c r="Z315" t="s">
        <v>731</v>
      </c>
      <c r="AA315">
        <v>19</v>
      </c>
      <c r="AB315" t="str">
        <f>VLOOKUP(Z315,'Master Precinct Name List'!$A:$B,2,FALSE)</f>
        <v>Fairbanks</v>
      </c>
      <c r="AC315" t="s">
        <v>1467</v>
      </c>
      <c r="AD315" t="s">
        <v>566</v>
      </c>
      <c r="AE315">
        <v>19</v>
      </c>
      <c r="AF315" t="str">
        <f>VLOOKUP(AD315,'Master Precinct Name List'!$A:$B,2,FALSE)</f>
        <v>Fairbanks</v>
      </c>
      <c r="AG315" s="5" t="s">
        <v>1900</v>
      </c>
      <c r="AH315" s="4" t="s">
        <v>2412</v>
      </c>
      <c r="AI315" s="5">
        <v>26</v>
      </c>
      <c r="AJ315" s="4" t="s">
        <v>66</v>
      </c>
      <c r="AK315" t="s">
        <v>1891</v>
      </c>
      <c r="AL315" t="s">
        <v>2886</v>
      </c>
      <c r="AM315" t="s">
        <v>2979</v>
      </c>
      <c r="AN315" t="s">
        <v>35</v>
      </c>
      <c r="AO315" t="s">
        <v>1885</v>
      </c>
      <c r="AP315" t="s">
        <v>3306</v>
      </c>
      <c r="AQ315" t="s">
        <v>2978</v>
      </c>
      <c r="AR315" t="s">
        <v>35</v>
      </c>
      <c r="AS315" t="s">
        <v>3772</v>
      </c>
      <c r="AT315" t="s">
        <v>3773</v>
      </c>
      <c r="AU315">
        <v>27</v>
      </c>
      <c r="AV315" t="s">
        <v>126</v>
      </c>
      <c r="AW315" t="s">
        <v>4037</v>
      </c>
      <c r="AX315" t="s">
        <v>169</v>
      </c>
      <c r="AY315" t="s">
        <v>2971</v>
      </c>
      <c r="BA315" t="s">
        <v>4277</v>
      </c>
      <c r="BB315" t="s">
        <v>3652</v>
      </c>
      <c r="BC315">
        <v>26</v>
      </c>
      <c r="BD315" t="s">
        <v>126</v>
      </c>
      <c r="BE315" t="s">
        <v>2037</v>
      </c>
      <c r="BF315" t="s">
        <v>5435</v>
      </c>
      <c r="BG315">
        <v>36</v>
      </c>
      <c r="BH315" t="s">
        <v>58</v>
      </c>
    </row>
    <row r="316" spans="1:60" x14ac:dyDescent="0.3">
      <c r="A316" t="str">
        <f t="shared" si="34"/>
        <v>24-001</v>
      </c>
      <c r="B316" t="s">
        <v>621</v>
      </c>
      <c r="C316">
        <v>24</v>
      </c>
      <c r="D316" t="str">
        <f>VLOOKUP(B316,'Master Precinct Name List'!$A:$B,2,FALSE)</f>
        <v>Wade-Hampton</v>
      </c>
      <c r="E316" t="str">
        <f t="shared" si="28"/>
        <v>16-015</v>
      </c>
      <c r="F316" t="s">
        <v>731</v>
      </c>
      <c r="G316">
        <v>16</v>
      </c>
      <c r="H316" t="str">
        <f>VLOOKUP(F316,'Master Precinct Name List'!$A:$B,2,FALSE)</f>
        <v>Fairbanks</v>
      </c>
      <c r="I316" t="str">
        <f t="shared" si="29"/>
        <v>15-011</v>
      </c>
      <c r="J316" t="s">
        <v>727</v>
      </c>
      <c r="K316">
        <v>15</v>
      </c>
      <c r="L316" t="str">
        <f>VLOOKUP(J316,'Master Precinct Name List'!$A:$B,2,FALSE)</f>
        <v>YK</v>
      </c>
      <c r="M316" t="str">
        <f t="shared" si="30"/>
        <v>15-011</v>
      </c>
      <c r="N316" t="s">
        <v>866</v>
      </c>
      <c r="O316">
        <v>15</v>
      </c>
      <c r="P316" t="str">
        <f>VLOOKUP(N316,'Master Precinct Name List'!$A:$B,2,FALSE)</f>
        <v>Bethel</v>
      </c>
      <c r="Q316" t="str">
        <f t="shared" si="31"/>
        <v>18-004</v>
      </c>
      <c r="R316" t="s">
        <v>873</v>
      </c>
      <c r="S316">
        <v>18</v>
      </c>
      <c r="T316" t="str">
        <f>VLOOKUP(R316,'Master Precinct Name List'!$A:$B,2,FALSE)</f>
        <v>Bethel</v>
      </c>
      <c r="U316" t="str">
        <f t="shared" si="32"/>
        <v>17-013</v>
      </c>
      <c r="V316" t="s">
        <v>876</v>
      </c>
      <c r="W316">
        <v>17</v>
      </c>
      <c r="X316" t="str">
        <f>VLOOKUP(V316,'Master Precinct Name List'!$A:$B,2,FALSE)</f>
        <v>Bethel</v>
      </c>
      <c r="Y316" t="str">
        <f t="shared" si="33"/>
        <v>19-005</v>
      </c>
      <c r="Z316" t="s">
        <v>736</v>
      </c>
      <c r="AA316">
        <v>19</v>
      </c>
      <c r="AB316" t="str">
        <f>VLOOKUP(Z316,'Master Precinct Name List'!$A:$B,2,FALSE)</f>
        <v>Fairbanks</v>
      </c>
      <c r="AC316" t="s">
        <v>1468</v>
      </c>
      <c r="AD316" t="s">
        <v>1041</v>
      </c>
      <c r="AE316">
        <v>19</v>
      </c>
      <c r="AF316" t="str">
        <f>VLOOKUP(AD316,'Master Precinct Name List'!$A:$B,2,FALSE)</f>
        <v>Fairbanks</v>
      </c>
      <c r="AG316" s="5" t="s">
        <v>1901</v>
      </c>
      <c r="AH316" s="4" t="s">
        <v>2413</v>
      </c>
      <c r="AI316" s="5">
        <v>26</v>
      </c>
      <c r="AJ316" s="4" t="s">
        <v>66</v>
      </c>
      <c r="AK316" t="s">
        <v>1892</v>
      </c>
      <c r="AL316" t="s">
        <v>2887</v>
      </c>
      <c r="AM316" t="s">
        <v>2979</v>
      </c>
      <c r="AN316" t="s">
        <v>35</v>
      </c>
      <c r="AO316" t="s">
        <v>1886</v>
      </c>
      <c r="AP316" t="s">
        <v>3307</v>
      </c>
      <c r="AQ316" t="s">
        <v>2978</v>
      </c>
      <c r="AR316" t="s">
        <v>35</v>
      </c>
      <c r="AS316" t="e">
        <v>#N/A</v>
      </c>
      <c r="AT316" t="s">
        <v>3441</v>
      </c>
      <c r="AU316">
        <v>27</v>
      </c>
      <c r="AV316" t="e">
        <v>#N/A</v>
      </c>
      <c r="AW316" t="s">
        <v>4038</v>
      </c>
      <c r="AX316" t="s">
        <v>3993</v>
      </c>
      <c r="AY316" t="s">
        <v>2971</v>
      </c>
      <c r="AZ316" t="s">
        <v>125</v>
      </c>
      <c r="BA316" t="s">
        <v>4278</v>
      </c>
      <c r="BB316" t="s">
        <v>3646</v>
      </c>
      <c r="BC316">
        <v>26</v>
      </c>
      <c r="BD316" t="s">
        <v>126</v>
      </c>
      <c r="BE316" t="s">
        <v>2038</v>
      </c>
      <c r="BF316" t="s">
        <v>5436</v>
      </c>
      <c r="BG316">
        <v>36</v>
      </c>
      <c r="BH316" t="s">
        <v>58</v>
      </c>
    </row>
    <row r="317" spans="1:60" x14ac:dyDescent="0.3">
      <c r="A317" t="str">
        <f t="shared" si="34"/>
        <v>24-002</v>
      </c>
      <c r="B317" t="s">
        <v>622</v>
      </c>
      <c r="C317">
        <v>24</v>
      </c>
      <c r="D317" t="s">
        <v>91</v>
      </c>
      <c r="E317" t="str">
        <f t="shared" si="28"/>
        <v>16-016</v>
      </c>
      <c r="F317" t="s">
        <v>557</v>
      </c>
      <c r="G317">
        <v>16</v>
      </c>
      <c r="H317" t="str">
        <f>VLOOKUP(F317,'Master Precinct Name List'!$A:$B,2,FALSE)</f>
        <v>Fairbanks</v>
      </c>
      <c r="I317" t="str">
        <f t="shared" si="29"/>
        <v>15-012</v>
      </c>
      <c r="J317" t="s">
        <v>532</v>
      </c>
      <c r="K317">
        <v>15</v>
      </c>
      <c r="L317" t="str">
        <f>VLOOKUP(J317,'Master Precinct Name List'!$A:$B,2,FALSE)</f>
        <v>Denali</v>
      </c>
      <c r="M317" t="str">
        <f t="shared" si="30"/>
        <v>15-012</v>
      </c>
      <c r="N317" t="s">
        <v>715</v>
      </c>
      <c r="O317">
        <v>15</v>
      </c>
      <c r="P317" t="str">
        <f>VLOOKUP(N317,'Master Precinct Name List'!$A:$B,2,FALSE)</f>
        <v>Bethel</v>
      </c>
      <c r="Q317" t="str">
        <f t="shared" si="31"/>
        <v>18-005</v>
      </c>
      <c r="R317" t="s">
        <v>515</v>
      </c>
      <c r="S317">
        <v>18</v>
      </c>
      <c r="T317" t="str">
        <f>VLOOKUP(R317,'Master Precinct Name List'!$A:$B,2,FALSE)</f>
        <v>Bethel</v>
      </c>
      <c r="U317" t="str">
        <f t="shared" si="32"/>
        <v>17-014</v>
      </c>
      <c r="V317" t="s">
        <v>716</v>
      </c>
      <c r="W317">
        <v>17</v>
      </c>
      <c r="X317" t="str">
        <f>VLOOKUP(V317,'Master Precinct Name List'!$A:$B,2,FALSE)</f>
        <v>Bethel</v>
      </c>
      <c r="Y317" t="str">
        <f t="shared" si="33"/>
        <v>19-006</v>
      </c>
      <c r="Z317" t="s">
        <v>566</v>
      </c>
      <c r="AA317">
        <v>19</v>
      </c>
      <c r="AB317" t="str">
        <f>VLOOKUP(Z317,'Master Precinct Name List'!$A:$B,2,FALSE)</f>
        <v>Fairbanks</v>
      </c>
      <c r="AC317" t="s">
        <v>1469</v>
      </c>
      <c r="AD317" t="s">
        <v>537</v>
      </c>
      <c r="AE317">
        <v>19</v>
      </c>
      <c r="AF317" t="str">
        <f>VLOOKUP(AD317,'Master Precinct Name List'!$A:$B,2,FALSE)</f>
        <v>YK</v>
      </c>
      <c r="AG317" s="5" t="s">
        <v>1902</v>
      </c>
      <c r="AH317" s="4" t="s">
        <v>2414</v>
      </c>
      <c r="AI317" s="5">
        <v>26</v>
      </c>
      <c r="AJ317" s="4" t="s">
        <v>66</v>
      </c>
      <c r="AK317" t="s">
        <v>1595</v>
      </c>
      <c r="AL317" t="s">
        <v>2749</v>
      </c>
      <c r="AM317" t="s">
        <v>2979</v>
      </c>
      <c r="AN317" t="s">
        <v>35</v>
      </c>
      <c r="AO317" t="s">
        <v>3064</v>
      </c>
      <c r="AP317" t="s">
        <v>3308</v>
      </c>
      <c r="AQ317" t="s">
        <v>2978</v>
      </c>
      <c r="AR317" t="s">
        <v>35</v>
      </c>
      <c r="AS317" t="e">
        <v>#N/A</v>
      </c>
      <c r="AT317" t="s">
        <v>3441</v>
      </c>
      <c r="AU317">
        <v>27</v>
      </c>
      <c r="AV317" t="e">
        <v>#N/A</v>
      </c>
      <c r="AW317" t="s">
        <v>4038</v>
      </c>
      <c r="AX317" t="s">
        <v>3993</v>
      </c>
      <c r="AY317" t="s">
        <v>2971</v>
      </c>
      <c r="AZ317" t="s">
        <v>126</v>
      </c>
      <c r="BA317" t="s">
        <v>4279</v>
      </c>
      <c r="BB317" t="s">
        <v>3648</v>
      </c>
      <c r="BC317">
        <v>26</v>
      </c>
      <c r="BD317" t="s">
        <v>126</v>
      </c>
      <c r="BE317" t="s">
        <v>4759</v>
      </c>
      <c r="BF317" t="s">
        <v>5437</v>
      </c>
      <c r="BG317">
        <v>36</v>
      </c>
      <c r="BH317" t="s">
        <v>58</v>
      </c>
    </row>
    <row r="318" spans="1:60" x14ac:dyDescent="0.3">
      <c r="A318" t="str">
        <f t="shared" si="34"/>
        <v>24-003</v>
      </c>
      <c r="B318" t="s">
        <v>623</v>
      </c>
      <c r="C318">
        <v>24</v>
      </c>
      <c r="D318" t="str">
        <f>VLOOKUP(B318,'Master Precinct Name List'!$A:$B,2,FALSE)</f>
        <v>Wade-Hampton</v>
      </c>
      <c r="E318" t="str">
        <f t="shared" si="28"/>
        <v>16-017</v>
      </c>
      <c r="F318" t="s">
        <v>558</v>
      </c>
      <c r="G318">
        <v>16</v>
      </c>
      <c r="H318" t="str">
        <f>VLOOKUP(F318,'Master Precinct Name List'!$A:$B,2,FALSE)</f>
        <v>Fairbanks</v>
      </c>
      <c r="I318" t="str">
        <f t="shared" si="29"/>
        <v>15-013</v>
      </c>
      <c r="J318" t="s">
        <v>518</v>
      </c>
      <c r="K318">
        <v>15</v>
      </c>
      <c r="L318" t="str">
        <f>VLOOKUP(J318,'Master Precinct Name List'!$A:$B,2,FALSE)</f>
        <v>YK</v>
      </c>
      <c r="M318" t="str">
        <f t="shared" si="30"/>
        <v>15-013</v>
      </c>
      <c r="N318" t="s">
        <v>508</v>
      </c>
      <c r="O318">
        <v>15</v>
      </c>
      <c r="P318" t="str">
        <f>VLOOKUP(N318,'Master Precinct Name List'!$A:$B,2,FALSE)</f>
        <v>Bethel</v>
      </c>
      <c r="Q318" t="str">
        <f t="shared" si="31"/>
        <v>18-006</v>
      </c>
      <c r="R318" t="s">
        <v>908</v>
      </c>
      <c r="S318">
        <v>18</v>
      </c>
      <c r="T318" t="str">
        <f>VLOOKUP(R318,'Master Precinct Name List'!$A:$B,2,FALSE)</f>
        <v>Wade-Hampton</v>
      </c>
      <c r="U318" t="str">
        <f t="shared" si="32"/>
        <v>17-015</v>
      </c>
      <c r="V318" t="s">
        <v>717</v>
      </c>
      <c r="W318">
        <v>17</v>
      </c>
      <c r="X318" t="str">
        <f>VLOOKUP(V318,'Master Precinct Name List'!$A:$B,2,FALSE)</f>
        <v>Bethel</v>
      </c>
      <c r="Y318" t="str">
        <f t="shared" si="33"/>
        <v>19-007</v>
      </c>
      <c r="Z318" t="s">
        <v>1041</v>
      </c>
      <c r="AA318">
        <v>19</v>
      </c>
      <c r="AB318" t="str">
        <f>VLOOKUP(Z318,'Master Precinct Name List'!$A:$B,2,FALSE)</f>
        <v>Fairbanks</v>
      </c>
      <c r="AC318" t="s">
        <v>1470</v>
      </c>
      <c r="AD318" t="s">
        <v>1044</v>
      </c>
      <c r="AE318">
        <v>19</v>
      </c>
      <c r="AF318" t="str">
        <f>VLOOKUP(AD318,'Master Precinct Name List'!$A:$B,2,FALSE)</f>
        <v>Fairbanks</v>
      </c>
      <c r="AG318" s="5" t="s">
        <v>1903</v>
      </c>
      <c r="AH318" s="4" t="s">
        <v>2415</v>
      </c>
      <c r="AI318" s="5">
        <v>26</v>
      </c>
      <c r="AJ318" s="4" t="s">
        <v>66</v>
      </c>
      <c r="AK318" t="s">
        <v>1596</v>
      </c>
      <c r="AL318" t="s">
        <v>2750</v>
      </c>
      <c r="AM318" t="s">
        <v>2979</v>
      </c>
      <c r="AN318" t="s">
        <v>35</v>
      </c>
      <c r="AO318" t="s">
        <v>3065</v>
      </c>
      <c r="AP318" t="s">
        <v>3309</v>
      </c>
      <c r="AQ318" t="s">
        <v>2978</v>
      </c>
      <c r="AR318" t="s">
        <v>35</v>
      </c>
      <c r="AS318" t="s">
        <v>3774</v>
      </c>
      <c r="AT318" t="s">
        <v>3775</v>
      </c>
      <c r="AU318">
        <v>28</v>
      </c>
      <c r="AV318" t="s">
        <v>126</v>
      </c>
      <c r="AW318" t="s">
        <v>4039</v>
      </c>
      <c r="AX318" t="s">
        <v>3995</v>
      </c>
      <c r="AY318" t="s">
        <v>2971</v>
      </c>
      <c r="AZ318" t="s">
        <v>125</v>
      </c>
      <c r="BA318" t="s">
        <v>4280</v>
      </c>
      <c r="BB318" t="s">
        <v>3837</v>
      </c>
      <c r="BC318">
        <v>26</v>
      </c>
      <c r="BD318" t="s">
        <v>126</v>
      </c>
      <c r="BE318" t="s">
        <v>2040</v>
      </c>
      <c r="BF318" t="s">
        <v>5438</v>
      </c>
      <c r="BG318">
        <v>36</v>
      </c>
      <c r="BH318" t="s">
        <v>77</v>
      </c>
    </row>
    <row r="319" spans="1:60" x14ac:dyDescent="0.3">
      <c r="A319" t="str">
        <f t="shared" si="34"/>
        <v>24-004</v>
      </c>
      <c r="B319" t="s">
        <v>624</v>
      </c>
      <c r="C319">
        <v>24</v>
      </c>
      <c r="D319" t="str">
        <f>VLOOKUP(B319,'Master Precinct Name List'!$A:$B,2,FALSE)</f>
        <v>Wade-Hampton</v>
      </c>
      <c r="E319" t="str">
        <f t="shared" si="28"/>
        <v>16-018</v>
      </c>
      <c r="F319" t="s">
        <v>559</v>
      </c>
      <c r="G319">
        <v>16</v>
      </c>
      <c r="H319" t="str">
        <f>VLOOKUP(F319,'Master Precinct Name List'!$A:$B,2,FALSE)</f>
        <v>Fairbanks</v>
      </c>
      <c r="I319" t="str">
        <f t="shared" si="29"/>
        <v>15-014</v>
      </c>
      <c r="J319" t="s">
        <v>874</v>
      </c>
      <c r="K319">
        <v>15</v>
      </c>
      <c r="L319" t="str">
        <f>VLOOKUP(J319,'Master Precinct Name List'!$A:$B,2,FALSE)</f>
        <v>YK</v>
      </c>
      <c r="M319" t="str">
        <f t="shared" si="30"/>
        <v>15-014</v>
      </c>
      <c r="N319" t="s">
        <v>716</v>
      </c>
      <c r="O319">
        <v>15</v>
      </c>
      <c r="P319" t="str">
        <f>VLOOKUP(N319,'Master Precinct Name List'!$A:$B,2,FALSE)</f>
        <v>Bethel</v>
      </c>
      <c r="Q319" t="str">
        <f t="shared" si="31"/>
        <v>18-007</v>
      </c>
      <c r="R319" t="s">
        <v>623</v>
      </c>
      <c r="S319">
        <v>18</v>
      </c>
      <c r="T319" t="str">
        <f>VLOOKUP(R319,'Master Precinct Name List'!$A:$B,2,FALSE)</f>
        <v>Wade-Hampton</v>
      </c>
      <c r="U319" t="str">
        <f t="shared" si="32"/>
        <v>17-016</v>
      </c>
      <c r="V319" t="s">
        <v>718</v>
      </c>
      <c r="W319">
        <v>17</v>
      </c>
      <c r="X319" t="str">
        <f>VLOOKUP(V319,'Master Precinct Name List'!$A:$B,2,FALSE)</f>
        <v>Bethel</v>
      </c>
      <c r="Y319" t="str">
        <f t="shared" si="33"/>
        <v>19-008</v>
      </c>
      <c r="Z319" t="s">
        <v>537</v>
      </c>
      <c r="AA319">
        <v>19</v>
      </c>
      <c r="AB319" t="str">
        <f>VLOOKUP(Z319,'Master Precinct Name List'!$A:$B,2,FALSE)</f>
        <v>YK</v>
      </c>
      <c r="AC319" t="s">
        <v>1471</v>
      </c>
      <c r="AD319" t="s">
        <v>898</v>
      </c>
      <c r="AE319">
        <v>19</v>
      </c>
      <c r="AF319" t="str">
        <f>VLOOKUP(AD319,'Master Precinct Name List'!$A:$B,2,FALSE)</f>
        <v>Fairbanks</v>
      </c>
      <c r="AG319" s="5" t="s">
        <v>1904</v>
      </c>
      <c r="AH319" s="4" t="s">
        <v>2416</v>
      </c>
      <c r="AI319" s="5">
        <v>26</v>
      </c>
      <c r="AJ319" s="4" t="s">
        <v>35</v>
      </c>
      <c r="AK319" t="s">
        <v>1597</v>
      </c>
      <c r="AL319" t="s">
        <v>2757</v>
      </c>
      <c r="AM319" t="s">
        <v>2979</v>
      </c>
      <c r="AO319" t="s">
        <v>3066</v>
      </c>
      <c r="AP319" t="s">
        <v>3127</v>
      </c>
      <c r="AQ319" t="s">
        <v>2978</v>
      </c>
      <c r="AS319" t="s">
        <v>3776</v>
      </c>
      <c r="AT319" t="s">
        <v>3777</v>
      </c>
      <c r="AU319">
        <v>28</v>
      </c>
      <c r="AV319" t="s">
        <v>126</v>
      </c>
      <c r="AW319" t="s">
        <v>4039</v>
      </c>
      <c r="AX319" t="s">
        <v>3995</v>
      </c>
      <c r="AY319" t="s">
        <v>2971</v>
      </c>
      <c r="AZ319" t="s">
        <v>126</v>
      </c>
      <c r="BA319" t="s">
        <v>4281</v>
      </c>
      <c r="BB319" t="s">
        <v>3842</v>
      </c>
      <c r="BC319">
        <v>26</v>
      </c>
      <c r="BD319" t="s">
        <v>126</v>
      </c>
      <c r="BE319" t="s">
        <v>2042</v>
      </c>
      <c r="BF319" t="s">
        <v>5439</v>
      </c>
      <c r="BG319">
        <v>36</v>
      </c>
      <c r="BH319" t="s">
        <v>77</v>
      </c>
    </row>
    <row r="320" spans="1:60" x14ac:dyDescent="0.3">
      <c r="A320" t="str">
        <f t="shared" si="34"/>
        <v>24-005</v>
      </c>
      <c r="B320" t="s">
        <v>625</v>
      </c>
      <c r="C320">
        <v>24</v>
      </c>
      <c r="D320" t="str">
        <f>VLOOKUP(B320,'Master Precinct Name List'!$A:$B,2,FALSE)</f>
        <v>Wade-Hampton</v>
      </c>
      <c r="E320" t="str">
        <f t="shared" si="28"/>
        <v>16-019</v>
      </c>
      <c r="F320" t="s">
        <v>560</v>
      </c>
      <c r="G320">
        <v>16</v>
      </c>
      <c r="H320" t="str">
        <f>VLOOKUP(F320,'Master Precinct Name List'!$A:$B,2,FALSE)</f>
        <v>Fairbanks</v>
      </c>
      <c r="I320" t="str">
        <f t="shared" si="29"/>
        <v>15-015</v>
      </c>
      <c r="J320" t="s">
        <v>533</v>
      </c>
      <c r="K320">
        <v>15</v>
      </c>
      <c r="L320" t="str">
        <f>VLOOKUP(J320,'Master Precinct Name List'!$A:$B,2,FALSE)</f>
        <v>YK</v>
      </c>
      <c r="M320" t="str">
        <f t="shared" si="30"/>
        <v>15-015</v>
      </c>
      <c r="N320" t="s">
        <v>717</v>
      </c>
      <c r="O320">
        <v>15</v>
      </c>
      <c r="P320" t="str">
        <f>VLOOKUP(N320,'Master Precinct Name List'!$A:$B,2,FALSE)</f>
        <v>Bethel</v>
      </c>
      <c r="Q320" t="str">
        <f t="shared" si="31"/>
        <v>18-008</v>
      </c>
      <c r="R320" t="s">
        <v>531</v>
      </c>
      <c r="S320">
        <v>18</v>
      </c>
      <c r="T320" t="str">
        <f>VLOOKUP(R320,'Master Precinct Name List'!$A:$B,2,FALSE)</f>
        <v>YK</v>
      </c>
      <c r="U320" t="str">
        <f t="shared" si="32"/>
        <v>17-017</v>
      </c>
      <c r="V320" t="s">
        <v>719</v>
      </c>
      <c r="W320">
        <v>17</v>
      </c>
      <c r="X320" t="str">
        <f>VLOOKUP(V320,'Master Precinct Name List'!$A:$B,2,FALSE)</f>
        <v>Bethel</v>
      </c>
      <c r="Y320" t="str">
        <f t="shared" si="33"/>
        <v>19-009</v>
      </c>
      <c r="Z320" t="s">
        <v>1044</v>
      </c>
      <c r="AA320">
        <v>19</v>
      </c>
      <c r="AB320" t="str">
        <f>VLOOKUP(Z320,'Master Precinct Name List'!$A:$B,2,FALSE)</f>
        <v>Fairbanks</v>
      </c>
      <c r="AC320" t="s">
        <v>1472</v>
      </c>
      <c r="AD320" t="s">
        <v>899</v>
      </c>
      <c r="AE320">
        <v>19</v>
      </c>
      <c r="AF320" t="str">
        <f>VLOOKUP(AD320,'Master Precinct Name List'!$A:$B,2,FALSE)</f>
        <v>Fairbanks</v>
      </c>
      <c r="AG320" s="5" t="s">
        <v>1656</v>
      </c>
      <c r="AH320" s="4" t="s">
        <v>2187</v>
      </c>
      <c r="AI320" s="5">
        <v>26</v>
      </c>
      <c r="AJ320" s="4">
        <v>0</v>
      </c>
      <c r="AO320" t="s">
        <v>1553</v>
      </c>
      <c r="AP320" t="s">
        <v>103</v>
      </c>
      <c r="AQ320" t="s">
        <v>2978</v>
      </c>
      <c r="AS320" t="s">
        <v>3778</v>
      </c>
      <c r="AT320" t="s">
        <v>3779</v>
      </c>
      <c r="AU320">
        <v>28</v>
      </c>
      <c r="AV320" t="s">
        <v>126</v>
      </c>
      <c r="AY320" t="s">
        <v>3425</v>
      </c>
      <c r="BA320" t="s">
        <v>398</v>
      </c>
      <c r="BB320" t="s">
        <v>5056</v>
      </c>
      <c r="BC320">
        <v>26</v>
      </c>
      <c r="BE320" t="s">
        <v>2044</v>
      </c>
      <c r="BF320" t="s">
        <v>5440</v>
      </c>
      <c r="BG320">
        <v>36</v>
      </c>
      <c r="BH320" t="s">
        <v>93</v>
      </c>
    </row>
    <row r="321" spans="1:60" x14ac:dyDescent="0.3">
      <c r="A321" t="str">
        <f t="shared" si="34"/>
        <v>21-001</v>
      </c>
      <c r="B321" t="s">
        <v>398</v>
      </c>
      <c r="C321">
        <v>21</v>
      </c>
      <c r="D321">
        <f>VLOOKUP(B321,'Master Precinct Name List'!$A:$B,2,FALSE)</f>
        <v>0</v>
      </c>
      <c r="E321" t="str">
        <f t="shared" si="28"/>
        <v>16-020</v>
      </c>
      <c r="F321" t="s">
        <v>732</v>
      </c>
      <c r="G321">
        <v>16</v>
      </c>
      <c r="H321" t="str">
        <f>VLOOKUP(F321,'Master Precinct Name List'!$A:$B,2,FALSE)</f>
        <v>Fairbanks</v>
      </c>
      <c r="I321" t="str">
        <f t="shared" si="29"/>
        <v>15-016</v>
      </c>
      <c r="J321" t="s">
        <v>519</v>
      </c>
      <c r="K321">
        <v>15</v>
      </c>
      <c r="L321" t="str">
        <f>VLOOKUP(J321,'Master Precinct Name List'!$A:$B,2,FALSE)</f>
        <v>Bethel</v>
      </c>
      <c r="M321" t="str">
        <f t="shared" si="30"/>
        <v>15-016</v>
      </c>
      <c r="N321" t="s">
        <v>718</v>
      </c>
      <c r="O321">
        <v>15</v>
      </c>
      <c r="P321" t="str">
        <f>VLOOKUP(N321,'Master Precinct Name List'!$A:$B,2,FALSE)</f>
        <v>Bethel</v>
      </c>
      <c r="Q321" t="str">
        <f t="shared" si="31"/>
        <v>18-009</v>
      </c>
      <c r="R321" t="s">
        <v>727</v>
      </c>
      <c r="S321">
        <v>18</v>
      </c>
      <c r="T321" t="str">
        <f>VLOOKUP(R321,'Master Precinct Name List'!$A:$B,2,FALSE)</f>
        <v>YK</v>
      </c>
      <c r="U321" t="str">
        <f t="shared" si="32"/>
        <v>17-018</v>
      </c>
      <c r="V321" t="s">
        <v>720</v>
      </c>
      <c r="W321">
        <v>17</v>
      </c>
      <c r="X321" t="str">
        <f>VLOOKUP(V321,'Master Precinct Name List'!$A:$B,2,FALSE)</f>
        <v>Bethel</v>
      </c>
      <c r="Y321" t="str">
        <f t="shared" si="33"/>
        <v>19-010</v>
      </c>
      <c r="Z321" t="s">
        <v>898</v>
      </c>
      <c r="AA321">
        <v>19</v>
      </c>
      <c r="AB321" t="str">
        <f>VLOOKUP(Z321,'Master Precinct Name List'!$A:$B,2,FALSE)</f>
        <v>Fairbanks</v>
      </c>
      <c r="AC321" t="s">
        <v>1471</v>
      </c>
      <c r="AD321" t="s">
        <v>740</v>
      </c>
      <c r="AE321">
        <v>19</v>
      </c>
      <c r="AF321" t="str">
        <f>VLOOKUP(AD321,'Master Precinct Name List'!$A:$B,2,FALSE)</f>
        <v>Fairbanks</v>
      </c>
      <c r="AG321" s="5" t="s">
        <v>1657</v>
      </c>
      <c r="AH321" s="4" t="s">
        <v>2188</v>
      </c>
      <c r="AI321" s="5">
        <v>26</v>
      </c>
      <c r="AJ321" s="4">
        <v>0</v>
      </c>
      <c r="AK321" t="s">
        <v>1894</v>
      </c>
      <c r="AL321" t="s">
        <v>2888</v>
      </c>
      <c r="AM321" t="s">
        <v>2980</v>
      </c>
      <c r="AN321" t="s">
        <v>35</v>
      </c>
      <c r="AQ321" t="s">
        <v>3425</v>
      </c>
      <c r="AS321" t="s">
        <v>3780</v>
      </c>
      <c r="AT321" t="s">
        <v>3781</v>
      </c>
      <c r="AU321">
        <v>28</v>
      </c>
      <c r="AV321" t="s">
        <v>126</v>
      </c>
      <c r="AW321" t="s">
        <v>3639</v>
      </c>
      <c r="AX321" t="s">
        <v>3640</v>
      </c>
      <c r="AY321" t="s">
        <v>2972</v>
      </c>
      <c r="AZ321" t="s">
        <v>126</v>
      </c>
      <c r="BA321" t="s">
        <v>769</v>
      </c>
      <c r="BB321" t="s">
        <v>5057</v>
      </c>
      <c r="BC321">
        <v>26</v>
      </c>
      <c r="BE321" t="s">
        <v>4760</v>
      </c>
      <c r="BF321" t="s">
        <v>5441</v>
      </c>
      <c r="BG321">
        <v>37</v>
      </c>
      <c r="BH321" t="s">
        <v>98</v>
      </c>
    </row>
    <row r="322" spans="1:60" x14ac:dyDescent="0.3">
      <c r="A322" t="str">
        <f t="shared" si="34"/>
        <v>22-001</v>
      </c>
      <c r="B322" t="s">
        <v>398</v>
      </c>
      <c r="C322">
        <v>22</v>
      </c>
      <c r="D322">
        <f>VLOOKUP(B322,'Master Precinct Name List'!$A:$B,2,FALSE)</f>
        <v>0</v>
      </c>
      <c r="E322" t="str">
        <f t="shared" ref="E322:E385" si="35">REPT("0",2-LEN(G322))&amp;G322&amp;"-"&amp;IF(G322=G321,REPT("0",3-LEN(RIGHT(E321,3)/1+1)),"00")&amp;IF(G322=G321,RIGHT(E321,3)/1+1,1)</f>
        <v>16-021</v>
      </c>
      <c r="F322" t="s">
        <v>561</v>
      </c>
      <c r="G322">
        <v>16</v>
      </c>
      <c r="H322" t="str">
        <f>VLOOKUP(F322,'Master Precinct Name List'!$A:$B,2,FALSE)</f>
        <v>Fairbanks</v>
      </c>
      <c r="I322" t="str">
        <f t="shared" ref="I322:I385" si="36">REPT("0",2-LEN(K322))&amp;K322&amp;"-"&amp;IF(K322=K321,REPT("0",3-LEN(RIGHT(I321,3)/1+1)),"00")&amp;IF(K322=K321,RIGHT(I321,3)/1+1,1)</f>
        <v>15-017</v>
      </c>
      <c r="J322" t="s">
        <v>534</v>
      </c>
      <c r="K322">
        <v>15</v>
      </c>
      <c r="L322" t="str">
        <f>VLOOKUP(J322,'Master Precinct Name List'!$A:$B,2,FALSE)</f>
        <v>YK</v>
      </c>
      <c r="M322" t="str">
        <f t="shared" ref="M322:M385" si="37">REPT("0",2-LEN(O322))&amp;O322&amp;"-"&amp;IF(O322=O321,REPT("0",3-LEN(RIGHT(M321,3)/1+1)),"00")&amp;IF(O322=O321,RIGHT(M321,3)/1+1,1)</f>
        <v>15-017</v>
      </c>
      <c r="N322" t="s">
        <v>719</v>
      </c>
      <c r="O322">
        <v>15</v>
      </c>
      <c r="P322" t="str">
        <f>VLOOKUP(N322,'Master Precinct Name List'!$A:$B,2,FALSE)</f>
        <v>Bethel</v>
      </c>
      <c r="Q322" t="str">
        <f t="shared" ref="Q322:Q385" si="38">REPT("0",2-LEN(S322))&amp;S322&amp;"-"&amp;IF(S322=S321,REPT("0",3-LEN(RIGHT(Q321,3)/1+1)),"00")&amp;IF(S322=S321,RIGHT(Q321,3)/1+1,1)</f>
        <v>18-010</v>
      </c>
      <c r="R322" t="s">
        <v>518</v>
      </c>
      <c r="S322">
        <v>18</v>
      </c>
      <c r="T322" t="str">
        <f>VLOOKUP(R322,'Master Precinct Name List'!$A:$B,2,FALSE)</f>
        <v>YK</v>
      </c>
      <c r="U322" t="str">
        <f t="shared" ref="U322:U385" si="39">REPT("0",2-LEN(W322))&amp;W322&amp;"-"&amp;IF(W322=W321,REPT("0",3-LEN(RIGHT(U321,3)/1+1)),"00")&amp;IF(W322=W321,RIGHT(U321,3)/1+1,1)</f>
        <v>17-019</v>
      </c>
      <c r="V322" t="s">
        <v>509</v>
      </c>
      <c r="W322">
        <v>17</v>
      </c>
      <c r="X322" t="s">
        <v>37</v>
      </c>
      <c r="Y322" t="str">
        <f t="shared" ref="Y322:Y385" si="40">REPT("0",2-LEN(AA322))&amp;AA322&amp;"-"&amp;IF(AA322=AA321,REPT("0",3-LEN(RIGHT(Y321,3)/1+1)),"00")&amp;IF(AA322=AA321,RIGHT(Y321,3)/1+1,1)</f>
        <v>19-011</v>
      </c>
      <c r="Z322" t="s">
        <v>899</v>
      </c>
      <c r="AA322">
        <v>19</v>
      </c>
      <c r="AB322" t="str">
        <f>VLOOKUP(Z322,'Master Precinct Name List'!$A:$B,2,FALSE)</f>
        <v>Fairbanks</v>
      </c>
      <c r="AC322" t="s">
        <v>1473</v>
      </c>
      <c r="AD322" t="s">
        <v>398</v>
      </c>
      <c r="AE322">
        <v>19</v>
      </c>
      <c r="AF322">
        <f>VLOOKUP(AD322,'Master Precinct Name List'!$A:$B,2,FALSE)</f>
        <v>0</v>
      </c>
      <c r="AG322" s="5" t="s">
        <v>1658</v>
      </c>
      <c r="AH322" s="4" t="s">
        <v>2189</v>
      </c>
      <c r="AI322" s="5">
        <v>26</v>
      </c>
      <c r="AJ322" s="4">
        <v>0</v>
      </c>
      <c r="AK322" t="s">
        <v>1895</v>
      </c>
      <c r="AL322" t="s">
        <v>2889</v>
      </c>
      <c r="AM322" t="s">
        <v>2980</v>
      </c>
      <c r="AN322" t="s">
        <v>35</v>
      </c>
      <c r="AO322" t="s">
        <v>1887</v>
      </c>
      <c r="AP322" t="s">
        <v>3310</v>
      </c>
      <c r="AQ322" t="s">
        <v>2979</v>
      </c>
      <c r="AR322" t="s">
        <v>35</v>
      </c>
      <c r="AS322" t="s">
        <v>3782</v>
      </c>
      <c r="AT322" t="s">
        <v>3783</v>
      </c>
      <c r="AU322">
        <v>28</v>
      </c>
      <c r="AV322" t="s">
        <v>126</v>
      </c>
      <c r="AW322" t="s">
        <v>3641</v>
      </c>
      <c r="AX322" t="s">
        <v>3642</v>
      </c>
      <c r="AY322" t="s">
        <v>2972</v>
      </c>
      <c r="AZ322" t="s">
        <v>126</v>
      </c>
      <c r="BA322" t="s">
        <v>4109</v>
      </c>
      <c r="BB322" t="s">
        <v>5058</v>
      </c>
      <c r="BC322">
        <v>26</v>
      </c>
      <c r="BE322" t="s">
        <v>4761</v>
      </c>
      <c r="BF322" t="s">
        <v>3381</v>
      </c>
      <c r="BG322">
        <v>37</v>
      </c>
      <c r="BH322" t="s">
        <v>98</v>
      </c>
    </row>
    <row r="323" spans="1:60" x14ac:dyDescent="0.3">
      <c r="A323" t="str">
        <f t="shared" si="34"/>
        <v>23-001</v>
      </c>
      <c r="B323" t="s">
        <v>398</v>
      </c>
      <c r="C323">
        <v>23</v>
      </c>
      <c r="D323">
        <f>VLOOKUP(B323,'Master Precinct Name List'!$A:$B,2,FALSE)</f>
        <v>0</v>
      </c>
      <c r="E323" t="str">
        <f t="shared" si="35"/>
        <v>16-022</v>
      </c>
      <c r="F323" t="s">
        <v>562</v>
      </c>
      <c r="G323">
        <v>16</v>
      </c>
      <c r="H323" t="str">
        <f>VLOOKUP(F323,'Master Precinct Name List'!$A:$B,2,FALSE)</f>
        <v>Fairbanks</v>
      </c>
      <c r="I323" t="str">
        <f t="shared" si="36"/>
        <v>15-018</v>
      </c>
      <c r="J323" t="s">
        <v>536</v>
      </c>
      <c r="K323">
        <v>15</v>
      </c>
      <c r="L323" t="str">
        <f>VLOOKUP(J323,'Master Precinct Name List'!$A:$B,2,FALSE)</f>
        <v>YK</v>
      </c>
      <c r="M323" t="str">
        <f t="shared" si="37"/>
        <v>15-018</v>
      </c>
      <c r="N323" t="s">
        <v>720</v>
      </c>
      <c r="O323">
        <v>15</v>
      </c>
      <c r="P323" t="str">
        <f>VLOOKUP(N323,'Master Precinct Name List'!$A:$B,2,FALSE)</f>
        <v>Bethel</v>
      </c>
      <c r="Q323" t="str">
        <f t="shared" si="38"/>
        <v>18-011</v>
      </c>
      <c r="R323" t="s">
        <v>624</v>
      </c>
      <c r="S323">
        <v>18</v>
      </c>
      <c r="T323" t="str">
        <f>VLOOKUP(R323,'Master Precinct Name List'!$A:$B,2,FALSE)</f>
        <v>Wade-Hampton</v>
      </c>
      <c r="U323" t="str">
        <f t="shared" si="39"/>
        <v>17-020</v>
      </c>
      <c r="V323" t="s">
        <v>998</v>
      </c>
      <c r="W323">
        <v>17</v>
      </c>
      <c r="X323" t="str">
        <f>VLOOKUP(V323,'Master Precinct Name List'!$A:$B,2,FALSE)</f>
        <v>Bethel</v>
      </c>
      <c r="Y323" t="str">
        <f t="shared" si="40"/>
        <v>19-012</v>
      </c>
      <c r="Z323" t="s">
        <v>740</v>
      </c>
      <c r="AA323">
        <v>19</v>
      </c>
      <c r="AB323" t="str">
        <f>VLOOKUP(Z323,'Master Precinct Name List'!$A:$B,2,FALSE)</f>
        <v>Fairbanks</v>
      </c>
      <c r="AC323" t="s">
        <v>1474</v>
      </c>
      <c r="AD323" t="s">
        <v>769</v>
      </c>
      <c r="AE323">
        <v>19</v>
      </c>
      <c r="AF323">
        <f>VLOOKUP(AD323,'Master Precinct Name List'!$A:$B,2,FALSE)</f>
        <v>0</v>
      </c>
      <c r="AG323" s="5" t="s">
        <v>1905</v>
      </c>
      <c r="AH323" s="4" t="s">
        <v>2417</v>
      </c>
      <c r="AI323" s="5">
        <v>27</v>
      </c>
      <c r="AJ323" s="4" t="s">
        <v>66</v>
      </c>
      <c r="AK323" t="s">
        <v>1896</v>
      </c>
      <c r="AL323" t="s">
        <v>2890</v>
      </c>
      <c r="AM323" t="s">
        <v>2980</v>
      </c>
      <c r="AN323" t="s">
        <v>35</v>
      </c>
      <c r="AO323" t="s">
        <v>1888</v>
      </c>
      <c r="AP323" t="s">
        <v>3311</v>
      </c>
      <c r="AQ323" t="s">
        <v>2979</v>
      </c>
      <c r="AR323" t="s">
        <v>35</v>
      </c>
      <c r="AS323" t="s">
        <v>3784</v>
      </c>
      <c r="AT323" t="s">
        <v>3785</v>
      </c>
      <c r="AU323">
        <v>28</v>
      </c>
      <c r="AV323" t="s">
        <v>126</v>
      </c>
      <c r="AW323" t="s">
        <v>3643</v>
      </c>
      <c r="AX323" t="s">
        <v>3644</v>
      </c>
      <c r="AY323" t="s">
        <v>2972</v>
      </c>
      <c r="AZ323" t="s">
        <v>126</v>
      </c>
      <c r="BA323">
        <v>26</v>
      </c>
      <c r="BB323" t="s">
        <v>4982</v>
      </c>
      <c r="BC323">
        <v>26</v>
      </c>
      <c r="BE323" t="s">
        <v>4762</v>
      </c>
      <c r="BF323" t="s">
        <v>5442</v>
      </c>
      <c r="BG323">
        <v>37</v>
      </c>
      <c r="BH323" t="s">
        <v>98</v>
      </c>
    </row>
    <row r="324" spans="1:60" x14ac:dyDescent="0.3">
      <c r="A324" t="str">
        <f t="shared" ref="A324:A327" si="41">REPT("0",2-LEN(C324))&amp;C324&amp;"-"&amp;IF(C324=C323,REPT("0",3-LEN(RIGHT(A323,3)/1+1)),"00")&amp;IF(C324=C323,RIGHT(A323,3)/1+1,1)</f>
        <v>24-001</v>
      </c>
      <c r="B324" t="s">
        <v>398</v>
      </c>
      <c r="C324">
        <v>24</v>
      </c>
      <c r="D324">
        <f>VLOOKUP(B324,'Master Precinct Name List'!$A:$B,2,FALSE)</f>
        <v>0</v>
      </c>
      <c r="E324" t="str">
        <f t="shared" si="35"/>
        <v>16-023</v>
      </c>
      <c r="F324" t="s">
        <v>563</v>
      </c>
      <c r="G324">
        <v>16</v>
      </c>
      <c r="H324" t="str">
        <f>VLOOKUP(F324,'Master Precinct Name List'!$A:$B,2,FALSE)</f>
        <v>Fairbanks</v>
      </c>
      <c r="I324" t="str">
        <f t="shared" si="36"/>
        <v>15-019</v>
      </c>
      <c r="J324" t="s">
        <v>930</v>
      </c>
      <c r="K324">
        <v>15</v>
      </c>
      <c r="L324" t="s">
        <v>98</v>
      </c>
      <c r="M324" t="str">
        <f t="shared" si="37"/>
        <v>15-019</v>
      </c>
      <c r="N324" t="s">
        <v>509</v>
      </c>
      <c r="O324">
        <v>15</v>
      </c>
      <c r="P324" t="str">
        <f>VLOOKUP(N324,'Master Precinct Name List'!$A:$B,2,FALSE)</f>
        <v>Bethel</v>
      </c>
      <c r="Q324" t="str">
        <f t="shared" si="38"/>
        <v>18-012</v>
      </c>
      <c r="R324" t="s">
        <v>874</v>
      </c>
      <c r="S324">
        <v>18</v>
      </c>
      <c r="T324" t="str">
        <f>VLOOKUP(R324,'Master Precinct Name List'!$A:$B,2,FALSE)</f>
        <v>YK</v>
      </c>
      <c r="U324" t="str">
        <f t="shared" si="39"/>
        <v>17-021</v>
      </c>
      <c r="V324" t="s">
        <v>1037</v>
      </c>
      <c r="W324">
        <v>17</v>
      </c>
      <c r="X324" t="str">
        <f>VLOOKUP(V324,'Master Precinct Name List'!$A:$B,2,FALSE)</f>
        <v>Bethel</v>
      </c>
      <c r="Y324" t="str">
        <f t="shared" si="40"/>
        <v>19-013</v>
      </c>
      <c r="Z324" t="s">
        <v>398</v>
      </c>
      <c r="AA324">
        <v>19</v>
      </c>
      <c r="AB324">
        <f>VLOOKUP(Z324,'Master Precinct Name List'!$A:$B,2,FALSE)</f>
        <v>0</v>
      </c>
      <c r="AC324" t="s">
        <v>1475</v>
      </c>
      <c r="AD324" t="s">
        <v>103</v>
      </c>
      <c r="AE324">
        <v>19</v>
      </c>
      <c r="AF324">
        <f>VLOOKUP(AD324,'Master Precinct Name List'!$A:$B,2,FALSE)</f>
        <v>0</v>
      </c>
      <c r="AG324" s="5" t="s">
        <v>1661</v>
      </c>
      <c r="AH324" s="4" t="s">
        <v>2418</v>
      </c>
      <c r="AI324" s="5">
        <v>27</v>
      </c>
      <c r="AJ324" s="4" t="s">
        <v>66</v>
      </c>
      <c r="AK324" t="s">
        <v>1897</v>
      </c>
      <c r="AL324" t="s">
        <v>2891</v>
      </c>
      <c r="AM324" t="s">
        <v>2980</v>
      </c>
      <c r="AN324" t="s">
        <v>35</v>
      </c>
      <c r="AO324" t="s">
        <v>1889</v>
      </c>
      <c r="AP324" t="s">
        <v>3312</v>
      </c>
      <c r="AQ324" t="s">
        <v>2979</v>
      </c>
      <c r="AR324" t="s">
        <v>35</v>
      </c>
      <c r="AS324" t="e">
        <v>#N/A</v>
      </c>
      <c r="AT324" t="s">
        <v>3441</v>
      </c>
      <c r="AU324">
        <v>28</v>
      </c>
      <c r="AV324" t="e">
        <v>#N/A</v>
      </c>
      <c r="AW324" t="s">
        <v>3645</v>
      </c>
      <c r="AX324" t="s">
        <v>3646</v>
      </c>
      <c r="AY324" t="s">
        <v>2972</v>
      </c>
      <c r="AZ324" t="s">
        <v>126</v>
      </c>
      <c r="BB324" t="e">
        <v>#VALUE!</v>
      </c>
      <c r="BC324" t="s">
        <v>3425</v>
      </c>
      <c r="BD324" t="s">
        <v>126</v>
      </c>
      <c r="BE324" t="s">
        <v>4763</v>
      </c>
      <c r="BF324" t="s">
        <v>3388</v>
      </c>
      <c r="BG324">
        <v>37</v>
      </c>
      <c r="BH324" t="s">
        <v>98</v>
      </c>
    </row>
    <row r="325" spans="1:60" x14ac:dyDescent="0.3">
      <c r="A325" t="e">
        <f t="shared" si="41"/>
        <v>#VALUE!</v>
      </c>
      <c r="B325" t="s">
        <v>169</v>
      </c>
      <c r="C325" t="s">
        <v>104</v>
      </c>
      <c r="E325" t="str">
        <f t="shared" si="35"/>
        <v>16-024</v>
      </c>
      <c r="F325" t="s">
        <v>564</v>
      </c>
      <c r="G325">
        <v>16</v>
      </c>
      <c r="H325" t="str">
        <f>VLOOKUP(F325,'Master Precinct Name List'!$A:$B,2,FALSE)</f>
        <v>Fairbanks</v>
      </c>
      <c r="I325" t="str">
        <f t="shared" si="36"/>
        <v>15-020</v>
      </c>
      <c r="J325" t="s">
        <v>876</v>
      </c>
      <c r="K325">
        <v>15</v>
      </c>
      <c r="L325" t="str">
        <f>VLOOKUP(J325,'Master Precinct Name List'!$A:$B,2,FALSE)</f>
        <v>Bethel</v>
      </c>
      <c r="M325" t="str">
        <f t="shared" si="37"/>
        <v>15-020</v>
      </c>
      <c r="N325" t="s">
        <v>867</v>
      </c>
      <c r="O325">
        <v>15</v>
      </c>
      <c r="P325" t="s">
        <v>37</v>
      </c>
      <c r="Q325" t="str">
        <f t="shared" si="38"/>
        <v>18-013</v>
      </c>
      <c r="R325" t="s">
        <v>533</v>
      </c>
      <c r="S325">
        <v>18</v>
      </c>
      <c r="T325" t="str">
        <f>VLOOKUP(R325,'Master Precinct Name List'!$A:$B,2,FALSE)</f>
        <v>YK</v>
      </c>
      <c r="U325" t="str">
        <f t="shared" si="39"/>
        <v>17-022</v>
      </c>
      <c r="V325" t="s">
        <v>870</v>
      </c>
      <c r="W325">
        <v>17</v>
      </c>
      <c r="X325" t="str">
        <f>VLOOKUP(V325,'Master Precinct Name List'!$A:$B,2,FALSE)</f>
        <v>Bethel</v>
      </c>
      <c r="Y325" t="str">
        <f t="shared" si="40"/>
        <v>19-014</v>
      </c>
      <c r="Z325" t="s">
        <v>769</v>
      </c>
      <c r="AA325">
        <v>19</v>
      </c>
      <c r="AB325">
        <f>VLOOKUP(Z325,'Master Precinct Name List'!$A:$B,2,FALSE)</f>
        <v>0</v>
      </c>
      <c r="AC325" t="s">
        <v>1476</v>
      </c>
      <c r="AD325" t="s">
        <v>1129</v>
      </c>
      <c r="AE325">
        <v>20</v>
      </c>
      <c r="AF325" t="str">
        <f>VLOOKUP(AD325,'Master Precinct Name List'!$A:$B,2,FALSE)</f>
        <v>Fairbanks</v>
      </c>
      <c r="AG325" s="5" t="s">
        <v>1662</v>
      </c>
      <c r="AH325" s="4" t="s">
        <v>2419</v>
      </c>
      <c r="AI325" s="5">
        <v>27</v>
      </c>
      <c r="AJ325" s="4" t="s">
        <v>66</v>
      </c>
      <c r="AK325" t="s">
        <v>2662</v>
      </c>
      <c r="AL325" t="s">
        <v>2892</v>
      </c>
      <c r="AM325" t="s">
        <v>2980</v>
      </c>
      <c r="AN325" t="s">
        <v>35</v>
      </c>
      <c r="AO325" t="s">
        <v>1890</v>
      </c>
      <c r="AP325" t="s">
        <v>3313</v>
      </c>
      <c r="AQ325" t="s">
        <v>2979</v>
      </c>
      <c r="AR325" t="s">
        <v>35</v>
      </c>
      <c r="AS325" t="e">
        <v>#N/A</v>
      </c>
      <c r="AT325" t="s">
        <v>3441</v>
      </c>
      <c r="AU325">
        <v>28</v>
      </c>
      <c r="AV325" t="e">
        <v>#N/A</v>
      </c>
      <c r="AW325" t="s">
        <v>3647</v>
      </c>
      <c r="AX325" t="s">
        <v>3648</v>
      </c>
      <c r="AY325" t="s">
        <v>2972</v>
      </c>
      <c r="AZ325" t="s">
        <v>126</v>
      </c>
      <c r="BA325" t="s">
        <v>4282</v>
      </c>
      <c r="BB325" t="s">
        <v>5059</v>
      </c>
      <c r="BC325">
        <v>27</v>
      </c>
      <c r="BD325" t="s">
        <v>126</v>
      </c>
      <c r="BE325" t="s">
        <v>4764</v>
      </c>
      <c r="BF325" t="s">
        <v>3392</v>
      </c>
      <c r="BG325">
        <v>37</v>
      </c>
      <c r="BH325" t="s">
        <v>98</v>
      </c>
    </row>
    <row r="326" spans="1:60" x14ac:dyDescent="0.3">
      <c r="A326" t="e">
        <f t="shared" si="41"/>
        <v>#VALUE!</v>
      </c>
      <c r="B326" t="s">
        <v>626</v>
      </c>
      <c r="C326" t="s">
        <v>104</v>
      </c>
      <c r="E326" t="str">
        <f t="shared" si="35"/>
        <v>16-025</v>
      </c>
      <c r="F326" t="s">
        <v>733</v>
      </c>
      <c r="G326">
        <v>16</v>
      </c>
      <c r="H326" t="str">
        <f>VLOOKUP(F326,'Master Precinct Name List'!$A:$B,2,FALSE)</f>
        <v>Fairbanks</v>
      </c>
      <c r="I326" t="str">
        <f t="shared" si="36"/>
        <v>15-021</v>
      </c>
      <c r="J326" t="s">
        <v>538</v>
      </c>
      <c r="K326">
        <v>15</v>
      </c>
      <c r="L326" t="str">
        <f>VLOOKUP(J326,'Master Precinct Name List'!$A:$B,2,FALSE)</f>
        <v>YK</v>
      </c>
      <c r="M326" t="str">
        <f t="shared" si="37"/>
        <v>15-021</v>
      </c>
      <c r="N326" t="s">
        <v>868</v>
      </c>
      <c r="O326">
        <v>15</v>
      </c>
      <c r="P326" t="s">
        <v>37</v>
      </c>
      <c r="Q326" t="str">
        <f t="shared" si="38"/>
        <v>18-014</v>
      </c>
      <c r="R326" t="s">
        <v>534</v>
      </c>
      <c r="S326">
        <v>18</v>
      </c>
      <c r="T326" t="str">
        <f>VLOOKUP(R326,'Master Precinct Name List'!$A:$B,2,FALSE)</f>
        <v>YK</v>
      </c>
      <c r="U326" t="str">
        <f t="shared" si="39"/>
        <v>17-023</v>
      </c>
      <c r="V326" t="s">
        <v>1622</v>
      </c>
      <c r="W326">
        <v>17</v>
      </c>
      <c r="X326" t="str">
        <f>VLOOKUP(V326,'Master Precinct Name List'!$A:$B,2,FALSE)</f>
        <v>Bethel</v>
      </c>
      <c r="Y326" t="str">
        <f t="shared" si="40"/>
        <v>19-015</v>
      </c>
      <c r="Z326" t="s">
        <v>103</v>
      </c>
      <c r="AA326">
        <v>19</v>
      </c>
      <c r="AB326">
        <f>VLOOKUP(Z326,'Master Precinct Name List'!$A:$B,2,FALSE)</f>
        <v>0</v>
      </c>
      <c r="AC326" t="s">
        <v>1477</v>
      </c>
      <c r="AD326" t="s">
        <v>881</v>
      </c>
      <c r="AE326">
        <v>20</v>
      </c>
      <c r="AF326" t="str">
        <f>VLOOKUP(AD326,'Master Precinct Name List'!$A:$B,2,FALSE)</f>
        <v>Fairbanks</v>
      </c>
      <c r="AG326" s="5" t="s">
        <v>1663</v>
      </c>
      <c r="AH326" s="4" t="s">
        <v>2420</v>
      </c>
      <c r="AI326" s="5">
        <v>27</v>
      </c>
      <c r="AJ326" s="4" t="s">
        <v>66</v>
      </c>
      <c r="AK326" t="s">
        <v>1899</v>
      </c>
      <c r="AL326" t="s">
        <v>2893</v>
      </c>
      <c r="AM326" t="s">
        <v>2980</v>
      </c>
      <c r="AN326" t="s">
        <v>35</v>
      </c>
      <c r="AO326" t="s">
        <v>1891</v>
      </c>
      <c r="AP326" t="s">
        <v>3314</v>
      </c>
      <c r="AQ326" t="s">
        <v>2979</v>
      </c>
      <c r="AR326" t="s">
        <v>35</v>
      </c>
      <c r="AS326" t="s">
        <v>3786</v>
      </c>
      <c r="AT326" t="s">
        <v>3787</v>
      </c>
      <c r="AU326">
        <v>29</v>
      </c>
      <c r="AV326" t="s">
        <v>126</v>
      </c>
      <c r="AW326" t="s">
        <v>3649</v>
      </c>
      <c r="AX326" t="s">
        <v>3650</v>
      </c>
      <c r="AY326" t="s">
        <v>2972</v>
      </c>
      <c r="AZ326" t="s">
        <v>126</v>
      </c>
      <c r="BA326" t="s">
        <v>4283</v>
      </c>
      <c r="BB326" t="s">
        <v>5060</v>
      </c>
      <c r="BC326">
        <v>27</v>
      </c>
      <c r="BD326" t="s">
        <v>126</v>
      </c>
      <c r="BE326" t="s">
        <v>4765</v>
      </c>
      <c r="BF326" t="s">
        <v>5443</v>
      </c>
      <c r="BG326">
        <v>37</v>
      </c>
      <c r="BH326" t="s">
        <v>98</v>
      </c>
    </row>
    <row r="327" spans="1:60" x14ac:dyDescent="0.3">
      <c r="A327" t="e">
        <f t="shared" si="41"/>
        <v>#VALUE!</v>
      </c>
      <c r="B327" t="s">
        <v>627</v>
      </c>
      <c r="C327" t="s">
        <v>104</v>
      </c>
      <c r="E327" t="str">
        <f t="shared" si="35"/>
        <v>16-026</v>
      </c>
      <c r="F327" t="s">
        <v>734</v>
      </c>
      <c r="G327">
        <v>16</v>
      </c>
      <c r="H327" t="str">
        <f>VLOOKUP(F327,'Master Precinct Name List'!$A:$B,2,FALSE)</f>
        <v>Fairbanks</v>
      </c>
      <c r="I327" t="str">
        <f t="shared" si="36"/>
        <v>15-022</v>
      </c>
      <c r="J327" t="s">
        <v>520</v>
      </c>
      <c r="K327">
        <v>15</v>
      </c>
      <c r="L327" t="str">
        <f>VLOOKUP(J327,'Master Precinct Name List'!$A:$B,2,FALSE)</f>
        <v>YK</v>
      </c>
      <c r="M327" t="str">
        <f t="shared" si="37"/>
        <v>15-022</v>
      </c>
      <c r="N327" t="s">
        <v>723</v>
      </c>
      <c r="O327">
        <v>15</v>
      </c>
      <c r="P327" t="s">
        <v>37</v>
      </c>
      <c r="Q327" t="str">
        <f t="shared" si="38"/>
        <v>18-015</v>
      </c>
      <c r="R327" t="s">
        <v>536</v>
      </c>
      <c r="S327">
        <v>18</v>
      </c>
      <c r="T327" t="str">
        <f>VLOOKUP(R327,'Master Precinct Name List'!$A:$B,2,FALSE)</f>
        <v>YK</v>
      </c>
      <c r="U327" t="str">
        <f t="shared" si="39"/>
        <v>17-024</v>
      </c>
      <c r="V327" t="s">
        <v>398</v>
      </c>
      <c r="W327">
        <v>17</v>
      </c>
      <c r="X327">
        <f>VLOOKUP(V327,'Master Precinct Name List'!$A:$B,2,FALSE)</f>
        <v>0</v>
      </c>
      <c r="Y327" t="str">
        <f t="shared" si="40"/>
        <v>20-001</v>
      </c>
      <c r="Z327" t="s">
        <v>1129</v>
      </c>
      <c r="AA327">
        <v>20</v>
      </c>
      <c r="AB327" t="str">
        <f>VLOOKUP(Z327,'Master Precinct Name List'!$A:$B,2,FALSE)</f>
        <v>Fairbanks</v>
      </c>
      <c r="AC327" t="s">
        <v>1478</v>
      </c>
      <c r="AD327" t="s">
        <v>550</v>
      </c>
      <c r="AE327">
        <v>20</v>
      </c>
      <c r="AF327" t="s">
        <v>46</v>
      </c>
      <c r="AG327" s="5" t="s">
        <v>1667</v>
      </c>
      <c r="AH327" s="4" t="s">
        <v>2421</v>
      </c>
      <c r="AI327" s="5">
        <v>27</v>
      </c>
      <c r="AJ327" s="4" t="s">
        <v>66</v>
      </c>
      <c r="AK327" t="s">
        <v>1624</v>
      </c>
      <c r="AL327" t="s">
        <v>2749</v>
      </c>
      <c r="AM327" t="s">
        <v>2980</v>
      </c>
      <c r="AN327" t="s">
        <v>35</v>
      </c>
      <c r="AO327" t="s">
        <v>1892</v>
      </c>
      <c r="AP327" t="s">
        <v>3315</v>
      </c>
      <c r="AQ327" t="s">
        <v>2979</v>
      </c>
      <c r="AR327" t="s">
        <v>35</v>
      </c>
      <c r="AS327" t="s">
        <v>3788</v>
      </c>
      <c r="AT327" t="s">
        <v>3789</v>
      </c>
      <c r="AU327">
        <v>29</v>
      </c>
      <c r="AV327" t="s">
        <v>126</v>
      </c>
      <c r="AW327" t="s">
        <v>3651</v>
      </c>
      <c r="AX327" t="s">
        <v>3652</v>
      </c>
      <c r="AY327" t="s">
        <v>2972</v>
      </c>
      <c r="AZ327" t="s">
        <v>126</v>
      </c>
      <c r="BA327" t="s">
        <v>4284</v>
      </c>
      <c r="BB327" t="s">
        <v>5061</v>
      </c>
      <c r="BC327">
        <v>27</v>
      </c>
      <c r="BD327" t="s">
        <v>126</v>
      </c>
      <c r="BE327" t="s">
        <v>4766</v>
      </c>
      <c r="BF327" t="s">
        <v>5444</v>
      </c>
      <c r="BG327">
        <v>37</v>
      </c>
      <c r="BH327" t="s">
        <v>98</v>
      </c>
    </row>
    <row r="328" spans="1:60" x14ac:dyDescent="0.3">
      <c r="E328" t="str">
        <f t="shared" si="35"/>
        <v>16-027</v>
      </c>
      <c r="F328" t="s">
        <v>735</v>
      </c>
      <c r="G328">
        <v>16</v>
      </c>
      <c r="H328" t="str">
        <f>VLOOKUP(F328,'Master Precinct Name List'!$A:$B,2,FALSE)</f>
        <v>Fairbanks</v>
      </c>
      <c r="I328" t="str">
        <f t="shared" si="36"/>
        <v>15-023</v>
      </c>
      <c r="J328" t="s">
        <v>539</v>
      </c>
      <c r="K328">
        <v>15</v>
      </c>
      <c r="L328" t="str">
        <f>VLOOKUP(J328,'Master Precinct Name List'!$A:$B,2,FALSE)</f>
        <v>Denali</v>
      </c>
      <c r="M328" t="str">
        <f t="shared" si="37"/>
        <v>15-023</v>
      </c>
      <c r="N328" t="s">
        <v>869</v>
      </c>
      <c r="O328">
        <v>15</v>
      </c>
      <c r="P328" t="str">
        <f>VLOOKUP(N328,'Master Precinct Name List'!$A:$B,2,FALSE)</f>
        <v>Bethel</v>
      </c>
      <c r="Q328" t="str">
        <f t="shared" si="38"/>
        <v>18-016</v>
      </c>
      <c r="R328" t="s">
        <v>520</v>
      </c>
      <c r="S328">
        <v>18</v>
      </c>
      <c r="T328" t="str">
        <f>VLOOKUP(R328,'Master Precinct Name List'!$A:$B,2,FALSE)</f>
        <v>YK</v>
      </c>
      <c r="U328" t="str">
        <f t="shared" si="39"/>
        <v>17-025</v>
      </c>
      <c r="V328" t="s">
        <v>769</v>
      </c>
      <c r="W328">
        <v>17</v>
      </c>
      <c r="X328">
        <f>VLOOKUP(V328,'Master Precinct Name List'!$A:$B,2,FALSE)</f>
        <v>0</v>
      </c>
      <c r="Y328" t="str">
        <f t="shared" si="40"/>
        <v>20-002</v>
      </c>
      <c r="Z328" t="s">
        <v>881</v>
      </c>
      <c r="AA328">
        <v>20</v>
      </c>
      <c r="AB328" t="str">
        <f>VLOOKUP(Z328,'Master Precinct Name List'!$A:$B,2,FALSE)</f>
        <v>Fairbanks</v>
      </c>
      <c r="AC328" t="s">
        <v>1479</v>
      </c>
      <c r="AD328" t="s">
        <v>557</v>
      </c>
      <c r="AE328">
        <v>20</v>
      </c>
      <c r="AF328" t="str">
        <f>VLOOKUP(AD328,'Master Precinct Name List'!$A:$B,2,FALSE)</f>
        <v>Fairbanks</v>
      </c>
      <c r="AG328" s="5" t="s">
        <v>1670</v>
      </c>
      <c r="AH328" s="4" t="s">
        <v>2422</v>
      </c>
      <c r="AI328" s="5">
        <v>27</v>
      </c>
      <c r="AJ328" s="4" t="s">
        <v>66</v>
      </c>
      <c r="AK328" t="s">
        <v>1625</v>
      </c>
      <c r="AL328" t="s">
        <v>2750</v>
      </c>
      <c r="AM328" t="s">
        <v>2980</v>
      </c>
      <c r="AN328" t="s">
        <v>35</v>
      </c>
      <c r="AO328" t="s">
        <v>3067</v>
      </c>
      <c r="AP328" t="s">
        <v>3316</v>
      </c>
      <c r="AQ328" t="s">
        <v>2979</v>
      </c>
      <c r="AR328" t="s">
        <v>35</v>
      </c>
      <c r="AS328" t="s">
        <v>3790</v>
      </c>
      <c r="AT328" t="s">
        <v>3791</v>
      </c>
      <c r="AU328">
        <v>29</v>
      </c>
      <c r="AV328" t="s">
        <v>126</v>
      </c>
      <c r="AW328" t="s">
        <v>4040</v>
      </c>
      <c r="AX328" t="s">
        <v>398</v>
      </c>
      <c r="AY328" t="s">
        <v>2972</v>
      </c>
      <c r="AZ328" t="s">
        <v>126</v>
      </c>
      <c r="BA328" t="s">
        <v>4285</v>
      </c>
      <c r="BB328" t="s">
        <v>3829</v>
      </c>
      <c r="BC328">
        <v>27</v>
      </c>
      <c r="BD328" t="s">
        <v>126</v>
      </c>
      <c r="BE328" t="s">
        <v>3887</v>
      </c>
      <c r="BF328" t="s">
        <v>5445</v>
      </c>
      <c r="BG328">
        <v>37</v>
      </c>
      <c r="BH328" t="s">
        <v>31</v>
      </c>
    </row>
    <row r="329" spans="1:60" x14ac:dyDescent="0.3">
      <c r="E329" t="str">
        <f t="shared" si="35"/>
        <v>16-028</v>
      </c>
      <c r="F329" t="s">
        <v>736</v>
      </c>
      <c r="G329">
        <v>16</v>
      </c>
      <c r="H329" t="str">
        <f>VLOOKUP(F329,'Master Precinct Name List'!$A:$B,2,FALSE)</f>
        <v>Fairbanks</v>
      </c>
      <c r="I329" t="str">
        <f t="shared" si="36"/>
        <v>15-024</v>
      </c>
      <c r="J329" t="s">
        <v>540</v>
      </c>
      <c r="K329">
        <v>15</v>
      </c>
      <c r="L329" t="str">
        <f>VLOOKUP(J329,'Master Precinct Name List'!$A:$B,2,FALSE)</f>
        <v>YK</v>
      </c>
      <c r="M329" t="str">
        <f t="shared" si="37"/>
        <v>15-024</v>
      </c>
      <c r="N329" t="s">
        <v>870</v>
      </c>
      <c r="O329">
        <v>15</v>
      </c>
      <c r="P329" t="str">
        <f>VLOOKUP(N329,'Master Precinct Name List'!$A:$B,2,FALSE)</f>
        <v>Bethel</v>
      </c>
      <c r="Q329" t="str">
        <f t="shared" si="38"/>
        <v>18-017</v>
      </c>
      <c r="R329" t="s">
        <v>625</v>
      </c>
      <c r="S329">
        <v>18</v>
      </c>
      <c r="T329" t="str">
        <f>VLOOKUP(R329,'Master Precinct Name List'!$A:$B,2,FALSE)</f>
        <v>Wade-Hampton</v>
      </c>
      <c r="U329" t="str">
        <f t="shared" si="39"/>
        <v>17-026</v>
      </c>
      <c r="V329" t="s">
        <v>103</v>
      </c>
      <c r="W329">
        <v>17</v>
      </c>
      <c r="X329">
        <f>VLOOKUP(V329,'Master Precinct Name List'!$A:$B,2,FALSE)</f>
        <v>0</v>
      </c>
      <c r="Y329" t="str">
        <f t="shared" si="40"/>
        <v>20-003</v>
      </c>
      <c r="Z329" t="s">
        <v>550</v>
      </c>
      <c r="AA329">
        <v>20</v>
      </c>
      <c r="AB329" t="str">
        <f>VLOOKUP(Z329,'Master Precinct Name List'!$A:$B,2,FALSE)</f>
        <v>Fairbanks</v>
      </c>
      <c r="AC329" t="s">
        <v>1480</v>
      </c>
      <c r="AD329" t="s">
        <v>558</v>
      </c>
      <c r="AE329">
        <v>20</v>
      </c>
      <c r="AF329" t="str">
        <f>VLOOKUP(AD329,'Master Precinct Name List'!$A:$B,2,FALSE)</f>
        <v>Fairbanks</v>
      </c>
      <c r="AG329" s="5" t="s">
        <v>1674</v>
      </c>
      <c r="AH329" s="4" t="s">
        <v>2187</v>
      </c>
      <c r="AI329" s="5">
        <v>27</v>
      </c>
      <c r="AJ329" s="4">
        <v>0</v>
      </c>
      <c r="AK329" t="s">
        <v>1626</v>
      </c>
      <c r="AL329" t="s">
        <v>2757</v>
      </c>
      <c r="AM329" t="s">
        <v>2980</v>
      </c>
      <c r="AO329" t="s">
        <v>3068</v>
      </c>
      <c r="AP329" t="s">
        <v>3317</v>
      </c>
      <c r="AQ329" t="s">
        <v>2979</v>
      </c>
      <c r="AR329" t="s">
        <v>35</v>
      </c>
      <c r="AS329" t="s">
        <v>3792</v>
      </c>
      <c r="AT329" t="s">
        <v>3793</v>
      </c>
      <c r="AU329">
        <v>29</v>
      </c>
      <c r="AV329" t="s">
        <v>126</v>
      </c>
      <c r="AW329" t="s">
        <v>4040</v>
      </c>
      <c r="AX329" t="s">
        <v>769</v>
      </c>
      <c r="AY329" t="s">
        <v>2972</v>
      </c>
      <c r="AZ329" t="s">
        <v>126</v>
      </c>
      <c r="BA329" t="s">
        <v>4286</v>
      </c>
      <c r="BB329" t="s">
        <v>3831</v>
      </c>
      <c r="BC329">
        <v>27</v>
      </c>
      <c r="BD329" t="s">
        <v>126</v>
      </c>
      <c r="BE329" t="s">
        <v>3888</v>
      </c>
      <c r="BF329" t="s">
        <v>5446</v>
      </c>
      <c r="BG329">
        <v>37</v>
      </c>
      <c r="BH329" t="s">
        <v>43</v>
      </c>
    </row>
    <row r="330" spans="1:60" x14ac:dyDescent="0.3">
      <c r="E330" t="str">
        <f t="shared" si="35"/>
        <v>16-029</v>
      </c>
      <c r="F330" t="s">
        <v>587</v>
      </c>
      <c r="G330">
        <v>16</v>
      </c>
      <c r="H330" t="str">
        <f>VLOOKUP(F330,'Master Precinct Name List'!$A:$B,2,FALSE)</f>
        <v>YK</v>
      </c>
      <c r="I330" t="str">
        <f t="shared" si="36"/>
        <v>15-025</v>
      </c>
      <c r="J330" t="s">
        <v>541</v>
      </c>
      <c r="K330">
        <v>15</v>
      </c>
      <c r="L330" t="str">
        <f>VLOOKUP(J330,'Master Precinct Name List'!$A:$B,2,FALSE)</f>
        <v>YK</v>
      </c>
      <c r="M330" t="str">
        <f t="shared" si="37"/>
        <v>15-025</v>
      </c>
      <c r="N330" t="s">
        <v>724</v>
      </c>
      <c r="O330">
        <v>15</v>
      </c>
      <c r="P330" t="s">
        <v>37</v>
      </c>
      <c r="Q330" t="str">
        <f t="shared" si="38"/>
        <v>18-018</v>
      </c>
      <c r="R330" t="s">
        <v>728</v>
      </c>
      <c r="S330">
        <v>18</v>
      </c>
      <c r="T330" t="str">
        <f>VLOOKUP(R330,'Master Precinct Name List'!$A:$B,2,FALSE)</f>
        <v>YK</v>
      </c>
      <c r="U330" t="str">
        <f t="shared" si="39"/>
        <v>18-001</v>
      </c>
      <c r="V330" t="s">
        <v>621</v>
      </c>
      <c r="W330">
        <v>18</v>
      </c>
      <c r="X330" t="str">
        <f>VLOOKUP(V330,'Master Precinct Name List'!$A:$B,2,FALSE)</f>
        <v>Wade-Hampton</v>
      </c>
      <c r="Y330" t="str">
        <f t="shared" si="40"/>
        <v>20-004</v>
      </c>
      <c r="Z330" t="s">
        <v>557</v>
      </c>
      <c r="AA330">
        <v>20</v>
      </c>
      <c r="AB330" t="str">
        <f>VLOOKUP(Z330,'Master Precinct Name List'!$A:$B,2,FALSE)</f>
        <v>Fairbanks</v>
      </c>
      <c r="AC330" t="s">
        <v>1481</v>
      </c>
      <c r="AD330" t="s">
        <v>559</v>
      </c>
      <c r="AE330">
        <v>20</v>
      </c>
      <c r="AF330" t="str">
        <f>VLOOKUP(AD330,'Master Precinct Name List'!$A:$B,2,FALSE)</f>
        <v>Fairbanks</v>
      </c>
      <c r="AG330" s="5" t="s">
        <v>1675</v>
      </c>
      <c r="AH330" s="4" t="s">
        <v>2188</v>
      </c>
      <c r="AI330" s="5">
        <v>27</v>
      </c>
      <c r="AJ330" s="4">
        <v>0</v>
      </c>
      <c r="AO330" t="s">
        <v>3069</v>
      </c>
      <c r="AP330" t="s">
        <v>3127</v>
      </c>
      <c r="AQ330" t="s">
        <v>2979</v>
      </c>
      <c r="AS330" t="s">
        <v>3794</v>
      </c>
      <c r="AT330" t="s">
        <v>3795</v>
      </c>
      <c r="AU330">
        <v>29</v>
      </c>
      <c r="AV330" t="s">
        <v>126</v>
      </c>
      <c r="AW330" t="s">
        <v>4040</v>
      </c>
      <c r="AX330" t="s">
        <v>3990</v>
      </c>
      <c r="AY330" t="s">
        <v>2972</v>
      </c>
      <c r="AZ330" t="s">
        <v>126</v>
      </c>
      <c r="BA330" t="s">
        <v>4287</v>
      </c>
      <c r="BB330" t="s">
        <v>3257</v>
      </c>
      <c r="BC330">
        <v>27</v>
      </c>
      <c r="BD330" t="s">
        <v>126</v>
      </c>
      <c r="BE330" t="s">
        <v>3889</v>
      </c>
      <c r="BF330" t="s">
        <v>5447</v>
      </c>
      <c r="BG330">
        <v>37</v>
      </c>
      <c r="BH330" t="s">
        <v>33</v>
      </c>
    </row>
    <row r="331" spans="1:60" x14ac:dyDescent="0.3">
      <c r="E331" t="str">
        <f t="shared" si="35"/>
        <v>16-030</v>
      </c>
      <c r="F331" t="s">
        <v>566</v>
      </c>
      <c r="G331">
        <v>16</v>
      </c>
      <c r="H331" t="str">
        <f>VLOOKUP(F331,'Master Precinct Name List'!$A:$B,2,FALSE)</f>
        <v>Fairbanks</v>
      </c>
      <c r="I331" t="str">
        <f t="shared" si="36"/>
        <v>15-026</v>
      </c>
      <c r="J331" t="s">
        <v>728</v>
      </c>
      <c r="K331">
        <v>15</v>
      </c>
      <c r="L331" t="str">
        <f>VLOOKUP(J331,'Master Precinct Name List'!$A:$B,2,FALSE)</f>
        <v>YK</v>
      </c>
      <c r="M331" t="str">
        <f t="shared" si="37"/>
        <v>15-026</v>
      </c>
      <c r="N331" t="s">
        <v>398</v>
      </c>
      <c r="O331">
        <v>15</v>
      </c>
      <c r="P331">
        <f>VLOOKUP(N331,'Master Precinct Name List'!$A:$B,2,FALSE)</f>
        <v>0</v>
      </c>
      <c r="Q331" t="str">
        <f t="shared" si="38"/>
        <v>18-019</v>
      </c>
      <c r="R331" t="s">
        <v>542</v>
      </c>
      <c r="S331">
        <v>18</v>
      </c>
      <c r="T331" t="str">
        <f>VLOOKUP(R331,'Master Precinct Name List'!$A:$B,2,FALSE)</f>
        <v>YK</v>
      </c>
      <c r="U331" t="str">
        <f t="shared" si="39"/>
        <v>18-002</v>
      </c>
      <c r="V331" t="s">
        <v>514</v>
      </c>
      <c r="W331">
        <v>18</v>
      </c>
      <c r="X331" t="str">
        <f>VLOOKUP(V331,'Master Precinct Name List'!$A:$B,2,FALSE)</f>
        <v>YK</v>
      </c>
      <c r="Y331" t="str">
        <f t="shared" si="40"/>
        <v>20-005</v>
      </c>
      <c r="Z331" t="s">
        <v>558</v>
      </c>
      <c r="AA331">
        <v>20</v>
      </c>
      <c r="AB331" t="str">
        <f>VLOOKUP(Z331,'Master Precinct Name List'!$A:$B,2,FALSE)</f>
        <v>Fairbanks</v>
      </c>
      <c r="AC331" t="s">
        <v>1482</v>
      </c>
      <c r="AD331" t="s">
        <v>560</v>
      </c>
      <c r="AE331">
        <v>20</v>
      </c>
      <c r="AF331" t="str">
        <f>VLOOKUP(AD331,'Master Precinct Name List'!$A:$B,2,FALSE)</f>
        <v>Fairbanks</v>
      </c>
      <c r="AG331" s="5" t="s">
        <v>1676</v>
      </c>
      <c r="AH331" s="4" t="s">
        <v>2189</v>
      </c>
      <c r="AI331" s="5">
        <v>27</v>
      </c>
      <c r="AJ331" s="4">
        <v>0</v>
      </c>
      <c r="AK331" t="s">
        <v>2663</v>
      </c>
      <c r="AL331" t="s">
        <v>2894</v>
      </c>
      <c r="AM331" t="s">
        <v>2981</v>
      </c>
      <c r="AN331" t="s">
        <v>66</v>
      </c>
      <c r="AO331" t="s">
        <v>1597</v>
      </c>
      <c r="AP331" t="s">
        <v>103</v>
      </c>
      <c r="AQ331" t="s">
        <v>2979</v>
      </c>
      <c r="AS331" t="s">
        <v>3796</v>
      </c>
      <c r="AT331" t="s">
        <v>3797</v>
      </c>
      <c r="AU331">
        <v>29</v>
      </c>
      <c r="AV331" t="s">
        <v>126</v>
      </c>
      <c r="AW331" t="s">
        <v>4041</v>
      </c>
      <c r="AX331" t="s">
        <v>169</v>
      </c>
      <c r="AY331" t="s">
        <v>2972</v>
      </c>
      <c r="BA331" t="s">
        <v>4288</v>
      </c>
      <c r="BB331" t="s">
        <v>439</v>
      </c>
      <c r="BC331">
        <v>27</v>
      </c>
      <c r="BD331" t="s">
        <v>126</v>
      </c>
      <c r="BE331" t="s">
        <v>3890</v>
      </c>
      <c r="BF331" t="s">
        <v>5448</v>
      </c>
      <c r="BG331">
        <v>37</v>
      </c>
      <c r="BH331" t="s">
        <v>33</v>
      </c>
    </row>
    <row r="332" spans="1:60" x14ac:dyDescent="0.3">
      <c r="E332" t="str">
        <f t="shared" si="35"/>
        <v>16-031</v>
      </c>
      <c r="F332" t="s">
        <v>737</v>
      </c>
      <c r="G332">
        <v>16</v>
      </c>
      <c r="H332" t="str">
        <f>VLOOKUP(F332,'Master Precinct Name List'!$A:$B,2,FALSE)</f>
        <v>Fairbanks</v>
      </c>
      <c r="I332" t="str">
        <f t="shared" si="36"/>
        <v>15-027</v>
      </c>
      <c r="J332" t="s">
        <v>542</v>
      </c>
      <c r="K332">
        <v>15</v>
      </c>
      <c r="L332" t="str">
        <f>VLOOKUP(J332,'Master Precinct Name List'!$A:$B,2,FALSE)</f>
        <v>YK</v>
      </c>
      <c r="M332" t="str">
        <f t="shared" si="37"/>
        <v>15-027</v>
      </c>
      <c r="N332" t="s">
        <v>769</v>
      </c>
      <c r="O332">
        <v>15</v>
      </c>
      <c r="P332">
        <f>VLOOKUP(N332,'Master Precinct Name List'!$A:$B,2,FALSE)</f>
        <v>0</v>
      </c>
      <c r="Q332" t="str">
        <f t="shared" si="38"/>
        <v>18-020</v>
      </c>
      <c r="R332" t="s">
        <v>752</v>
      </c>
      <c r="S332">
        <v>18</v>
      </c>
      <c r="T332" t="str">
        <f>VLOOKUP(R332,'Master Precinct Name List'!$A:$B,2,FALSE)</f>
        <v>Wade-Hampton</v>
      </c>
      <c r="U332" t="str">
        <f t="shared" si="39"/>
        <v>18-003</v>
      </c>
      <c r="V332" t="s">
        <v>749</v>
      </c>
      <c r="W332">
        <v>18</v>
      </c>
      <c r="X332" t="str">
        <f>VLOOKUP(V332,'Master Precinct Name List'!$A:$B,2,FALSE)</f>
        <v>Wade-Hampton</v>
      </c>
      <c r="Y332" t="str">
        <f t="shared" si="40"/>
        <v>20-006</v>
      </c>
      <c r="Z332" t="s">
        <v>559</v>
      </c>
      <c r="AA332">
        <v>20</v>
      </c>
      <c r="AB332" t="str">
        <f>VLOOKUP(Z332,'Master Precinct Name List'!$A:$B,2,FALSE)</f>
        <v>Fairbanks</v>
      </c>
      <c r="AC332" t="s">
        <v>1483</v>
      </c>
      <c r="AD332" t="s">
        <v>732</v>
      </c>
      <c r="AE332">
        <v>20</v>
      </c>
      <c r="AF332" t="str">
        <f>VLOOKUP(AD332,'Master Precinct Name List'!$A:$B,2,FALSE)</f>
        <v>Fairbanks</v>
      </c>
      <c r="AG332" s="5" t="s">
        <v>1906</v>
      </c>
      <c r="AH332" s="4" t="s">
        <v>2423</v>
      </c>
      <c r="AI332" s="5">
        <v>28</v>
      </c>
      <c r="AJ332" s="4" t="s">
        <v>66</v>
      </c>
      <c r="AK332" t="s">
        <v>2664</v>
      </c>
      <c r="AL332" t="s">
        <v>2895</v>
      </c>
      <c r="AM332" t="s">
        <v>2981</v>
      </c>
      <c r="AN332" t="s">
        <v>66</v>
      </c>
      <c r="AQ332" t="s">
        <v>3425</v>
      </c>
      <c r="AS332" t="s">
        <v>3798</v>
      </c>
      <c r="AT332" t="s">
        <v>3799</v>
      </c>
      <c r="AU332">
        <v>29</v>
      </c>
      <c r="AV332" t="s">
        <v>126</v>
      </c>
      <c r="AY332" t="s">
        <v>3425</v>
      </c>
      <c r="BA332" t="s">
        <v>4289</v>
      </c>
      <c r="BB332" t="s">
        <v>5062</v>
      </c>
      <c r="BC332">
        <v>27</v>
      </c>
      <c r="BD332" t="s">
        <v>126</v>
      </c>
      <c r="BE332" t="s">
        <v>3891</v>
      </c>
      <c r="BF332" t="s">
        <v>5449</v>
      </c>
      <c r="BG332">
        <v>37</v>
      </c>
      <c r="BH332" t="s">
        <v>63</v>
      </c>
    </row>
    <row r="333" spans="1:60" x14ac:dyDescent="0.3">
      <c r="E333" t="str">
        <f t="shared" si="35"/>
        <v>16-032</v>
      </c>
      <c r="F333" t="s">
        <v>568</v>
      </c>
      <c r="G333">
        <v>16</v>
      </c>
      <c r="H333" t="s">
        <v>46</v>
      </c>
      <c r="I333" t="str">
        <f t="shared" si="36"/>
        <v>15-028</v>
      </c>
      <c r="J333" t="s">
        <v>544</v>
      </c>
      <c r="K333">
        <v>15</v>
      </c>
      <c r="L333" t="str">
        <f>VLOOKUP(J333,'Master Precinct Name List'!$A:$B,2,FALSE)</f>
        <v>YK</v>
      </c>
      <c r="M333" t="str">
        <f t="shared" si="37"/>
        <v>15-028</v>
      </c>
      <c r="N333" t="s">
        <v>103</v>
      </c>
      <c r="O333">
        <v>15</v>
      </c>
      <c r="P333">
        <f>VLOOKUP(N333,'Master Precinct Name List'!$A:$B,2,FALSE)</f>
        <v>0</v>
      </c>
      <c r="Q333" t="str">
        <f t="shared" si="38"/>
        <v>18-021</v>
      </c>
      <c r="R333" t="s">
        <v>877</v>
      </c>
      <c r="S333">
        <v>18</v>
      </c>
      <c r="T333" t="str">
        <f>VLOOKUP(R333,'Master Precinct Name List'!$A:$B,2,FALSE)</f>
        <v>Wade-Hampton</v>
      </c>
      <c r="U333" t="str">
        <f t="shared" si="39"/>
        <v>18-004</v>
      </c>
      <c r="V333" t="s">
        <v>873</v>
      </c>
      <c r="W333">
        <v>18</v>
      </c>
      <c r="X333" t="str">
        <f>VLOOKUP(V333,'Master Precinct Name List'!$A:$B,2,FALSE)</f>
        <v>Bethel</v>
      </c>
      <c r="Y333" t="str">
        <f t="shared" si="40"/>
        <v>20-007</v>
      </c>
      <c r="Z333" t="s">
        <v>560</v>
      </c>
      <c r="AA333">
        <v>20</v>
      </c>
      <c r="AB333" t="str">
        <f>VLOOKUP(Z333,'Master Precinct Name List'!$A:$B,2,FALSE)</f>
        <v>Fairbanks</v>
      </c>
      <c r="AC333" t="s">
        <v>1484</v>
      </c>
      <c r="AD333" t="s">
        <v>561</v>
      </c>
      <c r="AE333">
        <v>20</v>
      </c>
      <c r="AF333" t="str">
        <f>VLOOKUP(AD333,'Master Precinct Name List'!$A:$B,2,FALSE)</f>
        <v>Fairbanks</v>
      </c>
      <c r="AG333" s="5" t="s">
        <v>1907</v>
      </c>
      <c r="AH333" s="4" t="s">
        <v>2424</v>
      </c>
      <c r="AI333" s="5">
        <v>28</v>
      </c>
      <c r="AJ333" s="4" t="s">
        <v>66</v>
      </c>
      <c r="AK333" t="s">
        <v>1900</v>
      </c>
      <c r="AL333" t="s">
        <v>2412</v>
      </c>
      <c r="AM333" t="s">
        <v>2981</v>
      </c>
      <c r="AN333" t="s">
        <v>66</v>
      </c>
      <c r="AO333" t="s">
        <v>1894</v>
      </c>
      <c r="AP333" t="s">
        <v>3318</v>
      </c>
      <c r="AQ333" t="s">
        <v>2980</v>
      </c>
      <c r="AR333" t="s">
        <v>35</v>
      </c>
      <c r="AS333" t="e">
        <v>#N/A</v>
      </c>
      <c r="AT333" t="s">
        <v>3441</v>
      </c>
      <c r="AU333">
        <v>29</v>
      </c>
      <c r="AV333" t="e">
        <v>#N/A</v>
      </c>
      <c r="AW333" t="s">
        <v>3653</v>
      </c>
      <c r="AX333" t="s">
        <v>788</v>
      </c>
      <c r="AY333" t="s">
        <v>2973</v>
      </c>
      <c r="AZ333" t="s">
        <v>126</v>
      </c>
      <c r="BA333" t="s">
        <v>4290</v>
      </c>
      <c r="BB333" t="s">
        <v>3640</v>
      </c>
      <c r="BC333">
        <v>27</v>
      </c>
      <c r="BD333" t="s">
        <v>126</v>
      </c>
      <c r="BE333" t="s">
        <v>3892</v>
      </c>
      <c r="BF333" t="s">
        <v>5450</v>
      </c>
      <c r="BG333">
        <v>37</v>
      </c>
      <c r="BH333" t="s">
        <v>43</v>
      </c>
    </row>
    <row r="334" spans="1:60" x14ac:dyDescent="0.3">
      <c r="E334" t="str">
        <f t="shared" si="35"/>
        <v>16-033</v>
      </c>
      <c r="F334" t="s">
        <v>569</v>
      </c>
      <c r="G334">
        <v>16</v>
      </c>
      <c r="H334" t="str">
        <f>VLOOKUP(F334,'Master Precinct Name List'!$A:$B,2,FALSE)</f>
        <v>Fairbanks</v>
      </c>
      <c r="I334" t="str">
        <f t="shared" si="36"/>
        <v>15-029</v>
      </c>
      <c r="J334" t="s">
        <v>931</v>
      </c>
      <c r="K334">
        <v>15</v>
      </c>
      <c r="L334" t="s">
        <v>37</v>
      </c>
      <c r="M334" t="str">
        <f t="shared" si="37"/>
        <v>16-001</v>
      </c>
      <c r="N334" t="s">
        <v>528</v>
      </c>
      <c r="O334">
        <v>16</v>
      </c>
      <c r="P334" t="str">
        <f>VLOOKUP(N334,'Master Precinct Name List'!$A:$B,2,FALSE)</f>
        <v>YK</v>
      </c>
      <c r="Q334" t="str">
        <f t="shared" si="38"/>
        <v>18-022</v>
      </c>
      <c r="R334" t="s">
        <v>545</v>
      </c>
      <c r="S334">
        <v>18</v>
      </c>
      <c r="T334" t="str">
        <f>VLOOKUP(R334,'Master Precinct Name List'!$A:$B,2,FALSE)</f>
        <v>YK</v>
      </c>
      <c r="U334" t="str">
        <f t="shared" si="39"/>
        <v>18-005</v>
      </c>
      <c r="V334" t="s">
        <v>515</v>
      </c>
      <c r="W334">
        <v>18</v>
      </c>
      <c r="X334" t="str">
        <f>VLOOKUP(V334,'Master Precinct Name List'!$A:$B,2,FALSE)</f>
        <v>Bethel</v>
      </c>
      <c r="Y334" t="str">
        <f t="shared" si="40"/>
        <v>20-008</v>
      </c>
      <c r="Z334" t="s">
        <v>732</v>
      </c>
      <c r="AA334">
        <v>20</v>
      </c>
      <c r="AB334" t="str">
        <f>VLOOKUP(Z334,'Master Precinct Name List'!$A:$B,2,FALSE)</f>
        <v>Fairbanks</v>
      </c>
      <c r="AC334" t="s">
        <v>1485</v>
      </c>
      <c r="AD334" t="s">
        <v>562</v>
      </c>
      <c r="AE334">
        <v>20</v>
      </c>
      <c r="AF334" t="str">
        <f>VLOOKUP(AD334,'Master Precinct Name List'!$A:$B,2,FALSE)</f>
        <v>Fairbanks</v>
      </c>
      <c r="AG334" s="5" t="s">
        <v>1908</v>
      </c>
      <c r="AH334" s="4" t="s">
        <v>2425</v>
      </c>
      <c r="AI334" s="5">
        <v>28</v>
      </c>
      <c r="AJ334" s="4" t="s">
        <v>66</v>
      </c>
      <c r="AK334" t="s">
        <v>1902</v>
      </c>
      <c r="AL334" t="s">
        <v>2414</v>
      </c>
      <c r="AM334" t="s">
        <v>2981</v>
      </c>
      <c r="AN334" t="s">
        <v>66</v>
      </c>
      <c r="AO334" t="s">
        <v>1895</v>
      </c>
      <c r="AP334" t="s">
        <v>3319</v>
      </c>
      <c r="AQ334" t="s">
        <v>2980</v>
      </c>
      <c r="AR334" t="s">
        <v>35</v>
      </c>
      <c r="AS334" t="e">
        <v>#N/A</v>
      </c>
      <c r="AT334" t="s">
        <v>3441</v>
      </c>
      <c r="AU334">
        <v>29</v>
      </c>
      <c r="AV334" t="e">
        <v>#N/A</v>
      </c>
      <c r="AW334" t="s">
        <v>3654</v>
      </c>
      <c r="AX334" t="s">
        <v>3655</v>
      </c>
      <c r="AY334" t="s">
        <v>2973</v>
      </c>
      <c r="AZ334" t="s">
        <v>126</v>
      </c>
      <c r="BA334" t="s">
        <v>398</v>
      </c>
      <c r="BB334" t="s">
        <v>5063</v>
      </c>
      <c r="BC334">
        <v>27</v>
      </c>
      <c r="BE334" t="s">
        <v>3893</v>
      </c>
      <c r="BF334" t="s">
        <v>5451</v>
      </c>
      <c r="BG334">
        <v>37</v>
      </c>
      <c r="BH334" t="s">
        <v>31</v>
      </c>
    </row>
    <row r="335" spans="1:60" x14ac:dyDescent="0.3">
      <c r="E335" t="str">
        <f t="shared" si="35"/>
        <v>16-034</v>
      </c>
      <c r="F335" t="s">
        <v>895</v>
      </c>
      <c r="G335">
        <v>16</v>
      </c>
      <c r="H335" t="str">
        <f>VLOOKUP(F335,'Master Precinct Name List'!$A:$B,2,FALSE)</f>
        <v>Fairbanks</v>
      </c>
      <c r="I335" t="str">
        <f t="shared" si="36"/>
        <v>15-030</v>
      </c>
      <c r="J335" t="s">
        <v>545</v>
      </c>
      <c r="K335">
        <v>15</v>
      </c>
      <c r="L335" t="str">
        <f>VLOOKUP(J335,'Master Precinct Name List'!$A:$B,2,FALSE)</f>
        <v>YK</v>
      </c>
      <c r="M335" t="str">
        <f t="shared" si="37"/>
        <v>16-002</v>
      </c>
      <c r="N335" t="s">
        <v>513</v>
      </c>
      <c r="O335">
        <v>16</v>
      </c>
      <c r="P335" t="str">
        <f>VLOOKUP(N335,'Master Precinct Name List'!$A:$B,2,FALSE)</f>
        <v>Bethel</v>
      </c>
      <c r="Q335" t="str">
        <f t="shared" si="38"/>
        <v>18-023</v>
      </c>
      <c r="R335" t="s">
        <v>753</v>
      </c>
      <c r="S335">
        <v>18</v>
      </c>
      <c r="T335" t="str">
        <f>VLOOKUP(R335,'Master Precinct Name List'!$A:$B,2,FALSE)</f>
        <v>Wade-Hampton</v>
      </c>
      <c r="U335" t="str">
        <f t="shared" si="39"/>
        <v>18-006</v>
      </c>
      <c r="V335" t="s">
        <v>908</v>
      </c>
      <c r="W335">
        <v>18</v>
      </c>
      <c r="X335" t="str">
        <f>VLOOKUP(V335,'Master Precinct Name List'!$A:$B,2,FALSE)</f>
        <v>Wade-Hampton</v>
      </c>
      <c r="Y335" t="str">
        <f t="shared" si="40"/>
        <v>20-009</v>
      </c>
      <c r="Z335" t="s">
        <v>561</v>
      </c>
      <c r="AA335">
        <v>20</v>
      </c>
      <c r="AB335" t="str">
        <f>VLOOKUP(Z335,'Master Precinct Name List'!$A:$B,2,FALSE)</f>
        <v>Fairbanks</v>
      </c>
      <c r="AC335" t="s">
        <v>1486</v>
      </c>
      <c r="AD335" t="s">
        <v>563</v>
      </c>
      <c r="AE335">
        <v>20</v>
      </c>
      <c r="AF335" t="str">
        <f>VLOOKUP(AD335,'Master Precinct Name List'!$A:$B,2,FALSE)</f>
        <v>Fairbanks</v>
      </c>
      <c r="AG335" s="5" t="s">
        <v>1909</v>
      </c>
      <c r="AH335" s="4" t="s">
        <v>2426</v>
      </c>
      <c r="AI335" s="5">
        <v>28</v>
      </c>
      <c r="AJ335" s="4" t="s">
        <v>66</v>
      </c>
      <c r="AK335" t="s">
        <v>1903</v>
      </c>
      <c r="AL335" t="s">
        <v>2415</v>
      </c>
      <c r="AM335" t="s">
        <v>2981</v>
      </c>
      <c r="AN335" t="s">
        <v>66</v>
      </c>
      <c r="AO335" t="s">
        <v>1896</v>
      </c>
      <c r="AP335" t="s">
        <v>3320</v>
      </c>
      <c r="AQ335" t="s">
        <v>2980</v>
      </c>
      <c r="AR335" t="s">
        <v>35</v>
      </c>
      <c r="AS335" t="s">
        <v>3800</v>
      </c>
      <c r="AT335" t="s">
        <v>3801</v>
      </c>
      <c r="AU335">
        <v>30</v>
      </c>
      <c r="AV335" t="s">
        <v>126</v>
      </c>
      <c r="AW335" t="s">
        <v>3656</v>
      </c>
      <c r="AX335" t="s">
        <v>922</v>
      </c>
      <c r="AY335" t="s">
        <v>2973</v>
      </c>
      <c r="AZ335" t="s">
        <v>126</v>
      </c>
      <c r="BA335" t="s">
        <v>769</v>
      </c>
      <c r="BB335" t="s">
        <v>5064</v>
      </c>
      <c r="BC335">
        <v>27</v>
      </c>
      <c r="BE335" t="s">
        <v>3894</v>
      </c>
      <c r="BF335" t="s">
        <v>5452</v>
      </c>
      <c r="BG335">
        <v>37</v>
      </c>
      <c r="BH335" t="s">
        <v>43</v>
      </c>
    </row>
    <row r="336" spans="1:60" x14ac:dyDescent="0.3">
      <c r="E336" t="str">
        <f t="shared" si="35"/>
        <v>16-035</v>
      </c>
      <c r="F336" t="s">
        <v>571</v>
      </c>
      <c r="G336">
        <v>16</v>
      </c>
      <c r="H336" t="str">
        <f>VLOOKUP(F336,'Master Precinct Name List'!$A:$B,2,FALSE)</f>
        <v>Fairbanks</v>
      </c>
      <c r="I336" t="str">
        <f t="shared" si="36"/>
        <v>15-031</v>
      </c>
      <c r="J336" t="s">
        <v>524</v>
      </c>
      <c r="K336">
        <v>15</v>
      </c>
      <c r="L336" t="str">
        <f>VLOOKUP(J336,'Master Precinct Name List'!$A:$B,2,FALSE)</f>
        <v>YK</v>
      </c>
      <c r="M336" t="str">
        <f t="shared" si="37"/>
        <v>16-003</v>
      </c>
      <c r="N336" t="s">
        <v>514</v>
      </c>
      <c r="O336">
        <v>16</v>
      </c>
      <c r="P336" t="str">
        <f>VLOOKUP(N336,'Master Precinct Name List'!$A:$B,2,FALSE)</f>
        <v>YK</v>
      </c>
      <c r="Q336" t="str">
        <f t="shared" si="38"/>
        <v>18-024</v>
      </c>
      <c r="R336" t="s">
        <v>879</v>
      </c>
      <c r="S336">
        <v>18</v>
      </c>
      <c r="T336" t="str">
        <f>VLOOKUP(R336,'Master Precinct Name List'!$A:$B,2,FALSE)</f>
        <v>Wade-Hampton</v>
      </c>
      <c r="U336" t="str">
        <f t="shared" si="39"/>
        <v>18-007</v>
      </c>
      <c r="V336" t="s">
        <v>623</v>
      </c>
      <c r="W336">
        <v>18</v>
      </c>
      <c r="X336" t="str">
        <f>VLOOKUP(V336,'Master Precinct Name List'!$A:$B,2,FALSE)</f>
        <v>Wade-Hampton</v>
      </c>
      <c r="Y336" t="str">
        <f t="shared" si="40"/>
        <v>20-010</v>
      </c>
      <c r="Z336" t="s">
        <v>562</v>
      </c>
      <c r="AA336">
        <v>20</v>
      </c>
      <c r="AB336" t="str">
        <f>VLOOKUP(Z336,'Master Precinct Name List'!$A:$B,2,FALSE)</f>
        <v>Fairbanks</v>
      </c>
      <c r="AC336" t="s">
        <v>1487</v>
      </c>
      <c r="AD336" t="s">
        <v>564</v>
      </c>
      <c r="AE336">
        <v>20</v>
      </c>
      <c r="AF336" t="str">
        <f>VLOOKUP(AD336,'Master Precinct Name List'!$A:$B,2,FALSE)</f>
        <v>Fairbanks</v>
      </c>
      <c r="AG336" s="5" t="s">
        <v>1910</v>
      </c>
      <c r="AH336" s="4" t="s">
        <v>2427</v>
      </c>
      <c r="AI336" s="5">
        <v>28</v>
      </c>
      <c r="AJ336" s="4" t="s">
        <v>66</v>
      </c>
      <c r="AK336" t="s">
        <v>2665</v>
      </c>
      <c r="AL336" t="s">
        <v>2896</v>
      </c>
      <c r="AM336" t="s">
        <v>2981</v>
      </c>
      <c r="AN336" t="s">
        <v>35</v>
      </c>
      <c r="AO336" t="s">
        <v>1897</v>
      </c>
      <c r="AP336" t="s">
        <v>3321</v>
      </c>
      <c r="AQ336" t="s">
        <v>2980</v>
      </c>
      <c r="AR336" t="s">
        <v>35</v>
      </c>
      <c r="AS336" t="s">
        <v>3802</v>
      </c>
      <c r="AT336" t="s">
        <v>3803</v>
      </c>
      <c r="AU336">
        <v>30</v>
      </c>
      <c r="AV336" t="s">
        <v>126</v>
      </c>
      <c r="AW336" t="s">
        <v>3657</v>
      </c>
      <c r="AX336" t="s">
        <v>3658</v>
      </c>
      <c r="AY336" t="s">
        <v>2973</v>
      </c>
      <c r="AZ336" t="s">
        <v>126</v>
      </c>
      <c r="BA336" t="s">
        <v>4109</v>
      </c>
      <c r="BB336" t="s">
        <v>5065</v>
      </c>
      <c r="BC336">
        <v>27</v>
      </c>
      <c r="BE336" t="s">
        <v>3895</v>
      </c>
      <c r="BF336" t="s">
        <v>5453</v>
      </c>
      <c r="BG336">
        <v>37</v>
      </c>
      <c r="BH336" t="s">
        <v>63</v>
      </c>
    </row>
    <row r="337" spans="5:60" x14ac:dyDescent="0.3">
      <c r="E337" t="str">
        <f t="shared" si="35"/>
        <v>16-036</v>
      </c>
      <c r="F337" t="s">
        <v>572</v>
      </c>
      <c r="G337">
        <v>16</v>
      </c>
      <c r="H337" t="str">
        <f>VLOOKUP(F337,'Master Precinct Name List'!$A:$B,2,FALSE)</f>
        <v>SE Fairbanks</v>
      </c>
      <c r="I337" t="str">
        <f t="shared" si="36"/>
        <v>15-032</v>
      </c>
      <c r="J337" t="s">
        <v>525</v>
      </c>
      <c r="K337">
        <v>15</v>
      </c>
      <c r="L337" t="str">
        <f>VLOOKUP(J337,'Master Precinct Name List'!$A:$B,2,FALSE)</f>
        <v>Bethel</v>
      </c>
      <c r="M337" t="str">
        <f t="shared" si="37"/>
        <v>16-004</v>
      </c>
      <c r="N337" t="s">
        <v>579</v>
      </c>
      <c r="O337">
        <v>16</v>
      </c>
      <c r="P337" t="str">
        <f>VLOOKUP(N337,'Master Precinct Name List'!$A:$B,2,FALSE)</f>
        <v>YK</v>
      </c>
      <c r="Q337" t="str">
        <f t="shared" si="38"/>
        <v>18-025</v>
      </c>
      <c r="R337" t="s">
        <v>754</v>
      </c>
      <c r="S337">
        <v>18</v>
      </c>
      <c r="T337" t="str">
        <f>VLOOKUP(R337,'Master Precinct Name List'!$A:$B,2,FALSE)</f>
        <v>Wade-Hampton</v>
      </c>
      <c r="U337" t="str">
        <f t="shared" si="39"/>
        <v>18-008</v>
      </c>
      <c r="V337" t="s">
        <v>531</v>
      </c>
      <c r="W337">
        <v>18</v>
      </c>
      <c r="X337" t="str">
        <f>VLOOKUP(V337,'Master Precinct Name List'!$A:$B,2,FALSE)</f>
        <v>YK</v>
      </c>
      <c r="Y337" t="str">
        <f t="shared" si="40"/>
        <v>20-011</v>
      </c>
      <c r="Z337" t="s">
        <v>563</v>
      </c>
      <c r="AA337">
        <v>20</v>
      </c>
      <c r="AB337" t="str">
        <f>VLOOKUP(Z337,'Master Precinct Name List'!$A:$B,2,FALSE)</f>
        <v>Fairbanks</v>
      </c>
      <c r="AC337" t="s">
        <v>1488</v>
      </c>
      <c r="AD337" t="s">
        <v>733</v>
      </c>
      <c r="AE337">
        <v>20</v>
      </c>
      <c r="AF337" t="str">
        <f>VLOOKUP(AD337,'Master Precinct Name List'!$A:$B,2,FALSE)</f>
        <v>Fairbanks</v>
      </c>
      <c r="AG337" s="5" t="s">
        <v>1911</v>
      </c>
      <c r="AH337" s="4" t="s">
        <v>2428</v>
      </c>
      <c r="AI337" s="5">
        <v>28</v>
      </c>
      <c r="AJ337" s="4" t="s">
        <v>66</v>
      </c>
      <c r="AK337" t="s">
        <v>1904</v>
      </c>
      <c r="AL337" t="s">
        <v>2897</v>
      </c>
      <c r="AM337" t="s">
        <v>2981</v>
      </c>
      <c r="AN337" t="s">
        <v>35</v>
      </c>
      <c r="AO337" t="s">
        <v>2662</v>
      </c>
      <c r="AP337" t="s">
        <v>3322</v>
      </c>
      <c r="AQ337" t="s">
        <v>2980</v>
      </c>
      <c r="AR337" t="s">
        <v>35</v>
      </c>
      <c r="AS337" t="s">
        <v>3804</v>
      </c>
      <c r="AT337" t="s">
        <v>3805</v>
      </c>
      <c r="AU337">
        <v>30</v>
      </c>
      <c r="AV337" t="s">
        <v>126</v>
      </c>
      <c r="AW337" t="s">
        <v>3659</v>
      </c>
      <c r="AX337" t="s">
        <v>3660</v>
      </c>
      <c r="AY337" t="s">
        <v>2973</v>
      </c>
      <c r="AZ337" t="s">
        <v>126</v>
      </c>
      <c r="BA337">
        <v>27</v>
      </c>
      <c r="BB337" t="s">
        <v>4982</v>
      </c>
      <c r="BC337">
        <v>27</v>
      </c>
      <c r="BE337" t="s">
        <v>3897</v>
      </c>
      <c r="BF337" t="s">
        <v>5454</v>
      </c>
      <c r="BG337">
        <v>37</v>
      </c>
      <c r="BH337" t="s">
        <v>43</v>
      </c>
    </row>
    <row r="338" spans="5:60" x14ac:dyDescent="0.3">
      <c r="E338" t="str">
        <f t="shared" si="35"/>
        <v>16-037</v>
      </c>
      <c r="F338" t="s">
        <v>573</v>
      </c>
      <c r="G338">
        <v>16</v>
      </c>
      <c r="H338" t="str">
        <f>VLOOKUP(F338,'Master Precinct Name List'!$A:$B,2,FALSE)</f>
        <v>Fairbanks</v>
      </c>
      <c r="I338" t="str">
        <f t="shared" si="36"/>
        <v>15-033</v>
      </c>
      <c r="J338" t="s">
        <v>526</v>
      </c>
      <c r="K338">
        <v>15</v>
      </c>
      <c r="L338" t="str">
        <f>VLOOKUP(J338,'Master Precinct Name List'!$A:$B,2,FALSE)</f>
        <v>Bethel</v>
      </c>
      <c r="M338" t="str">
        <f t="shared" si="37"/>
        <v>16-005</v>
      </c>
      <c r="N338" t="s">
        <v>581</v>
      </c>
      <c r="O338">
        <v>16</v>
      </c>
      <c r="P338" t="str">
        <f>VLOOKUP(N338,'Master Precinct Name List'!$A:$B,2,FALSE)</f>
        <v>YK</v>
      </c>
      <c r="Q338" t="str">
        <f t="shared" si="38"/>
        <v>18-026</v>
      </c>
      <c r="R338" t="s">
        <v>524</v>
      </c>
      <c r="S338">
        <v>18</v>
      </c>
      <c r="T338" t="str">
        <f>VLOOKUP(R338,'Master Precinct Name List'!$A:$B,2,FALSE)</f>
        <v>YK</v>
      </c>
      <c r="U338" t="str">
        <f t="shared" si="39"/>
        <v>18-009</v>
      </c>
      <c r="V338" t="s">
        <v>727</v>
      </c>
      <c r="W338">
        <v>18</v>
      </c>
      <c r="X338" t="str">
        <f>VLOOKUP(V338,'Master Precinct Name List'!$A:$B,2,FALSE)</f>
        <v>YK</v>
      </c>
      <c r="Y338" t="str">
        <f t="shared" si="40"/>
        <v>20-012</v>
      </c>
      <c r="Z338" t="s">
        <v>564</v>
      </c>
      <c r="AA338">
        <v>20</v>
      </c>
      <c r="AB338" t="str">
        <f>VLOOKUP(Z338,'Master Precinct Name List'!$A:$B,2,FALSE)</f>
        <v>Fairbanks</v>
      </c>
      <c r="AC338" t="s">
        <v>1489</v>
      </c>
      <c r="AD338" t="s">
        <v>895</v>
      </c>
      <c r="AE338">
        <v>20</v>
      </c>
      <c r="AF338" t="str">
        <f>VLOOKUP(AD338,'Master Precinct Name List'!$A:$B,2,FALSE)</f>
        <v>Fairbanks</v>
      </c>
      <c r="AG338" s="5" t="s">
        <v>1912</v>
      </c>
      <c r="AH338" s="4" t="s">
        <v>2429</v>
      </c>
      <c r="AI338" s="5">
        <v>28</v>
      </c>
      <c r="AJ338" s="4" t="s">
        <v>66</v>
      </c>
      <c r="AK338" t="s">
        <v>1656</v>
      </c>
      <c r="AL338" t="s">
        <v>2749</v>
      </c>
      <c r="AM338" t="s">
        <v>2981</v>
      </c>
      <c r="AO338" t="s">
        <v>1899</v>
      </c>
      <c r="AP338" t="s">
        <v>3323</v>
      </c>
      <c r="AQ338" t="s">
        <v>2980</v>
      </c>
      <c r="AR338" t="s">
        <v>35</v>
      </c>
      <c r="AS338" t="s">
        <v>3806</v>
      </c>
      <c r="AT338" t="s">
        <v>3807</v>
      </c>
      <c r="AU338">
        <v>30</v>
      </c>
      <c r="AV338" t="s">
        <v>126</v>
      </c>
      <c r="AW338" t="s">
        <v>4042</v>
      </c>
      <c r="AX338" t="s">
        <v>398</v>
      </c>
      <c r="AY338" t="s">
        <v>2973</v>
      </c>
      <c r="AZ338" t="s">
        <v>126</v>
      </c>
      <c r="BB338" t="e">
        <v>#VALUE!</v>
      </c>
      <c r="BC338" t="s">
        <v>3425</v>
      </c>
      <c r="BE338" t="s">
        <v>3898</v>
      </c>
      <c r="BF338" t="s">
        <v>5455</v>
      </c>
      <c r="BG338">
        <v>37</v>
      </c>
      <c r="BH338" t="s">
        <v>31</v>
      </c>
    </row>
    <row r="339" spans="5:60" x14ac:dyDescent="0.3">
      <c r="E339" t="str">
        <f t="shared" si="35"/>
        <v>16-038</v>
      </c>
      <c r="F339" t="s">
        <v>574</v>
      </c>
      <c r="G339">
        <v>16</v>
      </c>
      <c r="H339" t="str">
        <f>VLOOKUP(F339,'Master Precinct Name List'!$A:$B,2,FALSE)</f>
        <v>YK</v>
      </c>
      <c r="I339" t="str">
        <f t="shared" si="36"/>
        <v>15-034</v>
      </c>
      <c r="J339" t="s">
        <v>546</v>
      </c>
      <c r="K339">
        <v>15</v>
      </c>
      <c r="L339" t="str">
        <f>VLOOKUP(J339,'Master Precinct Name List'!$A:$B,2,FALSE)</f>
        <v>Denali</v>
      </c>
      <c r="M339" t="str">
        <f t="shared" si="37"/>
        <v>16-006</v>
      </c>
      <c r="N339" t="s">
        <v>529</v>
      </c>
      <c r="O339">
        <v>16</v>
      </c>
      <c r="P339" t="str">
        <f>VLOOKUP(N339,'Master Precinct Name List'!$A:$B,2,FALSE)</f>
        <v>YK</v>
      </c>
      <c r="Q339" t="str">
        <f t="shared" si="38"/>
        <v>18-027</v>
      </c>
      <c r="R339" t="s">
        <v>755</v>
      </c>
      <c r="S339">
        <v>18</v>
      </c>
      <c r="T339" t="str">
        <f>VLOOKUP(R339,'Master Precinct Name List'!$A:$B,2,FALSE)</f>
        <v>Wade-Hampton</v>
      </c>
      <c r="U339" t="str">
        <f t="shared" si="39"/>
        <v>18-010</v>
      </c>
      <c r="V339" t="s">
        <v>518</v>
      </c>
      <c r="W339">
        <v>18</v>
      </c>
      <c r="X339" t="str">
        <f>VLOOKUP(V339,'Master Precinct Name List'!$A:$B,2,FALSE)</f>
        <v>YK</v>
      </c>
      <c r="Y339" t="str">
        <f t="shared" si="40"/>
        <v>20-013</v>
      </c>
      <c r="Z339" t="s">
        <v>888</v>
      </c>
      <c r="AA339">
        <v>20</v>
      </c>
      <c r="AB339" t="s">
        <v>46</v>
      </c>
      <c r="AC339" t="s">
        <v>1490</v>
      </c>
      <c r="AD339" t="s">
        <v>398</v>
      </c>
      <c r="AE339">
        <v>20</v>
      </c>
      <c r="AF339">
        <f>VLOOKUP(AD339,'Master Precinct Name List'!$A:$B,2,FALSE)</f>
        <v>0</v>
      </c>
      <c r="AG339" s="5" t="s">
        <v>1913</v>
      </c>
      <c r="AH339" s="4" t="s">
        <v>2430</v>
      </c>
      <c r="AI339" s="5">
        <v>28</v>
      </c>
      <c r="AJ339" s="4" t="s">
        <v>66</v>
      </c>
      <c r="AK339" t="s">
        <v>1657</v>
      </c>
      <c r="AL339" t="s">
        <v>2750</v>
      </c>
      <c r="AM339" t="s">
        <v>2981</v>
      </c>
      <c r="AO339" t="s">
        <v>3070</v>
      </c>
      <c r="AP339" t="s">
        <v>3324</v>
      </c>
      <c r="AQ339" t="s">
        <v>2980</v>
      </c>
      <c r="AR339" t="s">
        <v>35</v>
      </c>
      <c r="AS339" t="s">
        <v>3808</v>
      </c>
      <c r="AT339" t="s">
        <v>3809</v>
      </c>
      <c r="AU339">
        <v>30</v>
      </c>
      <c r="AV339" t="s">
        <v>126</v>
      </c>
      <c r="AW339" t="s">
        <v>4042</v>
      </c>
      <c r="AX339" t="s">
        <v>769</v>
      </c>
      <c r="AY339" t="s">
        <v>2973</v>
      </c>
      <c r="AZ339" t="s">
        <v>126</v>
      </c>
      <c r="BA339" t="s">
        <v>4291</v>
      </c>
      <c r="BB339" t="s">
        <v>681</v>
      </c>
      <c r="BC339">
        <v>28</v>
      </c>
      <c r="BD339" t="s">
        <v>55</v>
      </c>
      <c r="BE339" t="s">
        <v>3899</v>
      </c>
      <c r="BF339" t="s">
        <v>5456</v>
      </c>
      <c r="BG339">
        <v>37</v>
      </c>
      <c r="BH339" t="s">
        <v>39</v>
      </c>
    </row>
    <row r="340" spans="5:60" x14ac:dyDescent="0.3">
      <c r="E340" t="str">
        <f t="shared" si="35"/>
        <v>16-039</v>
      </c>
      <c r="F340" t="s">
        <v>590</v>
      </c>
      <c r="G340">
        <v>16</v>
      </c>
      <c r="H340" t="str">
        <f>VLOOKUP(F340,'Master Precinct Name List'!$A:$B,2,FALSE)</f>
        <v>YK</v>
      </c>
      <c r="I340" t="str">
        <f t="shared" si="36"/>
        <v>15-035</v>
      </c>
      <c r="J340" t="s">
        <v>547</v>
      </c>
      <c r="K340">
        <v>15</v>
      </c>
      <c r="L340" t="str">
        <f>VLOOKUP(J340,'Master Precinct Name List'!$A:$B,2,FALSE)</f>
        <v>YK</v>
      </c>
      <c r="M340" t="str">
        <f t="shared" si="37"/>
        <v>16-007</v>
      </c>
      <c r="N340" t="s">
        <v>871</v>
      </c>
      <c r="O340">
        <v>16</v>
      </c>
      <c r="P340" t="str">
        <f>VLOOKUP(N340,'Master Precinct Name List'!$A:$B,2,FALSE)</f>
        <v>Kenai</v>
      </c>
      <c r="Q340" t="str">
        <f t="shared" si="38"/>
        <v>18-028</v>
      </c>
      <c r="R340" t="s">
        <v>525</v>
      </c>
      <c r="S340">
        <v>18</v>
      </c>
      <c r="T340" t="str">
        <f>VLOOKUP(R340,'Master Precinct Name List'!$A:$B,2,FALSE)</f>
        <v>Bethel</v>
      </c>
      <c r="U340" t="str">
        <f t="shared" si="39"/>
        <v>18-011</v>
      </c>
      <c r="V340" t="s">
        <v>624</v>
      </c>
      <c r="W340">
        <v>18</v>
      </c>
      <c r="X340" t="str">
        <f>VLOOKUP(V340,'Master Precinct Name List'!$A:$B,2,FALSE)</f>
        <v>Wade-Hampton</v>
      </c>
      <c r="Y340" t="str">
        <f t="shared" si="40"/>
        <v>20-014</v>
      </c>
      <c r="Z340" t="s">
        <v>895</v>
      </c>
      <c r="AA340">
        <v>20</v>
      </c>
      <c r="AB340" t="str">
        <f>VLOOKUP(Z340,'Master Precinct Name List'!$A:$B,2,FALSE)</f>
        <v>Fairbanks</v>
      </c>
      <c r="AC340" t="s">
        <v>1491</v>
      </c>
      <c r="AD340" t="s">
        <v>769</v>
      </c>
      <c r="AE340">
        <v>20</v>
      </c>
      <c r="AF340">
        <f>VLOOKUP(AD340,'Master Precinct Name List'!$A:$B,2,FALSE)</f>
        <v>0</v>
      </c>
      <c r="AG340" s="5" t="s">
        <v>1914</v>
      </c>
      <c r="AH340" s="4" t="s">
        <v>2431</v>
      </c>
      <c r="AI340" s="5">
        <v>28</v>
      </c>
      <c r="AJ340" s="4" t="s">
        <v>66</v>
      </c>
      <c r="AK340" t="s">
        <v>1658</v>
      </c>
      <c r="AL340" t="s">
        <v>2757</v>
      </c>
      <c r="AM340" t="s">
        <v>2981</v>
      </c>
      <c r="AO340" t="s">
        <v>3071</v>
      </c>
      <c r="AP340" t="s">
        <v>3325</v>
      </c>
      <c r="AQ340" t="s">
        <v>2980</v>
      </c>
      <c r="AR340" t="s">
        <v>35</v>
      </c>
      <c r="AS340" t="s">
        <v>3810</v>
      </c>
      <c r="AT340" t="s">
        <v>3811</v>
      </c>
      <c r="AU340">
        <v>30</v>
      </c>
      <c r="AV340" t="s">
        <v>126</v>
      </c>
      <c r="AW340" t="s">
        <v>4042</v>
      </c>
      <c r="AX340" t="s">
        <v>3990</v>
      </c>
      <c r="AY340" t="s">
        <v>2973</v>
      </c>
      <c r="AZ340" t="s">
        <v>126</v>
      </c>
      <c r="BA340" t="s">
        <v>4292</v>
      </c>
      <c r="BB340" t="s">
        <v>455</v>
      </c>
      <c r="BC340">
        <v>28</v>
      </c>
      <c r="BD340" t="s">
        <v>55</v>
      </c>
      <c r="BE340" t="s">
        <v>3900</v>
      </c>
      <c r="BF340" t="s">
        <v>5457</v>
      </c>
      <c r="BG340">
        <v>37</v>
      </c>
      <c r="BH340" t="s">
        <v>43</v>
      </c>
    </row>
    <row r="341" spans="5:60" x14ac:dyDescent="0.3">
      <c r="E341" t="str">
        <f t="shared" si="35"/>
        <v>16-040</v>
      </c>
      <c r="F341" t="s">
        <v>575</v>
      </c>
      <c r="G341">
        <v>16</v>
      </c>
      <c r="H341" t="str">
        <f>VLOOKUP(F341,'Master Precinct Name List'!$A:$B,2,FALSE)</f>
        <v>SE Fairbanks</v>
      </c>
      <c r="I341" t="str">
        <f t="shared" si="36"/>
        <v>15-036</v>
      </c>
      <c r="J341" t="s">
        <v>398</v>
      </c>
      <c r="K341">
        <v>15</v>
      </c>
      <c r="L341">
        <f>VLOOKUP(J341,'Master Precinct Name List'!$A:$B,2,FALSE)</f>
        <v>0</v>
      </c>
      <c r="M341" t="str">
        <f t="shared" si="37"/>
        <v>16-008</v>
      </c>
      <c r="N341" t="s">
        <v>872</v>
      </c>
      <c r="O341">
        <v>16</v>
      </c>
      <c r="P341" t="str">
        <f>VLOOKUP(N341,'Master Precinct Name List'!$A:$B,2,FALSE)</f>
        <v>YK</v>
      </c>
      <c r="Q341" t="str">
        <f t="shared" si="38"/>
        <v>18-029</v>
      </c>
      <c r="R341" t="s">
        <v>527</v>
      </c>
      <c r="S341">
        <v>18</v>
      </c>
      <c r="T341" t="str">
        <f>VLOOKUP(R341,'Master Precinct Name List'!$A:$B,2,FALSE)</f>
        <v>YK</v>
      </c>
      <c r="U341" t="str">
        <f t="shared" si="39"/>
        <v>18-012</v>
      </c>
      <c r="V341" t="s">
        <v>874</v>
      </c>
      <c r="W341">
        <v>18</v>
      </c>
      <c r="X341" t="str">
        <f>VLOOKUP(V341,'Master Precinct Name List'!$A:$B,2,FALSE)</f>
        <v>YK</v>
      </c>
      <c r="Y341" t="str">
        <f t="shared" si="40"/>
        <v>20-015</v>
      </c>
      <c r="Z341" t="s">
        <v>398</v>
      </c>
      <c r="AA341">
        <v>20</v>
      </c>
      <c r="AB341">
        <f>VLOOKUP(Z341,'Master Precinct Name List'!$A:$B,2,FALSE)</f>
        <v>0</v>
      </c>
      <c r="AC341" t="s">
        <v>1492</v>
      </c>
      <c r="AD341" t="s">
        <v>103</v>
      </c>
      <c r="AE341">
        <v>20</v>
      </c>
      <c r="AF341">
        <f>VLOOKUP(AD341,'Master Precinct Name List'!$A:$B,2,FALSE)</f>
        <v>0</v>
      </c>
      <c r="AG341" s="5" t="s">
        <v>1915</v>
      </c>
      <c r="AH341" s="4" t="s">
        <v>2187</v>
      </c>
      <c r="AI341" s="5">
        <v>28</v>
      </c>
      <c r="AJ341" s="4">
        <v>0</v>
      </c>
      <c r="AO341" t="s">
        <v>3072</v>
      </c>
      <c r="AP341" t="s">
        <v>3127</v>
      </c>
      <c r="AQ341" t="s">
        <v>2980</v>
      </c>
      <c r="AS341" t="s">
        <v>3812</v>
      </c>
      <c r="AT341" t="s">
        <v>3813</v>
      </c>
      <c r="AU341">
        <v>30</v>
      </c>
      <c r="AV341" t="s">
        <v>126</v>
      </c>
      <c r="AW341" t="s">
        <v>4043</v>
      </c>
      <c r="AX341" t="s">
        <v>169</v>
      </c>
      <c r="AY341" t="s">
        <v>2973</v>
      </c>
      <c r="BA341" t="s">
        <v>4293</v>
      </c>
      <c r="BB341" t="s">
        <v>456</v>
      </c>
      <c r="BC341">
        <v>28</v>
      </c>
      <c r="BD341" t="s">
        <v>55</v>
      </c>
      <c r="BE341" t="s">
        <v>3901</v>
      </c>
      <c r="BF341" t="s">
        <v>5458</v>
      </c>
      <c r="BG341">
        <v>37</v>
      </c>
      <c r="BH341" t="s">
        <v>63</v>
      </c>
    </row>
    <row r="342" spans="5:60" x14ac:dyDescent="0.3">
      <c r="E342" t="str">
        <f t="shared" si="35"/>
        <v>16-041</v>
      </c>
      <c r="F342" t="s">
        <v>576</v>
      </c>
      <c r="G342">
        <v>16</v>
      </c>
      <c r="H342" t="str">
        <f>VLOOKUP(F342,'Master Precinct Name List'!$A:$B,2,FALSE)</f>
        <v>SE Fairbanks</v>
      </c>
      <c r="I342" t="str">
        <f t="shared" si="36"/>
        <v>15-037</v>
      </c>
      <c r="J342" t="s">
        <v>103</v>
      </c>
      <c r="K342">
        <v>15</v>
      </c>
      <c r="L342">
        <f>VLOOKUP(J342,'Master Precinct Name List'!$A:$B,2,FALSE)</f>
        <v>0</v>
      </c>
      <c r="M342" t="str">
        <f t="shared" si="37"/>
        <v>16-009</v>
      </c>
      <c r="N342" t="s">
        <v>873</v>
      </c>
      <c r="O342">
        <v>16</v>
      </c>
      <c r="P342" t="str">
        <f>VLOOKUP(N342,'Master Precinct Name List'!$A:$B,2,FALSE)</f>
        <v>Bethel</v>
      </c>
      <c r="Q342" t="str">
        <f t="shared" si="38"/>
        <v>18-030</v>
      </c>
      <c r="R342" t="s">
        <v>398</v>
      </c>
      <c r="S342">
        <v>18</v>
      </c>
      <c r="T342">
        <f>VLOOKUP(R342,'Master Precinct Name List'!$A:$B,2,FALSE)</f>
        <v>0</v>
      </c>
      <c r="U342" t="str">
        <f t="shared" si="39"/>
        <v>18-013</v>
      </c>
      <c r="V342" t="s">
        <v>533</v>
      </c>
      <c r="W342">
        <v>18</v>
      </c>
      <c r="X342" t="str">
        <f>VLOOKUP(V342,'Master Precinct Name List'!$A:$B,2,FALSE)</f>
        <v>YK</v>
      </c>
      <c r="Y342" t="str">
        <f t="shared" si="40"/>
        <v>20-016</v>
      </c>
      <c r="Z342" t="s">
        <v>769</v>
      </c>
      <c r="AA342">
        <v>20</v>
      </c>
      <c r="AB342">
        <f>VLOOKUP(Z342,'Master Precinct Name List'!$A:$B,2,FALSE)</f>
        <v>0</v>
      </c>
      <c r="AC342" t="s">
        <v>1493</v>
      </c>
      <c r="AD342" t="s">
        <v>553</v>
      </c>
      <c r="AE342">
        <v>21</v>
      </c>
      <c r="AF342" t="str">
        <f>VLOOKUP(AD342,'Master Precinct Name List'!$A:$B,2,FALSE)</f>
        <v>Fairbanks</v>
      </c>
      <c r="AG342" s="5" t="s">
        <v>1916</v>
      </c>
      <c r="AH342" s="4" t="s">
        <v>2188</v>
      </c>
      <c r="AI342" s="5">
        <v>28</v>
      </c>
      <c r="AJ342" s="4">
        <v>0</v>
      </c>
      <c r="AK342" t="s">
        <v>1661</v>
      </c>
      <c r="AL342" t="s">
        <v>2418</v>
      </c>
      <c r="AM342" t="s">
        <v>2982</v>
      </c>
      <c r="AN342" t="s">
        <v>66</v>
      </c>
      <c r="AO342" t="s">
        <v>1626</v>
      </c>
      <c r="AP342" t="s">
        <v>103</v>
      </c>
      <c r="AQ342" t="s">
        <v>2980</v>
      </c>
      <c r="AS342" t="e">
        <v>#N/A</v>
      </c>
      <c r="AT342" t="s">
        <v>3441</v>
      </c>
      <c r="AU342">
        <v>30</v>
      </c>
      <c r="AV342" t="e">
        <v>#N/A</v>
      </c>
      <c r="AY342" t="s">
        <v>3425</v>
      </c>
      <c r="BA342" t="s">
        <v>4294</v>
      </c>
      <c r="BB342" t="s">
        <v>3862</v>
      </c>
      <c r="BC342">
        <v>28</v>
      </c>
      <c r="BD342" t="s">
        <v>55</v>
      </c>
      <c r="BE342" t="s">
        <v>3902</v>
      </c>
      <c r="BF342" t="s">
        <v>5459</v>
      </c>
      <c r="BG342">
        <v>37</v>
      </c>
      <c r="BH342" t="s">
        <v>63</v>
      </c>
    </row>
    <row r="343" spans="5:60" x14ac:dyDescent="0.3">
      <c r="E343" t="str">
        <f t="shared" si="35"/>
        <v>16-042</v>
      </c>
      <c r="F343" t="s">
        <v>738</v>
      </c>
      <c r="G343">
        <v>16</v>
      </c>
      <c r="H343" t="str">
        <f>VLOOKUP(F343,'Master Precinct Name List'!$A:$B,2,FALSE)</f>
        <v>SE Fairbanks</v>
      </c>
      <c r="I343" t="str">
        <f t="shared" si="36"/>
        <v>16-001</v>
      </c>
      <c r="J343" t="s">
        <v>579</v>
      </c>
      <c r="K343">
        <v>16</v>
      </c>
      <c r="L343" t="str">
        <f>VLOOKUP(J343,'Master Precinct Name List'!$A:$B,2,FALSE)</f>
        <v>YK</v>
      </c>
      <c r="M343" t="str">
        <f t="shared" si="37"/>
        <v>16-010</v>
      </c>
      <c r="N343" t="s">
        <v>583</v>
      </c>
      <c r="O343">
        <v>16</v>
      </c>
      <c r="P343" t="str">
        <f>VLOOKUP(N343,'Master Precinct Name List'!$A:$B,2,FALSE)</f>
        <v>YK</v>
      </c>
      <c r="Q343" t="str">
        <f t="shared" si="38"/>
        <v>18-031</v>
      </c>
      <c r="R343" t="s">
        <v>769</v>
      </c>
      <c r="S343">
        <v>18</v>
      </c>
      <c r="T343">
        <f>VLOOKUP(R343,'Master Precinct Name List'!$A:$B,2,FALSE)</f>
        <v>0</v>
      </c>
      <c r="U343" t="str">
        <f t="shared" si="39"/>
        <v>18-014</v>
      </c>
      <c r="V343" t="s">
        <v>534</v>
      </c>
      <c r="W343">
        <v>18</v>
      </c>
      <c r="X343" t="str">
        <f>VLOOKUP(V343,'Master Precinct Name List'!$A:$B,2,FALSE)</f>
        <v>YK</v>
      </c>
      <c r="Y343" t="str">
        <f t="shared" si="40"/>
        <v>20-017</v>
      </c>
      <c r="Z343" t="s">
        <v>103</v>
      </c>
      <c r="AA343">
        <v>20</v>
      </c>
      <c r="AB343">
        <f>VLOOKUP(Z343,'Master Precinct Name List'!$A:$B,2,FALSE)</f>
        <v>0</v>
      </c>
      <c r="AC343" t="s">
        <v>1494</v>
      </c>
      <c r="AD343" t="s">
        <v>889</v>
      </c>
      <c r="AE343">
        <v>21</v>
      </c>
      <c r="AF343" t="str">
        <f>VLOOKUP(AD343,'Master Precinct Name List'!$A:$B,2,FALSE)</f>
        <v>Fairbanks</v>
      </c>
      <c r="AG343" s="5" t="s">
        <v>1917</v>
      </c>
      <c r="AH343" s="4" t="s">
        <v>2189</v>
      </c>
      <c r="AI343" s="5">
        <v>28</v>
      </c>
      <c r="AJ343" s="4">
        <v>0</v>
      </c>
      <c r="AK343" t="s">
        <v>1662</v>
      </c>
      <c r="AL343" t="s">
        <v>2419</v>
      </c>
      <c r="AM343" t="s">
        <v>2982</v>
      </c>
      <c r="AN343" t="s">
        <v>66</v>
      </c>
      <c r="AQ343" t="s">
        <v>3425</v>
      </c>
      <c r="AS343" t="e">
        <v>#N/A</v>
      </c>
      <c r="AT343" t="s">
        <v>3441</v>
      </c>
      <c r="AU343">
        <v>30</v>
      </c>
      <c r="AV343" t="e">
        <v>#N/A</v>
      </c>
      <c r="AW343" t="s">
        <v>3661</v>
      </c>
      <c r="AX343" t="s">
        <v>3662</v>
      </c>
      <c r="AY343" t="s">
        <v>2974</v>
      </c>
      <c r="AZ343" t="s">
        <v>126</v>
      </c>
      <c r="BA343" t="s">
        <v>4295</v>
      </c>
      <c r="BB343" t="s">
        <v>457</v>
      </c>
      <c r="BC343">
        <v>28</v>
      </c>
      <c r="BD343" t="s">
        <v>55</v>
      </c>
      <c r="BE343" t="s">
        <v>3903</v>
      </c>
      <c r="BF343" t="s">
        <v>5460</v>
      </c>
      <c r="BG343">
        <v>37</v>
      </c>
      <c r="BH343" t="s">
        <v>63</v>
      </c>
    </row>
    <row r="344" spans="5:60" x14ac:dyDescent="0.3">
      <c r="E344" t="str">
        <f t="shared" si="35"/>
        <v>16-043</v>
      </c>
      <c r="F344" t="s">
        <v>739</v>
      </c>
      <c r="G344">
        <v>16</v>
      </c>
      <c r="H344" t="s">
        <v>46</v>
      </c>
      <c r="I344" t="str">
        <f t="shared" si="36"/>
        <v>16-002</v>
      </c>
      <c r="J344" t="s">
        <v>549</v>
      </c>
      <c r="K344">
        <v>16</v>
      </c>
      <c r="L344" t="s">
        <v>46</v>
      </c>
      <c r="M344" t="str">
        <f t="shared" si="37"/>
        <v>16-011</v>
      </c>
      <c r="N344" t="s">
        <v>515</v>
      </c>
      <c r="O344">
        <v>16</v>
      </c>
      <c r="P344" t="str">
        <f>VLOOKUP(N344,'Master Precinct Name List'!$A:$B,2,FALSE)</f>
        <v>Bethel</v>
      </c>
      <c r="Q344" t="str">
        <f t="shared" si="38"/>
        <v>18-032</v>
      </c>
      <c r="R344" t="s">
        <v>103</v>
      </c>
      <c r="S344">
        <v>18</v>
      </c>
      <c r="T344">
        <f>VLOOKUP(R344,'Master Precinct Name List'!$A:$B,2,FALSE)</f>
        <v>0</v>
      </c>
      <c r="U344" t="str">
        <f t="shared" si="39"/>
        <v>18-015</v>
      </c>
      <c r="V344" t="s">
        <v>536</v>
      </c>
      <c r="W344">
        <v>18</v>
      </c>
      <c r="X344" t="str">
        <f>VLOOKUP(V344,'Master Precinct Name List'!$A:$B,2,FALSE)</f>
        <v>YK</v>
      </c>
      <c r="Y344" t="str">
        <f t="shared" si="40"/>
        <v>21-001</v>
      </c>
      <c r="Z344" t="s">
        <v>553</v>
      </c>
      <c r="AA344">
        <v>21</v>
      </c>
      <c r="AB344" t="str">
        <f>VLOOKUP(Z344,'Master Precinct Name List'!$A:$B,2,FALSE)</f>
        <v>Fairbanks</v>
      </c>
      <c r="AC344" t="s">
        <v>1495</v>
      </c>
      <c r="AD344" t="s">
        <v>890</v>
      </c>
      <c r="AE344">
        <v>21</v>
      </c>
      <c r="AF344" t="str">
        <f>VLOOKUP(AD344,'Master Precinct Name List'!$A:$B,2,FALSE)</f>
        <v>Fairbanks</v>
      </c>
      <c r="AG344" s="5" t="s">
        <v>1918</v>
      </c>
      <c r="AH344" s="4" t="s">
        <v>2432</v>
      </c>
      <c r="AI344" s="5">
        <v>29</v>
      </c>
      <c r="AJ344" s="4" t="s">
        <v>46</v>
      </c>
      <c r="AK344" t="s">
        <v>1663</v>
      </c>
      <c r="AL344" t="s">
        <v>2420</v>
      </c>
      <c r="AM344" t="s">
        <v>2982</v>
      </c>
      <c r="AN344" t="s">
        <v>66</v>
      </c>
      <c r="AO344" t="s">
        <v>2663</v>
      </c>
      <c r="AP344" t="s">
        <v>3326</v>
      </c>
      <c r="AQ344" t="s">
        <v>2981</v>
      </c>
      <c r="AR344" t="s">
        <v>66</v>
      </c>
      <c r="AS344" t="s">
        <v>3814</v>
      </c>
      <c r="AT344" t="s">
        <v>3815</v>
      </c>
      <c r="AU344">
        <v>31</v>
      </c>
      <c r="AV344" t="s">
        <v>126</v>
      </c>
      <c r="AW344" t="s">
        <v>3663</v>
      </c>
      <c r="AX344" t="s">
        <v>3664</v>
      </c>
      <c r="AY344" t="s">
        <v>2974</v>
      </c>
      <c r="AZ344" t="s">
        <v>126</v>
      </c>
      <c r="BA344" t="s">
        <v>4296</v>
      </c>
      <c r="BB344" t="s">
        <v>3180</v>
      </c>
      <c r="BC344">
        <v>28</v>
      </c>
      <c r="BD344" t="s">
        <v>55</v>
      </c>
      <c r="BE344" t="s">
        <v>3904</v>
      </c>
      <c r="BF344" t="s">
        <v>5461</v>
      </c>
      <c r="BG344">
        <v>37</v>
      </c>
      <c r="BH344" t="s">
        <v>43</v>
      </c>
    </row>
    <row r="345" spans="5:60" x14ac:dyDescent="0.3">
      <c r="E345" t="str">
        <f t="shared" si="35"/>
        <v>16-044</v>
      </c>
      <c r="F345" t="s">
        <v>740</v>
      </c>
      <c r="G345">
        <v>16</v>
      </c>
      <c r="H345" t="str">
        <f>VLOOKUP(F345,'Master Precinct Name List'!$A:$B,2,FALSE)</f>
        <v>Fairbanks</v>
      </c>
      <c r="I345" t="str">
        <f t="shared" si="36"/>
        <v>16-003</v>
      </c>
      <c r="J345" t="s">
        <v>580</v>
      </c>
      <c r="K345">
        <v>16</v>
      </c>
      <c r="L345" t="str">
        <f>VLOOKUP(J345,'Master Precinct Name List'!$A:$B,2,FALSE)</f>
        <v>North Slope</v>
      </c>
      <c r="M345" t="str">
        <f t="shared" si="37"/>
        <v>16-012</v>
      </c>
      <c r="N345" t="s">
        <v>516</v>
      </c>
      <c r="O345">
        <v>16</v>
      </c>
      <c r="P345" t="s">
        <v>98</v>
      </c>
      <c r="Q345" t="str">
        <f t="shared" si="38"/>
        <v>19-001</v>
      </c>
      <c r="R345" t="s">
        <v>528</v>
      </c>
      <c r="S345">
        <v>19</v>
      </c>
      <c r="T345" t="str">
        <f>VLOOKUP(R345,'Master Precinct Name List'!$A:$B,2,FALSE)</f>
        <v>YK</v>
      </c>
      <c r="U345" t="str">
        <f t="shared" si="39"/>
        <v>18-016</v>
      </c>
      <c r="V345" t="s">
        <v>520</v>
      </c>
      <c r="W345">
        <v>18</v>
      </c>
      <c r="X345" t="str">
        <f>VLOOKUP(V345,'Master Precinct Name List'!$A:$B,2,FALSE)</f>
        <v>YK</v>
      </c>
      <c r="Y345" t="str">
        <f t="shared" si="40"/>
        <v>21-002</v>
      </c>
      <c r="Z345" t="s">
        <v>889</v>
      </c>
      <c r="AA345">
        <v>21</v>
      </c>
      <c r="AB345" t="str">
        <f>VLOOKUP(Z345,'Master Precinct Name List'!$A:$B,2,FALSE)</f>
        <v>Fairbanks</v>
      </c>
      <c r="AC345" t="s">
        <v>1496</v>
      </c>
      <c r="AD345" t="s">
        <v>1130</v>
      </c>
      <c r="AE345">
        <v>21</v>
      </c>
      <c r="AF345" t="str">
        <f>VLOOKUP(AD345,'Master Precinct Name List'!$A:$B,2,FALSE)</f>
        <v>Fairbanks</v>
      </c>
      <c r="AG345" s="5" t="s">
        <v>1919</v>
      </c>
      <c r="AH345" s="4" t="s">
        <v>2433</v>
      </c>
      <c r="AI345" s="5">
        <v>29</v>
      </c>
      <c r="AJ345" s="4" t="s">
        <v>46</v>
      </c>
      <c r="AK345" t="s">
        <v>2666</v>
      </c>
      <c r="AL345" t="s">
        <v>2898</v>
      </c>
      <c r="AM345" t="s">
        <v>2982</v>
      </c>
      <c r="AN345" t="s">
        <v>66</v>
      </c>
      <c r="AO345" t="s">
        <v>2664</v>
      </c>
      <c r="AP345" t="s">
        <v>3327</v>
      </c>
      <c r="AQ345" t="s">
        <v>2981</v>
      </c>
      <c r="AR345" t="s">
        <v>66</v>
      </c>
      <c r="AS345" t="s">
        <v>3816</v>
      </c>
      <c r="AT345" t="s">
        <v>3817</v>
      </c>
      <c r="AU345">
        <v>31</v>
      </c>
      <c r="AV345" t="s">
        <v>126</v>
      </c>
      <c r="AW345" t="s">
        <v>3665</v>
      </c>
      <c r="AX345" t="s">
        <v>3666</v>
      </c>
      <c r="AY345" t="s">
        <v>2974</v>
      </c>
      <c r="AZ345" t="s">
        <v>126</v>
      </c>
      <c r="BA345" t="s">
        <v>4297</v>
      </c>
      <c r="BB345" t="s">
        <v>3866</v>
      </c>
      <c r="BC345">
        <v>28</v>
      </c>
      <c r="BD345" t="s">
        <v>55</v>
      </c>
      <c r="BE345" t="s">
        <v>3905</v>
      </c>
      <c r="BF345" t="s">
        <v>5462</v>
      </c>
      <c r="BG345">
        <v>37</v>
      </c>
      <c r="BH345" t="s">
        <v>39</v>
      </c>
    </row>
    <row r="346" spans="5:60" x14ac:dyDescent="0.3">
      <c r="E346" t="str">
        <f t="shared" si="35"/>
        <v>16-045</v>
      </c>
      <c r="F346" t="s">
        <v>578</v>
      </c>
      <c r="G346">
        <v>16</v>
      </c>
      <c r="H346" t="str">
        <f>VLOOKUP(F346,'Master Precinct Name List'!$A:$B,2,FALSE)</f>
        <v>YK</v>
      </c>
      <c r="I346" t="str">
        <f t="shared" si="36"/>
        <v>16-004</v>
      </c>
      <c r="J346" t="s">
        <v>581</v>
      </c>
      <c r="K346">
        <v>16</v>
      </c>
      <c r="L346" t="str">
        <f>VLOOKUP(J346,'Master Precinct Name List'!$A:$B,2,FALSE)</f>
        <v>YK</v>
      </c>
      <c r="M346" t="str">
        <f t="shared" si="37"/>
        <v>16-013</v>
      </c>
      <c r="N346" t="s">
        <v>587</v>
      </c>
      <c r="O346">
        <v>16</v>
      </c>
      <c r="P346" t="str">
        <f>VLOOKUP(N346,'Master Precinct Name List'!$A:$B,2,FALSE)</f>
        <v>YK</v>
      </c>
      <c r="Q346" t="str">
        <f t="shared" si="38"/>
        <v>19-002</v>
      </c>
      <c r="R346" t="s">
        <v>725</v>
      </c>
      <c r="S346">
        <v>19</v>
      </c>
      <c r="T346" t="str">
        <f>VLOOKUP(R346,'Master Precinct Name List'!$A:$B,2,FALSE)</f>
        <v>Denali</v>
      </c>
      <c r="U346" t="str">
        <f t="shared" si="39"/>
        <v>18-017</v>
      </c>
      <c r="V346" t="s">
        <v>625</v>
      </c>
      <c r="W346">
        <v>18</v>
      </c>
      <c r="X346" t="str">
        <f>VLOOKUP(V346,'Master Precinct Name List'!$A:$B,2,FALSE)</f>
        <v>Wade-Hampton</v>
      </c>
      <c r="Y346" t="str">
        <f t="shared" si="40"/>
        <v>21-003</v>
      </c>
      <c r="Z346" t="s">
        <v>890</v>
      </c>
      <c r="AA346">
        <v>21</v>
      </c>
      <c r="AB346" t="str">
        <f>VLOOKUP(Z346,'Master Precinct Name List'!$A:$B,2,FALSE)</f>
        <v>Fairbanks</v>
      </c>
      <c r="AC346" t="s">
        <v>1497</v>
      </c>
      <c r="AD346" t="s">
        <v>1131</v>
      </c>
      <c r="AE346">
        <v>21</v>
      </c>
      <c r="AF346" t="str">
        <f>VLOOKUP(AD346,'Master Precinct Name List'!$A:$B,2,FALSE)</f>
        <v>Fairbanks</v>
      </c>
      <c r="AG346" s="5" t="s">
        <v>1920</v>
      </c>
      <c r="AH346" s="4" t="s">
        <v>2434</v>
      </c>
      <c r="AI346" s="5">
        <v>29</v>
      </c>
      <c r="AJ346" s="4" t="s">
        <v>46</v>
      </c>
      <c r="AK346" t="s">
        <v>1667</v>
      </c>
      <c r="AL346" t="s">
        <v>2899</v>
      </c>
      <c r="AM346" t="s">
        <v>2982</v>
      </c>
      <c r="AN346" t="s">
        <v>66</v>
      </c>
      <c r="AO346" t="s">
        <v>1900</v>
      </c>
      <c r="AP346" t="s">
        <v>1121</v>
      </c>
      <c r="AQ346" t="s">
        <v>2981</v>
      </c>
      <c r="AR346" t="s">
        <v>66</v>
      </c>
      <c r="AS346" t="s">
        <v>3818</v>
      </c>
      <c r="AT346" t="s">
        <v>3819</v>
      </c>
      <c r="AU346">
        <v>31</v>
      </c>
      <c r="AV346" t="s">
        <v>126</v>
      </c>
      <c r="AW346" t="s">
        <v>3667</v>
      </c>
      <c r="AX346" t="s">
        <v>3668</v>
      </c>
      <c r="AY346" t="s">
        <v>2974</v>
      </c>
      <c r="AZ346" t="s">
        <v>126</v>
      </c>
      <c r="BA346" t="s">
        <v>4298</v>
      </c>
      <c r="BB346" t="s">
        <v>5066</v>
      </c>
      <c r="BC346">
        <v>28</v>
      </c>
      <c r="BD346" t="s">
        <v>55</v>
      </c>
      <c r="BE346" t="s">
        <v>3906</v>
      </c>
      <c r="BF346" t="s">
        <v>5463</v>
      </c>
      <c r="BG346">
        <v>37</v>
      </c>
      <c r="BH346" t="s">
        <v>43</v>
      </c>
    </row>
    <row r="347" spans="5:60" x14ac:dyDescent="0.3">
      <c r="E347" t="str">
        <f t="shared" si="35"/>
        <v>16-046</v>
      </c>
      <c r="F347" t="s">
        <v>591</v>
      </c>
      <c r="G347">
        <v>16</v>
      </c>
      <c r="H347" t="str">
        <f>VLOOKUP(F347,'Master Precinct Name List'!$A:$B,2,FALSE)</f>
        <v>YK</v>
      </c>
      <c r="I347" t="str">
        <f t="shared" si="36"/>
        <v>16-005</v>
      </c>
      <c r="J347" t="s">
        <v>550</v>
      </c>
      <c r="K347">
        <v>16</v>
      </c>
      <c r="L347" t="str">
        <f>VLOOKUP(J347,'Master Precinct Name List'!$A:$B,2,FALSE)</f>
        <v>Fairbanks</v>
      </c>
      <c r="M347" t="str">
        <f t="shared" si="37"/>
        <v>16-014</v>
      </c>
      <c r="N347" t="s">
        <v>623</v>
      </c>
      <c r="O347">
        <v>16</v>
      </c>
      <c r="P347" t="str">
        <f>VLOOKUP(N347,'Master Precinct Name List'!$A:$B,2,FALSE)</f>
        <v>Wade-Hampton</v>
      </c>
      <c r="Q347" t="str">
        <f t="shared" si="38"/>
        <v>19-003</v>
      </c>
      <c r="R347" t="s">
        <v>579</v>
      </c>
      <c r="S347">
        <v>19</v>
      </c>
      <c r="T347" t="str">
        <f>VLOOKUP(R347,'Master Precinct Name List'!$A:$B,2,FALSE)</f>
        <v>YK</v>
      </c>
      <c r="U347" t="str">
        <f t="shared" si="39"/>
        <v>18-018</v>
      </c>
      <c r="V347" t="s">
        <v>728</v>
      </c>
      <c r="W347">
        <v>18</v>
      </c>
      <c r="X347" t="str">
        <f>VLOOKUP(V347,'Master Precinct Name List'!$A:$B,2,FALSE)</f>
        <v>YK</v>
      </c>
      <c r="Y347" t="str">
        <f t="shared" si="40"/>
        <v>21-004</v>
      </c>
      <c r="Z347" t="s">
        <v>1130</v>
      </c>
      <c r="AA347">
        <v>21</v>
      </c>
      <c r="AB347" t="str">
        <f>VLOOKUP(Z347,'Master Precinct Name List'!$A:$B,2,FALSE)</f>
        <v>Fairbanks</v>
      </c>
      <c r="AC347" t="s">
        <v>1498</v>
      </c>
      <c r="AD347" t="s">
        <v>900</v>
      </c>
      <c r="AE347">
        <v>21</v>
      </c>
      <c r="AF347" t="str">
        <f>VLOOKUP(AD347,'Master Precinct Name List'!$A:$B,2,FALSE)</f>
        <v>Fairbanks</v>
      </c>
      <c r="AG347" s="5" t="s">
        <v>1921</v>
      </c>
      <c r="AH347" s="4" t="s">
        <v>2435</v>
      </c>
      <c r="AI347" s="5">
        <v>29</v>
      </c>
      <c r="AJ347" s="4" t="s">
        <v>46</v>
      </c>
      <c r="AK347" t="s">
        <v>1668</v>
      </c>
      <c r="AL347" t="s">
        <v>2900</v>
      </c>
      <c r="AM347" t="s">
        <v>2982</v>
      </c>
      <c r="AN347" t="s">
        <v>66</v>
      </c>
      <c r="AO347" t="s">
        <v>1902</v>
      </c>
      <c r="AP347" t="s">
        <v>3328</v>
      </c>
      <c r="AQ347" t="s">
        <v>2981</v>
      </c>
      <c r="AR347" t="s">
        <v>66</v>
      </c>
      <c r="AS347" t="s">
        <v>3820</v>
      </c>
      <c r="AT347" t="s">
        <v>3821</v>
      </c>
      <c r="AU347">
        <v>31</v>
      </c>
      <c r="AV347" t="s">
        <v>126</v>
      </c>
      <c r="AW347" t="s">
        <v>3669</v>
      </c>
      <c r="AX347" t="s">
        <v>3670</v>
      </c>
      <c r="AY347" t="s">
        <v>2974</v>
      </c>
      <c r="AZ347" t="s">
        <v>126</v>
      </c>
      <c r="BA347" t="s">
        <v>4299</v>
      </c>
      <c r="BB347" t="s">
        <v>5067</v>
      </c>
      <c r="BC347">
        <v>28</v>
      </c>
      <c r="BD347" t="s">
        <v>55</v>
      </c>
      <c r="BE347" t="s">
        <v>3907</v>
      </c>
      <c r="BF347" t="s">
        <v>5464</v>
      </c>
      <c r="BG347">
        <v>37</v>
      </c>
      <c r="BH347" t="s">
        <v>63</v>
      </c>
    </row>
    <row r="348" spans="5:60" x14ac:dyDescent="0.3">
      <c r="E348" t="str">
        <f t="shared" si="35"/>
        <v>16-047</v>
      </c>
      <c r="F348" t="s">
        <v>398</v>
      </c>
      <c r="G348">
        <v>16</v>
      </c>
      <c r="H348">
        <f>VLOOKUP(F348,'Master Precinct Name List'!$A:$B,2,FALSE)</f>
        <v>0</v>
      </c>
      <c r="I348" t="str">
        <f t="shared" si="36"/>
        <v>16-006</v>
      </c>
      <c r="J348" t="s">
        <v>551</v>
      </c>
      <c r="K348">
        <v>16</v>
      </c>
      <c r="L348" t="str">
        <f>VLOOKUP(J348,'Master Precinct Name List'!$A:$B,2,FALSE)</f>
        <v>SE Fairbanks</v>
      </c>
      <c r="M348" t="str">
        <f t="shared" si="37"/>
        <v>16-015</v>
      </c>
      <c r="N348" t="s">
        <v>531</v>
      </c>
      <c r="O348">
        <v>16</v>
      </c>
      <c r="P348" t="str">
        <f>VLOOKUP(N348,'Master Precinct Name List'!$A:$B,2,FALSE)</f>
        <v>YK</v>
      </c>
      <c r="Q348" t="str">
        <f t="shared" si="38"/>
        <v>19-004</v>
      </c>
      <c r="R348" t="s">
        <v>581</v>
      </c>
      <c r="S348">
        <v>19</v>
      </c>
      <c r="T348" t="str">
        <f>VLOOKUP(R348,'Master Precinct Name List'!$A:$B,2,FALSE)</f>
        <v>YK</v>
      </c>
      <c r="U348" t="str">
        <f t="shared" si="39"/>
        <v>18-019</v>
      </c>
      <c r="V348" t="s">
        <v>542</v>
      </c>
      <c r="W348">
        <v>18</v>
      </c>
      <c r="X348" t="str">
        <f>VLOOKUP(V348,'Master Precinct Name List'!$A:$B,2,FALSE)</f>
        <v>YK</v>
      </c>
      <c r="Y348" t="str">
        <f t="shared" si="40"/>
        <v>21-005</v>
      </c>
      <c r="Z348" t="s">
        <v>1131</v>
      </c>
      <c r="AA348">
        <v>21</v>
      </c>
      <c r="AB348" t="str">
        <f>VLOOKUP(Z348,'Master Precinct Name List'!$A:$B,2,FALSE)</f>
        <v>Fairbanks</v>
      </c>
      <c r="AC348" t="s">
        <v>1499</v>
      </c>
      <c r="AD348" t="s">
        <v>1045</v>
      </c>
      <c r="AE348">
        <v>21</v>
      </c>
      <c r="AF348" t="str">
        <f>VLOOKUP(AD348,'Master Precinct Name List'!$A:$B,2,FALSE)</f>
        <v>Fairbanks</v>
      </c>
      <c r="AG348" s="5" t="s">
        <v>1922</v>
      </c>
      <c r="AH348" s="4" t="s">
        <v>2436</v>
      </c>
      <c r="AI348" s="5">
        <v>29</v>
      </c>
      <c r="AJ348" s="4" t="s">
        <v>46</v>
      </c>
      <c r="AK348" t="s">
        <v>1670</v>
      </c>
      <c r="AL348" t="s">
        <v>2901</v>
      </c>
      <c r="AM348" t="s">
        <v>2982</v>
      </c>
      <c r="AN348" t="s">
        <v>66</v>
      </c>
      <c r="AO348" t="s">
        <v>1903</v>
      </c>
      <c r="AP348" t="s">
        <v>3329</v>
      </c>
      <c r="AQ348" t="s">
        <v>2981</v>
      </c>
      <c r="AR348" t="s">
        <v>66</v>
      </c>
      <c r="AS348" t="s">
        <v>3822</v>
      </c>
      <c r="AT348" t="s">
        <v>3823</v>
      </c>
      <c r="AU348">
        <v>31</v>
      </c>
      <c r="AV348" t="s">
        <v>126</v>
      </c>
      <c r="AW348" t="s">
        <v>3671</v>
      </c>
      <c r="AX348" t="s">
        <v>3672</v>
      </c>
      <c r="AY348" t="s">
        <v>2974</v>
      </c>
      <c r="AZ348" t="s">
        <v>126</v>
      </c>
      <c r="BA348" t="s">
        <v>4300</v>
      </c>
      <c r="BB348" t="s">
        <v>5068</v>
      </c>
      <c r="BC348">
        <v>28</v>
      </c>
      <c r="BD348" t="s">
        <v>55</v>
      </c>
      <c r="BE348" t="s">
        <v>3908</v>
      </c>
      <c r="BF348" t="s">
        <v>5465</v>
      </c>
      <c r="BG348">
        <v>37</v>
      </c>
      <c r="BH348" t="s">
        <v>63</v>
      </c>
    </row>
    <row r="349" spans="5:60" x14ac:dyDescent="0.3">
      <c r="E349" t="str">
        <f t="shared" si="35"/>
        <v>16-048</v>
      </c>
      <c r="F349" t="s">
        <v>103</v>
      </c>
      <c r="G349">
        <v>16</v>
      </c>
      <c r="H349">
        <f>VLOOKUP(F349,'Master Precinct Name List'!$A:$B,2,FALSE)</f>
        <v>0</v>
      </c>
      <c r="I349" t="str">
        <f t="shared" si="36"/>
        <v>16-007</v>
      </c>
      <c r="J349" t="s">
        <v>729</v>
      </c>
      <c r="K349">
        <v>16</v>
      </c>
      <c r="L349" t="s">
        <v>98</v>
      </c>
      <c r="M349" t="str">
        <f t="shared" si="37"/>
        <v>16-016</v>
      </c>
      <c r="N349" t="s">
        <v>727</v>
      </c>
      <c r="O349">
        <v>16</v>
      </c>
      <c r="P349" t="str">
        <f>VLOOKUP(N349,'Master Precinct Name List'!$A:$B,2,FALSE)</f>
        <v>YK</v>
      </c>
      <c r="Q349" t="str">
        <f t="shared" si="38"/>
        <v>19-005</v>
      </c>
      <c r="R349" t="s">
        <v>529</v>
      </c>
      <c r="S349">
        <v>19</v>
      </c>
      <c r="T349" t="str">
        <f>VLOOKUP(R349,'Master Precinct Name List'!$A:$B,2,FALSE)</f>
        <v>YK</v>
      </c>
      <c r="U349" t="str">
        <f t="shared" si="39"/>
        <v>18-020</v>
      </c>
      <c r="V349" t="s">
        <v>752</v>
      </c>
      <c r="W349">
        <v>18</v>
      </c>
      <c r="X349" t="str">
        <f>VLOOKUP(V349,'Master Precinct Name List'!$A:$B,2,FALSE)</f>
        <v>Wade-Hampton</v>
      </c>
      <c r="Y349" t="str">
        <f t="shared" si="40"/>
        <v>21-006</v>
      </c>
      <c r="Z349" t="s">
        <v>900</v>
      </c>
      <c r="AA349">
        <v>21</v>
      </c>
      <c r="AB349" t="str">
        <f>VLOOKUP(Z349,'Master Precinct Name List'!$A:$B,2,FALSE)</f>
        <v>Fairbanks</v>
      </c>
      <c r="AC349" t="s">
        <v>1500</v>
      </c>
      <c r="AD349" t="s">
        <v>1501</v>
      </c>
      <c r="AE349">
        <v>21</v>
      </c>
      <c r="AF349" t="str">
        <f>VLOOKUP(AD349,'Master Precinct Name List'!$A:$B,2,FALSE)</f>
        <v>Fairbanks</v>
      </c>
      <c r="AG349" s="5" t="s">
        <v>1923</v>
      </c>
      <c r="AH349" s="4" t="s">
        <v>2437</v>
      </c>
      <c r="AI349" s="5">
        <v>29</v>
      </c>
      <c r="AJ349" s="4" t="s">
        <v>46</v>
      </c>
      <c r="AK349" t="s">
        <v>1672</v>
      </c>
      <c r="AL349" t="s">
        <v>2902</v>
      </c>
      <c r="AM349" t="s">
        <v>2982</v>
      </c>
      <c r="AN349" t="s">
        <v>66</v>
      </c>
      <c r="AO349" t="s">
        <v>2665</v>
      </c>
      <c r="AP349" t="s">
        <v>3330</v>
      </c>
      <c r="AQ349" t="s">
        <v>2981</v>
      </c>
      <c r="AR349" t="s">
        <v>35</v>
      </c>
      <c r="AS349" t="s">
        <v>3824</v>
      </c>
      <c r="AT349" t="s">
        <v>3825</v>
      </c>
      <c r="AU349">
        <v>31</v>
      </c>
      <c r="AV349" t="s">
        <v>126</v>
      </c>
      <c r="AW349" t="s">
        <v>3673</v>
      </c>
      <c r="AX349" t="s">
        <v>445</v>
      </c>
      <c r="AY349" t="s">
        <v>2974</v>
      </c>
      <c r="AZ349" t="s">
        <v>126</v>
      </c>
      <c r="BA349" t="s">
        <v>398</v>
      </c>
      <c r="BB349" t="s">
        <v>5069</v>
      </c>
      <c r="BC349">
        <v>28</v>
      </c>
      <c r="BE349" t="s">
        <v>3909</v>
      </c>
      <c r="BF349" t="s">
        <v>5466</v>
      </c>
      <c r="BG349">
        <v>37</v>
      </c>
      <c r="BH349" t="s">
        <v>63</v>
      </c>
    </row>
    <row r="350" spans="5:60" x14ac:dyDescent="0.3">
      <c r="E350" t="str">
        <f t="shared" si="35"/>
        <v>17-001</v>
      </c>
      <c r="F350" t="s">
        <v>741</v>
      </c>
      <c r="G350">
        <v>17</v>
      </c>
      <c r="H350" t="str">
        <f>VLOOKUP(F350,'Master Precinct Name List'!$A:$B,2,FALSE)</f>
        <v>North Slope</v>
      </c>
      <c r="I350" t="str">
        <f t="shared" si="36"/>
        <v>16-008</v>
      </c>
      <c r="J350" t="s">
        <v>872</v>
      </c>
      <c r="K350">
        <v>16</v>
      </c>
      <c r="L350" t="str">
        <f>VLOOKUP(J350,'Master Precinct Name List'!$A:$B,2,FALSE)</f>
        <v>YK</v>
      </c>
      <c r="M350" t="str">
        <f t="shared" si="37"/>
        <v>16-017</v>
      </c>
      <c r="N350" t="s">
        <v>518</v>
      </c>
      <c r="O350">
        <v>16</v>
      </c>
      <c r="P350" t="str">
        <f>VLOOKUP(N350,'Master Precinct Name List'!$A:$B,2,FALSE)</f>
        <v>YK</v>
      </c>
      <c r="Q350" t="str">
        <f t="shared" si="38"/>
        <v>19-006</v>
      </c>
      <c r="R350" t="s">
        <v>551</v>
      </c>
      <c r="S350">
        <v>19</v>
      </c>
      <c r="T350" t="str">
        <f>VLOOKUP(R350,'Master Precinct Name List'!$A:$B,2,FALSE)</f>
        <v>SE Fairbanks</v>
      </c>
      <c r="U350" t="str">
        <f t="shared" si="39"/>
        <v>18-021</v>
      </c>
      <c r="V350" t="s">
        <v>877</v>
      </c>
      <c r="W350">
        <v>18</v>
      </c>
      <c r="X350" t="str">
        <f>VLOOKUP(V350,'Master Precinct Name List'!$A:$B,2,FALSE)</f>
        <v>Wade-Hampton</v>
      </c>
      <c r="Y350" t="str">
        <f t="shared" si="40"/>
        <v>21-007</v>
      </c>
      <c r="Z350" t="s">
        <v>1045</v>
      </c>
      <c r="AA350">
        <v>21</v>
      </c>
      <c r="AB350" t="str">
        <f>VLOOKUP(Z350,'Master Precinct Name List'!$A:$B,2,FALSE)</f>
        <v>Fairbanks</v>
      </c>
      <c r="AC350" t="s">
        <v>1502</v>
      </c>
      <c r="AD350" t="s">
        <v>398</v>
      </c>
      <c r="AE350">
        <v>21</v>
      </c>
      <c r="AF350">
        <f>VLOOKUP(AD350,'Master Precinct Name List'!$A:$B,2,FALSE)</f>
        <v>0</v>
      </c>
      <c r="AG350" s="5" t="s">
        <v>1924</v>
      </c>
      <c r="AH350" s="4" t="s">
        <v>2438</v>
      </c>
      <c r="AI350" s="5">
        <v>29</v>
      </c>
      <c r="AJ350" s="4" t="s">
        <v>46</v>
      </c>
      <c r="AK350" t="s">
        <v>2667</v>
      </c>
      <c r="AL350" t="s">
        <v>2486</v>
      </c>
      <c r="AM350" t="s">
        <v>2982</v>
      </c>
      <c r="AN350" t="s">
        <v>66</v>
      </c>
      <c r="AO350" t="s">
        <v>1904</v>
      </c>
      <c r="AP350" t="s">
        <v>3331</v>
      </c>
      <c r="AQ350" t="s">
        <v>2981</v>
      </c>
      <c r="AR350" t="s">
        <v>35</v>
      </c>
      <c r="AS350" t="s">
        <v>3826</v>
      </c>
      <c r="AT350" t="s">
        <v>3827</v>
      </c>
      <c r="AU350">
        <v>31</v>
      </c>
      <c r="AV350" t="s">
        <v>126</v>
      </c>
      <c r="AW350" t="s">
        <v>4044</v>
      </c>
      <c r="AX350" t="s">
        <v>398</v>
      </c>
      <c r="AY350" t="s">
        <v>2974</v>
      </c>
      <c r="AZ350" t="s">
        <v>126</v>
      </c>
      <c r="BA350" t="s">
        <v>769</v>
      </c>
      <c r="BB350" t="s">
        <v>5070</v>
      </c>
      <c r="BC350">
        <v>28</v>
      </c>
      <c r="BE350" t="s">
        <v>4767</v>
      </c>
      <c r="BF350" t="s">
        <v>5467</v>
      </c>
      <c r="BG350">
        <v>37</v>
      </c>
      <c r="BH350" t="s">
        <v>31</v>
      </c>
    </row>
    <row r="351" spans="5:60" x14ac:dyDescent="0.3">
      <c r="E351" t="str">
        <f t="shared" si="35"/>
        <v>17-002</v>
      </c>
      <c r="F351" t="s">
        <v>593</v>
      </c>
      <c r="G351">
        <v>17</v>
      </c>
      <c r="H351" t="str">
        <f>VLOOKUP(F351,'Master Precinct Name List'!$A:$B,2,FALSE)</f>
        <v>North Slope</v>
      </c>
      <c r="I351" t="str">
        <f t="shared" si="36"/>
        <v>16-009</v>
      </c>
      <c r="J351" t="s">
        <v>552</v>
      </c>
      <c r="K351">
        <v>16</v>
      </c>
      <c r="L351" t="str">
        <f>VLOOKUP(J351,'Master Precinct Name List'!$A:$B,2,FALSE)</f>
        <v>Fairbanks</v>
      </c>
      <c r="M351" t="str">
        <f t="shared" si="37"/>
        <v>16-018</v>
      </c>
      <c r="N351" t="s">
        <v>874</v>
      </c>
      <c r="O351">
        <v>16</v>
      </c>
      <c r="P351" t="str">
        <f>VLOOKUP(N351,'Master Precinct Name List'!$A:$B,2,FALSE)</f>
        <v>YK</v>
      </c>
      <c r="Q351" t="str">
        <f t="shared" si="38"/>
        <v>19-007</v>
      </c>
      <c r="R351" t="s">
        <v>530</v>
      </c>
      <c r="S351">
        <v>19</v>
      </c>
      <c r="T351" t="str">
        <f>VLOOKUP(R351,'Master Precinct Name List'!$A:$B,2,FALSE)</f>
        <v>Denali</v>
      </c>
      <c r="U351" t="str">
        <f t="shared" si="39"/>
        <v>18-022</v>
      </c>
      <c r="V351" t="s">
        <v>545</v>
      </c>
      <c r="W351">
        <v>18</v>
      </c>
      <c r="X351" t="str">
        <f>VLOOKUP(V351,'Master Precinct Name List'!$A:$B,2,FALSE)</f>
        <v>YK</v>
      </c>
      <c r="Y351" t="str">
        <f t="shared" si="40"/>
        <v>21-008</v>
      </c>
      <c r="Z351" t="s">
        <v>398</v>
      </c>
      <c r="AA351">
        <v>21</v>
      </c>
      <c r="AB351">
        <f>VLOOKUP(Z351,'Master Precinct Name List'!$A:$B,2,FALSE)</f>
        <v>0</v>
      </c>
      <c r="AC351" t="s">
        <v>1503</v>
      </c>
      <c r="AD351" t="s">
        <v>769</v>
      </c>
      <c r="AE351">
        <v>21</v>
      </c>
      <c r="AF351">
        <f>VLOOKUP(AD351,'Master Precinct Name List'!$A:$B,2,FALSE)</f>
        <v>0</v>
      </c>
      <c r="AG351" s="5" t="s">
        <v>1925</v>
      </c>
      <c r="AH351" s="4" t="s">
        <v>2439</v>
      </c>
      <c r="AI351" s="5">
        <v>29</v>
      </c>
      <c r="AJ351" s="4" t="s">
        <v>46</v>
      </c>
      <c r="AK351" t="s">
        <v>1674</v>
      </c>
      <c r="AL351" t="s">
        <v>2749</v>
      </c>
      <c r="AM351" t="s">
        <v>2982</v>
      </c>
      <c r="AN351" t="s">
        <v>66</v>
      </c>
      <c r="AO351" t="s">
        <v>3073</v>
      </c>
      <c r="AP351" t="s">
        <v>3332</v>
      </c>
      <c r="AQ351" t="s">
        <v>2981</v>
      </c>
      <c r="AS351" t="s">
        <v>3828</v>
      </c>
      <c r="AT351" t="s">
        <v>3829</v>
      </c>
      <c r="AU351">
        <v>31</v>
      </c>
      <c r="AV351" t="s">
        <v>126</v>
      </c>
      <c r="AW351" t="s">
        <v>4044</v>
      </c>
      <c r="AX351" t="s">
        <v>769</v>
      </c>
      <c r="AY351" t="s">
        <v>2974</v>
      </c>
      <c r="AZ351" t="s">
        <v>126</v>
      </c>
      <c r="BA351" t="s">
        <v>4109</v>
      </c>
      <c r="BB351" t="s">
        <v>5071</v>
      </c>
      <c r="BC351">
        <v>28</v>
      </c>
      <c r="BE351" t="s">
        <v>4768</v>
      </c>
      <c r="BF351" t="s">
        <v>5468</v>
      </c>
      <c r="BG351">
        <v>37</v>
      </c>
      <c r="BH351" t="s">
        <v>37</v>
      </c>
    </row>
    <row r="352" spans="5:60" x14ac:dyDescent="0.3">
      <c r="E352" t="str">
        <f t="shared" si="35"/>
        <v>17-003</v>
      </c>
      <c r="F352" t="s">
        <v>742</v>
      </c>
      <c r="G352">
        <v>17</v>
      </c>
      <c r="H352" t="str">
        <f>VLOOKUP(F352,'Master Precinct Name List'!$A:$B,2,FALSE)</f>
        <v>NW Arctic</v>
      </c>
      <c r="I352" t="str">
        <f t="shared" si="36"/>
        <v>16-010</v>
      </c>
      <c r="J352" t="s">
        <v>553</v>
      </c>
      <c r="K352">
        <v>16</v>
      </c>
      <c r="L352" t="str">
        <f>VLOOKUP(J352,'Master Precinct Name List'!$A:$B,2,FALSE)</f>
        <v>Fairbanks</v>
      </c>
      <c r="M352" t="str">
        <f t="shared" si="37"/>
        <v>16-019</v>
      </c>
      <c r="N352" t="s">
        <v>533</v>
      </c>
      <c r="O352">
        <v>16</v>
      </c>
      <c r="P352" t="str">
        <f>VLOOKUP(N352,'Master Precinct Name List'!$A:$B,2,FALSE)</f>
        <v>YK</v>
      </c>
      <c r="Q352" t="str">
        <f t="shared" si="38"/>
        <v>19-008</v>
      </c>
      <c r="R352" t="s">
        <v>872</v>
      </c>
      <c r="S352">
        <v>19</v>
      </c>
      <c r="T352" t="str">
        <f>VLOOKUP(R352,'Master Precinct Name List'!$A:$B,2,FALSE)</f>
        <v>YK</v>
      </c>
      <c r="U352" t="str">
        <f t="shared" si="39"/>
        <v>18-023</v>
      </c>
      <c r="V352" t="s">
        <v>753</v>
      </c>
      <c r="W352">
        <v>18</v>
      </c>
      <c r="X352" t="str">
        <f>VLOOKUP(V352,'Master Precinct Name List'!$A:$B,2,FALSE)</f>
        <v>Wade-Hampton</v>
      </c>
      <c r="Y352" t="str">
        <f t="shared" si="40"/>
        <v>21-009</v>
      </c>
      <c r="Z352" t="s">
        <v>769</v>
      </c>
      <c r="AA352">
        <v>21</v>
      </c>
      <c r="AB352">
        <f>VLOOKUP(Z352,'Master Precinct Name List'!$A:$B,2,FALSE)</f>
        <v>0</v>
      </c>
      <c r="AC352" t="s">
        <v>1504</v>
      </c>
      <c r="AD352" t="s">
        <v>103</v>
      </c>
      <c r="AE352">
        <v>21</v>
      </c>
      <c r="AF352">
        <f>VLOOKUP(AD352,'Master Precinct Name List'!$A:$B,2,FALSE)</f>
        <v>0</v>
      </c>
      <c r="AG352" s="5" t="s">
        <v>1926</v>
      </c>
      <c r="AH352" s="4" t="s">
        <v>2187</v>
      </c>
      <c r="AI352" s="5">
        <v>29</v>
      </c>
      <c r="AJ352" s="4">
        <v>0</v>
      </c>
      <c r="AK352" t="s">
        <v>1675</v>
      </c>
      <c r="AL352" t="s">
        <v>2750</v>
      </c>
      <c r="AM352" t="s">
        <v>2982</v>
      </c>
      <c r="AN352" t="s">
        <v>66</v>
      </c>
      <c r="AO352" t="s">
        <v>3074</v>
      </c>
      <c r="AP352" t="s">
        <v>3333</v>
      </c>
      <c r="AQ352" t="s">
        <v>2981</v>
      </c>
      <c r="AS352" t="e">
        <v>#N/A</v>
      </c>
      <c r="AT352" t="s">
        <v>3441</v>
      </c>
      <c r="AU352">
        <v>31</v>
      </c>
      <c r="AV352" t="e">
        <v>#N/A</v>
      </c>
      <c r="AW352" t="s">
        <v>4044</v>
      </c>
      <c r="AX352" t="s">
        <v>3990</v>
      </c>
      <c r="AY352" t="s">
        <v>2974</v>
      </c>
      <c r="AZ352" t="s">
        <v>126</v>
      </c>
      <c r="BA352">
        <v>28</v>
      </c>
      <c r="BB352" t="s">
        <v>4982</v>
      </c>
      <c r="BC352">
        <v>28</v>
      </c>
      <c r="BE352" t="s">
        <v>4769</v>
      </c>
      <c r="BF352" t="s">
        <v>5469</v>
      </c>
      <c r="BG352">
        <v>37</v>
      </c>
      <c r="BH352" t="s">
        <v>39</v>
      </c>
    </row>
    <row r="353" spans="5:60" x14ac:dyDescent="0.3">
      <c r="E353" t="str">
        <f t="shared" si="35"/>
        <v>17-004</v>
      </c>
      <c r="F353" t="s">
        <v>595</v>
      </c>
      <c r="G353">
        <v>17</v>
      </c>
      <c r="H353" t="s">
        <v>73</v>
      </c>
      <c r="I353" t="str">
        <f t="shared" si="36"/>
        <v>16-011</v>
      </c>
      <c r="J353" t="s">
        <v>582</v>
      </c>
      <c r="K353">
        <v>16</v>
      </c>
      <c r="L353" t="str">
        <f>VLOOKUP(J353,'Master Precinct Name List'!$A:$B,2,FALSE)</f>
        <v>SE Fairbanks</v>
      </c>
      <c r="M353" t="str">
        <f t="shared" si="37"/>
        <v>16-020</v>
      </c>
      <c r="N353" t="s">
        <v>519</v>
      </c>
      <c r="O353">
        <v>16</v>
      </c>
      <c r="P353" t="str">
        <f>VLOOKUP(N353,'Master Precinct Name List'!$A:$B,2,FALSE)</f>
        <v>Bethel</v>
      </c>
      <c r="Q353" t="str">
        <f t="shared" si="38"/>
        <v>19-009</v>
      </c>
      <c r="R353" t="s">
        <v>647</v>
      </c>
      <c r="S353">
        <v>19</v>
      </c>
      <c r="T353" t="str">
        <f>VLOOKUP(R353,'Master Precinct Name List'!$A:$B,2,FALSE)</f>
        <v>VC</v>
      </c>
      <c r="U353" t="str">
        <f t="shared" si="39"/>
        <v>18-024</v>
      </c>
      <c r="V353" t="s">
        <v>879</v>
      </c>
      <c r="W353">
        <v>18</v>
      </c>
      <c r="X353" t="str">
        <f>VLOOKUP(V353,'Master Precinct Name List'!$A:$B,2,FALSE)</f>
        <v>Wade-Hampton</v>
      </c>
      <c r="Y353" t="str">
        <f t="shared" si="40"/>
        <v>21-010</v>
      </c>
      <c r="Z353" t="s">
        <v>103</v>
      </c>
      <c r="AA353">
        <v>21</v>
      </c>
      <c r="AB353">
        <f>VLOOKUP(Z353,'Master Precinct Name List'!$A:$B,2,FALSE)</f>
        <v>0</v>
      </c>
      <c r="AC353" t="s">
        <v>1505</v>
      </c>
      <c r="AD353" t="s">
        <v>903</v>
      </c>
      <c r="AE353">
        <v>22</v>
      </c>
      <c r="AF353" t="str">
        <f>VLOOKUP(AD353,'Master Precinct Name List'!$A:$B,2,FALSE)</f>
        <v>NW Arctic</v>
      </c>
      <c r="AG353" s="5" t="s">
        <v>1927</v>
      </c>
      <c r="AH353" s="4" t="s">
        <v>2188</v>
      </c>
      <c r="AI353" s="5">
        <v>29</v>
      </c>
      <c r="AJ353" s="4">
        <v>0</v>
      </c>
      <c r="AK353" t="s">
        <v>1676</v>
      </c>
      <c r="AL353" t="s">
        <v>2757</v>
      </c>
      <c r="AM353" t="s">
        <v>2982</v>
      </c>
      <c r="AO353" t="s">
        <v>3075</v>
      </c>
      <c r="AP353" t="s">
        <v>3127</v>
      </c>
      <c r="AQ353" t="s">
        <v>2981</v>
      </c>
      <c r="AS353" t="e">
        <v>#N/A</v>
      </c>
      <c r="AT353" t="s">
        <v>3441</v>
      </c>
      <c r="AU353">
        <v>31</v>
      </c>
      <c r="AV353" t="e">
        <v>#N/A</v>
      </c>
      <c r="AW353" t="s">
        <v>4045</v>
      </c>
      <c r="AX353" t="s">
        <v>169</v>
      </c>
      <c r="AY353" t="s">
        <v>2974</v>
      </c>
      <c r="BB353" t="e">
        <v>#VALUE!</v>
      </c>
      <c r="BC353" t="s">
        <v>3425</v>
      </c>
      <c r="BE353" t="s">
        <v>4770</v>
      </c>
      <c r="BF353" t="s">
        <v>5470</v>
      </c>
      <c r="BG353">
        <v>37</v>
      </c>
      <c r="BH353" t="s">
        <v>33</v>
      </c>
    </row>
    <row r="354" spans="5:60" x14ac:dyDescent="0.3">
      <c r="E354" t="str">
        <f t="shared" si="35"/>
        <v>17-005</v>
      </c>
      <c r="F354" t="s">
        <v>596</v>
      </c>
      <c r="G354">
        <v>17</v>
      </c>
      <c r="H354" t="str">
        <f>VLOOKUP(F354,'Master Precinct Name List'!$A:$B,2,FALSE)</f>
        <v>NW Arctic</v>
      </c>
      <c r="I354" t="str">
        <f t="shared" si="36"/>
        <v>16-012</v>
      </c>
      <c r="J354" t="s">
        <v>583</v>
      </c>
      <c r="K354">
        <v>16</v>
      </c>
      <c r="L354" t="str">
        <f>VLOOKUP(J354,'Master Precinct Name List'!$A:$B,2,FALSE)</f>
        <v>YK</v>
      </c>
      <c r="M354" t="str">
        <f t="shared" si="37"/>
        <v>16-021</v>
      </c>
      <c r="N354" t="s">
        <v>534</v>
      </c>
      <c r="O354">
        <v>16</v>
      </c>
      <c r="P354" t="str">
        <f>VLOOKUP(N354,'Master Precinct Name List'!$A:$B,2,FALSE)</f>
        <v>YK</v>
      </c>
      <c r="Q354" t="str">
        <f t="shared" si="38"/>
        <v>19-010</v>
      </c>
      <c r="R354" t="s">
        <v>583</v>
      </c>
      <c r="S354">
        <v>19</v>
      </c>
      <c r="T354" t="str">
        <f>VLOOKUP(R354,'Master Precinct Name List'!$A:$B,2,FALSE)</f>
        <v>YK</v>
      </c>
      <c r="U354" t="str">
        <f t="shared" si="39"/>
        <v>18-025</v>
      </c>
      <c r="V354" t="s">
        <v>754</v>
      </c>
      <c r="W354">
        <v>18</v>
      </c>
      <c r="X354" t="str">
        <f>VLOOKUP(V354,'Master Precinct Name List'!$A:$B,2,FALSE)</f>
        <v>Wade-Hampton</v>
      </c>
      <c r="Y354" t="str">
        <f t="shared" si="40"/>
        <v>22-001</v>
      </c>
      <c r="Z354" t="s">
        <v>903</v>
      </c>
      <c r="AA354">
        <v>22</v>
      </c>
      <c r="AB354" t="str">
        <f>VLOOKUP(Z354,'Master Precinct Name List'!$A:$B,2,FALSE)</f>
        <v>NW Arctic</v>
      </c>
      <c r="AC354" t="s">
        <v>1506</v>
      </c>
      <c r="AD354" t="s">
        <v>741</v>
      </c>
      <c r="AE354">
        <v>22</v>
      </c>
      <c r="AF354" t="str">
        <f>VLOOKUP(AD354,'Master Precinct Name List'!$A:$B,2,FALSE)</f>
        <v>North Slope</v>
      </c>
      <c r="AG354" s="5" t="s">
        <v>1928</v>
      </c>
      <c r="AH354" s="4" t="s">
        <v>2189</v>
      </c>
      <c r="AI354" s="5">
        <v>29</v>
      </c>
      <c r="AJ354" s="4">
        <v>0</v>
      </c>
      <c r="AO354" t="s">
        <v>1658</v>
      </c>
      <c r="AP354" t="s">
        <v>103</v>
      </c>
      <c r="AQ354" t="s">
        <v>2981</v>
      </c>
      <c r="AS354" t="s">
        <v>3830</v>
      </c>
      <c r="AT354" t="s">
        <v>3831</v>
      </c>
      <c r="AU354">
        <v>32</v>
      </c>
      <c r="AV354" t="s">
        <v>126</v>
      </c>
      <c r="AY354" t="s">
        <v>3425</v>
      </c>
      <c r="BA354" t="s">
        <v>4301</v>
      </c>
      <c r="BB354" t="s">
        <v>871</v>
      </c>
      <c r="BC354">
        <v>29</v>
      </c>
      <c r="BD354" t="s">
        <v>55</v>
      </c>
      <c r="BE354" t="s">
        <v>4771</v>
      </c>
      <c r="BF354" t="s">
        <v>5471</v>
      </c>
      <c r="BG354">
        <v>37</v>
      </c>
      <c r="BH354" t="s">
        <v>33</v>
      </c>
    </row>
    <row r="355" spans="5:60" x14ac:dyDescent="0.3">
      <c r="E355" t="str">
        <f t="shared" si="35"/>
        <v>17-006</v>
      </c>
      <c r="F355" t="s">
        <v>597</v>
      </c>
      <c r="G355">
        <v>17</v>
      </c>
      <c r="H355" t="str">
        <f>VLOOKUP(F355,'Master Precinct Name List'!$A:$B,2,FALSE)</f>
        <v>NW Arctic</v>
      </c>
      <c r="I355" t="str">
        <f t="shared" si="36"/>
        <v>16-013</v>
      </c>
      <c r="J355" t="s">
        <v>932</v>
      </c>
      <c r="K355">
        <v>16</v>
      </c>
      <c r="L355" t="s">
        <v>46</v>
      </c>
      <c r="M355" t="str">
        <f t="shared" si="37"/>
        <v>16-022</v>
      </c>
      <c r="N355" t="s">
        <v>536</v>
      </c>
      <c r="O355">
        <v>16</v>
      </c>
      <c r="P355" t="str">
        <f>VLOOKUP(N355,'Master Precinct Name List'!$A:$B,2,FALSE)</f>
        <v>YK</v>
      </c>
      <c r="Q355" t="str">
        <f t="shared" si="38"/>
        <v>19-011</v>
      </c>
      <c r="R355" t="s">
        <v>726</v>
      </c>
      <c r="S355">
        <v>19</v>
      </c>
      <c r="T355" t="str">
        <f>VLOOKUP(R355,'Master Precinct Name List'!$A:$B,2,FALSE)</f>
        <v>Denali</v>
      </c>
      <c r="U355" t="str">
        <f t="shared" si="39"/>
        <v>18-026</v>
      </c>
      <c r="V355" t="s">
        <v>524</v>
      </c>
      <c r="W355">
        <v>18</v>
      </c>
      <c r="X355" t="str">
        <f>VLOOKUP(V355,'Master Precinct Name List'!$A:$B,2,FALSE)</f>
        <v>YK</v>
      </c>
      <c r="Y355" t="str">
        <f t="shared" si="40"/>
        <v>22-002</v>
      </c>
      <c r="Z355" t="s">
        <v>741</v>
      </c>
      <c r="AA355">
        <v>22</v>
      </c>
      <c r="AB355" t="str">
        <f>VLOOKUP(Z355,'Master Precinct Name List'!$A:$B,2,FALSE)</f>
        <v>North Slope</v>
      </c>
      <c r="AC355" t="s">
        <v>1507</v>
      </c>
      <c r="AD355" t="s">
        <v>1132</v>
      </c>
      <c r="AE355">
        <v>22</v>
      </c>
      <c r="AF355" t="str">
        <f>VLOOKUP(AD355,'Master Precinct Name List'!$A:$B,2,FALSE)</f>
        <v>North Slope</v>
      </c>
      <c r="AG355" s="5" t="s">
        <v>1929</v>
      </c>
      <c r="AH355" s="4" t="s">
        <v>2440</v>
      </c>
      <c r="AI355" s="5">
        <v>30</v>
      </c>
      <c r="AJ355" s="4" t="s">
        <v>46</v>
      </c>
      <c r="AK355" t="s">
        <v>1906</v>
      </c>
      <c r="AL355" t="s">
        <v>2423</v>
      </c>
      <c r="AM355" t="s">
        <v>2983</v>
      </c>
      <c r="AN355" t="s">
        <v>66</v>
      </c>
      <c r="AQ355" t="s">
        <v>3425</v>
      </c>
      <c r="AS355" t="s">
        <v>3832</v>
      </c>
      <c r="AT355" t="s">
        <v>3833</v>
      </c>
      <c r="AU355">
        <v>32</v>
      </c>
      <c r="AV355" t="s">
        <v>126</v>
      </c>
      <c r="AW355" t="s">
        <v>1482</v>
      </c>
      <c r="AX355" t="s">
        <v>3674</v>
      </c>
      <c r="AY355" t="s">
        <v>2975</v>
      </c>
      <c r="AZ355" t="s">
        <v>126</v>
      </c>
      <c r="BA355" t="s">
        <v>4302</v>
      </c>
      <c r="BB355" t="s">
        <v>3856</v>
      </c>
      <c r="BC355">
        <v>29</v>
      </c>
      <c r="BD355" t="s">
        <v>55</v>
      </c>
      <c r="BE355" t="s">
        <v>4772</v>
      </c>
      <c r="BF355" t="s">
        <v>5472</v>
      </c>
      <c r="BG355">
        <v>37</v>
      </c>
      <c r="BH355" t="s">
        <v>43</v>
      </c>
    </row>
    <row r="356" spans="5:60" x14ac:dyDescent="0.3">
      <c r="E356" t="str">
        <f t="shared" si="35"/>
        <v>17-007</v>
      </c>
      <c r="F356" t="s">
        <v>598</v>
      </c>
      <c r="G356">
        <v>17</v>
      </c>
      <c r="H356" t="str">
        <f>VLOOKUP(F356,'Master Precinct Name List'!$A:$B,2,FALSE)</f>
        <v>NW Arctic</v>
      </c>
      <c r="I356" t="str">
        <f t="shared" si="36"/>
        <v>16-014</v>
      </c>
      <c r="J356" t="s">
        <v>554</v>
      </c>
      <c r="K356">
        <v>16</v>
      </c>
      <c r="L356" t="str">
        <f>VLOOKUP(J356,'Master Precinct Name List'!$A:$B,2,FALSE)</f>
        <v>SE Fairbanks</v>
      </c>
      <c r="M356" t="str">
        <f t="shared" si="37"/>
        <v>16-023</v>
      </c>
      <c r="N356" t="s">
        <v>875</v>
      </c>
      <c r="O356">
        <v>16</v>
      </c>
      <c r="P356" t="s">
        <v>98</v>
      </c>
      <c r="Q356" t="str">
        <f t="shared" si="38"/>
        <v>19-012</v>
      </c>
      <c r="R356" t="s">
        <v>554</v>
      </c>
      <c r="S356">
        <v>19</v>
      </c>
      <c r="T356" t="str">
        <f>VLOOKUP(R356,'Master Precinct Name List'!$A:$B,2,FALSE)</f>
        <v>SE Fairbanks</v>
      </c>
      <c r="U356" t="str">
        <f t="shared" si="39"/>
        <v>18-027</v>
      </c>
      <c r="V356" t="s">
        <v>755</v>
      </c>
      <c r="W356">
        <v>18</v>
      </c>
      <c r="X356" t="str">
        <f>VLOOKUP(V356,'Master Precinct Name List'!$A:$B,2,FALSE)</f>
        <v>Wade-Hampton</v>
      </c>
      <c r="Y356" t="str">
        <f t="shared" si="40"/>
        <v>22-003</v>
      </c>
      <c r="Z356" t="s">
        <v>1132</v>
      </c>
      <c r="AA356">
        <v>22</v>
      </c>
      <c r="AB356" t="str">
        <f>VLOOKUP(Z356,'Master Precinct Name List'!$A:$B,2,FALSE)</f>
        <v>North Slope</v>
      </c>
      <c r="AC356" t="s">
        <v>1508</v>
      </c>
      <c r="AD356" t="s">
        <v>593</v>
      </c>
      <c r="AE356">
        <v>22</v>
      </c>
      <c r="AF356" t="str">
        <f>VLOOKUP(AD356,'Master Precinct Name List'!$A:$B,2,FALSE)</f>
        <v>North Slope</v>
      </c>
      <c r="AG356" s="5" t="s">
        <v>1930</v>
      </c>
      <c r="AH356" s="4" t="s">
        <v>2441</v>
      </c>
      <c r="AI356" s="5">
        <v>30</v>
      </c>
      <c r="AJ356" s="4" t="s">
        <v>46</v>
      </c>
      <c r="AK356" t="s">
        <v>2668</v>
      </c>
      <c r="AL356" t="s">
        <v>2903</v>
      </c>
      <c r="AM356" t="s">
        <v>2983</v>
      </c>
      <c r="AN356" t="s">
        <v>66</v>
      </c>
      <c r="AO356" t="s">
        <v>1661</v>
      </c>
      <c r="AP356" t="s">
        <v>651</v>
      </c>
      <c r="AQ356" t="s">
        <v>2982</v>
      </c>
      <c r="AR356" t="s">
        <v>66</v>
      </c>
      <c r="AS356" t="s">
        <v>3834</v>
      </c>
      <c r="AT356" t="s">
        <v>3835</v>
      </c>
      <c r="AU356">
        <v>32</v>
      </c>
      <c r="AV356" t="s">
        <v>126</v>
      </c>
      <c r="AW356" t="s">
        <v>1483</v>
      </c>
      <c r="AX356" t="s">
        <v>3675</v>
      </c>
      <c r="AY356" t="s">
        <v>2975</v>
      </c>
      <c r="AZ356" t="s">
        <v>126</v>
      </c>
      <c r="BA356" t="s">
        <v>1918</v>
      </c>
      <c r="BB356" t="s">
        <v>3850</v>
      </c>
      <c r="BC356">
        <v>29</v>
      </c>
      <c r="BD356" t="s">
        <v>55</v>
      </c>
      <c r="BE356" t="s">
        <v>3910</v>
      </c>
      <c r="BF356" t="s">
        <v>5473</v>
      </c>
      <c r="BG356">
        <v>38</v>
      </c>
      <c r="BH356" t="s">
        <v>37</v>
      </c>
    </row>
    <row r="357" spans="5:60" x14ac:dyDescent="0.3">
      <c r="E357" t="str">
        <f t="shared" si="35"/>
        <v>17-008</v>
      </c>
      <c r="F357" t="s">
        <v>599</v>
      </c>
      <c r="G357">
        <v>17</v>
      </c>
      <c r="H357" t="str">
        <f>VLOOKUP(F357,'Master Precinct Name List'!$A:$B,2,FALSE)</f>
        <v>NW Arctic</v>
      </c>
      <c r="I357" t="str">
        <f t="shared" si="36"/>
        <v>16-015</v>
      </c>
      <c r="J357" t="s">
        <v>586</v>
      </c>
      <c r="K357">
        <v>16</v>
      </c>
      <c r="L357" t="str">
        <f>VLOOKUP(J357,'Master Precinct Name List'!$A:$B,2,FALSE)</f>
        <v>SE Fairbanks</v>
      </c>
      <c r="M357" t="str">
        <f t="shared" si="37"/>
        <v>16-024</v>
      </c>
      <c r="N357" t="s">
        <v>876</v>
      </c>
      <c r="O357">
        <v>16</v>
      </c>
      <c r="P357" t="str">
        <f>VLOOKUP(N357,'Master Precinct Name List'!$A:$B,2,FALSE)</f>
        <v>Bethel</v>
      </c>
      <c r="Q357" t="str">
        <f t="shared" si="38"/>
        <v>19-013</v>
      </c>
      <c r="R357" t="s">
        <v>586</v>
      </c>
      <c r="S357">
        <v>19</v>
      </c>
      <c r="T357" t="str">
        <f>VLOOKUP(R357,'Master Precinct Name List'!$A:$B,2,FALSE)</f>
        <v>SE Fairbanks</v>
      </c>
      <c r="U357" t="str">
        <f t="shared" si="39"/>
        <v>18-028</v>
      </c>
      <c r="V357" t="s">
        <v>525</v>
      </c>
      <c r="W357">
        <v>18</v>
      </c>
      <c r="X357" t="str">
        <f>VLOOKUP(V357,'Master Precinct Name List'!$A:$B,2,FALSE)</f>
        <v>Bethel</v>
      </c>
      <c r="Y357" t="str">
        <f t="shared" si="40"/>
        <v>22-004</v>
      </c>
      <c r="Z357" t="s">
        <v>593</v>
      </c>
      <c r="AA357">
        <v>22</v>
      </c>
      <c r="AB357" t="str">
        <f>VLOOKUP(Z357,'Master Precinct Name List'!$A:$B,2,FALSE)</f>
        <v>North Slope</v>
      </c>
      <c r="AC357" t="s">
        <v>1509</v>
      </c>
      <c r="AD357" t="s">
        <v>905</v>
      </c>
      <c r="AE357">
        <v>22</v>
      </c>
      <c r="AF357" t="str">
        <f>VLOOKUP(AD357,'Master Precinct Name List'!$A:$B,2,FALSE)</f>
        <v>North Slope</v>
      </c>
      <c r="AG357" s="5" t="s">
        <v>1931</v>
      </c>
      <c r="AH357" s="4" t="s">
        <v>2442</v>
      </c>
      <c r="AI357" s="5">
        <v>30</v>
      </c>
      <c r="AJ357" s="4" t="s">
        <v>46</v>
      </c>
      <c r="AK357" t="s">
        <v>1907</v>
      </c>
      <c r="AL357" t="s">
        <v>2424</v>
      </c>
      <c r="AM357" t="s">
        <v>2983</v>
      </c>
      <c r="AN357" t="s">
        <v>66</v>
      </c>
      <c r="AO357" t="s">
        <v>1662</v>
      </c>
      <c r="AP357" t="s">
        <v>1119</v>
      </c>
      <c r="AQ357" t="s">
        <v>2982</v>
      </c>
      <c r="AR357" t="s">
        <v>66</v>
      </c>
      <c r="AS357" t="s">
        <v>3836</v>
      </c>
      <c r="AT357" t="s">
        <v>3837</v>
      </c>
      <c r="AU357">
        <v>32</v>
      </c>
      <c r="AV357" t="s">
        <v>126</v>
      </c>
      <c r="AW357" t="s">
        <v>1484</v>
      </c>
      <c r="AX357" t="s">
        <v>3676</v>
      </c>
      <c r="AY357" t="s">
        <v>2975</v>
      </c>
      <c r="AZ357" t="s">
        <v>126</v>
      </c>
      <c r="BA357" t="s">
        <v>4303</v>
      </c>
      <c r="BB357" t="s">
        <v>3852</v>
      </c>
      <c r="BC357">
        <v>29</v>
      </c>
      <c r="BD357" t="s">
        <v>55</v>
      </c>
      <c r="BE357" t="s">
        <v>3911</v>
      </c>
      <c r="BF357" t="s">
        <v>5474</v>
      </c>
      <c r="BG357">
        <v>38</v>
      </c>
      <c r="BH357" t="s">
        <v>37</v>
      </c>
    </row>
    <row r="358" spans="5:60" x14ac:dyDescent="0.3">
      <c r="E358" t="str">
        <f t="shared" si="35"/>
        <v>17-009</v>
      </c>
      <c r="F358" t="s">
        <v>600</v>
      </c>
      <c r="G358">
        <v>17</v>
      </c>
      <c r="H358" t="str">
        <f>VLOOKUP(F358,'Master Precinct Name List'!$A:$B,2,FALSE)</f>
        <v>NW Arctic</v>
      </c>
      <c r="I358" t="str">
        <f t="shared" si="36"/>
        <v>16-016</v>
      </c>
      <c r="J358" t="s">
        <v>730</v>
      </c>
      <c r="K358">
        <v>16</v>
      </c>
      <c r="L358" t="str">
        <f>VLOOKUP(J358,'Master Precinct Name List'!$A:$B,2,FALSE)</f>
        <v>Fairbanks</v>
      </c>
      <c r="M358" t="str">
        <f t="shared" si="37"/>
        <v>16-025</v>
      </c>
      <c r="N358" t="s">
        <v>538</v>
      </c>
      <c r="O358">
        <v>16</v>
      </c>
      <c r="P358" t="str">
        <f>VLOOKUP(N358,'Master Precinct Name List'!$A:$B,2,FALSE)</f>
        <v>YK</v>
      </c>
      <c r="Q358" t="str">
        <f t="shared" si="38"/>
        <v>19-014</v>
      </c>
      <c r="R358" t="s">
        <v>587</v>
      </c>
      <c r="S358">
        <v>19</v>
      </c>
      <c r="T358" t="str">
        <f>VLOOKUP(R358,'Master Precinct Name List'!$A:$B,2,FALSE)</f>
        <v>YK</v>
      </c>
      <c r="U358" t="str">
        <f t="shared" si="39"/>
        <v>18-029</v>
      </c>
      <c r="V358" t="s">
        <v>527</v>
      </c>
      <c r="W358">
        <v>18</v>
      </c>
      <c r="X358" t="str">
        <f>VLOOKUP(V358,'Master Precinct Name List'!$A:$B,2,FALSE)</f>
        <v>YK</v>
      </c>
      <c r="Y358" t="str">
        <f t="shared" si="40"/>
        <v>22-005</v>
      </c>
      <c r="Z358" t="s">
        <v>905</v>
      </c>
      <c r="AA358">
        <v>22</v>
      </c>
      <c r="AB358" t="str">
        <f>VLOOKUP(Z358,'Master Precinct Name List'!$A:$B,2,FALSE)</f>
        <v>North Slope</v>
      </c>
      <c r="AC358" t="s">
        <v>1510</v>
      </c>
      <c r="AD358" t="s">
        <v>742</v>
      </c>
      <c r="AE358">
        <v>22</v>
      </c>
      <c r="AF358" t="str">
        <f>VLOOKUP(AD358,'Master Precinct Name List'!$A:$B,2,FALSE)</f>
        <v>NW Arctic</v>
      </c>
      <c r="AG358" s="5" t="s">
        <v>1932</v>
      </c>
      <c r="AH358" s="4" t="s">
        <v>2443</v>
      </c>
      <c r="AI358" s="5">
        <v>30</v>
      </c>
      <c r="AJ358" s="4" t="s">
        <v>46</v>
      </c>
      <c r="AK358" t="s">
        <v>1908</v>
      </c>
      <c r="AL358" t="s">
        <v>2425</v>
      </c>
      <c r="AM358" t="s">
        <v>2983</v>
      </c>
      <c r="AN358" t="s">
        <v>66</v>
      </c>
      <c r="AO358" t="s">
        <v>1663</v>
      </c>
      <c r="AP358" t="s">
        <v>1120</v>
      </c>
      <c r="AQ358" t="s">
        <v>2982</v>
      </c>
      <c r="AR358" t="s">
        <v>66</v>
      </c>
      <c r="AS358" t="s">
        <v>3838</v>
      </c>
      <c r="AT358" t="s">
        <v>439</v>
      </c>
      <c r="AU358">
        <v>32</v>
      </c>
      <c r="AV358" t="s">
        <v>126</v>
      </c>
      <c r="AW358" t="s">
        <v>1485</v>
      </c>
      <c r="AX358" t="s">
        <v>3677</v>
      </c>
      <c r="AY358" t="s">
        <v>2975</v>
      </c>
      <c r="AZ358" t="s">
        <v>126</v>
      </c>
      <c r="BA358" t="s">
        <v>4304</v>
      </c>
      <c r="BB358" t="s">
        <v>3854</v>
      </c>
      <c r="BC358">
        <v>29</v>
      </c>
      <c r="BD358" t="s">
        <v>55</v>
      </c>
      <c r="BE358" t="s">
        <v>3912</v>
      </c>
      <c r="BF358" t="s">
        <v>5475</v>
      </c>
      <c r="BG358">
        <v>38</v>
      </c>
      <c r="BH358" t="s">
        <v>37</v>
      </c>
    </row>
    <row r="359" spans="5:60" x14ac:dyDescent="0.3">
      <c r="E359" t="str">
        <f t="shared" si="35"/>
        <v>17-010</v>
      </c>
      <c r="F359" t="s">
        <v>601</v>
      </c>
      <c r="G359">
        <v>17</v>
      </c>
      <c r="H359" t="str">
        <f>VLOOKUP(F359,'Master Precinct Name List'!$A:$B,2,FALSE)</f>
        <v>NW Arctic</v>
      </c>
      <c r="I359" t="str">
        <f t="shared" si="36"/>
        <v>16-017</v>
      </c>
      <c r="J359" t="s">
        <v>731</v>
      </c>
      <c r="K359">
        <v>16</v>
      </c>
      <c r="L359" t="str">
        <f>VLOOKUP(J359,'Master Precinct Name List'!$A:$B,2,FALSE)</f>
        <v>Fairbanks</v>
      </c>
      <c r="M359" t="str">
        <f t="shared" si="37"/>
        <v>16-026</v>
      </c>
      <c r="N359" t="s">
        <v>520</v>
      </c>
      <c r="O359">
        <v>16</v>
      </c>
      <c r="P359" t="str">
        <f>VLOOKUP(N359,'Master Precinct Name List'!$A:$B,2,FALSE)</f>
        <v>YK</v>
      </c>
      <c r="Q359" t="str">
        <f t="shared" si="38"/>
        <v>19-015</v>
      </c>
      <c r="R359" t="s">
        <v>781</v>
      </c>
      <c r="S359">
        <v>19</v>
      </c>
      <c r="T359" t="str">
        <f>VLOOKUP(R359,'Master Precinct Name List'!$A:$B,2,FALSE)</f>
        <v>VC</v>
      </c>
      <c r="U359" t="str">
        <f t="shared" si="39"/>
        <v>18-030</v>
      </c>
      <c r="V359" t="s">
        <v>398</v>
      </c>
      <c r="W359">
        <v>18</v>
      </c>
      <c r="X359">
        <f>VLOOKUP(V359,'Master Precinct Name List'!$A:$B,2,FALSE)</f>
        <v>0</v>
      </c>
      <c r="Y359" t="str">
        <f t="shared" si="40"/>
        <v>22-006</v>
      </c>
      <c r="Z359" t="s">
        <v>742</v>
      </c>
      <c r="AA359">
        <v>22</v>
      </c>
      <c r="AB359" t="str">
        <f>VLOOKUP(Z359,'Master Precinct Name List'!$A:$B,2,FALSE)</f>
        <v>NW Arctic</v>
      </c>
      <c r="AC359" t="s">
        <v>1511</v>
      </c>
      <c r="AD359" t="s">
        <v>596</v>
      </c>
      <c r="AE359">
        <v>22</v>
      </c>
      <c r="AF359" t="str">
        <f>VLOOKUP(AD359,'Master Precinct Name List'!$A:$B,2,FALSE)</f>
        <v>NW Arctic</v>
      </c>
      <c r="AG359" s="5" t="s">
        <v>1933</v>
      </c>
      <c r="AH359" s="4" t="s">
        <v>2444</v>
      </c>
      <c r="AI359" s="5">
        <v>30</v>
      </c>
      <c r="AJ359" s="4" t="s">
        <v>46</v>
      </c>
      <c r="AK359" t="s">
        <v>1909</v>
      </c>
      <c r="AL359" t="s">
        <v>2426</v>
      </c>
      <c r="AM359" t="s">
        <v>2983</v>
      </c>
      <c r="AN359" t="s">
        <v>66</v>
      </c>
      <c r="AO359" t="s">
        <v>2666</v>
      </c>
      <c r="AP359" t="s">
        <v>3334</v>
      </c>
      <c r="AQ359" t="s">
        <v>2982</v>
      </c>
      <c r="AR359" t="s">
        <v>66</v>
      </c>
      <c r="AS359" t="s">
        <v>3839</v>
      </c>
      <c r="AT359" t="s">
        <v>3840</v>
      </c>
      <c r="AU359">
        <v>32</v>
      </c>
      <c r="AV359" t="s">
        <v>126</v>
      </c>
      <c r="AW359" t="s">
        <v>1486</v>
      </c>
      <c r="AX359" t="s">
        <v>451</v>
      </c>
      <c r="AY359" t="s">
        <v>2975</v>
      </c>
      <c r="AZ359" t="s">
        <v>126</v>
      </c>
      <c r="BA359" t="s">
        <v>4305</v>
      </c>
      <c r="BB359" t="s">
        <v>467</v>
      </c>
      <c r="BC359">
        <v>29</v>
      </c>
      <c r="BD359" t="s">
        <v>55</v>
      </c>
      <c r="BE359" t="s">
        <v>3913</v>
      </c>
      <c r="BF359" t="s">
        <v>5476</v>
      </c>
      <c r="BG359">
        <v>38</v>
      </c>
      <c r="BH359" t="s">
        <v>37</v>
      </c>
    </row>
    <row r="360" spans="5:60" x14ac:dyDescent="0.3">
      <c r="E360" t="str">
        <f t="shared" si="35"/>
        <v>17-011</v>
      </c>
      <c r="F360" t="s">
        <v>602</v>
      </c>
      <c r="G360">
        <v>17</v>
      </c>
      <c r="H360" t="str">
        <f>VLOOKUP(F360,'Master Precinct Name List'!$A:$B,2,FALSE)</f>
        <v>North Slope</v>
      </c>
      <c r="I360" t="str">
        <f t="shared" si="36"/>
        <v>16-018</v>
      </c>
      <c r="J360" t="s">
        <v>557</v>
      </c>
      <c r="K360">
        <v>16</v>
      </c>
      <c r="L360" t="str">
        <f>VLOOKUP(J360,'Master Precinct Name List'!$A:$B,2,FALSE)</f>
        <v>Fairbanks</v>
      </c>
      <c r="M360" t="str">
        <f t="shared" si="37"/>
        <v>16-027</v>
      </c>
      <c r="N360" t="s">
        <v>540</v>
      </c>
      <c r="O360">
        <v>16</v>
      </c>
      <c r="P360" t="str">
        <f>VLOOKUP(N360,'Master Precinct Name List'!$A:$B,2,FALSE)</f>
        <v>YK</v>
      </c>
      <c r="Q360" t="str">
        <f t="shared" si="38"/>
        <v>19-016</v>
      </c>
      <c r="R360" t="s">
        <v>532</v>
      </c>
      <c r="S360">
        <v>19</v>
      </c>
      <c r="T360" t="str">
        <f>VLOOKUP(R360,'Master Precinct Name List'!$A:$B,2,FALSE)</f>
        <v>Denali</v>
      </c>
      <c r="U360" t="str">
        <f t="shared" si="39"/>
        <v>18-031</v>
      </c>
      <c r="V360" t="s">
        <v>769</v>
      </c>
      <c r="W360">
        <v>18</v>
      </c>
      <c r="X360">
        <f>VLOOKUP(V360,'Master Precinct Name List'!$A:$B,2,FALSE)</f>
        <v>0</v>
      </c>
      <c r="Y360" t="str">
        <f t="shared" si="40"/>
        <v>22-007</v>
      </c>
      <c r="Z360" t="s">
        <v>596</v>
      </c>
      <c r="AA360">
        <v>22</v>
      </c>
      <c r="AB360" t="str">
        <f>VLOOKUP(Z360,'Master Precinct Name List'!$A:$B,2,FALSE)</f>
        <v>NW Arctic</v>
      </c>
      <c r="AC360" t="s">
        <v>1512</v>
      </c>
      <c r="AD360" t="s">
        <v>1133</v>
      </c>
      <c r="AE360">
        <v>22</v>
      </c>
      <c r="AF360" t="str">
        <f>VLOOKUP(AD360,'Master Precinct Name List'!$A:$B,2,FALSE)</f>
        <v>North Slope</v>
      </c>
      <c r="AG360" s="5" t="s">
        <v>1934</v>
      </c>
      <c r="AH360" s="4" t="s">
        <v>2445</v>
      </c>
      <c r="AI360" s="5">
        <v>30</v>
      </c>
      <c r="AJ360" s="4" t="s">
        <v>46</v>
      </c>
      <c r="AK360" t="s">
        <v>1910</v>
      </c>
      <c r="AL360" t="s">
        <v>2427</v>
      </c>
      <c r="AM360" t="s">
        <v>2983</v>
      </c>
      <c r="AN360" t="s">
        <v>66</v>
      </c>
      <c r="AO360" t="s">
        <v>1667</v>
      </c>
      <c r="AP360" t="s">
        <v>1406</v>
      </c>
      <c r="AQ360" t="s">
        <v>2982</v>
      </c>
      <c r="AR360" t="s">
        <v>66</v>
      </c>
      <c r="AS360" t="s">
        <v>3841</v>
      </c>
      <c r="AT360" t="s">
        <v>3842</v>
      </c>
      <c r="AU360">
        <v>32</v>
      </c>
      <c r="AV360" t="s">
        <v>126</v>
      </c>
      <c r="AW360" t="s">
        <v>4046</v>
      </c>
      <c r="AX360" t="s">
        <v>398</v>
      </c>
      <c r="AY360" t="s">
        <v>2975</v>
      </c>
      <c r="AZ360" t="s">
        <v>126</v>
      </c>
      <c r="BA360" t="s">
        <v>398</v>
      </c>
      <c r="BB360" t="s">
        <v>5072</v>
      </c>
      <c r="BC360">
        <v>29</v>
      </c>
      <c r="BE360" t="s">
        <v>3914</v>
      </c>
      <c r="BF360" t="s">
        <v>5477</v>
      </c>
      <c r="BG360">
        <v>38</v>
      </c>
      <c r="BH360" t="s">
        <v>37</v>
      </c>
    </row>
    <row r="361" spans="5:60" x14ac:dyDescent="0.3">
      <c r="E361" t="str">
        <f t="shared" si="35"/>
        <v>17-012</v>
      </c>
      <c r="F361" t="s">
        <v>603</v>
      </c>
      <c r="G361">
        <v>17</v>
      </c>
      <c r="H361" t="str">
        <f>VLOOKUP(F361,'Master Precinct Name List'!$A:$B,2,FALSE)</f>
        <v>NW Arctic</v>
      </c>
      <c r="I361" t="str">
        <f t="shared" si="36"/>
        <v>16-019</v>
      </c>
      <c r="J361" t="s">
        <v>558</v>
      </c>
      <c r="K361">
        <v>16</v>
      </c>
      <c r="L361" t="str">
        <f>VLOOKUP(J361,'Master Precinct Name List'!$A:$B,2,FALSE)</f>
        <v>Fairbanks</v>
      </c>
      <c r="M361" t="str">
        <f t="shared" si="37"/>
        <v>16-028</v>
      </c>
      <c r="N361" t="s">
        <v>728</v>
      </c>
      <c r="O361">
        <v>16</v>
      </c>
      <c r="P361" t="str">
        <f>VLOOKUP(N361,'Master Precinct Name List'!$A:$B,2,FALSE)</f>
        <v>YK</v>
      </c>
      <c r="Q361" t="str">
        <f t="shared" si="38"/>
        <v>19-017</v>
      </c>
      <c r="R361" t="s">
        <v>901</v>
      </c>
      <c r="S361">
        <v>19</v>
      </c>
      <c r="T361" t="str">
        <f>VLOOKUP(R361,'Master Precinct Name List'!$A:$B,2,FALSE)</f>
        <v>Fairbanks</v>
      </c>
      <c r="U361" t="str">
        <f t="shared" si="39"/>
        <v>18-032</v>
      </c>
      <c r="V361" t="s">
        <v>103</v>
      </c>
      <c r="W361">
        <v>18</v>
      </c>
      <c r="X361">
        <f>VLOOKUP(V361,'Master Precinct Name List'!$A:$B,2,FALSE)</f>
        <v>0</v>
      </c>
      <c r="Y361" t="str">
        <f t="shared" si="40"/>
        <v>22-008</v>
      </c>
      <c r="Z361" t="s">
        <v>1133</v>
      </c>
      <c r="AA361">
        <v>22</v>
      </c>
      <c r="AB361" t="str">
        <f>VLOOKUP(Z361,'Master Precinct Name List'!$A:$B,2,FALSE)</f>
        <v>North Slope</v>
      </c>
      <c r="AC361" t="s">
        <v>1513</v>
      </c>
      <c r="AD361" t="s">
        <v>597</v>
      </c>
      <c r="AE361">
        <v>22</v>
      </c>
      <c r="AF361" t="str">
        <f>VLOOKUP(AD361,'Master Precinct Name List'!$A:$B,2,FALSE)</f>
        <v>NW Arctic</v>
      </c>
      <c r="AG361" s="5" t="s">
        <v>1935</v>
      </c>
      <c r="AH361" s="4" t="s">
        <v>2446</v>
      </c>
      <c r="AI361" s="5">
        <v>30</v>
      </c>
      <c r="AJ361" s="4" t="s">
        <v>46</v>
      </c>
      <c r="AK361" t="s">
        <v>1911</v>
      </c>
      <c r="AL361" t="s">
        <v>2904</v>
      </c>
      <c r="AM361" t="s">
        <v>2983</v>
      </c>
      <c r="AN361" t="s">
        <v>66</v>
      </c>
      <c r="AO361" t="s">
        <v>1668</v>
      </c>
      <c r="AP361" t="s">
        <v>3335</v>
      </c>
      <c r="AQ361" t="s">
        <v>2982</v>
      </c>
      <c r="AR361" t="s">
        <v>66</v>
      </c>
      <c r="AS361" t="s">
        <v>3843</v>
      </c>
      <c r="AT361" t="s">
        <v>456</v>
      </c>
      <c r="AU361">
        <v>32</v>
      </c>
      <c r="AV361" t="s">
        <v>123</v>
      </c>
      <c r="AW361" t="s">
        <v>4046</v>
      </c>
      <c r="AX361" t="s">
        <v>769</v>
      </c>
      <c r="AY361" t="s">
        <v>2975</v>
      </c>
      <c r="AZ361" t="s">
        <v>126</v>
      </c>
      <c r="BA361" t="s">
        <v>769</v>
      </c>
      <c r="BB361" t="s">
        <v>5073</v>
      </c>
      <c r="BC361">
        <v>29</v>
      </c>
      <c r="BE361" t="s">
        <v>3915</v>
      </c>
      <c r="BF361" t="s">
        <v>5478</v>
      </c>
      <c r="BG361">
        <v>38</v>
      </c>
      <c r="BH361" t="s">
        <v>37</v>
      </c>
    </row>
    <row r="362" spans="5:60" x14ac:dyDescent="0.3">
      <c r="E362" t="str">
        <f t="shared" si="35"/>
        <v>17-013</v>
      </c>
      <c r="F362" t="s">
        <v>604</v>
      </c>
      <c r="G362">
        <v>17</v>
      </c>
      <c r="H362" t="str">
        <f>VLOOKUP(F362,'Master Precinct Name List'!$A:$B,2,FALSE)</f>
        <v>NW Arctic</v>
      </c>
      <c r="I362" t="str">
        <f t="shared" si="36"/>
        <v>16-020</v>
      </c>
      <c r="J362" t="s">
        <v>559</v>
      </c>
      <c r="K362">
        <v>16</v>
      </c>
      <c r="L362" t="str">
        <f>VLOOKUP(J362,'Master Precinct Name List'!$A:$B,2,FALSE)</f>
        <v>Fairbanks</v>
      </c>
      <c r="M362" t="str">
        <f t="shared" si="37"/>
        <v>16-029</v>
      </c>
      <c r="N362" t="s">
        <v>542</v>
      </c>
      <c r="O362">
        <v>16</v>
      </c>
      <c r="P362" t="str">
        <f>VLOOKUP(N362,'Master Precinct Name List'!$A:$B,2,FALSE)</f>
        <v>YK</v>
      </c>
      <c r="Q362" t="str">
        <f t="shared" si="38"/>
        <v>19-018</v>
      </c>
      <c r="R362" t="s">
        <v>538</v>
      </c>
      <c r="S362">
        <v>19</v>
      </c>
      <c r="T362" t="str">
        <f>VLOOKUP(R362,'Master Precinct Name List'!$A:$B,2,FALSE)</f>
        <v>YK</v>
      </c>
      <c r="U362" t="str">
        <f t="shared" si="39"/>
        <v>19-001</v>
      </c>
      <c r="V362" t="s">
        <v>528</v>
      </c>
      <c r="W362">
        <v>19</v>
      </c>
      <c r="X362" t="str">
        <f>VLOOKUP(V362,'Master Precinct Name List'!$A:$B,2,FALSE)</f>
        <v>YK</v>
      </c>
      <c r="Y362" t="str">
        <f t="shared" si="40"/>
        <v>22-009</v>
      </c>
      <c r="Z362" t="s">
        <v>597</v>
      </c>
      <c r="AA362">
        <v>22</v>
      </c>
      <c r="AB362" t="str">
        <f>VLOOKUP(Z362,'Master Precinct Name List'!$A:$B,2,FALSE)</f>
        <v>NW Arctic</v>
      </c>
      <c r="AC362" t="s">
        <v>1514</v>
      </c>
      <c r="AD362" t="s">
        <v>598</v>
      </c>
      <c r="AE362">
        <v>22</v>
      </c>
      <c r="AF362" t="str">
        <f>VLOOKUP(AD362,'Master Precinct Name List'!$A:$B,2,FALSE)</f>
        <v>NW Arctic</v>
      </c>
      <c r="AG362" s="5" t="s">
        <v>1936</v>
      </c>
      <c r="AH362" s="4" t="s">
        <v>2447</v>
      </c>
      <c r="AI362" s="5">
        <v>30</v>
      </c>
      <c r="AJ362" s="4" t="s">
        <v>46</v>
      </c>
      <c r="AK362" t="s">
        <v>1912</v>
      </c>
      <c r="AL362" t="s">
        <v>2429</v>
      </c>
      <c r="AM362" t="s">
        <v>2983</v>
      </c>
      <c r="AN362" t="s">
        <v>66</v>
      </c>
      <c r="AO362" t="s">
        <v>1670</v>
      </c>
      <c r="AP362" t="s">
        <v>653</v>
      </c>
      <c r="AQ362" t="s">
        <v>2982</v>
      </c>
      <c r="AR362" t="s">
        <v>66</v>
      </c>
      <c r="AS362" t="s">
        <v>3844</v>
      </c>
      <c r="AT362" t="s">
        <v>3257</v>
      </c>
      <c r="AU362">
        <v>32</v>
      </c>
      <c r="AV362" t="s">
        <v>126</v>
      </c>
      <c r="AW362" t="s">
        <v>4046</v>
      </c>
      <c r="AX362" t="s">
        <v>3990</v>
      </c>
      <c r="AY362" t="s">
        <v>2975</v>
      </c>
      <c r="AZ362" t="s">
        <v>126</v>
      </c>
      <c r="BA362" t="s">
        <v>4109</v>
      </c>
      <c r="BB362" t="s">
        <v>5074</v>
      </c>
      <c r="BC362">
        <v>29</v>
      </c>
      <c r="BE362" t="s">
        <v>3916</v>
      </c>
      <c r="BF362" t="s">
        <v>5479</v>
      </c>
      <c r="BG362">
        <v>38</v>
      </c>
      <c r="BH362" t="s">
        <v>37</v>
      </c>
    </row>
    <row r="363" spans="5:60" x14ac:dyDescent="0.3">
      <c r="E363" t="str">
        <f t="shared" si="35"/>
        <v>17-014</v>
      </c>
      <c r="F363" t="s">
        <v>594</v>
      </c>
      <c r="G363">
        <v>17</v>
      </c>
      <c r="H363" t="str">
        <f>VLOOKUP(F363,'Master Precinct Name List'!$A:$B,2,FALSE)</f>
        <v>North Slope</v>
      </c>
      <c r="I363" t="str">
        <f t="shared" si="36"/>
        <v>16-021</v>
      </c>
      <c r="J363" t="s">
        <v>560</v>
      </c>
      <c r="K363">
        <v>16</v>
      </c>
      <c r="L363" t="str">
        <f>VLOOKUP(J363,'Master Precinct Name List'!$A:$B,2,FALSE)</f>
        <v>Fairbanks</v>
      </c>
      <c r="M363" t="str">
        <f t="shared" si="37"/>
        <v>16-030</v>
      </c>
      <c r="N363" t="s">
        <v>752</v>
      </c>
      <c r="O363">
        <v>16</v>
      </c>
      <c r="P363" t="str">
        <f>VLOOKUP(N363,'Master Precinct Name List'!$A:$B,2,FALSE)</f>
        <v>Wade-Hampton</v>
      </c>
      <c r="Q363" t="str">
        <f t="shared" si="38"/>
        <v>19-019</v>
      </c>
      <c r="R363" t="s">
        <v>539</v>
      </c>
      <c r="S363">
        <v>19</v>
      </c>
      <c r="T363" t="str">
        <f>VLOOKUP(R363,'Master Precinct Name List'!$A:$B,2,FALSE)</f>
        <v>Denali</v>
      </c>
      <c r="U363" t="str">
        <f t="shared" si="39"/>
        <v>19-002</v>
      </c>
      <c r="V363" t="s">
        <v>725</v>
      </c>
      <c r="W363">
        <v>19</v>
      </c>
      <c r="X363" t="str">
        <f>VLOOKUP(V363,'Master Precinct Name List'!$A:$B,2,FALSE)</f>
        <v>Denali</v>
      </c>
      <c r="Y363" t="str">
        <f t="shared" si="40"/>
        <v>22-010</v>
      </c>
      <c r="Z363" t="s">
        <v>598</v>
      </c>
      <c r="AA363">
        <v>22</v>
      </c>
      <c r="AB363" t="str">
        <f>VLOOKUP(Z363,'Master Precinct Name List'!$A:$B,2,FALSE)</f>
        <v>NW Arctic</v>
      </c>
      <c r="AC363" t="s">
        <v>1515</v>
      </c>
      <c r="AD363" t="s">
        <v>1134</v>
      </c>
      <c r="AE363">
        <v>22</v>
      </c>
      <c r="AF363" t="str">
        <f>VLOOKUP(AD363,'Master Precinct Name List'!$A:$B,2,FALSE)</f>
        <v>NW Arctic</v>
      </c>
      <c r="AG363" s="5" t="s">
        <v>1937</v>
      </c>
      <c r="AH363" s="4" t="s">
        <v>2187</v>
      </c>
      <c r="AI363" s="5">
        <v>30</v>
      </c>
      <c r="AJ363" s="4">
        <v>0</v>
      </c>
      <c r="AK363" t="s">
        <v>1913</v>
      </c>
      <c r="AL363" t="s">
        <v>2430</v>
      </c>
      <c r="AM363" t="s">
        <v>2983</v>
      </c>
      <c r="AN363" t="s">
        <v>66</v>
      </c>
      <c r="AO363" t="s">
        <v>1672</v>
      </c>
      <c r="AP363" t="s">
        <v>784</v>
      </c>
      <c r="AQ363" t="s">
        <v>2982</v>
      </c>
      <c r="AR363" t="s">
        <v>66</v>
      </c>
      <c r="AS363" t="s">
        <v>3845</v>
      </c>
      <c r="AT363" t="s">
        <v>447</v>
      </c>
      <c r="AU363">
        <v>32</v>
      </c>
      <c r="AV363" t="s">
        <v>126</v>
      </c>
      <c r="AW363" t="s">
        <v>4047</v>
      </c>
      <c r="AX363" t="s">
        <v>169</v>
      </c>
      <c r="AY363" t="s">
        <v>2975</v>
      </c>
      <c r="BA363">
        <v>29</v>
      </c>
      <c r="BB363" t="s">
        <v>4982</v>
      </c>
      <c r="BC363">
        <v>29</v>
      </c>
      <c r="BE363" t="s">
        <v>3917</v>
      </c>
      <c r="BF363" t="s">
        <v>5480</v>
      </c>
      <c r="BG363">
        <v>38</v>
      </c>
      <c r="BH363" t="s">
        <v>37</v>
      </c>
    </row>
    <row r="364" spans="5:60" x14ac:dyDescent="0.3">
      <c r="E364" t="str">
        <f t="shared" si="35"/>
        <v>17-015</v>
      </c>
      <c r="F364" t="s">
        <v>398</v>
      </c>
      <c r="G364">
        <v>17</v>
      </c>
      <c r="H364">
        <f>VLOOKUP(F364,'Master Precinct Name List'!$A:$B,2,FALSE)</f>
        <v>0</v>
      </c>
      <c r="I364" t="str">
        <f t="shared" si="36"/>
        <v>16-022</v>
      </c>
      <c r="J364" t="s">
        <v>732</v>
      </c>
      <c r="K364">
        <v>16</v>
      </c>
      <c r="L364" t="str">
        <f>VLOOKUP(J364,'Master Precinct Name List'!$A:$B,2,FALSE)</f>
        <v>Fairbanks</v>
      </c>
      <c r="M364" t="str">
        <f t="shared" si="37"/>
        <v>16-031</v>
      </c>
      <c r="N364" t="s">
        <v>877</v>
      </c>
      <c r="O364">
        <v>16</v>
      </c>
      <c r="P364" t="str">
        <f>VLOOKUP(N364,'Master Precinct Name List'!$A:$B,2,FALSE)</f>
        <v>Wade-Hampton</v>
      </c>
      <c r="Q364" t="str">
        <f t="shared" si="38"/>
        <v>19-020</v>
      </c>
      <c r="R364" t="s">
        <v>540</v>
      </c>
      <c r="S364">
        <v>19</v>
      </c>
      <c r="T364" t="str">
        <f>VLOOKUP(R364,'Master Precinct Name List'!$A:$B,2,FALSE)</f>
        <v>YK</v>
      </c>
      <c r="U364" t="str">
        <f t="shared" si="39"/>
        <v>19-003</v>
      </c>
      <c r="V364" t="s">
        <v>579</v>
      </c>
      <c r="W364">
        <v>19</v>
      </c>
      <c r="X364" t="str">
        <f>VLOOKUP(V364,'Master Precinct Name List'!$A:$B,2,FALSE)</f>
        <v>YK</v>
      </c>
      <c r="Y364" t="str">
        <f t="shared" si="40"/>
        <v>22-011</v>
      </c>
      <c r="Z364" t="s">
        <v>1134</v>
      </c>
      <c r="AA364">
        <v>22</v>
      </c>
      <c r="AB364" t="str">
        <f>VLOOKUP(Z364,'Master Precinct Name List'!$A:$B,2,FALSE)</f>
        <v>NW Arctic</v>
      </c>
      <c r="AC364" t="s">
        <v>1516</v>
      </c>
      <c r="AD364" t="s">
        <v>599</v>
      </c>
      <c r="AE364">
        <v>22</v>
      </c>
      <c r="AF364" t="str">
        <f>VLOOKUP(AD364,'Master Precinct Name List'!$A:$B,2,FALSE)</f>
        <v>NW Arctic</v>
      </c>
      <c r="AG364" s="5" t="s">
        <v>1938</v>
      </c>
      <c r="AH364" s="4" t="s">
        <v>2188</v>
      </c>
      <c r="AI364" s="5">
        <v>30</v>
      </c>
      <c r="AJ364" s="4">
        <v>0</v>
      </c>
      <c r="AK364" t="s">
        <v>2669</v>
      </c>
      <c r="AL364" t="s">
        <v>2905</v>
      </c>
      <c r="AM364" t="s">
        <v>2983</v>
      </c>
      <c r="AN364" t="s">
        <v>66</v>
      </c>
      <c r="AO364" t="s">
        <v>2667</v>
      </c>
      <c r="AP364" t="s">
        <v>1125</v>
      </c>
      <c r="AQ364" t="s">
        <v>2982</v>
      </c>
      <c r="AR364" t="s">
        <v>66</v>
      </c>
      <c r="AS364" t="s">
        <v>3846</v>
      </c>
      <c r="AT364" t="s">
        <v>3847</v>
      </c>
      <c r="AU364">
        <v>32</v>
      </c>
      <c r="AV364" t="s">
        <v>126</v>
      </c>
      <c r="AY364" t="s">
        <v>3425</v>
      </c>
      <c r="BB364" t="e">
        <v>#VALUE!</v>
      </c>
      <c r="BC364" t="s">
        <v>3425</v>
      </c>
      <c r="BE364" t="s">
        <v>3918</v>
      </c>
      <c r="BF364" t="s">
        <v>5481</v>
      </c>
      <c r="BG364">
        <v>38</v>
      </c>
      <c r="BH364" t="s">
        <v>37</v>
      </c>
    </row>
    <row r="365" spans="5:60" x14ac:dyDescent="0.3">
      <c r="E365" t="str">
        <f t="shared" si="35"/>
        <v>17-016</v>
      </c>
      <c r="F365" t="s">
        <v>103</v>
      </c>
      <c r="G365">
        <v>17</v>
      </c>
      <c r="H365">
        <f>VLOOKUP(F365,'Master Precinct Name List'!$A:$B,2,FALSE)</f>
        <v>0</v>
      </c>
      <c r="I365" t="str">
        <f t="shared" si="36"/>
        <v>16-023</v>
      </c>
      <c r="J365" t="s">
        <v>561</v>
      </c>
      <c r="K365">
        <v>16</v>
      </c>
      <c r="L365" t="str">
        <f>VLOOKUP(J365,'Master Precinct Name List'!$A:$B,2,FALSE)</f>
        <v>Fairbanks</v>
      </c>
      <c r="M365" t="str">
        <f t="shared" si="37"/>
        <v>16-032</v>
      </c>
      <c r="N365" t="s">
        <v>544</v>
      </c>
      <c r="O365">
        <v>16</v>
      </c>
      <c r="P365" t="str">
        <f>VLOOKUP(N365,'Master Precinct Name List'!$A:$B,2,FALSE)</f>
        <v>YK</v>
      </c>
      <c r="Q365" t="str">
        <f t="shared" si="38"/>
        <v>19-021</v>
      </c>
      <c r="R365" t="s">
        <v>541</v>
      </c>
      <c r="S365">
        <v>19</v>
      </c>
      <c r="T365" t="str">
        <f>VLOOKUP(R365,'Master Precinct Name List'!$A:$B,2,FALSE)</f>
        <v>YK</v>
      </c>
      <c r="U365" t="str">
        <f t="shared" si="39"/>
        <v>19-004</v>
      </c>
      <c r="V365" t="s">
        <v>581</v>
      </c>
      <c r="W365">
        <v>19</v>
      </c>
      <c r="X365" t="str">
        <f>VLOOKUP(V365,'Master Precinct Name List'!$A:$B,2,FALSE)</f>
        <v>YK</v>
      </c>
      <c r="Y365" t="str">
        <f t="shared" si="40"/>
        <v>22-012</v>
      </c>
      <c r="Z365" t="s">
        <v>599</v>
      </c>
      <c r="AA365">
        <v>22</v>
      </c>
      <c r="AB365" t="str">
        <f>VLOOKUP(Z365,'Master Precinct Name List'!$A:$B,2,FALSE)</f>
        <v>NW Arctic</v>
      </c>
      <c r="AC365" t="s">
        <v>1517</v>
      </c>
      <c r="AD365" t="s">
        <v>600</v>
      </c>
      <c r="AE365">
        <v>22</v>
      </c>
      <c r="AF365" t="str">
        <f>VLOOKUP(AD365,'Master Precinct Name List'!$A:$B,2,FALSE)</f>
        <v>NW Arctic</v>
      </c>
      <c r="AG365" s="5" t="s">
        <v>1939</v>
      </c>
      <c r="AH365" s="4" t="s">
        <v>2189</v>
      </c>
      <c r="AI365" s="5">
        <v>30</v>
      </c>
      <c r="AJ365" s="4">
        <v>0</v>
      </c>
      <c r="AK365" t="s">
        <v>1914</v>
      </c>
      <c r="AL365" t="s">
        <v>2431</v>
      </c>
      <c r="AM365" t="s">
        <v>2983</v>
      </c>
      <c r="AN365" t="s">
        <v>66</v>
      </c>
      <c r="AO365" t="s">
        <v>3076</v>
      </c>
      <c r="AP365" t="s">
        <v>3336</v>
      </c>
      <c r="AQ365" t="s">
        <v>2982</v>
      </c>
      <c r="AR365" t="s">
        <v>66</v>
      </c>
      <c r="AS365" t="s">
        <v>1955</v>
      </c>
      <c r="AT365" t="s">
        <v>406</v>
      </c>
      <c r="AU365">
        <v>32</v>
      </c>
      <c r="AV365" t="s">
        <v>88</v>
      </c>
      <c r="AW365" t="s">
        <v>3678</v>
      </c>
      <c r="AX365" t="s">
        <v>3679</v>
      </c>
      <c r="AY365" t="s">
        <v>2976</v>
      </c>
      <c r="AZ365" t="s">
        <v>126</v>
      </c>
      <c r="BA365" t="s">
        <v>4306</v>
      </c>
      <c r="BB365" t="s">
        <v>459</v>
      </c>
      <c r="BC365">
        <v>30</v>
      </c>
      <c r="BD365" t="s">
        <v>55</v>
      </c>
      <c r="BE365" t="s">
        <v>3919</v>
      </c>
      <c r="BF365" t="s">
        <v>5482</v>
      </c>
      <c r="BG365">
        <v>38</v>
      </c>
      <c r="BH365" t="s">
        <v>37</v>
      </c>
    </row>
    <row r="366" spans="5:60" x14ac:dyDescent="0.3">
      <c r="E366" t="str">
        <f t="shared" si="35"/>
        <v>18-001</v>
      </c>
      <c r="F366" t="s">
        <v>743</v>
      </c>
      <c r="G366">
        <v>18</v>
      </c>
      <c r="H366" t="str">
        <f>VLOOKUP(F366,'Master Precinct Name List'!$A:$B,2,FALSE)</f>
        <v>Nome</v>
      </c>
      <c r="I366" t="str">
        <f t="shared" si="36"/>
        <v>16-024</v>
      </c>
      <c r="J366" t="s">
        <v>562</v>
      </c>
      <c r="K366">
        <v>16</v>
      </c>
      <c r="L366" t="str">
        <f>VLOOKUP(J366,'Master Precinct Name List'!$A:$B,2,FALSE)</f>
        <v>Fairbanks</v>
      </c>
      <c r="M366" t="str">
        <f t="shared" si="37"/>
        <v>16-033</v>
      </c>
      <c r="N366" t="s">
        <v>878</v>
      </c>
      <c r="O366">
        <v>16</v>
      </c>
      <c r="P366" t="s">
        <v>37</v>
      </c>
      <c r="Q366" t="str">
        <f t="shared" si="38"/>
        <v>19-022</v>
      </c>
      <c r="R366" t="s">
        <v>572</v>
      </c>
      <c r="S366">
        <v>19</v>
      </c>
      <c r="T366" t="str">
        <f>VLOOKUP(R366,'Master Precinct Name List'!$A:$B,2,FALSE)</f>
        <v>SE Fairbanks</v>
      </c>
      <c r="U366" t="str">
        <f t="shared" si="39"/>
        <v>19-005</v>
      </c>
      <c r="V366" t="s">
        <v>529</v>
      </c>
      <c r="W366">
        <v>19</v>
      </c>
      <c r="X366" t="str">
        <f>VLOOKUP(V366,'Master Precinct Name List'!$A:$B,2,FALSE)</f>
        <v>YK</v>
      </c>
      <c r="Y366" t="str">
        <f t="shared" si="40"/>
        <v>22-013</v>
      </c>
      <c r="Z366" t="s">
        <v>600</v>
      </c>
      <c r="AA366">
        <v>22</v>
      </c>
      <c r="AB366" t="str">
        <f>VLOOKUP(Z366,'Master Precinct Name List'!$A:$B,2,FALSE)</f>
        <v>NW Arctic</v>
      </c>
      <c r="AC366" t="s">
        <v>1518</v>
      </c>
      <c r="AD366" t="s">
        <v>601</v>
      </c>
      <c r="AE366">
        <v>22</v>
      </c>
      <c r="AF366" t="str">
        <f>VLOOKUP(AD366,'Master Precinct Name List'!$A:$B,2,FALSE)</f>
        <v>NW Arctic</v>
      </c>
      <c r="AG366" s="5" t="s">
        <v>1940</v>
      </c>
      <c r="AH366" s="4" t="s">
        <v>2448</v>
      </c>
      <c r="AI366" s="5">
        <v>31</v>
      </c>
      <c r="AJ366" s="4" t="s">
        <v>46</v>
      </c>
      <c r="AK366" t="s">
        <v>1915</v>
      </c>
      <c r="AL366" t="s">
        <v>2749</v>
      </c>
      <c r="AM366" t="s">
        <v>2983</v>
      </c>
      <c r="AN366" t="s">
        <v>66</v>
      </c>
      <c r="AO366" t="s">
        <v>3077</v>
      </c>
      <c r="AP366" t="s">
        <v>3337</v>
      </c>
      <c r="AQ366" t="s">
        <v>2982</v>
      </c>
      <c r="AR366" t="s">
        <v>66</v>
      </c>
      <c r="AS366" t="e">
        <v>#N/A</v>
      </c>
      <c r="AT366" t="s">
        <v>3441</v>
      </c>
      <c r="AU366">
        <v>32</v>
      </c>
      <c r="AV366" t="e">
        <v>#N/A</v>
      </c>
      <c r="AW366" t="s">
        <v>1874</v>
      </c>
      <c r="AX366" t="s">
        <v>667</v>
      </c>
      <c r="AY366" t="s">
        <v>2976</v>
      </c>
      <c r="AZ366" t="s">
        <v>126</v>
      </c>
      <c r="BA366" t="s">
        <v>1930</v>
      </c>
      <c r="BB366" t="s">
        <v>684</v>
      </c>
      <c r="BC366">
        <v>30</v>
      </c>
      <c r="BD366" t="s">
        <v>55</v>
      </c>
      <c r="BE366" t="s">
        <v>3920</v>
      </c>
      <c r="BF366" t="s">
        <v>5483</v>
      </c>
      <c r="BG366">
        <v>38</v>
      </c>
      <c r="BH366" t="s">
        <v>37</v>
      </c>
    </row>
    <row r="367" spans="5:60" x14ac:dyDescent="0.3">
      <c r="E367" t="str">
        <f t="shared" si="35"/>
        <v>18-002</v>
      </c>
      <c r="F367" t="s">
        <v>607</v>
      </c>
      <c r="G367">
        <v>18</v>
      </c>
      <c r="H367" t="str">
        <f>VLOOKUP(F367,'Master Precinct Name List'!$A:$B,2,FALSE)</f>
        <v>Nome</v>
      </c>
      <c r="I367" t="str">
        <f t="shared" si="36"/>
        <v>16-025</v>
      </c>
      <c r="J367" t="s">
        <v>563</v>
      </c>
      <c r="K367">
        <v>16</v>
      </c>
      <c r="L367" t="str">
        <f>VLOOKUP(J367,'Master Precinct Name List'!$A:$B,2,FALSE)</f>
        <v>Fairbanks</v>
      </c>
      <c r="M367" t="str">
        <f t="shared" si="37"/>
        <v>16-034</v>
      </c>
      <c r="N367" t="s">
        <v>545</v>
      </c>
      <c r="O367">
        <v>16</v>
      </c>
      <c r="P367" t="str">
        <f>VLOOKUP(N367,'Master Precinct Name List'!$A:$B,2,FALSE)</f>
        <v>YK</v>
      </c>
      <c r="Q367" t="str">
        <f t="shared" si="38"/>
        <v>19-023</v>
      </c>
      <c r="R367" t="s">
        <v>649</v>
      </c>
      <c r="S367">
        <v>19</v>
      </c>
      <c r="T367" t="str">
        <f>VLOOKUP(R367,'Master Precinct Name List'!$A:$B,2,FALSE)</f>
        <v>VC</v>
      </c>
      <c r="U367" t="str">
        <f t="shared" si="39"/>
        <v>19-006</v>
      </c>
      <c r="V367" t="s">
        <v>551</v>
      </c>
      <c r="W367">
        <v>19</v>
      </c>
      <c r="X367" t="str">
        <f>VLOOKUP(V367,'Master Precinct Name List'!$A:$B,2,FALSE)</f>
        <v>SE Fairbanks</v>
      </c>
      <c r="Y367" t="str">
        <f t="shared" si="40"/>
        <v>22-014</v>
      </c>
      <c r="Z367" t="s">
        <v>601</v>
      </c>
      <c r="AA367">
        <v>22</v>
      </c>
      <c r="AB367" t="str">
        <f>VLOOKUP(Z367,'Master Precinct Name List'!$A:$B,2,FALSE)</f>
        <v>NW Arctic</v>
      </c>
      <c r="AC367" t="s">
        <v>1519</v>
      </c>
      <c r="AD367" t="s">
        <v>1002</v>
      </c>
      <c r="AE367">
        <v>22</v>
      </c>
      <c r="AF367" t="str">
        <f>VLOOKUP(AD367,'Master Precinct Name List'!$A:$B,2,FALSE)</f>
        <v>North Slope</v>
      </c>
      <c r="AG367" s="5" t="s">
        <v>1941</v>
      </c>
      <c r="AH367" s="4" t="s">
        <v>2449</v>
      </c>
      <c r="AI367" s="5">
        <v>31</v>
      </c>
      <c r="AJ367" s="4" t="s">
        <v>46</v>
      </c>
      <c r="AK367" t="s">
        <v>1916</v>
      </c>
      <c r="AL367" t="s">
        <v>2750</v>
      </c>
      <c r="AM367" t="s">
        <v>2983</v>
      </c>
      <c r="AN367" t="s">
        <v>66</v>
      </c>
      <c r="AO367" t="s">
        <v>3078</v>
      </c>
      <c r="AP367" t="s">
        <v>3127</v>
      </c>
      <c r="AQ367" t="s">
        <v>2982</v>
      </c>
      <c r="AS367" t="e">
        <v>#N/A</v>
      </c>
      <c r="AT367" t="s">
        <v>3441</v>
      </c>
      <c r="AU367">
        <v>32</v>
      </c>
      <c r="AV367" t="e">
        <v>#N/A</v>
      </c>
      <c r="AW367" t="s">
        <v>3680</v>
      </c>
      <c r="AX367" t="s">
        <v>3681</v>
      </c>
      <c r="AY367" t="s">
        <v>2976</v>
      </c>
      <c r="AZ367" t="s">
        <v>126</v>
      </c>
      <c r="BA367" t="s">
        <v>4307</v>
      </c>
      <c r="BB367" t="s">
        <v>5075</v>
      </c>
      <c r="BC367">
        <v>30</v>
      </c>
      <c r="BD367" t="s">
        <v>55</v>
      </c>
      <c r="BE367" t="s">
        <v>3921</v>
      </c>
      <c r="BF367" t="s">
        <v>5484</v>
      </c>
      <c r="BG367">
        <v>38</v>
      </c>
      <c r="BH367" t="s">
        <v>37</v>
      </c>
    </row>
    <row r="368" spans="5:60" x14ac:dyDescent="0.3">
      <c r="E368" t="str">
        <f t="shared" si="35"/>
        <v>18-003</v>
      </c>
      <c r="F368" t="s">
        <v>608</v>
      </c>
      <c r="G368">
        <v>18</v>
      </c>
      <c r="H368" t="str">
        <f>VLOOKUP(F368,'Master Precinct Name List'!$A:$B,2,FALSE)</f>
        <v>Nome</v>
      </c>
      <c r="I368" t="str">
        <f t="shared" si="36"/>
        <v>16-026</v>
      </c>
      <c r="J368" t="s">
        <v>564</v>
      </c>
      <c r="K368">
        <v>16</v>
      </c>
      <c r="L368" t="str">
        <f>VLOOKUP(J368,'Master Precinct Name List'!$A:$B,2,FALSE)</f>
        <v>Fairbanks</v>
      </c>
      <c r="M368" t="str">
        <f t="shared" si="37"/>
        <v>16-035</v>
      </c>
      <c r="N368" t="s">
        <v>753</v>
      </c>
      <c r="O368">
        <v>16</v>
      </c>
      <c r="P368" t="str">
        <f>VLOOKUP(N368,'Master Precinct Name List'!$A:$B,2,FALSE)</f>
        <v>Wade-Hampton</v>
      </c>
      <c r="Q368" t="str">
        <f t="shared" si="38"/>
        <v>19-024</v>
      </c>
      <c r="R368" t="s">
        <v>544</v>
      </c>
      <c r="S368">
        <v>19</v>
      </c>
      <c r="T368" t="str">
        <f>VLOOKUP(R368,'Master Precinct Name List'!$A:$B,2,FALSE)</f>
        <v>YK</v>
      </c>
      <c r="U368" t="str">
        <f t="shared" si="39"/>
        <v>19-007</v>
      </c>
      <c r="V368" t="s">
        <v>530</v>
      </c>
      <c r="W368">
        <v>19</v>
      </c>
      <c r="X368" t="str">
        <f>VLOOKUP(V368,'Master Precinct Name List'!$A:$B,2,FALSE)</f>
        <v>Denali</v>
      </c>
      <c r="Y368" t="str">
        <f t="shared" si="40"/>
        <v>22-015</v>
      </c>
      <c r="Z368" t="s">
        <v>1002</v>
      </c>
      <c r="AA368">
        <v>22</v>
      </c>
      <c r="AB368" t="str">
        <f>VLOOKUP(Z368,'Master Precinct Name List'!$A:$B,2,FALSE)</f>
        <v>North Slope</v>
      </c>
      <c r="AC368" t="s">
        <v>1520</v>
      </c>
      <c r="AD368" t="s">
        <v>602</v>
      </c>
      <c r="AE368">
        <v>22</v>
      </c>
      <c r="AF368" t="str">
        <f>VLOOKUP(AD368,'Master Precinct Name List'!$A:$B,2,FALSE)</f>
        <v>North Slope</v>
      </c>
      <c r="AG368" s="5" t="s">
        <v>1942</v>
      </c>
      <c r="AH368" s="4" t="s">
        <v>2450</v>
      </c>
      <c r="AI368" s="5">
        <v>31</v>
      </c>
      <c r="AJ368" s="4" t="s">
        <v>46</v>
      </c>
      <c r="AK368" t="s">
        <v>1917</v>
      </c>
      <c r="AL368" t="s">
        <v>2757</v>
      </c>
      <c r="AM368" t="s">
        <v>2983</v>
      </c>
      <c r="AO368" t="s">
        <v>1676</v>
      </c>
      <c r="AP368" t="s">
        <v>103</v>
      </c>
      <c r="AQ368" t="s">
        <v>2982</v>
      </c>
      <c r="AS368" t="s">
        <v>3848</v>
      </c>
      <c r="AT368" t="s">
        <v>871</v>
      </c>
      <c r="AU368">
        <v>33</v>
      </c>
      <c r="AV368" t="s">
        <v>98</v>
      </c>
      <c r="AW368" t="s">
        <v>3682</v>
      </c>
      <c r="AX368" t="s">
        <v>3683</v>
      </c>
      <c r="AY368" t="s">
        <v>2976</v>
      </c>
      <c r="AZ368" t="s">
        <v>126</v>
      </c>
      <c r="BA368" t="s">
        <v>4308</v>
      </c>
      <c r="BB368" t="s">
        <v>5076</v>
      </c>
      <c r="BC368">
        <v>30</v>
      </c>
      <c r="BD368" t="s">
        <v>55</v>
      </c>
      <c r="BE368" t="s">
        <v>3922</v>
      </c>
      <c r="BF368" t="s">
        <v>5485</v>
      </c>
      <c r="BG368">
        <v>38</v>
      </c>
      <c r="BH368" t="s">
        <v>37</v>
      </c>
    </row>
    <row r="369" spans="5:60" x14ac:dyDescent="0.3">
      <c r="E369" t="str">
        <f t="shared" si="35"/>
        <v>18-004</v>
      </c>
      <c r="F369" t="s">
        <v>744</v>
      </c>
      <c r="G369">
        <v>18</v>
      </c>
      <c r="H369" t="str">
        <f>VLOOKUP(F369,'Master Precinct Name List'!$A:$B,2,FALSE)</f>
        <v>Nome</v>
      </c>
      <c r="I369" t="str">
        <f t="shared" si="36"/>
        <v>16-027</v>
      </c>
      <c r="J369" t="s">
        <v>733</v>
      </c>
      <c r="K369">
        <v>16</v>
      </c>
      <c r="L369" t="str">
        <f>VLOOKUP(J369,'Master Precinct Name List'!$A:$B,2,FALSE)</f>
        <v>Fairbanks</v>
      </c>
      <c r="M369" t="str">
        <f t="shared" si="37"/>
        <v>16-036</v>
      </c>
      <c r="N369" t="s">
        <v>879</v>
      </c>
      <c r="O369">
        <v>16</v>
      </c>
      <c r="P369" t="str">
        <f>VLOOKUP(N369,'Master Precinct Name List'!$A:$B,2,FALSE)</f>
        <v>Wade-Hampton</v>
      </c>
      <c r="Q369" t="str">
        <f t="shared" si="38"/>
        <v>19-025</v>
      </c>
      <c r="R369" t="s">
        <v>590</v>
      </c>
      <c r="S369">
        <v>19</v>
      </c>
      <c r="T369" t="str">
        <f>VLOOKUP(R369,'Master Precinct Name List'!$A:$B,2,FALSE)</f>
        <v>YK</v>
      </c>
      <c r="U369" t="str">
        <f t="shared" si="39"/>
        <v>19-008</v>
      </c>
      <c r="V369" t="s">
        <v>872</v>
      </c>
      <c r="W369">
        <v>19</v>
      </c>
      <c r="X369" t="str">
        <f>VLOOKUP(V369,'Master Precinct Name List'!$A:$B,2,FALSE)</f>
        <v>YK</v>
      </c>
      <c r="Y369" t="str">
        <f t="shared" si="40"/>
        <v>22-016</v>
      </c>
      <c r="Z369" t="s">
        <v>602</v>
      </c>
      <c r="AA369">
        <v>22</v>
      </c>
      <c r="AB369" t="str">
        <f>VLOOKUP(Z369,'Master Precinct Name List'!$A:$B,2,FALSE)</f>
        <v>North Slope</v>
      </c>
      <c r="AC369" t="s">
        <v>1521</v>
      </c>
      <c r="AD369" t="s">
        <v>1003</v>
      </c>
      <c r="AE369">
        <v>22</v>
      </c>
      <c r="AF369" t="str">
        <f>VLOOKUP(AD369,'Master Precinct Name List'!$A:$B,2,FALSE)</f>
        <v>North Slope</v>
      </c>
      <c r="AG369" s="5" t="s">
        <v>1943</v>
      </c>
      <c r="AH369" s="4" t="s">
        <v>2451</v>
      </c>
      <c r="AI369" s="5">
        <v>31</v>
      </c>
      <c r="AJ369" s="4" t="s">
        <v>46</v>
      </c>
      <c r="AQ369" t="s">
        <v>3425</v>
      </c>
      <c r="AS369" t="s">
        <v>3849</v>
      </c>
      <c r="AT369" t="s">
        <v>3850</v>
      </c>
      <c r="AU369">
        <v>33</v>
      </c>
      <c r="AV369" t="s">
        <v>123</v>
      </c>
      <c r="AW369" t="s">
        <v>3684</v>
      </c>
      <c r="AX369" t="s">
        <v>3685</v>
      </c>
      <c r="AY369" t="s">
        <v>2976</v>
      </c>
      <c r="AZ369" t="s">
        <v>126</v>
      </c>
      <c r="BA369" t="s">
        <v>1932</v>
      </c>
      <c r="BB369" t="s">
        <v>5077</v>
      </c>
      <c r="BC369">
        <v>30</v>
      </c>
      <c r="BD369" t="s">
        <v>55</v>
      </c>
      <c r="BE369" t="s">
        <v>3923</v>
      </c>
      <c r="BF369" t="s">
        <v>5486</v>
      </c>
      <c r="BG369">
        <v>38</v>
      </c>
      <c r="BH369" t="s">
        <v>37</v>
      </c>
    </row>
    <row r="370" spans="5:60" x14ac:dyDescent="0.3">
      <c r="E370" t="str">
        <f t="shared" si="35"/>
        <v>18-005</v>
      </c>
      <c r="F370" t="s">
        <v>536</v>
      </c>
      <c r="G370">
        <v>18</v>
      </c>
      <c r="H370" t="str">
        <f>VLOOKUP(F370,'Master Precinct Name List'!$A:$B,2,FALSE)</f>
        <v>YK</v>
      </c>
      <c r="I370" t="str">
        <f t="shared" si="36"/>
        <v>16-028</v>
      </c>
      <c r="J370" t="s">
        <v>734</v>
      </c>
      <c r="K370">
        <v>16</v>
      </c>
      <c r="L370" t="str">
        <f>VLOOKUP(J370,'Master Precinct Name List'!$A:$B,2,FALSE)</f>
        <v>Fairbanks</v>
      </c>
      <c r="M370" t="str">
        <f t="shared" si="37"/>
        <v>16-037</v>
      </c>
      <c r="N370" t="s">
        <v>524</v>
      </c>
      <c r="O370">
        <v>16</v>
      </c>
      <c r="P370" t="str">
        <f>VLOOKUP(N370,'Master Precinct Name List'!$A:$B,2,FALSE)</f>
        <v>YK</v>
      </c>
      <c r="Q370" t="str">
        <f t="shared" si="38"/>
        <v>19-026</v>
      </c>
      <c r="R370" t="s">
        <v>546</v>
      </c>
      <c r="S370">
        <v>19</v>
      </c>
      <c r="T370" t="str">
        <f>VLOOKUP(R370,'Master Precinct Name List'!$A:$B,2,FALSE)</f>
        <v>Denali</v>
      </c>
      <c r="U370" t="str">
        <f t="shared" si="39"/>
        <v>19-009</v>
      </c>
      <c r="V370" t="s">
        <v>582</v>
      </c>
      <c r="W370">
        <v>19</v>
      </c>
      <c r="X370" t="str">
        <f>VLOOKUP(V370,'Master Precinct Name List'!$A:$B,2,FALSE)</f>
        <v>SE Fairbanks</v>
      </c>
      <c r="Y370" t="str">
        <f t="shared" si="40"/>
        <v>22-017</v>
      </c>
      <c r="Z370" t="s">
        <v>1003</v>
      </c>
      <c r="AA370">
        <v>22</v>
      </c>
      <c r="AB370" t="str">
        <f>VLOOKUP(Z370,'Master Precinct Name List'!$A:$B,2,FALSE)</f>
        <v>North Slope</v>
      </c>
      <c r="AC370" t="s">
        <v>1522</v>
      </c>
      <c r="AD370" t="s">
        <v>603</v>
      </c>
      <c r="AE370">
        <v>22</v>
      </c>
      <c r="AF370" t="str">
        <f>VLOOKUP(AD370,'Master Precinct Name List'!$A:$B,2,FALSE)</f>
        <v>NW Arctic</v>
      </c>
      <c r="AG370" s="5" t="s">
        <v>1944</v>
      </c>
      <c r="AH370" s="4" t="s">
        <v>2452</v>
      </c>
      <c r="AI370" s="5">
        <v>31</v>
      </c>
      <c r="AJ370" s="4" t="s">
        <v>46</v>
      </c>
      <c r="AK370" t="s">
        <v>1920</v>
      </c>
      <c r="AL370" t="s">
        <v>2434</v>
      </c>
      <c r="AM370" t="s">
        <v>2984</v>
      </c>
      <c r="AN370" t="s">
        <v>46</v>
      </c>
      <c r="AO370" t="s">
        <v>1906</v>
      </c>
      <c r="AP370" t="s">
        <v>650</v>
      </c>
      <c r="AQ370" t="s">
        <v>2983</v>
      </c>
      <c r="AR370" t="s">
        <v>66</v>
      </c>
      <c r="AS370" t="s">
        <v>3851</v>
      </c>
      <c r="AT370" t="s">
        <v>3852</v>
      </c>
      <c r="AU370">
        <v>33</v>
      </c>
      <c r="AV370" t="s">
        <v>123</v>
      </c>
      <c r="AW370" t="s">
        <v>3686</v>
      </c>
      <c r="AX370" t="s">
        <v>677</v>
      </c>
      <c r="AY370" t="s">
        <v>2976</v>
      </c>
      <c r="AZ370" t="s">
        <v>126</v>
      </c>
      <c r="BA370" t="s">
        <v>4309</v>
      </c>
      <c r="BB370" t="s">
        <v>3868</v>
      </c>
      <c r="BC370">
        <v>30</v>
      </c>
      <c r="BD370" t="s">
        <v>55</v>
      </c>
      <c r="BE370" t="s">
        <v>3924</v>
      </c>
      <c r="BF370" t="s">
        <v>5487</v>
      </c>
      <c r="BG370">
        <v>38</v>
      </c>
      <c r="BH370" t="s">
        <v>37</v>
      </c>
    </row>
    <row r="371" spans="5:60" x14ac:dyDescent="0.3">
      <c r="E371" t="str">
        <f t="shared" si="35"/>
        <v>18-006</v>
      </c>
      <c r="F371" t="s">
        <v>745</v>
      </c>
      <c r="G371">
        <v>18</v>
      </c>
      <c r="H371" t="s">
        <v>68</v>
      </c>
      <c r="I371" t="str">
        <f t="shared" si="36"/>
        <v>16-029</v>
      </c>
      <c r="J371" t="s">
        <v>735</v>
      </c>
      <c r="K371">
        <v>16</v>
      </c>
      <c r="L371" t="str">
        <f>VLOOKUP(J371,'Master Precinct Name List'!$A:$B,2,FALSE)</f>
        <v>Fairbanks</v>
      </c>
      <c r="M371" t="str">
        <f t="shared" si="37"/>
        <v>16-038</v>
      </c>
      <c r="N371" t="s">
        <v>525</v>
      </c>
      <c r="O371">
        <v>16</v>
      </c>
      <c r="P371" t="str">
        <f>VLOOKUP(N371,'Master Precinct Name List'!$A:$B,2,FALSE)</f>
        <v>Bethel</v>
      </c>
      <c r="Q371" t="str">
        <f t="shared" si="38"/>
        <v>19-027</v>
      </c>
      <c r="R371" t="s">
        <v>575</v>
      </c>
      <c r="S371">
        <v>19</v>
      </c>
      <c r="T371" t="str">
        <f>VLOOKUP(R371,'Master Precinct Name List'!$A:$B,2,FALSE)</f>
        <v>SE Fairbanks</v>
      </c>
      <c r="U371" t="str">
        <f t="shared" si="39"/>
        <v>19-010</v>
      </c>
      <c r="V371" t="s">
        <v>647</v>
      </c>
      <c r="W371">
        <v>19</v>
      </c>
      <c r="X371" t="str">
        <f>VLOOKUP(V371,'Master Precinct Name List'!$A:$B,2,FALSE)</f>
        <v>VC</v>
      </c>
      <c r="Y371" t="str">
        <f t="shared" si="40"/>
        <v>22-018</v>
      </c>
      <c r="Z371" t="s">
        <v>603</v>
      </c>
      <c r="AA371">
        <v>22</v>
      </c>
      <c r="AB371" t="str">
        <f>VLOOKUP(Z371,'Master Precinct Name List'!$A:$B,2,FALSE)</f>
        <v>NW Arctic</v>
      </c>
      <c r="AC371" t="s">
        <v>1523</v>
      </c>
      <c r="AD371" t="s">
        <v>604</v>
      </c>
      <c r="AE371">
        <v>22</v>
      </c>
      <c r="AF371" t="str">
        <f>VLOOKUP(AD371,'Master Precinct Name List'!$A:$B,2,FALSE)</f>
        <v>NW Arctic</v>
      </c>
      <c r="AG371" s="5" t="s">
        <v>1945</v>
      </c>
      <c r="AH371" s="4" t="s">
        <v>2453</v>
      </c>
      <c r="AI371" s="5">
        <v>31</v>
      </c>
      <c r="AJ371" s="4" t="s">
        <v>46</v>
      </c>
      <c r="AK371" t="s">
        <v>2670</v>
      </c>
      <c r="AL371" t="s">
        <v>2432</v>
      </c>
      <c r="AM371" t="s">
        <v>2984</v>
      </c>
      <c r="AN371" t="s">
        <v>46</v>
      </c>
      <c r="AO371" t="s">
        <v>2668</v>
      </c>
      <c r="AP371" t="s">
        <v>3338</v>
      </c>
      <c r="AQ371" t="s">
        <v>2983</v>
      </c>
      <c r="AR371" t="s">
        <v>66</v>
      </c>
      <c r="AS371" t="s">
        <v>3853</v>
      </c>
      <c r="AT371" t="s">
        <v>3854</v>
      </c>
      <c r="AU371">
        <v>33</v>
      </c>
      <c r="AV371" t="s">
        <v>123</v>
      </c>
      <c r="AW371" t="s">
        <v>4048</v>
      </c>
      <c r="AX371" t="s">
        <v>398</v>
      </c>
      <c r="AY371" t="s">
        <v>2976</v>
      </c>
      <c r="AZ371" t="s">
        <v>126</v>
      </c>
      <c r="BA371" t="s">
        <v>4310</v>
      </c>
      <c r="BB371" t="s">
        <v>3869</v>
      </c>
      <c r="BC371">
        <v>30</v>
      </c>
      <c r="BD371" t="s">
        <v>55</v>
      </c>
      <c r="BE371" t="s">
        <v>3926</v>
      </c>
      <c r="BF371" t="s">
        <v>5488</v>
      </c>
      <c r="BG371">
        <v>38</v>
      </c>
      <c r="BH371" t="s">
        <v>37</v>
      </c>
    </row>
    <row r="372" spans="5:60" x14ac:dyDescent="0.3">
      <c r="E372" t="str">
        <f t="shared" si="35"/>
        <v>18-007</v>
      </c>
      <c r="F372" t="s">
        <v>746</v>
      </c>
      <c r="G372">
        <v>18</v>
      </c>
      <c r="H372" t="str">
        <f>VLOOKUP(F372,'Master Precinct Name List'!$A:$B,2,FALSE)</f>
        <v>Nome</v>
      </c>
      <c r="I372" t="str">
        <f t="shared" si="36"/>
        <v>16-030</v>
      </c>
      <c r="J372" t="s">
        <v>884</v>
      </c>
      <c r="K372">
        <v>16</v>
      </c>
      <c r="L372" t="str">
        <f>VLOOKUP(J372,'Master Precinct Name List'!$A:$B,2,FALSE)</f>
        <v>Fairbanks</v>
      </c>
      <c r="M372" t="str">
        <f t="shared" si="37"/>
        <v>16-039</v>
      </c>
      <c r="N372" t="s">
        <v>590</v>
      </c>
      <c r="O372">
        <v>16</v>
      </c>
      <c r="P372" t="str">
        <f>VLOOKUP(N372,'Master Precinct Name List'!$A:$B,2,FALSE)</f>
        <v>YK</v>
      </c>
      <c r="Q372" t="str">
        <f t="shared" si="38"/>
        <v>19-028</v>
      </c>
      <c r="R372" t="s">
        <v>547</v>
      </c>
      <c r="S372">
        <v>19</v>
      </c>
      <c r="T372" t="str">
        <f>VLOOKUP(R372,'Master Precinct Name List'!$A:$B,2,FALSE)</f>
        <v>YK</v>
      </c>
      <c r="U372" t="str">
        <f t="shared" si="39"/>
        <v>19-011</v>
      </c>
      <c r="V372" t="s">
        <v>583</v>
      </c>
      <c r="W372">
        <v>19</v>
      </c>
      <c r="X372" t="str">
        <f>VLOOKUP(V372,'Master Precinct Name List'!$A:$B,2,FALSE)</f>
        <v>YK</v>
      </c>
      <c r="Y372" t="str">
        <f t="shared" si="40"/>
        <v>22-019</v>
      </c>
      <c r="Z372" t="s">
        <v>604</v>
      </c>
      <c r="AA372">
        <v>22</v>
      </c>
      <c r="AB372" t="str">
        <f>VLOOKUP(Z372,'Master Precinct Name List'!$A:$B,2,FALSE)</f>
        <v>NW Arctic</v>
      </c>
      <c r="AC372" t="s">
        <v>1524</v>
      </c>
      <c r="AD372" t="s">
        <v>594</v>
      </c>
      <c r="AE372">
        <v>22</v>
      </c>
      <c r="AF372" t="str">
        <f>VLOOKUP(AD372,'Master Precinct Name List'!$A:$B,2,FALSE)</f>
        <v>North Slope</v>
      </c>
      <c r="AG372" s="5" t="s">
        <v>1946</v>
      </c>
      <c r="AH372" s="4" t="s">
        <v>2454</v>
      </c>
      <c r="AI372" s="5">
        <v>31</v>
      </c>
      <c r="AJ372" s="4" t="s">
        <v>46</v>
      </c>
      <c r="AK372" t="s">
        <v>1921</v>
      </c>
      <c r="AL372" t="s">
        <v>2435</v>
      </c>
      <c r="AM372" t="s">
        <v>2984</v>
      </c>
      <c r="AN372" t="s">
        <v>46</v>
      </c>
      <c r="AO372" t="s">
        <v>1907</v>
      </c>
      <c r="AP372" t="s">
        <v>951</v>
      </c>
      <c r="AQ372" t="s">
        <v>2983</v>
      </c>
      <c r="AR372" t="s">
        <v>66</v>
      </c>
      <c r="AS372" t="s">
        <v>3855</v>
      </c>
      <c r="AT372" t="s">
        <v>3856</v>
      </c>
      <c r="AU372">
        <v>33</v>
      </c>
      <c r="AV372" t="s">
        <v>123</v>
      </c>
      <c r="AW372" t="s">
        <v>4048</v>
      </c>
      <c r="AX372" t="s">
        <v>769</v>
      </c>
      <c r="AY372" t="s">
        <v>2976</v>
      </c>
      <c r="AZ372" t="s">
        <v>126</v>
      </c>
      <c r="BA372" t="s">
        <v>1934</v>
      </c>
      <c r="BB372" t="s">
        <v>5078</v>
      </c>
      <c r="BC372">
        <v>30</v>
      </c>
      <c r="BD372" t="s">
        <v>55</v>
      </c>
      <c r="BE372" t="s">
        <v>3927</v>
      </c>
      <c r="BF372" t="s">
        <v>5489</v>
      </c>
      <c r="BG372">
        <v>38</v>
      </c>
      <c r="BH372" t="s">
        <v>37</v>
      </c>
    </row>
    <row r="373" spans="5:60" x14ac:dyDescent="0.3">
      <c r="E373" t="str">
        <f t="shared" si="35"/>
        <v>18-008</v>
      </c>
      <c r="F373" t="s">
        <v>747</v>
      </c>
      <c r="G373">
        <v>18</v>
      </c>
      <c r="H373" t="str">
        <f>VLOOKUP(F373,'Master Precinct Name List'!$A:$B,2,FALSE)</f>
        <v>Nome</v>
      </c>
      <c r="I373" t="str">
        <f t="shared" si="36"/>
        <v>16-031</v>
      </c>
      <c r="J373" t="s">
        <v>885</v>
      </c>
      <c r="K373">
        <v>16</v>
      </c>
      <c r="L373" t="str">
        <f>VLOOKUP(J373,'Master Precinct Name List'!$A:$B,2,FALSE)</f>
        <v>Fairbanks</v>
      </c>
      <c r="M373" t="str">
        <f t="shared" si="37"/>
        <v>16-040</v>
      </c>
      <c r="N373" t="s">
        <v>880</v>
      </c>
      <c r="O373">
        <v>16</v>
      </c>
      <c r="P373" t="s">
        <v>37</v>
      </c>
      <c r="Q373" t="str">
        <f t="shared" si="38"/>
        <v>19-029</v>
      </c>
      <c r="R373" t="s">
        <v>576</v>
      </c>
      <c r="S373">
        <v>19</v>
      </c>
      <c r="T373" t="str">
        <f>VLOOKUP(R373,'Master Precinct Name List'!$A:$B,2,FALSE)</f>
        <v>SE Fairbanks</v>
      </c>
      <c r="U373" t="str">
        <f t="shared" si="39"/>
        <v>19-012</v>
      </c>
      <c r="V373" t="s">
        <v>726</v>
      </c>
      <c r="W373">
        <v>19</v>
      </c>
      <c r="X373" t="str">
        <f>VLOOKUP(V373,'Master Precinct Name List'!$A:$B,2,FALSE)</f>
        <v>Denali</v>
      </c>
      <c r="Y373" t="str">
        <f t="shared" si="40"/>
        <v>22-020</v>
      </c>
      <c r="Z373" t="s">
        <v>594</v>
      </c>
      <c r="AA373">
        <v>22</v>
      </c>
      <c r="AB373" t="str">
        <f>VLOOKUP(Z373,'Master Precinct Name List'!$A:$B,2,FALSE)</f>
        <v>North Slope</v>
      </c>
      <c r="AC373" t="s">
        <v>1525</v>
      </c>
      <c r="AD373" t="s">
        <v>398</v>
      </c>
      <c r="AE373">
        <v>22</v>
      </c>
      <c r="AF373">
        <f>VLOOKUP(AD373,'Master Precinct Name List'!$A:$B,2,FALSE)</f>
        <v>0</v>
      </c>
      <c r="AG373" s="5" t="s">
        <v>1947</v>
      </c>
      <c r="AH373" s="4" t="s">
        <v>2187</v>
      </c>
      <c r="AI373" s="5">
        <v>31</v>
      </c>
      <c r="AJ373" s="4">
        <v>0</v>
      </c>
      <c r="AK373" t="s">
        <v>1922</v>
      </c>
      <c r="AL373" t="s">
        <v>2436</v>
      </c>
      <c r="AM373" t="s">
        <v>2984</v>
      </c>
      <c r="AN373" t="s">
        <v>46</v>
      </c>
      <c r="AO373" t="s">
        <v>1908</v>
      </c>
      <c r="AP373" t="s">
        <v>3339</v>
      </c>
      <c r="AQ373" t="s">
        <v>2983</v>
      </c>
      <c r="AR373" t="s">
        <v>66</v>
      </c>
      <c r="AS373" t="s">
        <v>3857</v>
      </c>
      <c r="AT373" t="s">
        <v>467</v>
      </c>
      <c r="AU373">
        <v>33</v>
      </c>
      <c r="AV373" t="s">
        <v>123</v>
      </c>
      <c r="AW373" t="s">
        <v>4048</v>
      </c>
      <c r="AX373" t="s">
        <v>3990</v>
      </c>
      <c r="AY373" t="s">
        <v>2976</v>
      </c>
      <c r="AZ373" t="s">
        <v>126</v>
      </c>
      <c r="BA373" t="s">
        <v>4311</v>
      </c>
      <c r="BB373" t="s">
        <v>689</v>
      </c>
      <c r="BC373">
        <v>30</v>
      </c>
      <c r="BD373" t="s">
        <v>55</v>
      </c>
      <c r="BE373" t="s">
        <v>3928</v>
      </c>
      <c r="BF373" t="s">
        <v>5490</v>
      </c>
      <c r="BG373">
        <v>38</v>
      </c>
      <c r="BH373" t="s">
        <v>91</v>
      </c>
    </row>
    <row r="374" spans="5:60" x14ac:dyDescent="0.3">
      <c r="E374" t="str">
        <f t="shared" si="35"/>
        <v>18-009</v>
      </c>
      <c r="F374" t="s">
        <v>613</v>
      </c>
      <c r="G374">
        <v>18</v>
      </c>
      <c r="H374" t="str">
        <f>VLOOKUP(F374,'Master Precinct Name List'!$A:$B,2,FALSE)</f>
        <v>Nome</v>
      </c>
      <c r="I374" t="str">
        <f t="shared" si="36"/>
        <v>16-032</v>
      </c>
      <c r="J374" t="s">
        <v>886</v>
      </c>
      <c r="K374">
        <v>16</v>
      </c>
      <c r="L374" t="str">
        <f>VLOOKUP(J374,'Master Precinct Name List'!$A:$B,2,FALSE)</f>
        <v>Fairbanks</v>
      </c>
      <c r="M374" t="str">
        <f t="shared" si="37"/>
        <v>16-041</v>
      </c>
      <c r="N374" t="s">
        <v>547</v>
      </c>
      <c r="O374">
        <v>16</v>
      </c>
      <c r="P374" t="str">
        <f>VLOOKUP(N374,'Master Precinct Name List'!$A:$B,2,FALSE)</f>
        <v>YK</v>
      </c>
      <c r="Q374" t="str">
        <f t="shared" si="38"/>
        <v>19-030</v>
      </c>
      <c r="R374" t="s">
        <v>738</v>
      </c>
      <c r="S374">
        <v>19</v>
      </c>
      <c r="T374" t="str">
        <f>VLOOKUP(R374,'Master Precinct Name List'!$A:$B,2,FALSE)</f>
        <v>SE Fairbanks</v>
      </c>
      <c r="U374" t="str">
        <f t="shared" si="39"/>
        <v>19-013</v>
      </c>
      <c r="V374" t="s">
        <v>1038</v>
      </c>
      <c r="W374">
        <v>19</v>
      </c>
      <c r="X374" t="str">
        <f>VLOOKUP(V374,'Master Precinct Name List'!$A:$B,2,FALSE)</f>
        <v>SE Fairbanks</v>
      </c>
      <c r="Y374" t="str">
        <f t="shared" si="40"/>
        <v>22-021</v>
      </c>
      <c r="Z374" t="s">
        <v>398</v>
      </c>
      <c r="AA374">
        <v>22</v>
      </c>
      <c r="AB374">
        <f>VLOOKUP(Z374,'Master Precinct Name List'!$A:$B,2,FALSE)</f>
        <v>0</v>
      </c>
      <c r="AC374" t="s">
        <v>1526</v>
      </c>
      <c r="AD374" t="s">
        <v>769</v>
      </c>
      <c r="AE374">
        <v>22</v>
      </c>
      <c r="AF374">
        <f>VLOOKUP(AD374,'Master Precinct Name List'!$A:$B,2,FALSE)</f>
        <v>0</v>
      </c>
      <c r="AG374" s="5" t="s">
        <v>1948</v>
      </c>
      <c r="AH374" s="4" t="s">
        <v>2188</v>
      </c>
      <c r="AI374" s="5">
        <v>31</v>
      </c>
      <c r="AJ374" s="4">
        <v>0</v>
      </c>
      <c r="AK374" t="s">
        <v>2671</v>
      </c>
      <c r="AL374" t="s">
        <v>2433</v>
      </c>
      <c r="AM374" t="s">
        <v>2984</v>
      </c>
      <c r="AN374" t="s">
        <v>46</v>
      </c>
      <c r="AO374" t="s">
        <v>1909</v>
      </c>
      <c r="AP374" t="s">
        <v>1123</v>
      </c>
      <c r="AQ374" t="s">
        <v>2983</v>
      </c>
      <c r="AR374" t="s">
        <v>66</v>
      </c>
      <c r="AS374" t="e">
        <v>#N/A</v>
      </c>
      <c r="AT374" t="s">
        <v>3441</v>
      </c>
      <c r="AU374">
        <v>33</v>
      </c>
      <c r="AV374" t="e">
        <v>#N/A</v>
      </c>
      <c r="AW374" t="s">
        <v>4049</v>
      </c>
      <c r="AX374" t="s">
        <v>169</v>
      </c>
      <c r="AY374" t="s">
        <v>2976</v>
      </c>
      <c r="BA374" t="s">
        <v>4312</v>
      </c>
      <c r="BB374" t="s">
        <v>463</v>
      </c>
      <c r="BC374">
        <v>30</v>
      </c>
      <c r="BD374" t="s">
        <v>55</v>
      </c>
      <c r="BE374" t="s">
        <v>3929</v>
      </c>
      <c r="BF374" t="s">
        <v>5491</v>
      </c>
      <c r="BG374">
        <v>38</v>
      </c>
      <c r="BH374" t="s">
        <v>37</v>
      </c>
    </row>
    <row r="375" spans="5:60" x14ac:dyDescent="0.3">
      <c r="E375" t="str">
        <f t="shared" si="35"/>
        <v>18-010</v>
      </c>
      <c r="F375" t="s">
        <v>614</v>
      </c>
      <c r="G375">
        <v>18</v>
      </c>
      <c r="H375" t="str">
        <f>VLOOKUP(F375,'Master Precinct Name List'!$A:$B,2,FALSE)</f>
        <v>Nome</v>
      </c>
      <c r="I375" t="str">
        <f t="shared" si="36"/>
        <v>16-033</v>
      </c>
      <c r="J375" t="s">
        <v>736</v>
      </c>
      <c r="K375">
        <v>16</v>
      </c>
      <c r="L375" t="str">
        <f>VLOOKUP(J375,'Master Precinct Name List'!$A:$B,2,FALSE)</f>
        <v>Fairbanks</v>
      </c>
      <c r="M375" t="str">
        <f t="shared" si="37"/>
        <v>16-042</v>
      </c>
      <c r="N375" t="s">
        <v>591</v>
      </c>
      <c r="O375">
        <v>16</v>
      </c>
      <c r="P375" t="str">
        <f>VLOOKUP(N375,'Master Precinct Name List'!$A:$B,2,FALSE)</f>
        <v>YK</v>
      </c>
      <c r="Q375" t="str">
        <f t="shared" si="38"/>
        <v>19-031</v>
      </c>
      <c r="R375" t="s">
        <v>591</v>
      </c>
      <c r="S375">
        <v>19</v>
      </c>
      <c r="T375" t="str">
        <f>VLOOKUP(R375,'Master Precinct Name List'!$A:$B,2,FALSE)</f>
        <v>YK</v>
      </c>
      <c r="U375" t="str">
        <f t="shared" si="39"/>
        <v>19-014</v>
      </c>
      <c r="V375" t="s">
        <v>554</v>
      </c>
      <c r="W375">
        <v>19</v>
      </c>
      <c r="X375" t="str">
        <f>VLOOKUP(V375,'Master Precinct Name List'!$A:$B,2,FALSE)</f>
        <v>SE Fairbanks</v>
      </c>
      <c r="Y375" t="str">
        <f t="shared" si="40"/>
        <v>22-022</v>
      </c>
      <c r="Z375" t="s">
        <v>769</v>
      </c>
      <c r="AA375">
        <v>22</v>
      </c>
      <c r="AB375">
        <f>VLOOKUP(Z375,'Master Precinct Name List'!$A:$B,2,FALSE)</f>
        <v>0</v>
      </c>
      <c r="AC375" t="s">
        <v>1527</v>
      </c>
      <c r="AD375" t="s">
        <v>103</v>
      </c>
      <c r="AE375">
        <v>22</v>
      </c>
      <c r="AF375">
        <f>VLOOKUP(AD375,'Master Precinct Name List'!$A:$B,2,FALSE)</f>
        <v>0</v>
      </c>
      <c r="AG375" s="5" t="s">
        <v>1949</v>
      </c>
      <c r="AH375" s="4" t="s">
        <v>2189</v>
      </c>
      <c r="AI375" s="5">
        <v>31</v>
      </c>
      <c r="AJ375" s="4">
        <v>0</v>
      </c>
      <c r="AK375" t="s">
        <v>1923</v>
      </c>
      <c r="AL375" t="s">
        <v>2906</v>
      </c>
      <c r="AM375" t="s">
        <v>2984</v>
      </c>
      <c r="AN375" t="s">
        <v>46</v>
      </c>
      <c r="AO375" t="s">
        <v>1910</v>
      </c>
      <c r="AP375" t="s">
        <v>1124</v>
      </c>
      <c r="AQ375" t="s">
        <v>2983</v>
      </c>
      <c r="AR375" t="s">
        <v>66</v>
      </c>
      <c r="AS375" t="e">
        <v>#N/A</v>
      </c>
      <c r="AT375" t="s">
        <v>3441</v>
      </c>
      <c r="AU375">
        <v>33</v>
      </c>
      <c r="AV375" t="e">
        <v>#N/A</v>
      </c>
      <c r="AY375" t="s">
        <v>3425</v>
      </c>
      <c r="BA375" t="s">
        <v>4313</v>
      </c>
      <c r="BB375" t="s">
        <v>5079</v>
      </c>
      <c r="BC375">
        <v>30</v>
      </c>
      <c r="BD375" t="s">
        <v>55</v>
      </c>
      <c r="BE375" t="s">
        <v>3930</v>
      </c>
      <c r="BF375" t="s">
        <v>5492</v>
      </c>
      <c r="BG375">
        <v>38</v>
      </c>
      <c r="BH375" t="s">
        <v>37</v>
      </c>
    </row>
    <row r="376" spans="5:60" x14ac:dyDescent="0.3">
      <c r="E376" t="str">
        <f t="shared" si="35"/>
        <v>18-011</v>
      </c>
      <c r="F376" t="s">
        <v>615</v>
      </c>
      <c r="G376">
        <v>18</v>
      </c>
      <c r="H376" t="str">
        <f>VLOOKUP(F376,'Master Precinct Name List'!$A:$B,2,FALSE)</f>
        <v>Nome</v>
      </c>
      <c r="I376" t="str">
        <f t="shared" si="36"/>
        <v>16-034</v>
      </c>
      <c r="J376" t="s">
        <v>587</v>
      </c>
      <c r="K376">
        <v>16</v>
      </c>
      <c r="L376" t="str">
        <f>VLOOKUP(J376,'Master Precinct Name List'!$A:$B,2,FALSE)</f>
        <v>YK</v>
      </c>
      <c r="M376" t="str">
        <f t="shared" si="37"/>
        <v>16-043</v>
      </c>
      <c r="N376" t="s">
        <v>398</v>
      </c>
      <c r="O376">
        <v>16</v>
      </c>
      <c r="P376">
        <f>VLOOKUP(N376,'Master Precinct Name List'!$A:$B,2,FALSE)</f>
        <v>0</v>
      </c>
      <c r="Q376" t="str">
        <f t="shared" si="38"/>
        <v>19-032</v>
      </c>
      <c r="R376" t="s">
        <v>398</v>
      </c>
      <c r="S376">
        <v>19</v>
      </c>
      <c r="T376">
        <f>VLOOKUP(R376,'Master Precinct Name List'!$A:$B,2,FALSE)</f>
        <v>0</v>
      </c>
      <c r="U376" t="str">
        <f t="shared" si="39"/>
        <v>19-015</v>
      </c>
      <c r="V376" t="s">
        <v>586</v>
      </c>
      <c r="W376">
        <v>19</v>
      </c>
      <c r="X376" t="str">
        <f>VLOOKUP(V376,'Master Precinct Name List'!$A:$B,2,FALSE)</f>
        <v>SE Fairbanks</v>
      </c>
      <c r="Y376" t="str">
        <f t="shared" si="40"/>
        <v>22-023</v>
      </c>
      <c r="Z376" t="s">
        <v>103</v>
      </c>
      <c r="AA376">
        <v>22</v>
      </c>
      <c r="AB376">
        <f>VLOOKUP(Z376,'Master Precinct Name List'!$A:$B,2,FALSE)</f>
        <v>0</v>
      </c>
      <c r="AC376" t="s">
        <v>1528</v>
      </c>
      <c r="AD376" t="s">
        <v>621</v>
      </c>
      <c r="AE376">
        <v>23</v>
      </c>
      <c r="AF376" t="str">
        <f>VLOOKUP(AD376,'Master Precinct Name List'!$A:$B,2,FALSE)</f>
        <v>Wade-Hampton</v>
      </c>
      <c r="AG376" s="5" t="s">
        <v>1950</v>
      </c>
      <c r="AH376" s="4" t="s">
        <v>2455</v>
      </c>
      <c r="AI376" s="5">
        <v>32</v>
      </c>
      <c r="AJ376" s="4" t="s">
        <v>46</v>
      </c>
      <c r="AK376" t="s">
        <v>1924</v>
      </c>
      <c r="AL376" t="s">
        <v>2907</v>
      </c>
      <c r="AM376" t="s">
        <v>2984</v>
      </c>
      <c r="AN376" t="s">
        <v>46</v>
      </c>
      <c r="AO376" t="s">
        <v>1911</v>
      </c>
      <c r="AP376" t="s">
        <v>785</v>
      </c>
      <c r="AQ376" t="s">
        <v>2983</v>
      </c>
      <c r="AR376" t="s">
        <v>66</v>
      </c>
      <c r="AS376" t="s">
        <v>3858</v>
      </c>
      <c r="AT376" t="s">
        <v>3859</v>
      </c>
      <c r="AU376">
        <v>34</v>
      </c>
      <c r="AV376" t="s">
        <v>123</v>
      </c>
      <c r="AW376" t="s">
        <v>3687</v>
      </c>
      <c r="AX376" t="s">
        <v>3688</v>
      </c>
      <c r="AY376" t="s">
        <v>2977</v>
      </c>
      <c r="AZ376" t="s">
        <v>126</v>
      </c>
      <c r="BA376" t="s">
        <v>398</v>
      </c>
      <c r="BB376" t="s">
        <v>5080</v>
      </c>
      <c r="BC376">
        <v>30</v>
      </c>
      <c r="BE376" t="s">
        <v>3931</v>
      </c>
      <c r="BF376" t="s">
        <v>5493</v>
      </c>
      <c r="BG376">
        <v>38</v>
      </c>
      <c r="BH376" t="s">
        <v>37</v>
      </c>
    </row>
    <row r="377" spans="5:60" x14ac:dyDescent="0.3">
      <c r="E377" t="str">
        <f t="shared" si="35"/>
        <v>18-012</v>
      </c>
      <c r="F377" t="s">
        <v>617</v>
      </c>
      <c r="G377">
        <v>18</v>
      </c>
      <c r="H377" t="str">
        <f>VLOOKUP(F377,'Master Precinct Name List'!$A:$B,2,FALSE)</f>
        <v>Nome</v>
      </c>
      <c r="I377" t="str">
        <f t="shared" si="36"/>
        <v>16-035</v>
      </c>
      <c r="J377" t="s">
        <v>566</v>
      </c>
      <c r="K377">
        <v>16</v>
      </c>
      <c r="L377" t="str">
        <f>VLOOKUP(J377,'Master Precinct Name List'!$A:$B,2,FALSE)</f>
        <v>Fairbanks</v>
      </c>
      <c r="M377" t="str">
        <f t="shared" si="37"/>
        <v>16-044</v>
      </c>
      <c r="N377" t="s">
        <v>769</v>
      </c>
      <c r="O377">
        <v>16</v>
      </c>
      <c r="P377">
        <f>VLOOKUP(N377,'Master Precinct Name List'!$A:$B,2,FALSE)</f>
        <v>0</v>
      </c>
      <c r="Q377" t="str">
        <f t="shared" si="38"/>
        <v>19-033</v>
      </c>
      <c r="R377" t="s">
        <v>769</v>
      </c>
      <c r="S377">
        <v>19</v>
      </c>
      <c r="T377">
        <f>VLOOKUP(R377,'Master Precinct Name List'!$A:$B,2,FALSE)</f>
        <v>0</v>
      </c>
      <c r="U377" t="str">
        <f t="shared" si="39"/>
        <v>19-016</v>
      </c>
      <c r="V377" t="s">
        <v>587</v>
      </c>
      <c r="W377">
        <v>19</v>
      </c>
      <c r="X377" t="str">
        <f>VLOOKUP(V377,'Master Precinct Name List'!$A:$B,2,FALSE)</f>
        <v>YK</v>
      </c>
      <c r="Y377" t="str">
        <f t="shared" si="40"/>
        <v>23-001</v>
      </c>
      <c r="Z377" t="s">
        <v>621</v>
      </c>
      <c r="AA377">
        <v>23</v>
      </c>
      <c r="AB377" t="str">
        <f>VLOOKUP(Z377,'Master Precinct Name List'!$A:$B,2,FALSE)</f>
        <v>Wade-Hampton</v>
      </c>
      <c r="AC377" t="s">
        <v>1529</v>
      </c>
      <c r="AD377" t="s">
        <v>743</v>
      </c>
      <c r="AE377">
        <v>23</v>
      </c>
      <c r="AF377" t="str">
        <f>VLOOKUP(AD377,'Master Precinct Name List'!$A:$B,2,FALSE)</f>
        <v>Nome</v>
      </c>
      <c r="AG377" s="5" t="s">
        <v>1951</v>
      </c>
      <c r="AH377" s="4" t="s">
        <v>2456</v>
      </c>
      <c r="AI377" s="5">
        <v>32</v>
      </c>
      <c r="AJ377" s="4" t="s">
        <v>46</v>
      </c>
      <c r="AK377" t="s">
        <v>1925</v>
      </c>
      <c r="AL377" t="s">
        <v>2908</v>
      </c>
      <c r="AM377" t="s">
        <v>2984</v>
      </c>
      <c r="AN377" t="s">
        <v>46</v>
      </c>
      <c r="AO377" t="s">
        <v>1912</v>
      </c>
      <c r="AP377" t="s">
        <v>411</v>
      </c>
      <c r="AQ377" t="s">
        <v>2983</v>
      </c>
      <c r="AR377" t="s">
        <v>66</v>
      </c>
      <c r="AS377" t="s">
        <v>3860</v>
      </c>
      <c r="AT377" t="s">
        <v>689</v>
      </c>
      <c r="AU377">
        <v>34</v>
      </c>
      <c r="AV377" t="s">
        <v>123</v>
      </c>
      <c r="AW377" t="s">
        <v>3689</v>
      </c>
      <c r="AX377" t="s">
        <v>3690</v>
      </c>
      <c r="AY377" t="s">
        <v>2977</v>
      </c>
      <c r="AZ377" t="s">
        <v>126</v>
      </c>
      <c r="BA377" t="s">
        <v>769</v>
      </c>
      <c r="BB377" t="s">
        <v>5081</v>
      </c>
      <c r="BC377">
        <v>30</v>
      </c>
      <c r="BE377" t="s">
        <v>3932</v>
      </c>
      <c r="BF377" t="s">
        <v>5494</v>
      </c>
      <c r="BG377">
        <v>38</v>
      </c>
      <c r="BH377" t="s">
        <v>37</v>
      </c>
    </row>
    <row r="378" spans="5:60" x14ac:dyDescent="0.3">
      <c r="E378" t="str">
        <f t="shared" si="35"/>
        <v>18-013</v>
      </c>
      <c r="F378" t="s">
        <v>612</v>
      </c>
      <c r="G378">
        <v>18</v>
      </c>
      <c r="H378" t="str">
        <f>VLOOKUP(F378,'Master Precinct Name List'!$A:$B,2,FALSE)</f>
        <v>Nome</v>
      </c>
      <c r="I378" t="str">
        <f t="shared" si="36"/>
        <v>16-036</v>
      </c>
      <c r="J378" t="s">
        <v>890</v>
      </c>
      <c r="K378">
        <v>16</v>
      </c>
      <c r="L378" t="str">
        <f>VLOOKUP(J378,'Master Precinct Name List'!$A:$B,2,FALSE)</f>
        <v>Fairbanks</v>
      </c>
      <c r="M378" t="str">
        <f t="shared" si="37"/>
        <v>16-045</v>
      </c>
      <c r="N378" t="s">
        <v>103</v>
      </c>
      <c r="O378">
        <v>16</v>
      </c>
      <c r="P378">
        <f>VLOOKUP(N378,'Master Precinct Name List'!$A:$B,2,FALSE)</f>
        <v>0</v>
      </c>
      <c r="Q378" t="str">
        <f t="shared" si="38"/>
        <v>19-034</v>
      </c>
      <c r="R378" t="s">
        <v>103</v>
      </c>
      <c r="S378">
        <v>19</v>
      </c>
      <c r="T378">
        <f>VLOOKUP(R378,'Master Precinct Name List'!$A:$B,2,FALSE)</f>
        <v>0</v>
      </c>
      <c r="U378" t="str">
        <f t="shared" si="39"/>
        <v>19-017</v>
      </c>
      <c r="V378" t="s">
        <v>781</v>
      </c>
      <c r="W378">
        <v>19</v>
      </c>
      <c r="X378" t="str">
        <f>VLOOKUP(V378,'Master Precinct Name List'!$A:$B,2,FALSE)</f>
        <v>VC</v>
      </c>
      <c r="Y378" t="str">
        <f t="shared" si="40"/>
        <v>23-002</v>
      </c>
      <c r="Z378" t="s">
        <v>743</v>
      </c>
      <c r="AA378">
        <v>23</v>
      </c>
      <c r="AB378" t="str">
        <f>VLOOKUP(Z378,'Master Precinct Name List'!$A:$B,2,FALSE)</f>
        <v>Nome</v>
      </c>
      <c r="AC378" t="s">
        <v>1530</v>
      </c>
      <c r="AD378" t="s">
        <v>749</v>
      </c>
      <c r="AE378">
        <v>23</v>
      </c>
      <c r="AF378" t="str">
        <f>VLOOKUP(AD378,'Master Precinct Name List'!$A:$B,2,FALSE)</f>
        <v>Wade-Hampton</v>
      </c>
      <c r="AG378" s="5" t="s">
        <v>1952</v>
      </c>
      <c r="AH378" s="4" t="s">
        <v>2457</v>
      </c>
      <c r="AI378" s="5">
        <v>32</v>
      </c>
      <c r="AJ378" s="4" t="s">
        <v>46</v>
      </c>
      <c r="AK378" t="s">
        <v>1926</v>
      </c>
      <c r="AL378" t="s">
        <v>2749</v>
      </c>
      <c r="AM378" t="s">
        <v>2984</v>
      </c>
      <c r="AN378" t="s">
        <v>46</v>
      </c>
      <c r="AO378" t="s">
        <v>1913</v>
      </c>
      <c r="AP378" t="s">
        <v>1126</v>
      </c>
      <c r="AQ378" t="s">
        <v>2983</v>
      </c>
      <c r="AR378" t="s">
        <v>66</v>
      </c>
      <c r="AS378" t="s">
        <v>3861</v>
      </c>
      <c r="AT378" t="s">
        <v>3862</v>
      </c>
      <c r="AU378">
        <v>34</v>
      </c>
      <c r="AV378" t="s">
        <v>123</v>
      </c>
      <c r="AW378" t="s">
        <v>3691</v>
      </c>
      <c r="AX378" t="s">
        <v>3692</v>
      </c>
      <c r="AY378" t="s">
        <v>2977</v>
      </c>
      <c r="AZ378" t="s">
        <v>126</v>
      </c>
      <c r="BA378" t="s">
        <v>4109</v>
      </c>
      <c r="BB378" t="s">
        <v>5082</v>
      </c>
      <c r="BC378">
        <v>30</v>
      </c>
      <c r="BE378" t="s">
        <v>3933</v>
      </c>
      <c r="BF378" t="s">
        <v>5495</v>
      </c>
      <c r="BG378">
        <v>38</v>
      </c>
      <c r="BH378" t="s">
        <v>37</v>
      </c>
    </row>
    <row r="379" spans="5:60" x14ac:dyDescent="0.3">
      <c r="E379" t="str">
        <f t="shared" si="35"/>
        <v>18-014</v>
      </c>
      <c r="F379" t="s">
        <v>748</v>
      </c>
      <c r="G379">
        <v>18</v>
      </c>
      <c r="H379" t="str">
        <f>VLOOKUP(F379,'Master Precinct Name List'!$A:$B,2,FALSE)</f>
        <v>Nome</v>
      </c>
      <c r="I379" t="str">
        <f t="shared" si="36"/>
        <v>16-037</v>
      </c>
      <c r="J379" t="s">
        <v>737</v>
      </c>
      <c r="K379">
        <v>16</v>
      </c>
      <c r="L379" t="s">
        <v>46</v>
      </c>
      <c r="M379" t="str">
        <f t="shared" si="37"/>
        <v>17-001</v>
      </c>
      <c r="N379" t="s">
        <v>881</v>
      </c>
      <c r="O379">
        <v>17</v>
      </c>
      <c r="P379" t="str">
        <f>VLOOKUP(N379,'Master Precinct Name List'!$A:$B,2,FALSE)</f>
        <v>Fairbanks</v>
      </c>
      <c r="Q379" t="str">
        <f t="shared" si="38"/>
        <v>20-001</v>
      </c>
      <c r="R379" t="s">
        <v>881</v>
      </c>
      <c r="S379">
        <v>20</v>
      </c>
      <c r="T379" t="str">
        <f>VLOOKUP(R379,'Master Precinct Name List'!$A:$B,2,FALSE)</f>
        <v>Fairbanks</v>
      </c>
      <c r="U379" t="str">
        <f t="shared" si="39"/>
        <v>19-018</v>
      </c>
      <c r="V379" t="s">
        <v>532</v>
      </c>
      <c r="W379">
        <v>19</v>
      </c>
      <c r="X379" t="str">
        <f>VLOOKUP(V379,'Master Precinct Name List'!$A:$B,2,FALSE)</f>
        <v>Denali</v>
      </c>
      <c r="Y379" t="str">
        <f t="shared" si="40"/>
        <v>23-003</v>
      </c>
      <c r="Z379" t="s">
        <v>749</v>
      </c>
      <c r="AA379">
        <v>23</v>
      </c>
      <c r="AB379" t="str">
        <f>VLOOKUP(Z379,'Master Precinct Name List'!$A:$B,2,FALSE)</f>
        <v>Wade-Hampton</v>
      </c>
      <c r="AC379" t="s">
        <v>1531</v>
      </c>
      <c r="AD379" t="s">
        <v>936</v>
      </c>
      <c r="AE379">
        <v>23</v>
      </c>
      <c r="AF379" t="s">
        <v>68</v>
      </c>
      <c r="AG379" s="5" t="s">
        <v>1953</v>
      </c>
      <c r="AH379" s="4" t="s">
        <v>2458</v>
      </c>
      <c r="AI379" s="5">
        <v>32</v>
      </c>
      <c r="AJ379" s="4" t="s">
        <v>46</v>
      </c>
      <c r="AK379" t="s">
        <v>1927</v>
      </c>
      <c r="AL379" t="s">
        <v>2750</v>
      </c>
      <c r="AM379" t="s">
        <v>2984</v>
      </c>
      <c r="AN379" t="s">
        <v>46</v>
      </c>
      <c r="AO379" t="s">
        <v>2669</v>
      </c>
      <c r="AP379" t="s">
        <v>3340</v>
      </c>
      <c r="AQ379" t="s">
        <v>2983</v>
      </c>
      <c r="AR379" t="s">
        <v>66</v>
      </c>
      <c r="AS379" t="s">
        <v>3863</v>
      </c>
      <c r="AT379" t="s">
        <v>3180</v>
      </c>
      <c r="AU379">
        <v>34</v>
      </c>
      <c r="AV379" t="s">
        <v>123</v>
      </c>
      <c r="AW379" t="s">
        <v>3693</v>
      </c>
      <c r="AX379" t="s">
        <v>3694</v>
      </c>
      <c r="AY379" t="s">
        <v>2977</v>
      </c>
      <c r="AZ379" t="s">
        <v>126</v>
      </c>
      <c r="BA379">
        <v>30</v>
      </c>
      <c r="BB379" t="s">
        <v>4982</v>
      </c>
      <c r="BC379">
        <v>30</v>
      </c>
      <c r="BE379" t="s">
        <v>3934</v>
      </c>
      <c r="BF379" t="s">
        <v>5496</v>
      </c>
      <c r="BG379">
        <v>38</v>
      </c>
      <c r="BH379" t="s">
        <v>37</v>
      </c>
    </row>
    <row r="380" spans="5:60" x14ac:dyDescent="0.3">
      <c r="E380" t="str">
        <f t="shared" si="35"/>
        <v>18-015</v>
      </c>
      <c r="F380" t="s">
        <v>618</v>
      </c>
      <c r="G380">
        <v>18</v>
      </c>
      <c r="H380" t="str">
        <f>VLOOKUP(F380,'Master Precinct Name List'!$A:$B,2,FALSE)</f>
        <v>Nome</v>
      </c>
      <c r="I380" t="str">
        <f t="shared" si="36"/>
        <v>16-038</v>
      </c>
      <c r="J380" t="s">
        <v>569</v>
      </c>
      <c r="K380">
        <v>16</v>
      </c>
      <c r="L380" t="str">
        <f>VLOOKUP(J380,'Master Precinct Name List'!$A:$B,2,FALSE)</f>
        <v>Fairbanks</v>
      </c>
      <c r="M380" t="str">
        <f t="shared" si="37"/>
        <v>17-002</v>
      </c>
      <c r="N380" t="s">
        <v>882</v>
      </c>
      <c r="O380">
        <v>17</v>
      </c>
      <c r="P380" t="str">
        <f>VLOOKUP(N380,'Master Precinct Name List'!$A:$B,2,FALSE)</f>
        <v>Fairbanks</v>
      </c>
      <c r="Q380" t="str">
        <f t="shared" si="38"/>
        <v>20-002</v>
      </c>
      <c r="R380" t="s">
        <v>882</v>
      </c>
      <c r="S380">
        <v>20</v>
      </c>
      <c r="T380" t="str">
        <f>VLOOKUP(R380,'Master Precinct Name List'!$A:$B,2,FALSE)</f>
        <v>Fairbanks</v>
      </c>
      <c r="U380" t="str">
        <f t="shared" si="39"/>
        <v>19-019</v>
      </c>
      <c r="V380" t="s">
        <v>901</v>
      </c>
      <c r="W380">
        <v>19</v>
      </c>
      <c r="X380" t="str">
        <f>VLOOKUP(V380,'Master Precinct Name List'!$A:$B,2,FALSE)</f>
        <v>Fairbanks</v>
      </c>
      <c r="Y380" t="str">
        <f t="shared" si="40"/>
        <v>23-004</v>
      </c>
      <c r="Z380" t="s">
        <v>936</v>
      </c>
      <c r="AA380">
        <v>23</v>
      </c>
      <c r="AB380" t="str">
        <f>VLOOKUP(Z380,'Master Precinct Name List'!$A:$B,2,FALSE)</f>
        <v>Nome</v>
      </c>
      <c r="AC380" t="s">
        <v>1532</v>
      </c>
      <c r="AD380" t="s">
        <v>607</v>
      </c>
      <c r="AE380">
        <v>23</v>
      </c>
      <c r="AF380" t="str">
        <f>VLOOKUP(AD380,'Master Precinct Name List'!$A:$B,2,FALSE)</f>
        <v>Nome</v>
      </c>
      <c r="AG380" s="5" t="s">
        <v>1954</v>
      </c>
      <c r="AH380" s="4" t="s">
        <v>2187</v>
      </c>
      <c r="AI380" s="5">
        <v>32</v>
      </c>
      <c r="AJ380" s="4">
        <v>0</v>
      </c>
      <c r="AK380" t="s">
        <v>1928</v>
      </c>
      <c r="AL380" t="s">
        <v>2757</v>
      </c>
      <c r="AM380" t="s">
        <v>2984</v>
      </c>
      <c r="AO380" t="s">
        <v>1914</v>
      </c>
      <c r="AP380" t="s">
        <v>413</v>
      </c>
      <c r="AQ380" t="s">
        <v>2983</v>
      </c>
      <c r="AR380" t="s">
        <v>66</v>
      </c>
      <c r="AS380" t="s">
        <v>3864</v>
      </c>
      <c r="AT380" t="s">
        <v>463</v>
      </c>
      <c r="AU380">
        <v>34</v>
      </c>
      <c r="AV380" t="s">
        <v>123</v>
      </c>
      <c r="AW380" t="s">
        <v>3695</v>
      </c>
      <c r="AX380" t="s">
        <v>3696</v>
      </c>
      <c r="AY380" t="s">
        <v>2977</v>
      </c>
      <c r="AZ380" t="s">
        <v>126</v>
      </c>
      <c r="BB380" t="e">
        <v>#VALUE!</v>
      </c>
      <c r="BC380" t="s">
        <v>3425</v>
      </c>
      <c r="BE380" t="s">
        <v>3935</v>
      </c>
      <c r="BF380" t="s">
        <v>5497</v>
      </c>
      <c r="BG380">
        <v>38</v>
      </c>
      <c r="BH380" t="s">
        <v>37</v>
      </c>
    </row>
    <row r="381" spans="5:60" x14ac:dyDescent="0.3">
      <c r="E381" t="str">
        <f t="shared" si="35"/>
        <v>18-016</v>
      </c>
      <c r="F381" t="s">
        <v>619</v>
      </c>
      <c r="G381">
        <v>18</v>
      </c>
      <c r="H381" t="str">
        <f>VLOOKUP(F381,'Master Precinct Name List'!$A:$B,2,FALSE)</f>
        <v>Nome</v>
      </c>
      <c r="I381" t="str">
        <f t="shared" si="36"/>
        <v>16-039</v>
      </c>
      <c r="J381" t="s">
        <v>933</v>
      </c>
      <c r="K381">
        <v>16</v>
      </c>
      <c r="L381" t="s">
        <v>46</v>
      </c>
      <c r="M381" t="str">
        <f t="shared" si="37"/>
        <v>17-003</v>
      </c>
      <c r="N381" t="s">
        <v>883</v>
      </c>
      <c r="O381">
        <v>17</v>
      </c>
      <c r="P381" t="str">
        <f>VLOOKUP(N381,'Master Precinct Name List'!$A:$B,2,FALSE)</f>
        <v>Fairbanks</v>
      </c>
      <c r="Q381" t="str">
        <f t="shared" si="38"/>
        <v>20-003</v>
      </c>
      <c r="R381" t="s">
        <v>883</v>
      </c>
      <c r="S381">
        <v>20</v>
      </c>
      <c r="T381" t="str">
        <f>VLOOKUP(R381,'Master Precinct Name List'!$A:$B,2,FALSE)</f>
        <v>Fairbanks</v>
      </c>
      <c r="U381" t="str">
        <f t="shared" si="39"/>
        <v>19-020</v>
      </c>
      <c r="V381" t="s">
        <v>537</v>
      </c>
      <c r="W381">
        <v>19</v>
      </c>
      <c r="X381" t="str">
        <f>VLOOKUP(V381,'Master Precinct Name List'!$A:$B,2,FALSE)</f>
        <v>YK</v>
      </c>
      <c r="Y381" t="str">
        <f t="shared" si="40"/>
        <v>23-005</v>
      </c>
      <c r="Z381" t="s">
        <v>607</v>
      </c>
      <c r="AA381">
        <v>23</v>
      </c>
      <c r="AB381" t="str">
        <f>VLOOKUP(Z381,'Master Precinct Name List'!$A:$B,2,FALSE)</f>
        <v>Nome</v>
      </c>
      <c r="AC381" t="s">
        <v>1533</v>
      </c>
      <c r="AD381" t="s">
        <v>908</v>
      </c>
      <c r="AE381">
        <v>23</v>
      </c>
      <c r="AF381" t="str">
        <f>VLOOKUP(AD381,'Master Precinct Name List'!$A:$B,2,FALSE)</f>
        <v>Wade-Hampton</v>
      </c>
      <c r="AG381" s="5" t="s">
        <v>1955</v>
      </c>
      <c r="AH381" s="4" t="s">
        <v>2188</v>
      </c>
      <c r="AI381" s="5">
        <v>32</v>
      </c>
      <c r="AJ381" s="4">
        <v>0</v>
      </c>
      <c r="AO381" t="s">
        <v>3079</v>
      </c>
      <c r="AP381" t="s">
        <v>3341</v>
      </c>
      <c r="AQ381" t="s">
        <v>2983</v>
      </c>
      <c r="AR381" t="s">
        <v>66</v>
      </c>
      <c r="AS381" t="s">
        <v>3865</v>
      </c>
      <c r="AT381" t="s">
        <v>3866</v>
      </c>
      <c r="AU381">
        <v>34</v>
      </c>
      <c r="AV381" t="s">
        <v>123</v>
      </c>
      <c r="AW381" t="s">
        <v>3697</v>
      </c>
      <c r="AX381" t="s">
        <v>3698</v>
      </c>
      <c r="AY381" t="s">
        <v>2977</v>
      </c>
      <c r="AZ381" t="s">
        <v>126</v>
      </c>
      <c r="BA381" t="s">
        <v>4314</v>
      </c>
      <c r="BB381" t="s">
        <v>377</v>
      </c>
      <c r="BC381">
        <v>31</v>
      </c>
      <c r="BD381" t="s">
        <v>168</v>
      </c>
      <c r="BE381" t="s">
        <v>3936</v>
      </c>
      <c r="BF381" t="s">
        <v>5498</v>
      </c>
      <c r="BG381">
        <v>38</v>
      </c>
      <c r="BH381" t="s">
        <v>91</v>
      </c>
    </row>
    <row r="382" spans="5:60" x14ac:dyDescent="0.3">
      <c r="E382" t="str">
        <f t="shared" si="35"/>
        <v>18-017</v>
      </c>
      <c r="F382" t="s">
        <v>620</v>
      </c>
      <c r="G382">
        <v>18</v>
      </c>
      <c r="H382" t="str">
        <f>VLOOKUP(F382,'Master Precinct Name List'!$A:$B,2,FALSE)</f>
        <v>Nome</v>
      </c>
      <c r="I382" t="str">
        <f t="shared" si="36"/>
        <v>16-040</v>
      </c>
      <c r="J382" t="s">
        <v>901</v>
      </c>
      <c r="K382">
        <v>16</v>
      </c>
      <c r="L382" t="str">
        <f>VLOOKUP(J382,'Master Precinct Name List'!$A:$B,2,FALSE)</f>
        <v>Fairbanks</v>
      </c>
      <c r="M382" t="str">
        <f t="shared" si="37"/>
        <v>17-004</v>
      </c>
      <c r="N382" t="s">
        <v>550</v>
      </c>
      <c r="O382">
        <v>17</v>
      </c>
      <c r="P382" t="str">
        <f>VLOOKUP(N382,'Master Precinct Name List'!$A:$B,2,FALSE)</f>
        <v>Fairbanks</v>
      </c>
      <c r="Q382" t="str">
        <f t="shared" si="38"/>
        <v>20-004</v>
      </c>
      <c r="R382" t="s">
        <v>550</v>
      </c>
      <c r="S382">
        <v>20</v>
      </c>
      <c r="T382" t="str">
        <f>VLOOKUP(R382,'Master Precinct Name List'!$A:$B,2,FALSE)</f>
        <v>Fairbanks</v>
      </c>
      <c r="U382" t="str">
        <f t="shared" si="39"/>
        <v>19-021</v>
      </c>
      <c r="V382" t="s">
        <v>538</v>
      </c>
      <c r="W382">
        <v>19</v>
      </c>
      <c r="X382" t="str">
        <f>VLOOKUP(V382,'Master Precinct Name List'!$A:$B,2,FALSE)</f>
        <v>YK</v>
      </c>
      <c r="Y382" t="str">
        <f t="shared" si="40"/>
        <v>23-006</v>
      </c>
      <c r="Z382" t="s">
        <v>908</v>
      </c>
      <c r="AA382">
        <v>23</v>
      </c>
      <c r="AB382" t="str">
        <f>VLOOKUP(Z382,'Master Precinct Name List'!$A:$B,2,FALSE)</f>
        <v>Wade-Hampton</v>
      </c>
      <c r="AC382" t="s">
        <v>1534</v>
      </c>
      <c r="AD382" t="s">
        <v>608</v>
      </c>
      <c r="AE382">
        <v>23</v>
      </c>
      <c r="AF382" t="str">
        <f>VLOOKUP(AD382,'Master Precinct Name List'!$A:$B,2,FALSE)</f>
        <v>Nome</v>
      </c>
      <c r="AG382" s="5" t="s">
        <v>1956</v>
      </c>
      <c r="AH382" s="4" t="s">
        <v>2189</v>
      </c>
      <c r="AI382" s="5">
        <v>32</v>
      </c>
      <c r="AJ382" s="4">
        <v>0</v>
      </c>
      <c r="AK382" t="s">
        <v>1929</v>
      </c>
      <c r="AL382" t="s">
        <v>2440</v>
      </c>
      <c r="AM382" t="s">
        <v>2985</v>
      </c>
      <c r="AN382" t="s">
        <v>46</v>
      </c>
      <c r="AO382" t="s">
        <v>3080</v>
      </c>
      <c r="AP382" t="s">
        <v>3342</v>
      </c>
      <c r="AQ382" t="s">
        <v>2983</v>
      </c>
      <c r="AR382" t="s">
        <v>66</v>
      </c>
      <c r="AS382" t="s">
        <v>3867</v>
      </c>
      <c r="AT382" t="s">
        <v>468</v>
      </c>
      <c r="AU382">
        <v>34</v>
      </c>
      <c r="AV382" t="s">
        <v>123</v>
      </c>
      <c r="AW382" t="s">
        <v>3699</v>
      </c>
      <c r="AX382" t="s">
        <v>3700</v>
      </c>
      <c r="AY382" t="s">
        <v>2977</v>
      </c>
      <c r="AZ382" t="s">
        <v>126</v>
      </c>
      <c r="BA382" t="s">
        <v>4315</v>
      </c>
      <c r="BB382" t="s">
        <v>778</v>
      </c>
      <c r="BC382">
        <v>31</v>
      </c>
      <c r="BD382" t="s">
        <v>168</v>
      </c>
      <c r="BE382" t="s">
        <v>3937</v>
      </c>
      <c r="BF382" t="s">
        <v>5499</v>
      </c>
      <c r="BG382">
        <v>38</v>
      </c>
      <c r="BH382" t="s">
        <v>37</v>
      </c>
    </row>
    <row r="383" spans="5:60" x14ac:dyDescent="0.3">
      <c r="E383" t="str">
        <f t="shared" si="35"/>
        <v>18-018</v>
      </c>
      <c r="F383" t="s">
        <v>398</v>
      </c>
      <c r="G383">
        <v>18</v>
      </c>
      <c r="H383">
        <f>VLOOKUP(F383,'Master Precinct Name List'!$A:$B,2,FALSE)</f>
        <v>0</v>
      </c>
      <c r="I383" t="str">
        <f t="shared" si="36"/>
        <v>16-041</v>
      </c>
      <c r="J383" t="s">
        <v>895</v>
      </c>
      <c r="K383">
        <v>16</v>
      </c>
      <c r="L383" t="str">
        <f>VLOOKUP(J383,'Master Precinct Name List'!$A:$B,2,FALSE)</f>
        <v>Fairbanks</v>
      </c>
      <c r="M383" t="str">
        <f t="shared" si="37"/>
        <v>17-005</v>
      </c>
      <c r="N383" t="s">
        <v>552</v>
      </c>
      <c r="O383">
        <v>17</v>
      </c>
      <c r="P383" t="str">
        <f>VLOOKUP(N383,'Master Precinct Name List'!$A:$B,2,FALSE)</f>
        <v>Fairbanks</v>
      </c>
      <c r="Q383" t="str">
        <f t="shared" si="38"/>
        <v>20-005</v>
      </c>
      <c r="R383" t="s">
        <v>871</v>
      </c>
      <c r="S383">
        <v>20</v>
      </c>
      <c r="T383" t="str">
        <f>VLOOKUP(R383,'Master Precinct Name List'!$A:$B,2,FALSE)</f>
        <v>Kenai</v>
      </c>
      <c r="U383" t="str">
        <f t="shared" si="39"/>
        <v>19-022</v>
      </c>
      <c r="V383" t="s">
        <v>539</v>
      </c>
      <c r="W383">
        <v>19</v>
      </c>
      <c r="X383" t="s">
        <v>41</v>
      </c>
      <c r="Y383" t="str">
        <f t="shared" si="40"/>
        <v>23-007</v>
      </c>
      <c r="Z383" t="s">
        <v>608</v>
      </c>
      <c r="AA383">
        <v>23</v>
      </c>
      <c r="AB383" t="str">
        <f>VLOOKUP(Z383,'Master Precinct Name List'!$A:$B,2,FALSE)</f>
        <v>Nome</v>
      </c>
      <c r="AC383" t="s">
        <v>1535</v>
      </c>
      <c r="AD383" t="s">
        <v>744</v>
      </c>
      <c r="AE383">
        <v>23</v>
      </c>
      <c r="AF383" t="str">
        <f>VLOOKUP(AD383,'Master Precinct Name List'!$A:$B,2,FALSE)</f>
        <v>Nome</v>
      </c>
      <c r="AG383" s="5" t="s">
        <v>1957</v>
      </c>
      <c r="AH383" s="4" t="s">
        <v>2459</v>
      </c>
      <c r="AI383" s="5">
        <v>33</v>
      </c>
      <c r="AJ383" s="4" t="s">
        <v>46</v>
      </c>
      <c r="AK383" t="s">
        <v>1930</v>
      </c>
      <c r="AL383" t="s">
        <v>2441</v>
      </c>
      <c r="AM383" t="s">
        <v>2985</v>
      </c>
      <c r="AN383" t="s">
        <v>46</v>
      </c>
      <c r="AO383" t="s">
        <v>3081</v>
      </c>
      <c r="AP383" t="s">
        <v>3127</v>
      </c>
      <c r="AQ383" t="s">
        <v>2983</v>
      </c>
      <c r="AS383" t="e">
        <v>#N/A</v>
      </c>
      <c r="AT383" t="s">
        <v>3441</v>
      </c>
      <c r="AU383">
        <v>34</v>
      </c>
      <c r="AV383" t="e">
        <v>#N/A</v>
      </c>
      <c r="AW383" t="s">
        <v>3701</v>
      </c>
      <c r="AX383" t="s">
        <v>3702</v>
      </c>
      <c r="AY383" t="s">
        <v>2977</v>
      </c>
      <c r="AZ383" t="s">
        <v>126</v>
      </c>
      <c r="BA383" t="s">
        <v>4316</v>
      </c>
      <c r="BB383" t="s">
        <v>385</v>
      </c>
      <c r="BC383">
        <v>31</v>
      </c>
      <c r="BD383" t="s">
        <v>168</v>
      </c>
      <c r="BE383" t="s">
        <v>4773</v>
      </c>
      <c r="BF383" t="s">
        <v>5500</v>
      </c>
      <c r="BG383">
        <v>38</v>
      </c>
      <c r="BH383" t="s">
        <v>37</v>
      </c>
    </row>
    <row r="384" spans="5:60" x14ac:dyDescent="0.3">
      <c r="E384" t="str">
        <f t="shared" si="35"/>
        <v>18-019</v>
      </c>
      <c r="F384" t="s">
        <v>103</v>
      </c>
      <c r="G384">
        <v>18</v>
      </c>
      <c r="H384">
        <f>VLOOKUP(F384,'Master Precinct Name List'!$A:$B,2,FALSE)</f>
        <v>0</v>
      </c>
      <c r="I384" t="str">
        <f t="shared" si="36"/>
        <v>16-042</v>
      </c>
      <c r="J384" t="s">
        <v>571</v>
      </c>
      <c r="K384">
        <v>16</v>
      </c>
      <c r="L384" t="str">
        <f>VLOOKUP(J384,'Master Precinct Name List'!$A:$B,2,FALSE)</f>
        <v>Fairbanks</v>
      </c>
      <c r="M384" t="str">
        <f t="shared" si="37"/>
        <v>17-006</v>
      </c>
      <c r="N384" t="s">
        <v>553</v>
      </c>
      <c r="O384">
        <v>17</v>
      </c>
      <c r="P384" t="str">
        <f>VLOOKUP(N384,'Master Precinct Name List'!$A:$B,2,FALSE)</f>
        <v>Fairbanks</v>
      </c>
      <c r="Q384" t="str">
        <f t="shared" si="38"/>
        <v>20-006</v>
      </c>
      <c r="R384" t="s">
        <v>552</v>
      </c>
      <c r="S384">
        <v>20</v>
      </c>
      <c r="T384" t="str">
        <f>VLOOKUP(R384,'Master Precinct Name List'!$A:$B,2,FALSE)</f>
        <v>Fairbanks</v>
      </c>
      <c r="U384" t="str">
        <f t="shared" si="39"/>
        <v>19-023</v>
      </c>
      <c r="V384" t="s">
        <v>1039</v>
      </c>
      <c r="W384">
        <v>19</v>
      </c>
      <c r="X384" t="str">
        <f>VLOOKUP(V384,'Master Precinct Name List'!$A:$B,2,FALSE)</f>
        <v>VC</v>
      </c>
      <c r="Y384" t="str">
        <f t="shared" si="40"/>
        <v>23-008</v>
      </c>
      <c r="Z384" t="s">
        <v>744</v>
      </c>
      <c r="AA384">
        <v>23</v>
      </c>
      <c r="AB384" t="str">
        <f>VLOOKUP(Z384,'Master Precinct Name List'!$A:$B,2,FALSE)</f>
        <v>Nome</v>
      </c>
      <c r="AC384" t="s">
        <v>1536</v>
      </c>
      <c r="AD384" t="s">
        <v>624</v>
      </c>
      <c r="AE384">
        <v>23</v>
      </c>
      <c r="AF384" t="str">
        <f>VLOOKUP(AD384,'Master Precinct Name List'!$A:$B,2,FALSE)</f>
        <v>Wade-Hampton</v>
      </c>
      <c r="AG384" s="5" t="s">
        <v>1958</v>
      </c>
      <c r="AH384" s="4" t="s">
        <v>2460</v>
      </c>
      <c r="AI384" s="5">
        <v>33</v>
      </c>
      <c r="AJ384" s="4" t="s">
        <v>46</v>
      </c>
      <c r="AK384" t="s">
        <v>1931</v>
      </c>
      <c r="AL384" t="s">
        <v>2909</v>
      </c>
      <c r="AM384" t="s">
        <v>2985</v>
      </c>
      <c r="AN384" t="s">
        <v>46</v>
      </c>
      <c r="AO384" t="s">
        <v>1917</v>
      </c>
      <c r="AP384" t="s">
        <v>103</v>
      </c>
      <c r="AQ384" t="s">
        <v>2983</v>
      </c>
      <c r="AS384" t="e">
        <v>#N/A</v>
      </c>
      <c r="AT384" t="s">
        <v>3441</v>
      </c>
      <c r="AU384">
        <v>34</v>
      </c>
      <c r="AV384" t="e">
        <v>#N/A</v>
      </c>
      <c r="AW384" t="s">
        <v>4050</v>
      </c>
      <c r="AX384" t="s">
        <v>398</v>
      </c>
      <c r="AY384" t="s">
        <v>2977</v>
      </c>
      <c r="AZ384" t="s">
        <v>126</v>
      </c>
      <c r="BA384" t="s">
        <v>4317</v>
      </c>
      <c r="BB384" t="s">
        <v>3455</v>
      </c>
      <c r="BC384">
        <v>31</v>
      </c>
      <c r="BD384" t="s">
        <v>168</v>
      </c>
      <c r="BE384" t="s">
        <v>4774</v>
      </c>
      <c r="BF384" t="s">
        <v>5501</v>
      </c>
      <c r="BG384">
        <v>38</v>
      </c>
      <c r="BH384" t="s">
        <v>37</v>
      </c>
    </row>
    <row r="385" spans="5:60" x14ac:dyDescent="0.3">
      <c r="E385" t="str">
        <f t="shared" si="35"/>
        <v>19-001</v>
      </c>
      <c r="F385" t="s">
        <v>621</v>
      </c>
      <c r="G385">
        <v>19</v>
      </c>
      <c r="H385" t="str">
        <f>VLOOKUP(F385,'Master Precinct Name List'!$A:$B,2,FALSE)</f>
        <v>Wade-Hampton</v>
      </c>
      <c r="I385" t="str">
        <f t="shared" si="36"/>
        <v>16-043</v>
      </c>
      <c r="J385" t="s">
        <v>572</v>
      </c>
      <c r="K385">
        <v>16</v>
      </c>
      <c r="L385" t="str">
        <f>VLOOKUP(J385,'Master Precinct Name List'!$A:$B,2,FALSE)</f>
        <v>SE Fairbanks</v>
      </c>
      <c r="M385" t="str">
        <f t="shared" si="37"/>
        <v>17-007</v>
      </c>
      <c r="N385" t="s">
        <v>730</v>
      </c>
      <c r="O385">
        <v>17</v>
      </c>
      <c r="P385" t="str">
        <f>VLOOKUP(N385,'Master Precinct Name List'!$A:$B,2,FALSE)</f>
        <v>Fairbanks</v>
      </c>
      <c r="Q385" t="str">
        <f t="shared" si="38"/>
        <v>20-007</v>
      </c>
      <c r="R385" t="s">
        <v>553</v>
      </c>
      <c r="S385">
        <v>20</v>
      </c>
      <c r="T385" t="str">
        <f>VLOOKUP(R385,'Master Precinct Name List'!$A:$B,2,FALSE)</f>
        <v>Fairbanks</v>
      </c>
      <c r="U385" t="str">
        <f t="shared" si="39"/>
        <v>19-024</v>
      </c>
      <c r="V385" t="s">
        <v>540</v>
      </c>
      <c r="W385">
        <v>19</v>
      </c>
      <c r="X385" t="str">
        <f>VLOOKUP(V385,'Master Precinct Name List'!$A:$B,2,FALSE)</f>
        <v>YK</v>
      </c>
      <c r="Y385" t="str">
        <f t="shared" si="40"/>
        <v>23-009</v>
      </c>
      <c r="Z385" t="s">
        <v>624</v>
      </c>
      <c r="AA385">
        <v>23</v>
      </c>
      <c r="AB385" t="str">
        <f>VLOOKUP(Z385,'Master Precinct Name List'!$A:$B,2,FALSE)</f>
        <v>Wade-Hampton</v>
      </c>
      <c r="AC385" t="s">
        <v>1537</v>
      </c>
      <c r="AD385" t="s">
        <v>750</v>
      </c>
      <c r="AE385">
        <v>23</v>
      </c>
      <c r="AF385" t="str">
        <f>VLOOKUP(AD385,'Master Precinct Name List'!$A:$B,2,FALSE)</f>
        <v>Wade-Hampton</v>
      </c>
      <c r="AG385" s="5" t="s">
        <v>1959</v>
      </c>
      <c r="AH385" s="4" t="s">
        <v>2461</v>
      </c>
      <c r="AI385" s="5">
        <v>33</v>
      </c>
      <c r="AJ385" s="4" t="s">
        <v>46</v>
      </c>
      <c r="AK385" t="s">
        <v>1932</v>
      </c>
      <c r="AL385" t="s">
        <v>2910</v>
      </c>
      <c r="AM385" t="s">
        <v>2985</v>
      </c>
      <c r="AN385" t="s">
        <v>46</v>
      </c>
      <c r="AQ385" t="s">
        <v>3425</v>
      </c>
      <c r="AS385" t="s">
        <v>1984</v>
      </c>
      <c r="AT385" t="s">
        <v>3868</v>
      </c>
      <c r="AU385">
        <v>35</v>
      </c>
      <c r="AV385" t="s">
        <v>123</v>
      </c>
      <c r="AW385" t="s">
        <v>4050</v>
      </c>
      <c r="AX385" t="s">
        <v>769</v>
      </c>
      <c r="AY385" t="s">
        <v>2977</v>
      </c>
      <c r="AZ385" t="s">
        <v>126</v>
      </c>
      <c r="BA385" t="s">
        <v>4318</v>
      </c>
      <c r="BB385" t="s">
        <v>3457</v>
      </c>
      <c r="BC385">
        <v>31</v>
      </c>
      <c r="BD385" t="s">
        <v>168</v>
      </c>
      <c r="BE385" t="s">
        <v>4775</v>
      </c>
      <c r="BF385" t="s">
        <v>5502</v>
      </c>
      <c r="BG385">
        <v>38</v>
      </c>
      <c r="BH385" t="s">
        <v>37</v>
      </c>
    </row>
    <row r="386" spans="5:60" x14ac:dyDescent="0.3">
      <c r="E386" t="str">
        <f t="shared" ref="E386:E401" si="42">REPT("0",2-LEN(G386))&amp;G386&amp;"-"&amp;IF(G386=G385,REPT("0",3-LEN(RIGHT(E385,3)/1+1)),"00")&amp;IF(G386=G385,RIGHT(E385,3)/1+1,1)</f>
        <v>19-002</v>
      </c>
      <c r="F386" t="s">
        <v>749</v>
      </c>
      <c r="G386">
        <v>19</v>
      </c>
      <c r="H386" t="str">
        <f>VLOOKUP(F386,'Master Precinct Name List'!$A:$B,2,FALSE)</f>
        <v>Wade-Hampton</v>
      </c>
      <c r="I386" t="str">
        <f t="shared" ref="I386:I449" si="43">REPT("0",2-LEN(K386))&amp;K386&amp;"-"&amp;IF(K386=K385,REPT("0",3-LEN(RIGHT(I385,3)/1+1)),"00")&amp;IF(K386=K385,RIGHT(I385,3)/1+1,1)</f>
        <v>16-044</v>
      </c>
      <c r="J386" t="s">
        <v>573</v>
      </c>
      <c r="K386">
        <v>16</v>
      </c>
      <c r="L386" t="str">
        <f>VLOOKUP(J386,'Master Precinct Name List'!$A:$B,2,FALSE)</f>
        <v>Fairbanks</v>
      </c>
      <c r="M386" t="str">
        <f t="shared" ref="M386:M449" si="44">REPT("0",2-LEN(O386))&amp;O386&amp;"-"&amp;IF(O386=O385,REPT("0",3-LEN(RIGHT(M385,3)/1+1)),"00")&amp;IF(O386=O385,RIGHT(M385,3)/1+1,1)</f>
        <v>17-008</v>
      </c>
      <c r="N386" t="s">
        <v>731</v>
      </c>
      <c r="O386">
        <v>17</v>
      </c>
      <c r="P386" t="str">
        <f>VLOOKUP(N386,'Master Precinct Name List'!$A:$B,2,FALSE)</f>
        <v>Fairbanks</v>
      </c>
      <c r="Q386" t="str">
        <f t="shared" ref="Q386:Q449" si="45">REPT("0",2-LEN(S386))&amp;S386&amp;"-"&amp;IF(S386=S385,REPT("0",3-LEN(RIGHT(Q385,3)/1+1)),"00")&amp;IF(S386=S385,RIGHT(Q385,3)/1+1,1)</f>
        <v>20-008</v>
      </c>
      <c r="R386" t="s">
        <v>730</v>
      </c>
      <c r="S386">
        <v>20</v>
      </c>
      <c r="T386" t="str">
        <f>VLOOKUP(R386,'Master Precinct Name List'!$A:$B,2,FALSE)</f>
        <v>Fairbanks</v>
      </c>
      <c r="U386" t="str">
        <f t="shared" ref="U386:U449" si="46">REPT("0",2-LEN(W386))&amp;W386&amp;"-"&amp;IF(W386=W385,REPT("0",3-LEN(RIGHT(U385,3)/1+1)),"00")&amp;IF(W386=W385,RIGHT(U385,3)/1+1,1)</f>
        <v>19-025</v>
      </c>
      <c r="V386" t="s">
        <v>541</v>
      </c>
      <c r="W386">
        <v>19</v>
      </c>
      <c r="X386" t="str">
        <f>VLOOKUP(V386,'Master Precinct Name List'!$A:$B,2,FALSE)</f>
        <v>YK</v>
      </c>
      <c r="Y386" t="str">
        <f t="shared" ref="Y386:Y449" si="47">REPT("0",2-LEN(AA386))&amp;AA386&amp;"-"&amp;IF(AA386=AA385,REPT("0",3-LEN(RIGHT(Y385,3)/1+1)),"00")&amp;IF(AA386=AA385,RIGHT(Y385,3)/1+1,1)</f>
        <v>23-010</v>
      </c>
      <c r="Z386" t="s">
        <v>750</v>
      </c>
      <c r="AA386">
        <v>23</v>
      </c>
      <c r="AB386" t="str">
        <f>VLOOKUP(Z386,'Master Precinct Name List'!$A:$B,2,FALSE)</f>
        <v>Wade-Hampton</v>
      </c>
      <c r="AC386" t="s">
        <v>1538</v>
      </c>
      <c r="AD386" t="s">
        <v>610</v>
      </c>
      <c r="AE386">
        <v>23</v>
      </c>
      <c r="AF386" t="str">
        <f>VLOOKUP(AD386,'Master Precinct Name List'!$A:$B,2,FALSE)</f>
        <v>Nome</v>
      </c>
      <c r="AG386" s="5" t="s">
        <v>1960</v>
      </c>
      <c r="AH386" s="4" t="s">
        <v>2462</v>
      </c>
      <c r="AI386" s="5">
        <v>33</v>
      </c>
      <c r="AJ386" s="4" t="s">
        <v>46</v>
      </c>
      <c r="AK386" t="s">
        <v>1933</v>
      </c>
      <c r="AL386" t="s">
        <v>2911</v>
      </c>
      <c r="AM386" t="s">
        <v>2985</v>
      </c>
      <c r="AN386" t="s">
        <v>46</v>
      </c>
      <c r="AO386" t="s">
        <v>1920</v>
      </c>
      <c r="AP386" t="s">
        <v>553</v>
      </c>
      <c r="AQ386" t="s">
        <v>2984</v>
      </c>
      <c r="AR386" t="s">
        <v>46</v>
      </c>
      <c r="AS386" t="s">
        <v>2677</v>
      </c>
      <c r="AT386" t="s">
        <v>3869</v>
      </c>
      <c r="AU386">
        <v>35</v>
      </c>
      <c r="AV386" t="s">
        <v>123</v>
      </c>
      <c r="AW386" t="s">
        <v>4050</v>
      </c>
      <c r="AX386" t="s">
        <v>3990</v>
      </c>
      <c r="AY386" t="s">
        <v>2977</v>
      </c>
      <c r="AZ386" t="s">
        <v>126</v>
      </c>
      <c r="BA386" t="s">
        <v>4319</v>
      </c>
      <c r="BB386" t="s">
        <v>3458</v>
      </c>
      <c r="BC386">
        <v>31</v>
      </c>
      <c r="BD386" t="s">
        <v>168</v>
      </c>
      <c r="BE386" t="s">
        <v>4776</v>
      </c>
      <c r="BF386" t="s">
        <v>5503</v>
      </c>
      <c r="BG386">
        <v>38</v>
      </c>
      <c r="BH386" t="s">
        <v>37</v>
      </c>
    </row>
    <row r="387" spans="5:60" x14ac:dyDescent="0.3">
      <c r="E387" t="str">
        <f t="shared" si="42"/>
        <v>19-003</v>
      </c>
      <c r="F387" t="s">
        <v>623</v>
      </c>
      <c r="G387">
        <v>19</v>
      </c>
      <c r="H387" t="str">
        <f>VLOOKUP(F387,'Master Precinct Name List'!$A:$B,2,FALSE)</f>
        <v>Wade-Hampton</v>
      </c>
      <c r="I387" t="str">
        <f t="shared" si="43"/>
        <v>16-045</v>
      </c>
      <c r="J387" t="s">
        <v>897</v>
      </c>
      <c r="K387">
        <v>16</v>
      </c>
      <c r="L387" t="str">
        <f>VLOOKUP(J387,'Master Precinct Name List'!$A:$B,2,FALSE)</f>
        <v>Fairbanks</v>
      </c>
      <c r="M387" t="str">
        <f t="shared" si="44"/>
        <v>17-009</v>
      </c>
      <c r="N387" t="s">
        <v>557</v>
      </c>
      <c r="O387">
        <v>17</v>
      </c>
      <c r="P387" t="str">
        <f>VLOOKUP(N387,'Master Precinct Name List'!$A:$B,2,FALSE)</f>
        <v>Fairbanks</v>
      </c>
      <c r="Q387" t="str">
        <f t="shared" si="45"/>
        <v>20-009</v>
      </c>
      <c r="R387" t="s">
        <v>731</v>
      </c>
      <c r="S387">
        <v>20</v>
      </c>
      <c r="T387" t="str">
        <f>VLOOKUP(R387,'Master Precinct Name List'!$A:$B,2,FALSE)</f>
        <v>Fairbanks</v>
      </c>
      <c r="U387" t="str">
        <f t="shared" si="46"/>
        <v>19-026</v>
      </c>
      <c r="V387" t="s">
        <v>572</v>
      </c>
      <c r="W387">
        <v>19</v>
      </c>
      <c r="X387" t="str">
        <f>VLOOKUP(V387,'Master Precinct Name List'!$A:$B,2,FALSE)</f>
        <v>SE Fairbanks</v>
      </c>
      <c r="Y387" t="str">
        <f t="shared" si="47"/>
        <v>23-011</v>
      </c>
      <c r="Z387" t="s">
        <v>610</v>
      </c>
      <c r="AA387">
        <v>23</v>
      </c>
      <c r="AB387" t="str">
        <f>VLOOKUP(Z387,'Master Precinct Name List'!$A:$B,2,FALSE)</f>
        <v>Nome</v>
      </c>
      <c r="AC387" t="s">
        <v>1539</v>
      </c>
      <c r="AD387" t="s">
        <v>746</v>
      </c>
      <c r="AE387">
        <v>23</v>
      </c>
      <c r="AF387" t="str">
        <f>VLOOKUP(AD387,'Master Precinct Name List'!$A:$B,2,FALSE)</f>
        <v>Nome</v>
      </c>
      <c r="AG387" s="5" t="s">
        <v>1961</v>
      </c>
      <c r="AH387" s="4" t="s">
        <v>2463</v>
      </c>
      <c r="AI387" s="5">
        <v>33</v>
      </c>
      <c r="AJ387" s="4" t="s">
        <v>46</v>
      </c>
      <c r="AK387" t="s">
        <v>1934</v>
      </c>
      <c r="AL387" t="s">
        <v>2445</v>
      </c>
      <c r="AM387" t="s">
        <v>2985</v>
      </c>
      <c r="AN387" t="s">
        <v>46</v>
      </c>
      <c r="AO387" t="s">
        <v>2670</v>
      </c>
      <c r="AP387" t="s">
        <v>731</v>
      </c>
      <c r="AQ387" t="s">
        <v>2984</v>
      </c>
      <c r="AR387" t="s">
        <v>46</v>
      </c>
      <c r="AS387" t="s">
        <v>3870</v>
      </c>
      <c r="AT387" t="s">
        <v>459</v>
      </c>
      <c r="AU387">
        <v>35</v>
      </c>
      <c r="AV387" t="s">
        <v>123</v>
      </c>
      <c r="AW387" t="s">
        <v>4051</v>
      </c>
      <c r="AX387" t="s">
        <v>169</v>
      </c>
      <c r="AY387" t="s">
        <v>2977</v>
      </c>
      <c r="BA387" t="s">
        <v>4320</v>
      </c>
      <c r="BB387" t="s">
        <v>3460</v>
      </c>
      <c r="BC387">
        <v>31</v>
      </c>
      <c r="BD387" t="s">
        <v>168</v>
      </c>
      <c r="BE387" t="s">
        <v>4777</v>
      </c>
      <c r="BF387" t="s">
        <v>3380</v>
      </c>
      <c r="BG387">
        <v>39</v>
      </c>
      <c r="BH387" t="s">
        <v>98</v>
      </c>
    </row>
    <row r="388" spans="5:60" x14ac:dyDescent="0.3">
      <c r="E388" t="str">
        <f t="shared" si="42"/>
        <v>19-004</v>
      </c>
      <c r="F388" t="s">
        <v>624</v>
      </c>
      <c r="G388">
        <v>19</v>
      </c>
      <c r="H388" t="str">
        <f>VLOOKUP(F388,'Master Precinct Name List'!$A:$B,2,FALSE)</f>
        <v>Wade-Hampton</v>
      </c>
      <c r="I388" t="str">
        <f t="shared" si="43"/>
        <v>16-046</v>
      </c>
      <c r="J388" t="s">
        <v>574</v>
      </c>
      <c r="K388">
        <v>16</v>
      </c>
      <c r="L388" t="s">
        <v>46</v>
      </c>
      <c r="M388" t="str">
        <f t="shared" si="44"/>
        <v>17-010</v>
      </c>
      <c r="N388" t="s">
        <v>558</v>
      </c>
      <c r="O388">
        <v>17</v>
      </c>
      <c r="P388" t="str">
        <f>VLOOKUP(N388,'Master Precinct Name List'!$A:$B,2,FALSE)</f>
        <v>Fairbanks</v>
      </c>
      <c r="Q388" t="str">
        <f t="shared" si="45"/>
        <v>20-010</v>
      </c>
      <c r="R388" t="s">
        <v>557</v>
      </c>
      <c r="S388">
        <v>20</v>
      </c>
      <c r="T388" t="str">
        <f>VLOOKUP(R388,'Master Precinct Name List'!$A:$B,2,FALSE)</f>
        <v>Fairbanks</v>
      </c>
      <c r="U388" t="str">
        <f t="shared" si="46"/>
        <v>19-027</v>
      </c>
      <c r="V388" t="s">
        <v>649</v>
      </c>
      <c r="W388">
        <v>19</v>
      </c>
      <c r="X388" t="str">
        <f>VLOOKUP(V388,'Master Precinct Name List'!$A:$B,2,FALSE)</f>
        <v>VC</v>
      </c>
      <c r="Y388" t="str">
        <f t="shared" si="47"/>
        <v>23-012</v>
      </c>
      <c r="Z388" t="s">
        <v>746</v>
      </c>
      <c r="AA388">
        <v>23</v>
      </c>
      <c r="AB388" t="str">
        <f>VLOOKUP(Z388,'Master Precinct Name List'!$A:$B,2,FALSE)</f>
        <v>Nome</v>
      </c>
      <c r="AC388" t="s">
        <v>1540</v>
      </c>
      <c r="AD388" t="s">
        <v>747</v>
      </c>
      <c r="AE388">
        <v>23</v>
      </c>
      <c r="AF388" t="str">
        <f>VLOOKUP(AD388,'Master Precinct Name List'!$A:$B,2,FALSE)</f>
        <v>Nome</v>
      </c>
      <c r="AG388" s="5" t="s">
        <v>1962</v>
      </c>
      <c r="AH388" s="4" t="s">
        <v>2464</v>
      </c>
      <c r="AI388" s="5">
        <v>33</v>
      </c>
      <c r="AJ388" s="4" t="s">
        <v>46</v>
      </c>
      <c r="AK388" t="s">
        <v>1935</v>
      </c>
      <c r="AL388" t="s">
        <v>2446</v>
      </c>
      <c r="AM388" t="s">
        <v>2985</v>
      </c>
      <c r="AN388" t="s">
        <v>46</v>
      </c>
      <c r="AO388" t="s">
        <v>1921</v>
      </c>
      <c r="AP388" t="s">
        <v>3343</v>
      </c>
      <c r="AQ388" t="s">
        <v>2984</v>
      </c>
      <c r="AR388" t="s">
        <v>46</v>
      </c>
      <c r="AS388" t="s">
        <v>1991</v>
      </c>
      <c r="AT388" t="s">
        <v>681</v>
      </c>
      <c r="AU388">
        <v>35</v>
      </c>
      <c r="AV388" t="s">
        <v>123</v>
      </c>
      <c r="AY388" t="s">
        <v>3425</v>
      </c>
      <c r="BA388" t="s">
        <v>398</v>
      </c>
      <c r="BB388" t="s">
        <v>5083</v>
      </c>
      <c r="BC388">
        <v>31</v>
      </c>
      <c r="BE388" t="s">
        <v>4778</v>
      </c>
      <c r="BF388" t="s">
        <v>3383</v>
      </c>
      <c r="BG388">
        <v>39</v>
      </c>
      <c r="BH388" t="s">
        <v>98</v>
      </c>
    </row>
    <row r="389" spans="5:60" x14ac:dyDescent="0.3">
      <c r="E389" t="str">
        <f t="shared" si="42"/>
        <v>19-005</v>
      </c>
      <c r="F389" t="s">
        <v>750</v>
      </c>
      <c r="G389">
        <v>19</v>
      </c>
      <c r="H389" t="str">
        <f>VLOOKUP(F389,'Master Precinct Name List'!$A:$B,2,FALSE)</f>
        <v>Wade-Hampton</v>
      </c>
      <c r="I389" t="str">
        <f t="shared" si="43"/>
        <v>16-047</v>
      </c>
      <c r="J389" t="s">
        <v>590</v>
      </c>
      <c r="K389">
        <v>16</v>
      </c>
      <c r="L389" t="str">
        <f>VLOOKUP(J389,'Master Precinct Name List'!$A:$B,2,FALSE)</f>
        <v>YK</v>
      </c>
      <c r="M389" t="str">
        <f t="shared" si="44"/>
        <v>17-011</v>
      </c>
      <c r="N389" t="s">
        <v>559</v>
      </c>
      <c r="O389">
        <v>17</v>
      </c>
      <c r="P389" t="str">
        <f>VLOOKUP(N389,'Master Precinct Name List'!$A:$B,2,FALSE)</f>
        <v>Fairbanks</v>
      </c>
      <c r="Q389" t="str">
        <f t="shared" si="45"/>
        <v>20-011</v>
      </c>
      <c r="R389" t="s">
        <v>558</v>
      </c>
      <c r="S389">
        <v>20</v>
      </c>
      <c r="T389" t="str">
        <f>VLOOKUP(R389,'Master Precinct Name List'!$A:$B,2,FALSE)</f>
        <v>Fairbanks</v>
      </c>
      <c r="U389" t="str">
        <f t="shared" si="46"/>
        <v>19-028</v>
      </c>
      <c r="V389" t="s">
        <v>544</v>
      </c>
      <c r="W389">
        <v>19</v>
      </c>
      <c r="X389" t="str">
        <f>VLOOKUP(V389,'Master Precinct Name List'!$A:$B,2,FALSE)</f>
        <v>YK</v>
      </c>
      <c r="Y389" t="str">
        <f t="shared" si="47"/>
        <v>23-013</v>
      </c>
      <c r="Z389" t="s">
        <v>747</v>
      </c>
      <c r="AA389">
        <v>23</v>
      </c>
      <c r="AB389" t="str">
        <f>VLOOKUP(Z389,'Master Precinct Name List'!$A:$B,2,FALSE)</f>
        <v>Nome</v>
      </c>
      <c r="AC389" t="s">
        <v>1541</v>
      </c>
      <c r="AD389" t="s">
        <v>613</v>
      </c>
      <c r="AE389">
        <v>23</v>
      </c>
      <c r="AF389" t="str">
        <f>VLOOKUP(AD389,'Master Precinct Name List'!$A:$B,2,FALSE)</f>
        <v>Nome</v>
      </c>
      <c r="AG389" s="5" t="s">
        <v>1963</v>
      </c>
      <c r="AH389" s="4" t="s">
        <v>2465</v>
      </c>
      <c r="AI389" s="5">
        <v>33</v>
      </c>
      <c r="AJ389" s="4" t="s">
        <v>46</v>
      </c>
      <c r="AK389" t="s">
        <v>1936</v>
      </c>
      <c r="AL389" t="s">
        <v>2447</v>
      </c>
      <c r="AM389" t="s">
        <v>2985</v>
      </c>
      <c r="AN389" t="s">
        <v>46</v>
      </c>
      <c r="AO389" t="s">
        <v>1922</v>
      </c>
      <c r="AP389" t="s">
        <v>890</v>
      </c>
      <c r="AQ389" t="s">
        <v>2984</v>
      </c>
      <c r="AR389" t="s">
        <v>46</v>
      </c>
      <c r="AS389" t="s">
        <v>3871</v>
      </c>
      <c r="AT389" t="s">
        <v>455</v>
      </c>
      <c r="AU389">
        <v>35</v>
      </c>
      <c r="AV389" t="s">
        <v>123</v>
      </c>
      <c r="AW389" t="s">
        <v>3703</v>
      </c>
      <c r="AX389" t="s">
        <v>3704</v>
      </c>
      <c r="AY389" t="s">
        <v>2978</v>
      </c>
      <c r="AZ389" t="s">
        <v>126</v>
      </c>
      <c r="BA389" t="s">
        <v>769</v>
      </c>
      <c r="BB389" t="s">
        <v>5084</v>
      </c>
      <c r="BC389">
        <v>31</v>
      </c>
      <c r="BE389" t="s">
        <v>4779</v>
      </c>
      <c r="BF389" t="s">
        <v>3385</v>
      </c>
      <c r="BG389">
        <v>39</v>
      </c>
      <c r="BH389" t="s">
        <v>98</v>
      </c>
    </row>
    <row r="390" spans="5:60" x14ac:dyDescent="0.3">
      <c r="E390" t="str">
        <f t="shared" si="42"/>
        <v>19-006</v>
      </c>
      <c r="F390" t="s">
        <v>751</v>
      </c>
      <c r="G390">
        <v>19</v>
      </c>
      <c r="H390" t="s">
        <v>91</v>
      </c>
      <c r="I390" t="str">
        <f t="shared" si="43"/>
        <v>16-048</v>
      </c>
      <c r="J390" t="s">
        <v>575</v>
      </c>
      <c r="K390">
        <v>16</v>
      </c>
      <c r="L390" t="str">
        <f>VLOOKUP(J390,'Master Precinct Name List'!$A:$B,2,FALSE)</f>
        <v>SE Fairbanks</v>
      </c>
      <c r="M390" t="str">
        <f t="shared" si="44"/>
        <v>17-012</v>
      </c>
      <c r="N390" t="s">
        <v>560</v>
      </c>
      <c r="O390">
        <v>17</v>
      </c>
      <c r="P390" t="str">
        <f>VLOOKUP(N390,'Master Precinct Name List'!$A:$B,2,FALSE)</f>
        <v>Fairbanks</v>
      </c>
      <c r="Q390" t="str">
        <f t="shared" si="45"/>
        <v>20-012</v>
      </c>
      <c r="R390" t="s">
        <v>559</v>
      </c>
      <c r="S390">
        <v>20</v>
      </c>
      <c r="T390" t="str">
        <f>VLOOKUP(R390,'Master Precinct Name List'!$A:$B,2,FALSE)</f>
        <v>Fairbanks</v>
      </c>
      <c r="U390" t="str">
        <f t="shared" si="46"/>
        <v>19-029</v>
      </c>
      <c r="V390" t="s">
        <v>590</v>
      </c>
      <c r="W390">
        <v>19</v>
      </c>
      <c r="X390" t="str">
        <f>VLOOKUP(V390,'Master Precinct Name List'!$A:$B,2,FALSE)</f>
        <v>YK</v>
      </c>
      <c r="Y390" t="str">
        <f t="shared" si="47"/>
        <v>23-014</v>
      </c>
      <c r="Z390" t="s">
        <v>613</v>
      </c>
      <c r="AA390">
        <v>23</v>
      </c>
      <c r="AB390" t="str">
        <f>VLOOKUP(Z390,'Master Precinct Name List'!$A:$B,2,FALSE)</f>
        <v>Nome</v>
      </c>
      <c r="AC390" t="s">
        <v>1542</v>
      </c>
      <c r="AD390" t="s">
        <v>754</v>
      </c>
      <c r="AE390">
        <v>23</v>
      </c>
      <c r="AF390" t="str">
        <f>VLOOKUP(AD390,'Master Precinct Name List'!$A:$B,2,FALSE)</f>
        <v>Wade-Hampton</v>
      </c>
      <c r="AG390" s="5" t="s">
        <v>1964</v>
      </c>
      <c r="AH390" s="4" t="s">
        <v>2466</v>
      </c>
      <c r="AI390" s="5">
        <v>33</v>
      </c>
      <c r="AJ390" s="4" t="s">
        <v>46</v>
      </c>
      <c r="AK390" t="s">
        <v>1937</v>
      </c>
      <c r="AL390" t="s">
        <v>2749</v>
      </c>
      <c r="AM390" t="s">
        <v>2985</v>
      </c>
      <c r="AN390" t="s">
        <v>46</v>
      </c>
      <c r="AO390" t="s">
        <v>2671</v>
      </c>
      <c r="AP390" t="s">
        <v>1041</v>
      </c>
      <c r="AQ390" t="s">
        <v>2984</v>
      </c>
      <c r="AR390" t="s">
        <v>46</v>
      </c>
      <c r="AS390" t="s">
        <v>2678</v>
      </c>
      <c r="AT390" t="s">
        <v>684</v>
      </c>
      <c r="AU390">
        <v>35</v>
      </c>
      <c r="AV390" t="s">
        <v>123</v>
      </c>
      <c r="AW390" t="s">
        <v>3705</v>
      </c>
      <c r="AX390" t="s">
        <v>3706</v>
      </c>
      <c r="AY390" t="s">
        <v>2978</v>
      </c>
      <c r="AZ390" t="s">
        <v>126</v>
      </c>
      <c r="BA390" t="s">
        <v>4109</v>
      </c>
      <c r="BB390" t="s">
        <v>5085</v>
      </c>
      <c r="BC390">
        <v>31</v>
      </c>
      <c r="BE390" t="s">
        <v>2130</v>
      </c>
      <c r="BF390" t="s">
        <v>3386</v>
      </c>
      <c r="BG390">
        <v>39</v>
      </c>
      <c r="BH390" t="s">
        <v>98</v>
      </c>
    </row>
    <row r="391" spans="5:60" x14ac:dyDescent="0.3">
      <c r="E391" t="str">
        <f t="shared" si="42"/>
        <v>19-007</v>
      </c>
      <c r="F391" t="s">
        <v>625</v>
      </c>
      <c r="G391">
        <v>19</v>
      </c>
      <c r="H391" t="str">
        <f>VLOOKUP(F391,'Master Precinct Name List'!$A:$B,2,FALSE)</f>
        <v>Wade-Hampton</v>
      </c>
      <c r="I391" t="str">
        <f t="shared" si="43"/>
        <v>16-049</v>
      </c>
      <c r="J391" t="s">
        <v>576</v>
      </c>
      <c r="K391">
        <v>16</v>
      </c>
      <c r="L391" t="str">
        <f>VLOOKUP(J391,'Master Precinct Name List'!$A:$B,2,FALSE)</f>
        <v>SE Fairbanks</v>
      </c>
      <c r="M391" t="str">
        <f t="shared" si="44"/>
        <v>17-013</v>
      </c>
      <c r="N391" t="s">
        <v>732</v>
      </c>
      <c r="O391">
        <v>17</v>
      </c>
      <c r="P391" t="str">
        <f>VLOOKUP(N391,'Master Precinct Name List'!$A:$B,2,FALSE)</f>
        <v>Fairbanks</v>
      </c>
      <c r="Q391" t="str">
        <f t="shared" si="45"/>
        <v>20-013</v>
      </c>
      <c r="R391" t="s">
        <v>560</v>
      </c>
      <c r="S391">
        <v>20</v>
      </c>
      <c r="T391" t="str">
        <f>VLOOKUP(R391,'Master Precinct Name List'!$A:$B,2,FALSE)</f>
        <v>Fairbanks</v>
      </c>
      <c r="U391" t="str">
        <f t="shared" si="46"/>
        <v>19-030</v>
      </c>
      <c r="V391" t="s">
        <v>546</v>
      </c>
      <c r="W391">
        <v>19</v>
      </c>
      <c r="X391" t="s">
        <v>41</v>
      </c>
      <c r="Y391" t="str">
        <f t="shared" si="47"/>
        <v>23-015</v>
      </c>
      <c r="Z391" t="s">
        <v>754</v>
      </c>
      <c r="AA391">
        <v>23</v>
      </c>
      <c r="AB391" t="str">
        <f>VLOOKUP(Z391,'Master Precinct Name List'!$A:$B,2,FALSE)</f>
        <v>Wade-Hampton</v>
      </c>
      <c r="AC391" t="s">
        <v>1543</v>
      </c>
      <c r="AD391" t="s">
        <v>614</v>
      </c>
      <c r="AE391">
        <v>23</v>
      </c>
      <c r="AF391" t="str">
        <f>VLOOKUP(AD391,'Master Precinct Name List'!$A:$B,2,FALSE)</f>
        <v>Nome</v>
      </c>
      <c r="AG391" s="5" t="s">
        <v>1965</v>
      </c>
      <c r="AH391" s="4" t="s">
        <v>2187</v>
      </c>
      <c r="AI391" s="5">
        <v>33</v>
      </c>
      <c r="AJ391" s="4">
        <v>0</v>
      </c>
      <c r="AK391" t="s">
        <v>1938</v>
      </c>
      <c r="AL391" t="s">
        <v>2750</v>
      </c>
      <c r="AM391" t="s">
        <v>2985</v>
      </c>
      <c r="AN391" t="s">
        <v>46</v>
      </c>
      <c r="AO391" t="s">
        <v>1923</v>
      </c>
      <c r="AP391" t="s">
        <v>900</v>
      </c>
      <c r="AQ391" t="s">
        <v>2984</v>
      </c>
      <c r="AR391" t="s">
        <v>46</v>
      </c>
      <c r="AS391" t="s">
        <v>3872</v>
      </c>
      <c r="AT391" t="s">
        <v>3162</v>
      </c>
      <c r="AU391">
        <v>35</v>
      </c>
      <c r="AV391" t="s">
        <v>123</v>
      </c>
      <c r="AW391" t="s">
        <v>3707</v>
      </c>
      <c r="AX391" t="s">
        <v>3708</v>
      </c>
      <c r="AY391" t="s">
        <v>2978</v>
      </c>
      <c r="AZ391" t="s">
        <v>126</v>
      </c>
      <c r="BA391">
        <v>31</v>
      </c>
      <c r="BB391" t="s">
        <v>4982</v>
      </c>
      <c r="BC391">
        <v>31</v>
      </c>
      <c r="BE391" t="s">
        <v>4780</v>
      </c>
      <c r="BF391" t="s">
        <v>3394</v>
      </c>
      <c r="BG391">
        <v>39</v>
      </c>
      <c r="BH391" t="s">
        <v>98</v>
      </c>
    </row>
    <row r="392" spans="5:60" x14ac:dyDescent="0.3">
      <c r="E392" t="str">
        <f t="shared" si="42"/>
        <v>19-008</v>
      </c>
      <c r="F392" t="s">
        <v>752</v>
      </c>
      <c r="G392">
        <v>19</v>
      </c>
      <c r="H392" t="str">
        <f>VLOOKUP(F392,'Master Precinct Name List'!$A:$B,2,FALSE)</f>
        <v>Wade-Hampton</v>
      </c>
      <c r="I392" t="str">
        <f t="shared" si="43"/>
        <v>16-050</v>
      </c>
      <c r="J392" t="s">
        <v>738</v>
      </c>
      <c r="K392">
        <v>16</v>
      </c>
      <c r="L392" t="str">
        <f>VLOOKUP(J392,'Master Precinct Name List'!$A:$B,2,FALSE)</f>
        <v>SE Fairbanks</v>
      </c>
      <c r="M392" t="str">
        <f t="shared" si="44"/>
        <v>17-014</v>
      </c>
      <c r="N392" t="s">
        <v>561</v>
      </c>
      <c r="O392">
        <v>17</v>
      </c>
      <c r="P392" t="str">
        <f>VLOOKUP(N392,'Master Precinct Name List'!$A:$B,2,FALSE)</f>
        <v>Fairbanks</v>
      </c>
      <c r="Q392" t="str">
        <f t="shared" si="45"/>
        <v>20-014</v>
      </c>
      <c r="R392" t="s">
        <v>732</v>
      </c>
      <c r="S392">
        <v>20</v>
      </c>
      <c r="T392" t="str">
        <f>VLOOKUP(R392,'Master Precinct Name List'!$A:$B,2,FALSE)</f>
        <v>Fairbanks</v>
      </c>
      <c r="U392" t="str">
        <f t="shared" si="46"/>
        <v>19-031</v>
      </c>
      <c r="V392" t="s">
        <v>575</v>
      </c>
      <c r="W392">
        <v>19</v>
      </c>
      <c r="X392" t="str">
        <f>VLOOKUP(V392,'Master Precinct Name List'!$A:$B,2,FALSE)</f>
        <v>SE Fairbanks</v>
      </c>
      <c r="Y392" t="str">
        <f t="shared" si="47"/>
        <v>23-016</v>
      </c>
      <c r="Z392" t="s">
        <v>614</v>
      </c>
      <c r="AA392">
        <v>23</v>
      </c>
      <c r="AB392" t="str">
        <f>VLOOKUP(Z392,'Master Precinct Name List'!$A:$B,2,FALSE)</f>
        <v>Nome</v>
      </c>
      <c r="AC392" t="s">
        <v>1544</v>
      </c>
      <c r="AD392" t="s">
        <v>615</v>
      </c>
      <c r="AE392">
        <v>23</v>
      </c>
      <c r="AF392" t="str">
        <f>VLOOKUP(AD392,'Master Precinct Name List'!$A:$B,2,FALSE)</f>
        <v>Nome</v>
      </c>
      <c r="AG392" s="5" t="s">
        <v>1966</v>
      </c>
      <c r="AH392" s="4" t="s">
        <v>2188</v>
      </c>
      <c r="AI392" s="5">
        <v>33</v>
      </c>
      <c r="AJ392" s="4">
        <v>0</v>
      </c>
      <c r="AK392" t="s">
        <v>1939</v>
      </c>
      <c r="AL392" t="s">
        <v>2757</v>
      </c>
      <c r="AM392" t="s">
        <v>2985</v>
      </c>
      <c r="AO392" t="s">
        <v>1924</v>
      </c>
      <c r="AP392" t="s">
        <v>1045</v>
      </c>
      <c r="AQ392" t="s">
        <v>2984</v>
      </c>
      <c r="AR392" t="s">
        <v>46</v>
      </c>
      <c r="AS392" t="s">
        <v>3873</v>
      </c>
      <c r="AT392" t="s">
        <v>3874</v>
      </c>
      <c r="AU392">
        <v>35</v>
      </c>
      <c r="AV392" t="s">
        <v>123</v>
      </c>
      <c r="AW392" t="s">
        <v>3709</v>
      </c>
      <c r="AX392" t="s">
        <v>3710</v>
      </c>
      <c r="AY392" t="s">
        <v>2978</v>
      </c>
      <c r="AZ392" t="s">
        <v>126</v>
      </c>
      <c r="BB392" t="e">
        <v>#VALUE!</v>
      </c>
      <c r="BC392" t="s">
        <v>3425</v>
      </c>
      <c r="BE392" t="s">
        <v>4781</v>
      </c>
      <c r="BF392" t="s">
        <v>5504</v>
      </c>
      <c r="BG392">
        <v>39</v>
      </c>
      <c r="BH392" t="s">
        <v>98</v>
      </c>
    </row>
    <row r="393" spans="5:60" x14ac:dyDescent="0.3">
      <c r="E393" t="str">
        <f t="shared" si="42"/>
        <v>19-009</v>
      </c>
      <c r="F393" t="s">
        <v>753</v>
      </c>
      <c r="G393">
        <v>19</v>
      </c>
      <c r="H393" t="str">
        <f>VLOOKUP(F393,'Master Precinct Name List'!$A:$B,2,FALSE)</f>
        <v>Wade-Hampton</v>
      </c>
      <c r="I393" t="str">
        <f t="shared" si="43"/>
        <v>16-051</v>
      </c>
      <c r="J393" t="s">
        <v>740</v>
      </c>
      <c r="K393">
        <v>16</v>
      </c>
      <c r="L393" t="str">
        <f>VLOOKUP(J393,'Master Precinct Name List'!$A:$B,2,FALSE)</f>
        <v>Fairbanks</v>
      </c>
      <c r="M393" t="str">
        <f t="shared" si="44"/>
        <v>17-015</v>
      </c>
      <c r="N393" t="s">
        <v>562</v>
      </c>
      <c r="O393">
        <v>17</v>
      </c>
      <c r="P393" t="str">
        <f>VLOOKUP(N393,'Master Precinct Name List'!$A:$B,2,FALSE)</f>
        <v>Fairbanks</v>
      </c>
      <c r="Q393" t="str">
        <f t="shared" si="45"/>
        <v>20-015</v>
      </c>
      <c r="R393" t="s">
        <v>561</v>
      </c>
      <c r="S393">
        <v>20</v>
      </c>
      <c r="T393" t="str">
        <f>VLOOKUP(R393,'Master Precinct Name List'!$A:$B,2,FALSE)</f>
        <v>Fairbanks</v>
      </c>
      <c r="U393" t="str">
        <f t="shared" si="46"/>
        <v>19-032</v>
      </c>
      <c r="V393" t="s">
        <v>547</v>
      </c>
      <c r="W393">
        <v>19</v>
      </c>
      <c r="X393" t="str">
        <f>VLOOKUP(V393,'Master Precinct Name List'!$A:$B,2,FALSE)</f>
        <v>YK</v>
      </c>
      <c r="Y393" t="str">
        <f t="shared" si="47"/>
        <v>23-017</v>
      </c>
      <c r="Z393" t="s">
        <v>755</v>
      </c>
      <c r="AA393">
        <v>23</v>
      </c>
      <c r="AB393" t="str">
        <f>VLOOKUP(Z393,'Master Precinct Name List'!$A:$B,2,FALSE)</f>
        <v>Wade-Hampton</v>
      </c>
      <c r="AC393" t="s">
        <v>1545</v>
      </c>
      <c r="AD393" t="s">
        <v>3405</v>
      </c>
      <c r="AE393">
        <v>23</v>
      </c>
      <c r="AF393" t="str">
        <f>VLOOKUP(AD393,'Master Precinct Name List'!$A:$B,2,FALSE)</f>
        <v>Nome</v>
      </c>
      <c r="AG393" s="5" t="s">
        <v>1967</v>
      </c>
      <c r="AH393" s="4" t="s">
        <v>2189</v>
      </c>
      <c r="AI393" s="5">
        <v>33</v>
      </c>
      <c r="AJ393" s="4">
        <v>0</v>
      </c>
      <c r="AO393" t="s">
        <v>1925</v>
      </c>
      <c r="AP393" t="s">
        <v>1501</v>
      </c>
      <c r="AQ393" t="s">
        <v>2984</v>
      </c>
      <c r="AR393" t="s">
        <v>46</v>
      </c>
      <c r="AS393" t="s">
        <v>3875</v>
      </c>
      <c r="AT393" t="s">
        <v>457</v>
      </c>
      <c r="AU393">
        <v>35</v>
      </c>
      <c r="AV393" t="s">
        <v>123</v>
      </c>
      <c r="AW393" t="s">
        <v>3711</v>
      </c>
      <c r="AX393" t="s">
        <v>3327</v>
      </c>
      <c r="AY393" t="s">
        <v>2978</v>
      </c>
      <c r="AZ393" t="s">
        <v>126</v>
      </c>
      <c r="BA393" t="s">
        <v>4321</v>
      </c>
      <c r="BB393" t="s">
        <v>378</v>
      </c>
      <c r="BC393">
        <v>32</v>
      </c>
      <c r="BD393" t="s">
        <v>168</v>
      </c>
      <c r="BE393" t="s">
        <v>3938</v>
      </c>
      <c r="BF393" t="s">
        <v>5505</v>
      </c>
      <c r="BG393">
        <v>39</v>
      </c>
      <c r="BH393" t="s">
        <v>91</v>
      </c>
    </row>
    <row r="394" spans="5:60" x14ac:dyDescent="0.3">
      <c r="E394" t="str">
        <f t="shared" si="42"/>
        <v>19-010</v>
      </c>
      <c r="F394" t="s">
        <v>754</v>
      </c>
      <c r="G394">
        <v>19</v>
      </c>
      <c r="H394" t="str">
        <f>VLOOKUP(F394,'Master Precinct Name List'!$A:$B,2,FALSE)</f>
        <v>Wade-Hampton</v>
      </c>
      <c r="I394" t="str">
        <f t="shared" si="43"/>
        <v>16-052</v>
      </c>
      <c r="J394" t="s">
        <v>578</v>
      </c>
      <c r="K394">
        <v>16</v>
      </c>
      <c r="L394" t="s">
        <v>46</v>
      </c>
      <c r="M394" t="str">
        <f t="shared" si="44"/>
        <v>17-016</v>
      </c>
      <c r="N394" t="s">
        <v>563</v>
      </c>
      <c r="O394">
        <v>17</v>
      </c>
      <c r="P394" t="str">
        <f>VLOOKUP(N394,'Master Precinct Name List'!$A:$B,2,FALSE)</f>
        <v>Fairbanks</v>
      </c>
      <c r="Q394" t="str">
        <f t="shared" si="45"/>
        <v>20-016</v>
      </c>
      <c r="R394" t="s">
        <v>562</v>
      </c>
      <c r="S394">
        <v>20</v>
      </c>
      <c r="T394" t="str">
        <f>VLOOKUP(R394,'Master Precinct Name List'!$A:$B,2,FALSE)</f>
        <v>Fairbanks</v>
      </c>
      <c r="U394" t="str">
        <f t="shared" si="46"/>
        <v>19-033</v>
      </c>
      <c r="V394" t="s">
        <v>576</v>
      </c>
      <c r="W394">
        <v>19</v>
      </c>
      <c r="X394" t="str">
        <f>VLOOKUP(V394,'Master Precinct Name List'!$A:$B,2,FALSE)</f>
        <v>SE Fairbanks</v>
      </c>
      <c r="Y394" t="str">
        <f t="shared" si="47"/>
        <v>23-018</v>
      </c>
      <c r="Z394" t="s">
        <v>615</v>
      </c>
      <c r="AA394">
        <v>23</v>
      </c>
      <c r="AB394" t="str">
        <f>VLOOKUP(Z394,'Master Precinct Name List'!$A:$B,2,FALSE)</f>
        <v>Nome</v>
      </c>
      <c r="AC394" t="s">
        <v>1546</v>
      </c>
      <c r="AD394" t="s">
        <v>617</v>
      </c>
      <c r="AE394">
        <v>23</v>
      </c>
      <c r="AF394" t="str">
        <f>VLOOKUP(AD394,'Master Precinct Name List'!$A:$B,2,FALSE)</f>
        <v>Nome</v>
      </c>
      <c r="AG394" s="5" t="s">
        <v>1968</v>
      </c>
      <c r="AH394" s="4" t="s">
        <v>2467</v>
      </c>
      <c r="AI394" s="5">
        <v>34</v>
      </c>
      <c r="AJ394" s="4" t="s">
        <v>41</v>
      </c>
      <c r="AK394" t="s">
        <v>1940</v>
      </c>
      <c r="AL394" t="s">
        <v>2912</v>
      </c>
      <c r="AM394" t="s">
        <v>2986</v>
      </c>
      <c r="AN394" t="s">
        <v>46</v>
      </c>
      <c r="AO394" t="s">
        <v>3082</v>
      </c>
      <c r="AP394" t="s">
        <v>3344</v>
      </c>
      <c r="AQ394" t="s">
        <v>2984</v>
      </c>
      <c r="AR394" t="s">
        <v>46</v>
      </c>
      <c r="AS394" t="s">
        <v>3876</v>
      </c>
      <c r="AT394" t="s">
        <v>465</v>
      </c>
      <c r="AU394">
        <v>35</v>
      </c>
      <c r="AV394" t="s">
        <v>123</v>
      </c>
      <c r="AW394" t="s">
        <v>3712</v>
      </c>
      <c r="AX394" t="s">
        <v>3713</v>
      </c>
      <c r="AY394" t="s">
        <v>2978</v>
      </c>
      <c r="AZ394" t="s">
        <v>126</v>
      </c>
      <c r="BA394" t="s">
        <v>4322</v>
      </c>
      <c r="BB394" t="s">
        <v>392</v>
      </c>
      <c r="BC394">
        <v>32</v>
      </c>
      <c r="BD394" t="s">
        <v>50</v>
      </c>
      <c r="BE394" t="s">
        <v>3939</v>
      </c>
      <c r="BF394" t="s">
        <v>5506</v>
      </c>
      <c r="BG394">
        <v>39</v>
      </c>
      <c r="BH394" t="s">
        <v>68</v>
      </c>
    </row>
    <row r="395" spans="5:60" x14ac:dyDescent="0.3">
      <c r="E395" t="str">
        <f t="shared" si="42"/>
        <v>19-011</v>
      </c>
      <c r="F395" t="s">
        <v>755</v>
      </c>
      <c r="G395">
        <v>19</v>
      </c>
      <c r="H395" t="str">
        <f>VLOOKUP(F395,'Master Precinct Name List'!$A:$B,2,FALSE)</f>
        <v>Wade-Hampton</v>
      </c>
      <c r="I395" t="str">
        <f t="shared" si="43"/>
        <v>16-053</v>
      </c>
      <c r="J395" t="s">
        <v>591</v>
      </c>
      <c r="K395">
        <v>16</v>
      </c>
      <c r="L395" t="str">
        <f>VLOOKUP(J395,'Master Precinct Name List'!$A:$B,2,FALSE)</f>
        <v>YK</v>
      </c>
      <c r="M395" t="str">
        <f t="shared" si="44"/>
        <v>17-017</v>
      </c>
      <c r="N395" t="s">
        <v>564</v>
      </c>
      <c r="O395">
        <v>17</v>
      </c>
      <c r="P395" t="str">
        <f>VLOOKUP(N395,'Master Precinct Name List'!$A:$B,2,FALSE)</f>
        <v>Fairbanks</v>
      </c>
      <c r="Q395" t="str">
        <f t="shared" si="45"/>
        <v>20-017</v>
      </c>
      <c r="R395" t="s">
        <v>563</v>
      </c>
      <c r="S395">
        <v>20</v>
      </c>
      <c r="T395" t="str">
        <f>VLOOKUP(R395,'Master Precinct Name List'!$A:$B,2,FALSE)</f>
        <v>Fairbanks</v>
      </c>
      <c r="U395" t="str">
        <f t="shared" si="46"/>
        <v>19-034</v>
      </c>
      <c r="V395" t="s">
        <v>738</v>
      </c>
      <c r="W395">
        <v>19</v>
      </c>
      <c r="X395" t="str">
        <f>VLOOKUP(V395,'Master Precinct Name List'!$A:$B,2,FALSE)</f>
        <v>SE Fairbanks</v>
      </c>
      <c r="Y395" t="str">
        <f t="shared" si="47"/>
        <v>23-019</v>
      </c>
      <c r="Z395" t="s">
        <v>3405</v>
      </c>
      <c r="AA395">
        <v>23</v>
      </c>
      <c r="AB395" t="str">
        <f>VLOOKUP(Z395,'Master Precinct Name List'!$A:$B,2,FALSE)</f>
        <v>Nome</v>
      </c>
      <c r="AC395" t="s">
        <v>1547</v>
      </c>
      <c r="AD395" t="s">
        <v>748</v>
      </c>
      <c r="AE395">
        <v>23</v>
      </c>
      <c r="AF395" t="str">
        <f>VLOOKUP(AD395,'Master Precinct Name List'!$A:$B,2,FALSE)</f>
        <v>Nome</v>
      </c>
      <c r="AG395" s="5" t="s">
        <v>1969</v>
      </c>
      <c r="AH395" s="4" t="s">
        <v>2468</v>
      </c>
      <c r="AI395" s="5">
        <v>34</v>
      </c>
      <c r="AJ395" s="4" t="s">
        <v>41</v>
      </c>
      <c r="AK395" t="s">
        <v>1941</v>
      </c>
      <c r="AL395" t="s">
        <v>2913</v>
      </c>
      <c r="AM395" t="s">
        <v>2986</v>
      </c>
      <c r="AN395" t="s">
        <v>46</v>
      </c>
      <c r="AO395" t="s">
        <v>3083</v>
      </c>
      <c r="AP395" t="s">
        <v>3345</v>
      </c>
      <c r="AQ395" t="s">
        <v>2984</v>
      </c>
      <c r="AR395" t="s">
        <v>46</v>
      </c>
      <c r="AS395" t="s">
        <v>3877</v>
      </c>
      <c r="AT395" t="s">
        <v>458</v>
      </c>
      <c r="AU395">
        <v>35</v>
      </c>
      <c r="AV395" t="s">
        <v>123</v>
      </c>
      <c r="AW395" t="s">
        <v>3714</v>
      </c>
      <c r="AX395" t="s">
        <v>3715</v>
      </c>
      <c r="AY395" t="s">
        <v>2978</v>
      </c>
      <c r="AZ395" t="s">
        <v>126</v>
      </c>
      <c r="BA395" t="s">
        <v>4323</v>
      </c>
      <c r="BB395" t="s">
        <v>3449</v>
      </c>
      <c r="BC395">
        <v>32</v>
      </c>
      <c r="BD395" t="s">
        <v>168</v>
      </c>
      <c r="BE395" t="s">
        <v>3940</v>
      </c>
      <c r="BF395" t="s">
        <v>5507</v>
      </c>
      <c r="BG395">
        <v>39</v>
      </c>
      <c r="BH395" t="s">
        <v>91</v>
      </c>
    </row>
    <row r="396" spans="5:60" x14ac:dyDescent="0.3">
      <c r="E396" t="str">
        <f t="shared" si="42"/>
        <v>19-012</v>
      </c>
      <c r="F396" t="s">
        <v>756</v>
      </c>
      <c r="G396">
        <v>19</v>
      </c>
      <c r="H396">
        <f>VLOOKUP(F396,'Master Precinct Name List'!$A:$B,2,FALSE)</f>
        <v>0</v>
      </c>
      <c r="I396" t="str">
        <f t="shared" si="43"/>
        <v>16-054</v>
      </c>
      <c r="J396" t="s">
        <v>398</v>
      </c>
      <c r="K396">
        <v>16</v>
      </c>
      <c r="L396">
        <f>VLOOKUP(J396,'Master Precinct Name List'!$A:$B,2,FALSE)</f>
        <v>0</v>
      </c>
      <c r="M396" t="str">
        <f t="shared" si="44"/>
        <v>17-018</v>
      </c>
      <c r="N396" t="s">
        <v>733</v>
      </c>
      <c r="O396">
        <v>17</v>
      </c>
      <c r="P396" t="str">
        <f>VLOOKUP(N396,'Master Precinct Name List'!$A:$B,2,FALSE)</f>
        <v>Fairbanks</v>
      </c>
      <c r="Q396" t="str">
        <f t="shared" si="45"/>
        <v>20-018</v>
      </c>
      <c r="R396" t="s">
        <v>564</v>
      </c>
      <c r="S396">
        <v>20</v>
      </c>
      <c r="T396" t="str">
        <f>VLOOKUP(R396,'Master Precinct Name List'!$A:$B,2,FALSE)</f>
        <v>Fairbanks</v>
      </c>
      <c r="U396" t="str">
        <f t="shared" si="46"/>
        <v>19-035</v>
      </c>
      <c r="V396" t="s">
        <v>591</v>
      </c>
      <c r="W396">
        <v>19</v>
      </c>
      <c r="X396" t="str">
        <f>VLOOKUP(V396,'Master Precinct Name List'!$A:$B,2,FALSE)</f>
        <v>YK</v>
      </c>
      <c r="Y396" t="str">
        <f t="shared" si="47"/>
        <v>23-020</v>
      </c>
      <c r="Z396" t="s">
        <v>617</v>
      </c>
      <c r="AA396">
        <v>23</v>
      </c>
      <c r="AB396" t="str">
        <f>VLOOKUP(Z396,'Master Precinct Name List'!$A:$B,2,FALSE)</f>
        <v>Nome</v>
      </c>
      <c r="AC396" t="s">
        <v>1548</v>
      </c>
      <c r="AD396" t="s">
        <v>618</v>
      </c>
      <c r="AE396">
        <v>23</v>
      </c>
      <c r="AF396" t="str">
        <f>VLOOKUP(AD396,'Master Precinct Name List'!$A:$B,2,FALSE)</f>
        <v>Nome</v>
      </c>
      <c r="AG396" s="5" t="s">
        <v>1970</v>
      </c>
      <c r="AH396" s="4" t="s">
        <v>2469</v>
      </c>
      <c r="AI396" s="5">
        <v>34</v>
      </c>
      <c r="AJ396" s="4" t="s">
        <v>41</v>
      </c>
      <c r="AK396" t="s">
        <v>1942</v>
      </c>
      <c r="AL396" t="s">
        <v>2914</v>
      </c>
      <c r="AM396" t="s">
        <v>2986</v>
      </c>
      <c r="AN396" t="s">
        <v>46</v>
      </c>
      <c r="AO396" t="s">
        <v>3084</v>
      </c>
      <c r="AP396" t="s">
        <v>3127</v>
      </c>
      <c r="AQ396" t="s">
        <v>2984</v>
      </c>
      <c r="AS396" t="e">
        <v>#N/A</v>
      </c>
      <c r="AT396" t="s">
        <v>3441</v>
      </c>
      <c r="AU396">
        <v>35</v>
      </c>
      <c r="AV396" t="e">
        <v>#N/A</v>
      </c>
      <c r="AW396" t="s">
        <v>3716</v>
      </c>
      <c r="AX396" t="s">
        <v>3717</v>
      </c>
      <c r="AY396" t="s">
        <v>2978</v>
      </c>
      <c r="AZ396" t="s">
        <v>126</v>
      </c>
      <c r="BA396" t="s">
        <v>4324</v>
      </c>
      <c r="BB396" t="s">
        <v>3450</v>
      </c>
      <c r="BC396">
        <v>32</v>
      </c>
      <c r="BD396" t="s">
        <v>168</v>
      </c>
      <c r="BE396" t="s">
        <v>3941</v>
      </c>
      <c r="BF396" t="s">
        <v>5508</v>
      </c>
      <c r="BG396">
        <v>39</v>
      </c>
      <c r="BH396" t="s">
        <v>68</v>
      </c>
    </row>
    <row r="397" spans="5:60" x14ac:dyDescent="0.3">
      <c r="E397" t="str">
        <f t="shared" si="42"/>
        <v>19-013</v>
      </c>
      <c r="F397" t="s">
        <v>398</v>
      </c>
      <c r="G397">
        <v>19</v>
      </c>
      <c r="H397">
        <f>VLOOKUP(F397,'Master Precinct Name List'!$A:$B,2,FALSE)</f>
        <v>0</v>
      </c>
      <c r="I397" t="str">
        <f t="shared" si="43"/>
        <v>16-055</v>
      </c>
      <c r="J397" t="s">
        <v>103</v>
      </c>
      <c r="K397">
        <v>16</v>
      </c>
      <c r="L397">
        <f>VLOOKUP(J397,'Master Precinct Name List'!$A:$B,2,FALSE)</f>
        <v>0</v>
      </c>
      <c r="M397" t="str">
        <f t="shared" si="44"/>
        <v>17-019</v>
      </c>
      <c r="N397" t="s">
        <v>734</v>
      </c>
      <c r="O397">
        <v>17</v>
      </c>
      <c r="P397" t="str">
        <f>VLOOKUP(N397,'Master Precinct Name List'!$A:$B,2,FALSE)</f>
        <v>Fairbanks</v>
      </c>
      <c r="Q397" t="str">
        <f t="shared" si="45"/>
        <v>20-019</v>
      </c>
      <c r="R397" t="s">
        <v>733</v>
      </c>
      <c r="S397">
        <v>20</v>
      </c>
      <c r="T397" t="str">
        <f>VLOOKUP(R397,'Master Precinct Name List'!$A:$B,2,FALSE)</f>
        <v>Fairbanks</v>
      </c>
      <c r="U397" t="str">
        <f t="shared" si="46"/>
        <v>19-036</v>
      </c>
      <c r="V397" t="s">
        <v>398</v>
      </c>
      <c r="W397">
        <v>19</v>
      </c>
      <c r="X397">
        <f>VLOOKUP(V397,'Master Precinct Name List'!$A:$B,2,FALSE)</f>
        <v>0</v>
      </c>
      <c r="Y397" t="str">
        <f t="shared" si="47"/>
        <v>23-021</v>
      </c>
      <c r="Z397" t="s">
        <v>748</v>
      </c>
      <c r="AA397">
        <v>23</v>
      </c>
      <c r="AB397" t="str">
        <f>VLOOKUP(Z397,'Master Precinct Name List'!$A:$B,2,FALSE)</f>
        <v>Nome</v>
      </c>
      <c r="AC397" t="s">
        <v>1549</v>
      </c>
      <c r="AD397" t="s">
        <v>619</v>
      </c>
      <c r="AE397">
        <v>23</v>
      </c>
      <c r="AF397" t="str">
        <f>VLOOKUP(AD397,'Master Precinct Name List'!$A:$B,2,FALSE)</f>
        <v>Nome</v>
      </c>
      <c r="AG397" s="5" t="s">
        <v>1971</v>
      </c>
      <c r="AH397" s="4" t="s">
        <v>2470</v>
      </c>
      <c r="AI397" s="5">
        <v>34</v>
      </c>
      <c r="AJ397" s="4" t="s">
        <v>41</v>
      </c>
      <c r="AK397" t="s">
        <v>1943</v>
      </c>
      <c r="AL397" t="s">
        <v>2915</v>
      </c>
      <c r="AM397" t="s">
        <v>2986</v>
      </c>
      <c r="AN397" t="s">
        <v>46</v>
      </c>
      <c r="AO397" t="s">
        <v>1928</v>
      </c>
      <c r="AP397" t="s">
        <v>103</v>
      </c>
      <c r="AQ397" t="s">
        <v>2984</v>
      </c>
      <c r="AS397" t="e">
        <v>#N/A</v>
      </c>
      <c r="AT397" t="s">
        <v>3441</v>
      </c>
      <c r="AU397">
        <v>35</v>
      </c>
      <c r="AV397" t="e">
        <v>#N/A</v>
      </c>
      <c r="AW397" t="s">
        <v>3718</v>
      </c>
      <c r="AX397" t="s">
        <v>3719</v>
      </c>
      <c r="AY397" t="s">
        <v>2978</v>
      </c>
      <c r="AZ397" t="s">
        <v>126</v>
      </c>
      <c r="BA397" t="s">
        <v>4325</v>
      </c>
      <c r="BB397" t="s">
        <v>3451</v>
      </c>
      <c r="BC397">
        <v>32</v>
      </c>
      <c r="BD397" t="s">
        <v>168</v>
      </c>
      <c r="BE397" t="s">
        <v>3942</v>
      </c>
      <c r="BF397" t="s">
        <v>5509</v>
      </c>
      <c r="BG397">
        <v>39</v>
      </c>
      <c r="BH397" t="s">
        <v>68</v>
      </c>
    </row>
    <row r="398" spans="5:60" x14ac:dyDescent="0.3">
      <c r="E398" t="str">
        <f t="shared" si="42"/>
        <v>19-014</v>
      </c>
      <c r="F398" t="s">
        <v>103</v>
      </c>
      <c r="G398">
        <v>19</v>
      </c>
      <c r="H398">
        <f>VLOOKUP(F398,'Master Precinct Name List'!$A:$B,2,FALSE)</f>
        <v>0</v>
      </c>
      <c r="I398" t="str">
        <f t="shared" si="43"/>
        <v>17-001</v>
      </c>
      <c r="J398" t="s">
        <v>903</v>
      </c>
      <c r="K398">
        <v>17</v>
      </c>
      <c r="L398" t="str">
        <f>VLOOKUP(J398,'Master Precinct Name List'!$A:$B,2,FALSE)</f>
        <v>NW Arctic</v>
      </c>
      <c r="M398" t="str">
        <f t="shared" si="44"/>
        <v>17-020</v>
      </c>
      <c r="N398" t="s">
        <v>735</v>
      </c>
      <c r="O398">
        <v>17</v>
      </c>
      <c r="P398" t="str">
        <f>VLOOKUP(N398,'Master Precinct Name List'!$A:$B,2,FALSE)</f>
        <v>Fairbanks</v>
      </c>
      <c r="Q398" t="str">
        <f t="shared" si="45"/>
        <v>20-020</v>
      </c>
      <c r="R398" t="s">
        <v>734</v>
      </c>
      <c r="S398">
        <v>20</v>
      </c>
      <c r="T398" t="str">
        <f>VLOOKUP(R398,'Master Precinct Name List'!$A:$B,2,FALSE)</f>
        <v>Fairbanks</v>
      </c>
      <c r="U398" t="str">
        <f t="shared" si="46"/>
        <v>19-037</v>
      </c>
      <c r="V398" t="s">
        <v>769</v>
      </c>
      <c r="W398">
        <v>19</v>
      </c>
      <c r="X398">
        <f>VLOOKUP(V398,'Master Precinct Name List'!$A:$B,2,FALSE)</f>
        <v>0</v>
      </c>
      <c r="Y398" t="str">
        <f t="shared" si="47"/>
        <v>23-022</v>
      </c>
      <c r="Z398" t="s">
        <v>618</v>
      </c>
      <c r="AA398">
        <v>23</v>
      </c>
      <c r="AB398" t="str">
        <f>VLOOKUP(Z398,'Master Precinct Name List'!$A:$B,2,FALSE)</f>
        <v>Nome</v>
      </c>
      <c r="AC398" t="s">
        <v>1550</v>
      </c>
      <c r="AD398" t="s">
        <v>620</v>
      </c>
      <c r="AE398">
        <v>23</v>
      </c>
      <c r="AF398" t="str">
        <f>VLOOKUP(AD398,'Master Precinct Name List'!$A:$B,2,FALSE)</f>
        <v>Nome</v>
      </c>
      <c r="AG398" s="5" t="s">
        <v>1972</v>
      </c>
      <c r="AH398" s="4" t="s">
        <v>2471</v>
      </c>
      <c r="AI398" s="5">
        <v>34</v>
      </c>
      <c r="AJ398" s="4" t="s">
        <v>41</v>
      </c>
      <c r="AK398" t="s">
        <v>1944</v>
      </c>
      <c r="AL398" t="s">
        <v>2916</v>
      </c>
      <c r="AM398" t="s">
        <v>2986</v>
      </c>
      <c r="AN398" t="s">
        <v>46</v>
      </c>
      <c r="AQ398" t="s">
        <v>3425</v>
      </c>
      <c r="AS398" t="s">
        <v>2031</v>
      </c>
      <c r="AT398" t="s">
        <v>3878</v>
      </c>
      <c r="AU398">
        <v>36</v>
      </c>
      <c r="AV398" t="s">
        <v>61</v>
      </c>
      <c r="AW398" t="s">
        <v>4052</v>
      </c>
      <c r="AX398" t="s">
        <v>398</v>
      </c>
      <c r="AY398" t="s">
        <v>2978</v>
      </c>
      <c r="AZ398" t="s">
        <v>126</v>
      </c>
      <c r="BA398" t="s">
        <v>4326</v>
      </c>
      <c r="BB398" t="s">
        <v>643</v>
      </c>
      <c r="BC398">
        <v>32</v>
      </c>
      <c r="BD398" t="s">
        <v>168</v>
      </c>
      <c r="BE398" t="s">
        <v>3943</v>
      </c>
      <c r="BF398" t="s">
        <v>5510</v>
      </c>
      <c r="BG398">
        <v>39</v>
      </c>
      <c r="BH398" t="s">
        <v>91</v>
      </c>
    </row>
    <row r="399" spans="5:60" x14ac:dyDescent="0.3">
      <c r="E399" t="e">
        <f t="shared" si="42"/>
        <v>#VALUE!</v>
      </c>
      <c r="F399" t="s">
        <v>169</v>
      </c>
      <c r="G399" t="s">
        <v>104</v>
      </c>
      <c r="I399" t="str">
        <f t="shared" si="43"/>
        <v>17-002</v>
      </c>
      <c r="J399" t="s">
        <v>741</v>
      </c>
      <c r="K399">
        <v>17</v>
      </c>
      <c r="L399" t="str">
        <f>VLOOKUP(J399,'Master Precinct Name List'!$A:$B,2,FALSE)</f>
        <v>North Slope</v>
      </c>
      <c r="M399" t="str">
        <f t="shared" si="44"/>
        <v>17-021</v>
      </c>
      <c r="N399" t="s">
        <v>884</v>
      </c>
      <c r="O399">
        <v>17</v>
      </c>
      <c r="P399" t="str">
        <f>VLOOKUP(N399,'Master Precinct Name List'!$A:$B,2,FALSE)</f>
        <v>Fairbanks</v>
      </c>
      <c r="Q399" t="str">
        <f t="shared" si="45"/>
        <v>20-021</v>
      </c>
      <c r="R399" t="s">
        <v>735</v>
      </c>
      <c r="S399">
        <v>20</v>
      </c>
      <c r="T399" t="str">
        <f>VLOOKUP(R399,'Master Precinct Name List'!$A:$B,2,FALSE)</f>
        <v>Fairbanks</v>
      </c>
      <c r="U399" t="str">
        <f t="shared" si="46"/>
        <v>19-038</v>
      </c>
      <c r="V399" t="s">
        <v>103</v>
      </c>
      <c r="W399">
        <v>19</v>
      </c>
      <c r="X399">
        <f>VLOOKUP(V399,'Master Precinct Name List'!$A:$B,2,FALSE)</f>
        <v>0</v>
      </c>
      <c r="Y399" t="str">
        <f t="shared" si="47"/>
        <v>23-023</v>
      </c>
      <c r="Z399" t="s">
        <v>619</v>
      </c>
      <c r="AA399">
        <v>23</v>
      </c>
      <c r="AB399" t="str">
        <f>VLOOKUP(Z399,'Master Precinct Name List'!$A:$B,2,FALSE)</f>
        <v>Nome</v>
      </c>
      <c r="AC399" t="s">
        <v>1551</v>
      </c>
      <c r="AD399" t="s">
        <v>398</v>
      </c>
      <c r="AE399">
        <v>23</v>
      </c>
      <c r="AF399">
        <f>VLOOKUP(AD399,'Master Precinct Name List'!$A:$B,2,FALSE)</f>
        <v>0</v>
      </c>
      <c r="AG399" s="5" t="s">
        <v>1973</v>
      </c>
      <c r="AH399" s="4" t="s">
        <v>2472</v>
      </c>
      <c r="AI399" s="5">
        <v>34</v>
      </c>
      <c r="AJ399" s="4" t="s">
        <v>98</v>
      </c>
      <c r="AK399" t="s">
        <v>1945</v>
      </c>
      <c r="AL399" t="s">
        <v>2917</v>
      </c>
      <c r="AM399" t="s">
        <v>2986</v>
      </c>
      <c r="AN399" t="s">
        <v>46</v>
      </c>
      <c r="AO399" t="s">
        <v>1929</v>
      </c>
      <c r="AP399" t="s">
        <v>1129</v>
      </c>
      <c r="AQ399" t="s">
        <v>2985</v>
      </c>
      <c r="AR399" t="s">
        <v>46</v>
      </c>
      <c r="AS399" t="s">
        <v>3879</v>
      </c>
      <c r="AT399" t="s">
        <v>1034</v>
      </c>
      <c r="AU399">
        <v>36</v>
      </c>
      <c r="AV399" t="s">
        <v>61</v>
      </c>
      <c r="AW399" t="s">
        <v>4052</v>
      </c>
      <c r="AX399" t="s">
        <v>769</v>
      </c>
      <c r="AY399" t="s">
        <v>2978</v>
      </c>
      <c r="AZ399" t="s">
        <v>126</v>
      </c>
      <c r="BA399" t="s">
        <v>4327</v>
      </c>
      <c r="BB399" t="s">
        <v>644</v>
      </c>
      <c r="BC399">
        <v>32</v>
      </c>
      <c r="BD399" t="s">
        <v>168</v>
      </c>
      <c r="BE399" t="s">
        <v>3944</v>
      </c>
      <c r="BF399" t="s">
        <v>5511</v>
      </c>
      <c r="BG399">
        <v>39</v>
      </c>
      <c r="BH399" t="s">
        <v>68</v>
      </c>
    </row>
    <row r="400" spans="5:60" x14ac:dyDescent="0.3">
      <c r="E400" t="e">
        <f t="shared" si="42"/>
        <v>#VALUE!</v>
      </c>
      <c r="F400" t="s">
        <v>626</v>
      </c>
      <c r="G400" t="s">
        <v>104</v>
      </c>
      <c r="I400" t="str">
        <f t="shared" si="43"/>
        <v>17-003</v>
      </c>
      <c r="J400" t="s">
        <v>593</v>
      </c>
      <c r="K400">
        <v>17</v>
      </c>
      <c r="L400" t="str">
        <f>VLOOKUP(J400,'Master Precinct Name List'!$A:$B,2,FALSE)</f>
        <v>North Slope</v>
      </c>
      <c r="M400" t="str">
        <f t="shared" si="44"/>
        <v>17-022</v>
      </c>
      <c r="N400" t="s">
        <v>885</v>
      </c>
      <c r="O400">
        <v>17</v>
      </c>
      <c r="P400" t="str">
        <f>VLOOKUP(N400,'Master Precinct Name List'!$A:$B,2,FALSE)</f>
        <v>Fairbanks</v>
      </c>
      <c r="Q400" t="str">
        <f t="shared" si="45"/>
        <v>20-022</v>
      </c>
      <c r="R400" t="s">
        <v>884</v>
      </c>
      <c r="S400">
        <v>20</v>
      </c>
      <c r="T400" t="str">
        <f>VLOOKUP(R400,'Master Precinct Name List'!$A:$B,2,FALSE)</f>
        <v>Fairbanks</v>
      </c>
      <c r="U400" t="str">
        <f t="shared" si="46"/>
        <v>20-001</v>
      </c>
      <c r="V400" t="s">
        <v>881</v>
      </c>
      <c r="W400">
        <v>20</v>
      </c>
      <c r="X400" t="str">
        <f>VLOOKUP(V400,'Master Precinct Name List'!$A:$B,2,FALSE)</f>
        <v>Fairbanks</v>
      </c>
      <c r="Y400" t="str">
        <f t="shared" si="47"/>
        <v>23-024</v>
      </c>
      <c r="Z400" t="s">
        <v>620</v>
      </c>
      <c r="AA400">
        <v>23</v>
      </c>
      <c r="AB400" t="str">
        <f>VLOOKUP(Z400,'Master Precinct Name List'!$A:$B,2,FALSE)</f>
        <v>Nome</v>
      </c>
      <c r="AC400" t="s">
        <v>1552</v>
      </c>
      <c r="AD400" t="s">
        <v>769</v>
      </c>
      <c r="AE400">
        <v>23</v>
      </c>
      <c r="AF400">
        <f>VLOOKUP(AD400,'Master Precinct Name List'!$A:$B,2,FALSE)</f>
        <v>0</v>
      </c>
      <c r="AG400" s="5" t="s">
        <v>1974</v>
      </c>
      <c r="AH400" s="4" t="s">
        <v>2473</v>
      </c>
      <c r="AI400" s="5">
        <v>34</v>
      </c>
      <c r="AJ400" s="4" t="s">
        <v>46</v>
      </c>
      <c r="AK400" t="s">
        <v>1946</v>
      </c>
      <c r="AL400" t="s">
        <v>2918</v>
      </c>
      <c r="AM400" t="s">
        <v>2986</v>
      </c>
      <c r="AN400" t="s">
        <v>46</v>
      </c>
      <c r="AO400" t="s">
        <v>1930</v>
      </c>
      <c r="AP400" t="s">
        <v>881</v>
      </c>
      <c r="AQ400" t="s">
        <v>2985</v>
      </c>
      <c r="AR400" t="s">
        <v>46</v>
      </c>
      <c r="AS400" t="s">
        <v>2033</v>
      </c>
      <c r="AT400" t="s">
        <v>3880</v>
      </c>
      <c r="AU400">
        <v>36</v>
      </c>
      <c r="AV400" t="s">
        <v>61</v>
      </c>
      <c r="AW400" t="s">
        <v>4052</v>
      </c>
      <c r="AX400" t="s">
        <v>3990</v>
      </c>
      <c r="AY400" t="s">
        <v>2978</v>
      </c>
      <c r="AZ400" t="s">
        <v>126</v>
      </c>
      <c r="BA400" t="s">
        <v>4328</v>
      </c>
      <c r="BB400" t="s">
        <v>5086</v>
      </c>
      <c r="BC400">
        <v>32</v>
      </c>
      <c r="BD400" t="s">
        <v>75</v>
      </c>
      <c r="BE400" t="s">
        <v>3945</v>
      </c>
      <c r="BF400" t="s">
        <v>5512</v>
      </c>
      <c r="BG400">
        <v>39</v>
      </c>
      <c r="BH400" t="s">
        <v>68</v>
      </c>
    </row>
    <row r="401" spans="5:60" x14ac:dyDescent="0.3">
      <c r="E401" t="e">
        <f t="shared" si="42"/>
        <v>#VALUE!</v>
      </c>
      <c r="F401" t="s">
        <v>627</v>
      </c>
      <c r="G401" t="s">
        <v>104</v>
      </c>
      <c r="I401" t="str">
        <f t="shared" si="43"/>
        <v>17-004</v>
      </c>
      <c r="J401" t="s">
        <v>934</v>
      </c>
      <c r="K401">
        <v>17</v>
      </c>
      <c r="L401" t="str">
        <f>VLOOKUP(J401,'Master Precinct Name List'!$A:$B,2,FALSE)</f>
        <v>NW Arctic</v>
      </c>
      <c r="M401" t="str">
        <f t="shared" si="44"/>
        <v>17-023</v>
      </c>
      <c r="N401" t="s">
        <v>886</v>
      </c>
      <c r="O401">
        <v>17</v>
      </c>
      <c r="P401" t="str">
        <f>VLOOKUP(N401,'Master Precinct Name List'!$A:$B,2,FALSE)</f>
        <v>Fairbanks</v>
      </c>
      <c r="Q401" t="str">
        <f t="shared" si="45"/>
        <v>20-023</v>
      </c>
      <c r="R401" t="s">
        <v>885</v>
      </c>
      <c r="S401">
        <v>20</v>
      </c>
      <c r="T401" t="str">
        <f>VLOOKUP(R401,'Master Precinct Name List'!$A:$B,2,FALSE)</f>
        <v>Fairbanks</v>
      </c>
      <c r="U401" t="str">
        <f t="shared" si="46"/>
        <v>20-002</v>
      </c>
      <c r="V401" t="s">
        <v>882</v>
      </c>
      <c r="W401">
        <v>20</v>
      </c>
      <c r="X401" t="str">
        <f>VLOOKUP(V401,'Master Precinct Name List'!$A:$B,2,FALSE)</f>
        <v>Fairbanks</v>
      </c>
      <c r="Y401" t="str">
        <f t="shared" si="47"/>
        <v>23-025</v>
      </c>
      <c r="Z401" t="s">
        <v>398</v>
      </c>
      <c r="AA401">
        <v>23</v>
      </c>
      <c r="AB401">
        <f>VLOOKUP(Z401,'Master Precinct Name List'!$A:$B,2,FALSE)</f>
        <v>0</v>
      </c>
      <c r="AC401" t="s">
        <v>1553</v>
      </c>
      <c r="AD401" t="s">
        <v>103</v>
      </c>
      <c r="AE401">
        <v>23</v>
      </c>
      <c r="AF401">
        <f>VLOOKUP(AD401,'Master Precinct Name List'!$A:$B,2,FALSE)</f>
        <v>0</v>
      </c>
      <c r="AG401" s="5" t="s">
        <v>1975</v>
      </c>
      <c r="AH401" s="4" t="s">
        <v>2474</v>
      </c>
      <c r="AI401" s="5">
        <v>34</v>
      </c>
      <c r="AJ401" s="4" t="s">
        <v>46</v>
      </c>
      <c r="AK401" t="s">
        <v>1947</v>
      </c>
      <c r="AL401" t="s">
        <v>2749</v>
      </c>
      <c r="AM401" t="s">
        <v>2986</v>
      </c>
      <c r="AN401" t="s">
        <v>46</v>
      </c>
      <c r="AO401" t="s">
        <v>1931</v>
      </c>
      <c r="AP401" t="s">
        <v>3346</v>
      </c>
      <c r="AQ401" t="s">
        <v>2985</v>
      </c>
      <c r="AR401" t="s">
        <v>46</v>
      </c>
      <c r="AS401" t="s">
        <v>3881</v>
      </c>
      <c r="AT401" t="s">
        <v>3882</v>
      </c>
      <c r="AU401">
        <v>36</v>
      </c>
      <c r="AV401" t="s">
        <v>61</v>
      </c>
      <c r="AW401" t="s">
        <v>4053</v>
      </c>
      <c r="AX401" t="s">
        <v>169</v>
      </c>
      <c r="AY401" t="s">
        <v>2978</v>
      </c>
      <c r="BA401" t="s">
        <v>4329</v>
      </c>
      <c r="BB401" t="s">
        <v>82</v>
      </c>
      <c r="BC401">
        <v>32</v>
      </c>
      <c r="BD401" t="s">
        <v>82</v>
      </c>
      <c r="BE401" t="s">
        <v>3946</v>
      </c>
      <c r="BF401" t="s">
        <v>5513</v>
      </c>
      <c r="BG401">
        <v>39</v>
      </c>
      <c r="BH401" t="s">
        <v>91</v>
      </c>
    </row>
    <row r="402" spans="5:60" x14ac:dyDescent="0.3">
      <c r="I402" t="str">
        <f t="shared" si="43"/>
        <v>17-005</v>
      </c>
      <c r="J402" t="s">
        <v>905</v>
      </c>
      <c r="K402">
        <v>17</v>
      </c>
      <c r="L402" t="str">
        <f>VLOOKUP(J402,'Master Precinct Name List'!$A:$B,2,FALSE)</f>
        <v>North Slope</v>
      </c>
      <c r="M402" t="str">
        <f t="shared" si="44"/>
        <v>17-024</v>
      </c>
      <c r="N402" t="s">
        <v>887</v>
      </c>
      <c r="O402">
        <v>17</v>
      </c>
      <c r="P402" t="str">
        <f>VLOOKUP(N402,'Master Precinct Name List'!$A:$B,2,FALSE)</f>
        <v>Fairbanks</v>
      </c>
      <c r="Q402" t="str">
        <f t="shared" si="45"/>
        <v>20-024</v>
      </c>
      <c r="R402" t="s">
        <v>886</v>
      </c>
      <c r="S402">
        <v>20</v>
      </c>
      <c r="T402" t="s">
        <v>46</v>
      </c>
      <c r="U402" t="str">
        <f t="shared" si="46"/>
        <v>20-003</v>
      </c>
      <c r="V402" t="s">
        <v>883</v>
      </c>
      <c r="W402">
        <v>20</v>
      </c>
      <c r="X402" t="str">
        <f>VLOOKUP(V402,'Master Precinct Name List'!$A:$B,2,FALSE)</f>
        <v>Fairbanks</v>
      </c>
      <c r="Y402" t="str">
        <f t="shared" si="47"/>
        <v>23-026</v>
      </c>
      <c r="Z402" t="s">
        <v>769</v>
      </c>
      <c r="AA402">
        <v>23</v>
      </c>
      <c r="AB402">
        <f>VLOOKUP(Z402,'Master Precinct Name List'!$A:$B,2,FALSE)</f>
        <v>0</v>
      </c>
      <c r="AC402" t="s">
        <v>1554</v>
      </c>
      <c r="AD402" t="s">
        <v>528</v>
      </c>
      <c r="AE402">
        <v>24</v>
      </c>
      <c r="AF402" t="s">
        <v>98</v>
      </c>
      <c r="AG402" s="5" t="s">
        <v>1976</v>
      </c>
      <c r="AH402" s="4" t="s">
        <v>2475</v>
      </c>
      <c r="AI402" s="5">
        <v>34</v>
      </c>
      <c r="AJ402" s="4" t="s">
        <v>46</v>
      </c>
      <c r="AK402" t="s">
        <v>1948</v>
      </c>
      <c r="AL402" t="s">
        <v>2750</v>
      </c>
      <c r="AM402" t="s">
        <v>2986</v>
      </c>
      <c r="AN402" t="s">
        <v>46</v>
      </c>
      <c r="AO402" t="s">
        <v>1932</v>
      </c>
      <c r="AP402" t="s">
        <v>3347</v>
      </c>
      <c r="AQ402" t="s">
        <v>2985</v>
      </c>
      <c r="AR402" t="s">
        <v>46</v>
      </c>
      <c r="AS402" t="s">
        <v>2694</v>
      </c>
      <c r="AT402" t="s">
        <v>3883</v>
      </c>
      <c r="AU402">
        <v>36</v>
      </c>
      <c r="AV402" t="s">
        <v>61</v>
      </c>
      <c r="AY402" t="s">
        <v>3425</v>
      </c>
      <c r="BA402" t="s">
        <v>4330</v>
      </c>
      <c r="BB402" t="s">
        <v>947</v>
      </c>
      <c r="BC402">
        <v>32</v>
      </c>
      <c r="BD402" t="s">
        <v>50</v>
      </c>
      <c r="BE402" t="s">
        <v>3947</v>
      </c>
      <c r="BF402" t="s">
        <v>5514</v>
      </c>
      <c r="BG402">
        <v>39</v>
      </c>
      <c r="BH402" t="s">
        <v>91</v>
      </c>
    </row>
    <row r="403" spans="5:60" x14ac:dyDescent="0.3">
      <c r="I403" t="str">
        <f t="shared" si="43"/>
        <v>17-006</v>
      </c>
      <c r="J403" t="s">
        <v>742</v>
      </c>
      <c r="K403">
        <v>17</v>
      </c>
      <c r="L403" t="str">
        <f>VLOOKUP(J403,'Master Precinct Name List'!$A:$B,2,FALSE)</f>
        <v>NW Arctic</v>
      </c>
      <c r="M403" t="str">
        <f t="shared" si="44"/>
        <v>17-025</v>
      </c>
      <c r="N403" t="s">
        <v>888</v>
      </c>
      <c r="O403">
        <v>17</v>
      </c>
      <c r="P403" t="str">
        <f>VLOOKUP(N403,'Master Precinct Name List'!$A:$B,2,FALSE)</f>
        <v>Fairbanks</v>
      </c>
      <c r="Q403" t="str">
        <f t="shared" si="45"/>
        <v>20-025</v>
      </c>
      <c r="R403" t="s">
        <v>887</v>
      </c>
      <c r="S403">
        <v>20</v>
      </c>
      <c r="T403" t="s">
        <v>46</v>
      </c>
      <c r="U403" t="str">
        <f t="shared" si="46"/>
        <v>20-004</v>
      </c>
      <c r="V403" t="s">
        <v>550</v>
      </c>
      <c r="W403">
        <v>20</v>
      </c>
      <c r="X403" t="str">
        <f>VLOOKUP(V403,'Master Precinct Name List'!$A:$B,2,FALSE)</f>
        <v>Fairbanks</v>
      </c>
      <c r="Y403" t="str">
        <f t="shared" si="47"/>
        <v>23-027</v>
      </c>
      <c r="Z403" t="s">
        <v>103</v>
      </c>
      <c r="AA403">
        <v>23</v>
      </c>
      <c r="AB403">
        <f>VLOOKUP(Z403,'Master Precinct Name List'!$A:$B,2,FALSE)</f>
        <v>0</v>
      </c>
      <c r="AC403" t="s">
        <v>1555</v>
      </c>
      <c r="AD403" t="s">
        <v>513</v>
      </c>
      <c r="AE403">
        <v>24</v>
      </c>
      <c r="AF403" t="str">
        <f>VLOOKUP(AD403,'Master Precinct Name List'!$A:$B,2,FALSE)</f>
        <v>Bethel</v>
      </c>
      <c r="AG403" s="5" t="s">
        <v>1977</v>
      </c>
      <c r="AH403" s="4" t="s">
        <v>2476</v>
      </c>
      <c r="AI403" s="5">
        <v>34</v>
      </c>
      <c r="AJ403" s="4" t="s">
        <v>46</v>
      </c>
      <c r="AK403" t="s">
        <v>1949</v>
      </c>
      <c r="AL403" t="s">
        <v>2757</v>
      </c>
      <c r="AM403" t="s">
        <v>2986</v>
      </c>
      <c r="AO403" t="s">
        <v>1933</v>
      </c>
      <c r="AP403" t="s">
        <v>3348</v>
      </c>
      <c r="AQ403" t="s">
        <v>2985</v>
      </c>
      <c r="AR403" t="s">
        <v>46</v>
      </c>
      <c r="AS403" t="s">
        <v>3884</v>
      </c>
      <c r="AT403" t="s">
        <v>474</v>
      </c>
      <c r="AU403">
        <v>36</v>
      </c>
      <c r="AV403" t="s">
        <v>61</v>
      </c>
      <c r="AW403" t="s">
        <v>1562</v>
      </c>
      <c r="AX403" t="s">
        <v>3720</v>
      </c>
      <c r="AY403" t="s">
        <v>2979</v>
      </c>
      <c r="AZ403" t="s">
        <v>126</v>
      </c>
      <c r="BA403" t="s">
        <v>398</v>
      </c>
      <c r="BB403" t="s">
        <v>5087</v>
      </c>
      <c r="BC403">
        <v>32</v>
      </c>
      <c r="BE403" t="s">
        <v>3948</v>
      </c>
      <c r="BF403" t="s">
        <v>5515</v>
      </c>
      <c r="BG403">
        <v>39</v>
      </c>
      <c r="BH403" t="s">
        <v>68</v>
      </c>
    </row>
    <row r="404" spans="5:60" x14ac:dyDescent="0.3">
      <c r="I404" t="str">
        <f t="shared" si="43"/>
        <v>17-007</v>
      </c>
      <c r="J404" t="s">
        <v>935</v>
      </c>
      <c r="K404">
        <v>17</v>
      </c>
      <c r="L404" t="s">
        <v>73</v>
      </c>
      <c r="M404" t="str">
        <f t="shared" si="44"/>
        <v>17-026</v>
      </c>
      <c r="N404" t="s">
        <v>889</v>
      </c>
      <c r="O404">
        <v>17</v>
      </c>
      <c r="P404" t="str">
        <f>VLOOKUP(N404,'Master Precinct Name List'!$A:$B,2,FALSE)</f>
        <v>Fairbanks</v>
      </c>
      <c r="Q404" t="str">
        <f t="shared" si="45"/>
        <v>20-026</v>
      </c>
      <c r="R404" t="s">
        <v>888</v>
      </c>
      <c r="S404">
        <v>20</v>
      </c>
      <c r="T404" t="str">
        <f>VLOOKUP(R404,'Master Precinct Name List'!$A:$B,2,FALSE)</f>
        <v>Fairbanks</v>
      </c>
      <c r="U404" t="str">
        <f t="shared" si="46"/>
        <v>20-005</v>
      </c>
      <c r="V404" t="s">
        <v>871</v>
      </c>
      <c r="W404">
        <v>20</v>
      </c>
      <c r="X404" t="str">
        <f>VLOOKUP(V404,'Master Precinct Name List'!$A:$B,2,FALSE)</f>
        <v>Kenai</v>
      </c>
      <c r="Y404" t="str">
        <f t="shared" si="47"/>
        <v>24-001</v>
      </c>
      <c r="Z404" t="s">
        <v>528</v>
      </c>
      <c r="AA404">
        <v>24</v>
      </c>
      <c r="AB404" t="str">
        <f>VLOOKUP(Z404,'Master Precinct Name List'!$A:$B,2,FALSE)</f>
        <v>YK</v>
      </c>
      <c r="AC404" t="s">
        <v>1556</v>
      </c>
      <c r="AD404" t="s">
        <v>514</v>
      </c>
      <c r="AE404">
        <v>24</v>
      </c>
      <c r="AF404" t="str">
        <f>VLOOKUP(AD404,'Master Precinct Name List'!$A:$B,2,FALSE)</f>
        <v>YK</v>
      </c>
      <c r="AG404" s="5" t="s">
        <v>1978</v>
      </c>
      <c r="AH404" s="4" t="s">
        <v>2477</v>
      </c>
      <c r="AI404" s="5">
        <v>34</v>
      </c>
      <c r="AJ404" s="4" t="s">
        <v>46</v>
      </c>
      <c r="AO404" t="s">
        <v>1934</v>
      </c>
      <c r="AP404" t="s">
        <v>895</v>
      </c>
      <c r="AQ404" t="s">
        <v>2985</v>
      </c>
      <c r="AR404" t="s">
        <v>46</v>
      </c>
      <c r="AS404" t="s">
        <v>2034</v>
      </c>
      <c r="AT404" t="s">
        <v>476</v>
      </c>
      <c r="AU404">
        <v>36</v>
      </c>
      <c r="AV404" t="s">
        <v>61</v>
      </c>
      <c r="AW404" t="s">
        <v>1563</v>
      </c>
      <c r="AX404" t="s">
        <v>3721</v>
      </c>
      <c r="AY404" t="s">
        <v>2979</v>
      </c>
      <c r="AZ404" t="s">
        <v>126</v>
      </c>
      <c r="BA404" t="s">
        <v>769</v>
      </c>
      <c r="BB404" t="s">
        <v>5088</v>
      </c>
      <c r="BC404">
        <v>32</v>
      </c>
      <c r="BE404" t="s">
        <v>3949</v>
      </c>
      <c r="BF404" t="s">
        <v>5516</v>
      </c>
      <c r="BG404">
        <v>39</v>
      </c>
      <c r="BH404" t="s">
        <v>91</v>
      </c>
    </row>
    <row r="405" spans="5:60" x14ac:dyDescent="0.3">
      <c r="I405" t="str">
        <f t="shared" si="43"/>
        <v>17-008</v>
      </c>
      <c r="J405" t="s">
        <v>596</v>
      </c>
      <c r="K405">
        <v>17</v>
      </c>
      <c r="L405" t="str">
        <f>VLOOKUP(J405,'Master Precinct Name List'!$A:$B,2,FALSE)</f>
        <v>NW Arctic</v>
      </c>
      <c r="M405" t="str">
        <f t="shared" si="44"/>
        <v>17-027</v>
      </c>
      <c r="N405" t="s">
        <v>736</v>
      </c>
      <c r="O405">
        <v>17</v>
      </c>
      <c r="P405" t="str">
        <f>VLOOKUP(N405,'Master Precinct Name List'!$A:$B,2,FALSE)</f>
        <v>Fairbanks</v>
      </c>
      <c r="Q405" t="str">
        <f t="shared" si="45"/>
        <v>20-027</v>
      </c>
      <c r="R405" t="s">
        <v>889</v>
      </c>
      <c r="S405">
        <v>20</v>
      </c>
      <c r="T405" t="str">
        <f>VLOOKUP(R405,'Master Precinct Name List'!$A:$B,2,FALSE)</f>
        <v>Fairbanks</v>
      </c>
      <c r="U405" t="str">
        <f t="shared" si="46"/>
        <v>20-006</v>
      </c>
      <c r="V405" t="s">
        <v>552</v>
      </c>
      <c r="W405">
        <v>20</v>
      </c>
      <c r="X405" t="str">
        <f>VLOOKUP(V405,'Master Precinct Name List'!$A:$B,2,FALSE)</f>
        <v>Fairbanks</v>
      </c>
      <c r="Y405" t="str">
        <f t="shared" si="47"/>
        <v>24-002</v>
      </c>
      <c r="Z405" t="s">
        <v>513</v>
      </c>
      <c r="AA405">
        <v>24</v>
      </c>
      <c r="AB405" t="str">
        <f>VLOOKUP(Z405,'Master Precinct Name List'!$A:$B,2,FALSE)</f>
        <v>Bethel</v>
      </c>
      <c r="AC405" t="s">
        <v>1557</v>
      </c>
      <c r="AD405" t="s">
        <v>579</v>
      </c>
      <c r="AE405">
        <v>24</v>
      </c>
      <c r="AF405" t="str">
        <f>VLOOKUP(AD405,'Master Precinct Name List'!$A:$B,2,FALSE)</f>
        <v>YK</v>
      </c>
      <c r="AG405" s="5" t="s">
        <v>1979</v>
      </c>
      <c r="AH405" s="4" t="s">
        <v>2187</v>
      </c>
      <c r="AI405" s="5">
        <v>34</v>
      </c>
      <c r="AJ405" s="4">
        <v>0</v>
      </c>
      <c r="AK405" t="s">
        <v>1950</v>
      </c>
      <c r="AL405" t="s">
        <v>2455</v>
      </c>
      <c r="AM405" t="s">
        <v>2987</v>
      </c>
      <c r="AN405" t="s">
        <v>46</v>
      </c>
      <c r="AO405" t="s">
        <v>1935</v>
      </c>
      <c r="AP405" t="s">
        <v>1130</v>
      </c>
      <c r="AQ405" t="s">
        <v>2985</v>
      </c>
      <c r="AR405" t="s">
        <v>46</v>
      </c>
      <c r="AS405" t="s">
        <v>2696</v>
      </c>
      <c r="AT405" t="s">
        <v>477</v>
      </c>
      <c r="AU405">
        <v>36</v>
      </c>
      <c r="AV405" t="s">
        <v>61</v>
      </c>
      <c r="AW405" t="s">
        <v>1564</v>
      </c>
      <c r="AX405" t="s">
        <v>3722</v>
      </c>
      <c r="AY405" t="s">
        <v>2979</v>
      </c>
      <c r="AZ405" t="s">
        <v>126</v>
      </c>
      <c r="BA405" t="s">
        <v>4109</v>
      </c>
      <c r="BB405" t="s">
        <v>5089</v>
      </c>
      <c r="BC405">
        <v>32</v>
      </c>
      <c r="BE405" t="s">
        <v>3950</v>
      </c>
      <c r="BF405" t="s">
        <v>5517</v>
      </c>
      <c r="BG405">
        <v>39</v>
      </c>
      <c r="BH405" t="s">
        <v>68</v>
      </c>
    </row>
    <row r="406" spans="5:60" x14ac:dyDescent="0.3">
      <c r="I406" t="str">
        <f t="shared" si="43"/>
        <v>17-009</v>
      </c>
      <c r="J406" t="s">
        <v>597</v>
      </c>
      <c r="K406">
        <v>17</v>
      </c>
      <c r="L406" t="str">
        <f>VLOOKUP(J406,'Master Precinct Name List'!$A:$B,2,FALSE)</f>
        <v>NW Arctic</v>
      </c>
      <c r="M406" t="str">
        <f t="shared" si="44"/>
        <v>17-028</v>
      </c>
      <c r="N406" t="s">
        <v>566</v>
      </c>
      <c r="O406">
        <v>17</v>
      </c>
      <c r="P406" t="str">
        <f>VLOOKUP(N406,'Master Precinct Name List'!$A:$B,2,FALSE)</f>
        <v>Fairbanks</v>
      </c>
      <c r="Q406" t="str">
        <f t="shared" si="45"/>
        <v>20-028</v>
      </c>
      <c r="R406" t="s">
        <v>999</v>
      </c>
      <c r="S406">
        <v>20</v>
      </c>
      <c r="T406" t="str">
        <f>VLOOKUP(R406,'Master Precinct Name List'!$A:$B,2,FALSE)</f>
        <v>SE Fairbanks</v>
      </c>
      <c r="U406" t="str">
        <f t="shared" si="46"/>
        <v>20-007</v>
      </c>
      <c r="V406" t="s">
        <v>553</v>
      </c>
      <c r="W406">
        <v>20</v>
      </c>
      <c r="X406" t="str">
        <f>VLOOKUP(V406,'Master Precinct Name List'!$A:$B,2,FALSE)</f>
        <v>Fairbanks</v>
      </c>
      <c r="Y406" t="str">
        <f t="shared" si="47"/>
        <v>24-003</v>
      </c>
      <c r="Z406" t="s">
        <v>514</v>
      </c>
      <c r="AA406">
        <v>24</v>
      </c>
      <c r="AB406" t="str">
        <f>VLOOKUP(Z406,'Master Precinct Name List'!$A:$B,2,FALSE)</f>
        <v>YK</v>
      </c>
      <c r="AC406" t="s">
        <v>1558</v>
      </c>
      <c r="AD406" t="s">
        <v>581</v>
      </c>
      <c r="AE406">
        <v>24</v>
      </c>
      <c r="AF406" t="str">
        <f>VLOOKUP(AD406,'Master Precinct Name List'!$A:$B,2,FALSE)</f>
        <v>YK</v>
      </c>
      <c r="AG406" s="5" t="s">
        <v>1980</v>
      </c>
      <c r="AH406" s="4" t="s">
        <v>2188</v>
      </c>
      <c r="AI406" s="5">
        <v>34</v>
      </c>
      <c r="AJ406" s="4">
        <v>0</v>
      </c>
      <c r="AK406" t="s">
        <v>1951</v>
      </c>
      <c r="AL406" t="s">
        <v>2456</v>
      </c>
      <c r="AM406" t="s">
        <v>2987</v>
      </c>
      <c r="AN406" t="s">
        <v>46</v>
      </c>
      <c r="AO406" t="s">
        <v>1936</v>
      </c>
      <c r="AP406" t="s">
        <v>1131</v>
      </c>
      <c r="AQ406" t="s">
        <v>2985</v>
      </c>
      <c r="AR406" t="s">
        <v>46</v>
      </c>
      <c r="AS406" t="s">
        <v>2036</v>
      </c>
      <c r="AT406" t="s">
        <v>853</v>
      </c>
      <c r="AU406">
        <v>36</v>
      </c>
      <c r="AV406" t="s">
        <v>61</v>
      </c>
      <c r="AW406" t="s">
        <v>1565</v>
      </c>
      <c r="AX406" t="s">
        <v>3723</v>
      </c>
      <c r="AY406" t="s">
        <v>2979</v>
      </c>
      <c r="AZ406" t="s">
        <v>126</v>
      </c>
      <c r="BA406">
        <v>32</v>
      </c>
      <c r="BB406" t="s">
        <v>4982</v>
      </c>
      <c r="BC406">
        <v>32</v>
      </c>
      <c r="BE406" t="s">
        <v>3951</v>
      </c>
      <c r="BF406" t="s">
        <v>5518</v>
      </c>
      <c r="BG406">
        <v>39</v>
      </c>
      <c r="BH406" t="s">
        <v>68</v>
      </c>
    </row>
    <row r="407" spans="5:60" x14ac:dyDescent="0.3">
      <c r="I407" t="str">
        <f t="shared" si="43"/>
        <v>17-010</v>
      </c>
      <c r="J407" t="s">
        <v>598</v>
      </c>
      <c r="K407">
        <v>17</v>
      </c>
      <c r="L407" t="str">
        <f>VLOOKUP(J407,'Master Precinct Name List'!$A:$B,2,FALSE)</f>
        <v>NW Arctic</v>
      </c>
      <c r="M407" t="str">
        <f t="shared" si="44"/>
        <v>17-029</v>
      </c>
      <c r="N407" t="s">
        <v>890</v>
      </c>
      <c r="O407">
        <v>17</v>
      </c>
      <c r="P407" t="str">
        <f>VLOOKUP(N407,'Master Precinct Name List'!$A:$B,2,FALSE)</f>
        <v>Fairbanks</v>
      </c>
      <c r="Q407" t="str">
        <f t="shared" si="45"/>
        <v>20-029</v>
      </c>
      <c r="R407" t="s">
        <v>736</v>
      </c>
      <c r="S407">
        <v>20</v>
      </c>
      <c r="T407" t="str">
        <f>VLOOKUP(R407,'Master Precinct Name List'!$A:$B,2,FALSE)</f>
        <v>Fairbanks</v>
      </c>
      <c r="U407" t="str">
        <f t="shared" si="46"/>
        <v>20-008</v>
      </c>
      <c r="V407" t="s">
        <v>1040</v>
      </c>
      <c r="W407">
        <v>20</v>
      </c>
      <c r="X407" t="s">
        <v>46</v>
      </c>
      <c r="Y407" t="str">
        <f t="shared" si="47"/>
        <v>24-004</v>
      </c>
      <c r="Z407" t="s">
        <v>579</v>
      </c>
      <c r="AA407">
        <v>24</v>
      </c>
      <c r="AB407" t="str">
        <f>VLOOKUP(Z407,'Master Precinct Name List'!$A:$B,2,FALSE)</f>
        <v>YK</v>
      </c>
      <c r="AC407" t="s">
        <v>1559</v>
      </c>
      <c r="AD407" t="s">
        <v>529</v>
      </c>
      <c r="AE407">
        <v>24</v>
      </c>
      <c r="AF407" t="str">
        <f>VLOOKUP(AD407,'Master Precinct Name List'!$A:$B,2,FALSE)</f>
        <v>YK</v>
      </c>
      <c r="AG407" s="5" t="s">
        <v>1981</v>
      </c>
      <c r="AH407" s="4" t="s">
        <v>2189</v>
      </c>
      <c r="AI407" s="5">
        <v>34</v>
      </c>
      <c r="AJ407" s="4">
        <v>0</v>
      </c>
      <c r="AK407" t="s">
        <v>1952</v>
      </c>
      <c r="AL407" t="s">
        <v>2457</v>
      </c>
      <c r="AM407" t="s">
        <v>2987</v>
      </c>
      <c r="AN407" t="s">
        <v>46</v>
      </c>
      <c r="AO407" t="s">
        <v>3085</v>
      </c>
      <c r="AP407" t="s">
        <v>3349</v>
      </c>
      <c r="AQ407" t="s">
        <v>2985</v>
      </c>
      <c r="AR407" t="s">
        <v>46</v>
      </c>
      <c r="AS407" t="s">
        <v>2697</v>
      </c>
      <c r="AT407" t="s">
        <v>3416</v>
      </c>
      <c r="AU407">
        <v>36</v>
      </c>
      <c r="AV407" t="s">
        <v>63</v>
      </c>
      <c r="AW407" t="s">
        <v>1566</v>
      </c>
      <c r="AX407" t="s">
        <v>3724</v>
      </c>
      <c r="AY407" t="s">
        <v>2979</v>
      </c>
      <c r="AZ407" t="s">
        <v>126</v>
      </c>
      <c r="BB407" t="e">
        <v>#VALUE!</v>
      </c>
      <c r="BC407" t="s">
        <v>3425</v>
      </c>
      <c r="BE407" t="s">
        <v>3952</v>
      </c>
      <c r="BF407" t="s">
        <v>5519</v>
      </c>
      <c r="BG407">
        <v>39</v>
      </c>
      <c r="BH407" t="s">
        <v>91</v>
      </c>
    </row>
    <row r="408" spans="5:60" x14ac:dyDescent="0.3">
      <c r="I408" t="str">
        <f t="shared" si="43"/>
        <v>17-011</v>
      </c>
      <c r="J408" t="s">
        <v>599</v>
      </c>
      <c r="K408">
        <v>17</v>
      </c>
      <c r="L408" t="str">
        <f>VLOOKUP(J408,'Master Precinct Name List'!$A:$B,2,FALSE)</f>
        <v>NW Arctic</v>
      </c>
      <c r="M408" t="str">
        <f t="shared" si="44"/>
        <v>17-030</v>
      </c>
      <c r="N408" t="s">
        <v>891</v>
      </c>
      <c r="O408">
        <v>17</v>
      </c>
      <c r="P408" t="str">
        <f>VLOOKUP(N408,'Master Precinct Name List'!$A:$B,2,FALSE)</f>
        <v>Fairbanks</v>
      </c>
      <c r="Q408" t="str">
        <f t="shared" si="45"/>
        <v>20-030</v>
      </c>
      <c r="R408" t="s">
        <v>566</v>
      </c>
      <c r="S408">
        <v>20</v>
      </c>
      <c r="T408" t="str">
        <f>VLOOKUP(R408,'Master Precinct Name List'!$A:$B,2,FALSE)</f>
        <v>Fairbanks</v>
      </c>
      <c r="U408" t="str">
        <f t="shared" si="46"/>
        <v>20-009</v>
      </c>
      <c r="V408" t="s">
        <v>731</v>
      </c>
      <c r="W408">
        <v>20</v>
      </c>
      <c r="X408" t="str">
        <f>VLOOKUP(V408,'Master Precinct Name List'!$A:$B,2,FALSE)</f>
        <v>Fairbanks</v>
      </c>
      <c r="Y408" t="str">
        <f t="shared" si="47"/>
        <v>24-005</v>
      </c>
      <c r="Z408" t="s">
        <v>581</v>
      </c>
      <c r="AA408">
        <v>24</v>
      </c>
      <c r="AB408" t="str">
        <f>VLOOKUP(Z408,'Master Precinct Name List'!$A:$B,2,FALSE)</f>
        <v>YK</v>
      </c>
      <c r="AC408" t="s">
        <v>1560</v>
      </c>
      <c r="AD408" t="s">
        <v>872</v>
      </c>
      <c r="AE408">
        <v>24</v>
      </c>
      <c r="AF408" t="str">
        <f>VLOOKUP(AD408,'Master Precinct Name List'!$A:$B,2,FALSE)</f>
        <v>YK</v>
      </c>
      <c r="AG408" s="5" t="s">
        <v>1982</v>
      </c>
      <c r="AH408" s="4" t="s">
        <v>2478</v>
      </c>
      <c r="AI408" s="5">
        <v>35</v>
      </c>
      <c r="AJ408" s="4" t="s">
        <v>88</v>
      </c>
      <c r="AK408" t="s">
        <v>2672</v>
      </c>
      <c r="AL408" t="s">
        <v>2919</v>
      </c>
      <c r="AM408" t="s">
        <v>2987</v>
      </c>
      <c r="AN408" t="s">
        <v>46</v>
      </c>
      <c r="AO408" t="s">
        <v>3086</v>
      </c>
      <c r="AP408" t="s">
        <v>3350</v>
      </c>
      <c r="AQ408" t="s">
        <v>2985</v>
      </c>
      <c r="AR408" t="s">
        <v>46</v>
      </c>
      <c r="AS408" t="s">
        <v>2039</v>
      </c>
      <c r="AT408" t="s">
        <v>3417</v>
      </c>
      <c r="AU408">
        <v>36</v>
      </c>
      <c r="AV408" t="s">
        <v>63</v>
      </c>
      <c r="AW408" t="s">
        <v>1567</v>
      </c>
      <c r="AX408" t="s">
        <v>3725</v>
      </c>
      <c r="AY408" t="s">
        <v>2979</v>
      </c>
      <c r="AZ408" t="s">
        <v>126</v>
      </c>
      <c r="BA408" t="s">
        <v>4331</v>
      </c>
      <c r="BB408" t="s">
        <v>3428</v>
      </c>
      <c r="BC408">
        <v>33</v>
      </c>
      <c r="BD408" t="s">
        <v>58</v>
      </c>
      <c r="BE408" t="s">
        <v>3953</v>
      </c>
      <c r="BF408" t="s">
        <v>5520</v>
      </c>
      <c r="BG408">
        <v>39</v>
      </c>
      <c r="BH408" t="s">
        <v>91</v>
      </c>
    </row>
    <row r="409" spans="5:60" x14ac:dyDescent="0.3">
      <c r="I409" t="str">
        <f t="shared" si="43"/>
        <v>17-012</v>
      </c>
      <c r="J409" t="s">
        <v>600</v>
      </c>
      <c r="K409">
        <v>17</v>
      </c>
      <c r="L409" t="str">
        <f>VLOOKUP(J409,'Master Precinct Name List'!$A:$B,2,FALSE)</f>
        <v>NW Arctic</v>
      </c>
      <c r="M409" t="str">
        <f t="shared" si="44"/>
        <v>17-031</v>
      </c>
      <c r="N409" t="s">
        <v>892</v>
      </c>
      <c r="O409">
        <v>17</v>
      </c>
      <c r="P409" t="str">
        <f>VLOOKUP(N409,'Master Precinct Name List'!$A:$B,2,FALSE)</f>
        <v>Fairbanks</v>
      </c>
      <c r="Q409" t="str">
        <f t="shared" si="45"/>
        <v>20-031</v>
      </c>
      <c r="R409" t="s">
        <v>890</v>
      </c>
      <c r="S409">
        <v>20</v>
      </c>
      <c r="T409" t="str">
        <f>VLOOKUP(R409,'Master Precinct Name List'!$A:$B,2,FALSE)</f>
        <v>Fairbanks</v>
      </c>
      <c r="U409" t="str">
        <f t="shared" si="46"/>
        <v>20-010</v>
      </c>
      <c r="V409" t="s">
        <v>557</v>
      </c>
      <c r="W409">
        <v>20</v>
      </c>
      <c r="X409" t="str">
        <f>VLOOKUP(V409,'Master Precinct Name List'!$A:$B,2,FALSE)</f>
        <v>Fairbanks</v>
      </c>
      <c r="Y409" t="str">
        <f t="shared" si="47"/>
        <v>24-006</v>
      </c>
      <c r="Z409" t="s">
        <v>529</v>
      </c>
      <c r="AA409">
        <v>24</v>
      </c>
      <c r="AB409" t="str">
        <f>VLOOKUP(Z409,'Master Precinct Name List'!$A:$B,2,FALSE)</f>
        <v>YK</v>
      </c>
      <c r="AC409" t="s">
        <v>1561</v>
      </c>
      <c r="AD409" t="s">
        <v>1135</v>
      </c>
      <c r="AE409">
        <v>24</v>
      </c>
      <c r="AF409" t="str">
        <f>VLOOKUP(AD409,'Master Precinct Name List'!$A:$B,2,FALSE)</f>
        <v>Bethel</v>
      </c>
      <c r="AG409" s="5" t="s">
        <v>1983</v>
      </c>
      <c r="AH409" s="4" t="s">
        <v>2479</v>
      </c>
      <c r="AI409" s="5">
        <v>35</v>
      </c>
      <c r="AJ409" s="4" t="s">
        <v>88</v>
      </c>
      <c r="AK409" t="s">
        <v>1953</v>
      </c>
      <c r="AL409" t="s">
        <v>2458</v>
      </c>
      <c r="AM409" t="s">
        <v>2987</v>
      </c>
      <c r="AN409" t="s">
        <v>46</v>
      </c>
      <c r="AO409" t="s">
        <v>3087</v>
      </c>
      <c r="AP409" t="s">
        <v>3127</v>
      </c>
      <c r="AQ409" t="s">
        <v>2985</v>
      </c>
      <c r="AS409" t="s">
        <v>3885</v>
      </c>
      <c r="AT409" t="s">
        <v>499</v>
      </c>
      <c r="AU409">
        <v>36</v>
      </c>
      <c r="AV409" t="s">
        <v>63</v>
      </c>
      <c r="AW409" t="s">
        <v>1568</v>
      </c>
      <c r="AX409" t="s">
        <v>679</v>
      </c>
      <c r="AY409" t="s">
        <v>2979</v>
      </c>
      <c r="AZ409" t="s">
        <v>126</v>
      </c>
      <c r="BA409" t="s">
        <v>4332</v>
      </c>
      <c r="BB409" t="s">
        <v>3429</v>
      </c>
      <c r="BC409">
        <v>33</v>
      </c>
      <c r="BD409" t="s">
        <v>58</v>
      </c>
      <c r="BE409" t="s">
        <v>3954</v>
      </c>
      <c r="BF409" t="s">
        <v>5521</v>
      </c>
      <c r="BG409">
        <v>39</v>
      </c>
      <c r="BH409" t="s">
        <v>68</v>
      </c>
    </row>
    <row r="410" spans="5:60" x14ac:dyDescent="0.3">
      <c r="I410" t="str">
        <f t="shared" si="43"/>
        <v>17-013</v>
      </c>
      <c r="J410" t="s">
        <v>601</v>
      </c>
      <c r="K410">
        <v>17</v>
      </c>
      <c r="L410" t="str">
        <f>VLOOKUP(J410,'Master Precinct Name List'!$A:$B,2,FALSE)</f>
        <v>NW Arctic</v>
      </c>
      <c r="M410" t="str">
        <f t="shared" si="44"/>
        <v>17-032</v>
      </c>
      <c r="N410" t="s">
        <v>893</v>
      </c>
      <c r="O410">
        <v>17</v>
      </c>
      <c r="P410" t="str">
        <f>VLOOKUP(N410,'Master Precinct Name List'!$A:$B,2,FALSE)</f>
        <v>Fairbanks</v>
      </c>
      <c r="Q410" t="str">
        <f t="shared" si="45"/>
        <v>20-032</v>
      </c>
      <c r="R410" t="s">
        <v>891</v>
      </c>
      <c r="S410">
        <v>20</v>
      </c>
      <c r="T410" t="s">
        <v>46</v>
      </c>
      <c r="U410" t="str">
        <f t="shared" si="46"/>
        <v>20-011</v>
      </c>
      <c r="V410" t="s">
        <v>558</v>
      </c>
      <c r="W410">
        <v>20</v>
      </c>
      <c r="X410" t="str">
        <f>VLOOKUP(V410,'Master Precinct Name List'!$A:$B,2,FALSE)</f>
        <v>Fairbanks</v>
      </c>
      <c r="Y410" t="str">
        <f t="shared" si="47"/>
        <v>24-007</v>
      </c>
      <c r="Z410" t="s">
        <v>872</v>
      </c>
      <c r="AA410">
        <v>24</v>
      </c>
      <c r="AB410" t="str">
        <f>VLOOKUP(Z410,'Master Precinct Name List'!$A:$B,2,FALSE)</f>
        <v>YK</v>
      </c>
      <c r="AC410" t="s">
        <v>1562</v>
      </c>
      <c r="AD410" t="s">
        <v>515</v>
      </c>
      <c r="AE410">
        <v>24</v>
      </c>
      <c r="AF410" t="str">
        <f>VLOOKUP(AD410,'Master Precinct Name List'!$A:$B,2,FALSE)</f>
        <v>Bethel</v>
      </c>
      <c r="AG410" s="5" t="s">
        <v>1984</v>
      </c>
      <c r="AH410" s="4" t="s">
        <v>2480</v>
      </c>
      <c r="AI410" s="5">
        <v>35</v>
      </c>
      <c r="AJ410" s="4" t="s">
        <v>85</v>
      </c>
      <c r="AK410" t="s">
        <v>1954</v>
      </c>
      <c r="AL410" t="s">
        <v>2749</v>
      </c>
      <c r="AM410" t="s">
        <v>2987</v>
      </c>
      <c r="AN410" t="s">
        <v>46</v>
      </c>
      <c r="AO410" t="s">
        <v>1939</v>
      </c>
      <c r="AP410" t="s">
        <v>103</v>
      </c>
      <c r="AQ410" t="s">
        <v>2985</v>
      </c>
      <c r="AS410" t="s">
        <v>2043</v>
      </c>
      <c r="AT410" t="s">
        <v>501</v>
      </c>
      <c r="AU410">
        <v>36</v>
      </c>
      <c r="AV410" t="s">
        <v>63</v>
      </c>
      <c r="AW410" t="s">
        <v>4054</v>
      </c>
      <c r="AX410" t="s">
        <v>398</v>
      </c>
      <c r="AY410" t="s">
        <v>2979</v>
      </c>
      <c r="AZ410" t="s">
        <v>126</v>
      </c>
      <c r="BA410" t="s">
        <v>4333</v>
      </c>
      <c r="BB410" t="s">
        <v>3431</v>
      </c>
      <c r="BC410">
        <v>33</v>
      </c>
      <c r="BD410" t="s">
        <v>58</v>
      </c>
      <c r="BE410" t="s">
        <v>3955</v>
      </c>
      <c r="BF410" t="s">
        <v>5522</v>
      </c>
      <c r="BG410">
        <v>39</v>
      </c>
      <c r="BH410" t="s">
        <v>91</v>
      </c>
    </row>
    <row r="411" spans="5:60" x14ac:dyDescent="0.3">
      <c r="I411" t="str">
        <f t="shared" si="43"/>
        <v>17-014</v>
      </c>
      <c r="J411" t="s">
        <v>602</v>
      </c>
      <c r="K411">
        <v>17</v>
      </c>
      <c r="L411" t="str">
        <f>VLOOKUP(J411,'Master Precinct Name List'!$A:$B,2,FALSE)</f>
        <v>North Slope</v>
      </c>
      <c r="M411" t="str">
        <f t="shared" si="44"/>
        <v>17-033</v>
      </c>
      <c r="N411" t="s">
        <v>894</v>
      </c>
      <c r="O411">
        <v>17</v>
      </c>
      <c r="P411" t="str">
        <f>VLOOKUP(N411,'Master Precinct Name List'!$A:$B,2,FALSE)</f>
        <v>Fairbanks</v>
      </c>
      <c r="Q411" t="str">
        <f t="shared" si="45"/>
        <v>20-033</v>
      </c>
      <c r="R411" t="s">
        <v>892</v>
      </c>
      <c r="S411">
        <v>20</v>
      </c>
      <c r="T411" t="s">
        <v>46</v>
      </c>
      <c r="U411" t="str">
        <f t="shared" si="46"/>
        <v>20-012</v>
      </c>
      <c r="V411" t="s">
        <v>559</v>
      </c>
      <c r="W411">
        <v>20</v>
      </c>
      <c r="X411" t="str">
        <f>VLOOKUP(V411,'Master Precinct Name List'!$A:$B,2,FALSE)</f>
        <v>Fairbanks</v>
      </c>
      <c r="Y411" t="str">
        <f t="shared" si="47"/>
        <v>24-008</v>
      </c>
      <c r="Z411" t="s">
        <v>1135</v>
      </c>
      <c r="AA411">
        <v>24</v>
      </c>
      <c r="AB411" t="str">
        <f>VLOOKUP(Z411,'Master Precinct Name List'!$A:$B,2,FALSE)</f>
        <v>Bethel</v>
      </c>
      <c r="AC411" t="s">
        <v>1563</v>
      </c>
      <c r="AD411" t="s">
        <v>623</v>
      </c>
      <c r="AE411">
        <v>24</v>
      </c>
      <c r="AF411" t="str">
        <f>VLOOKUP(AD411,'Master Precinct Name List'!$A:$B,2,FALSE)</f>
        <v>Wade-Hampton</v>
      </c>
      <c r="AG411" s="5" t="s">
        <v>1985</v>
      </c>
      <c r="AH411" s="4" t="s">
        <v>2481</v>
      </c>
      <c r="AI411" s="5">
        <v>35</v>
      </c>
      <c r="AJ411" s="4" t="s">
        <v>88</v>
      </c>
      <c r="AK411" t="s">
        <v>1955</v>
      </c>
      <c r="AL411" t="s">
        <v>2750</v>
      </c>
      <c r="AM411" t="s">
        <v>2987</v>
      </c>
      <c r="AN411" t="s">
        <v>46</v>
      </c>
      <c r="AQ411" t="s">
        <v>3425</v>
      </c>
      <c r="AS411" t="s">
        <v>3886</v>
      </c>
      <c r="AT411" t="s">
        <v>502</v>
      </c>
      <c r="AU411">
        <v>36</v>
      </c>
      <c r="AV411" t="s">
        <v>63</v>
      </c>
      <c r="AW411" t="s">
        <v>4054</v>
      </c>
      <c r="AX411" t="s">
        <v>769</v>
      </c>
      <c r="AY411" t="s">
        <v>2979</v>
      </c>
      <c r="AZ411" t="s">
        <v>126</v>
      </c>
      <c r="BA411" t="s">
        <v>4334</v>
      </c>
      <c r="BB411" t="s">
        <v>5090</v>
      </c>
      <c r="BC411">
        <v>33</v>
      </c>
      <c r="BD411" t="s">
        <v>77</v>
      </c>
      <c r="BE411" t="s">
        <v>3956</v>
      </c>
      <c r="BF411" t="s">
        <v>5523</v>
      </c>
      <c r="BG411">
        <v>39</v>
      </c>
      <c r="BH411" t="s">
        <v>68</v>
      </c>
    </row>
    <row r="412" spans="5:60" x14ac:dyDescent="0.3">
      <c r="I412" t="str">
        <f t="shared" si="43"/>
        <v>17-015</v>
      </c>
      <c r="J412" t="s">
        <v>603</v>
      </c>
      <c r="K412">
        <v>17</v>
      </c>
      <c r="L412" t="str">
        <f>VLOOKUP(J412,'Master Precinct Name List'!$A:$B,2,FALSE)</f>
        <v>NW Arctic</v>
      </c>
      <c r="M412" t="str">
        <f t="shared" si="44"/>
        <v>17-034</v>
      </c>
      <c r="N412" t="s">
        <v>895</v>
      </c>
      <c r="O412">
        <v>17</v>
      </c>
      <c r="P412" t="str">
        <f>VLOOKUP(N412,'Master Precinct Name List'!$A:$B,2,FALSE)</f>
        <v>Fairbanks</v>
      </c>
      <c r="Q412" t="str">
        <f t="shared" si="45"/>
        <v>20-034</v>
      </c>
      <c r="R412" t="s">
        <v>893</v>
      </c>
      <c r="S412">
        <v>20</v>
      </c>
      <c r="T412" t="s">
        <v>46</v>
      </c>
      <c r="U412" t="str">
        <f t="shared" si="46"/>
        <v>20-013</v>
      </c>
      <c r="V412" t="s">
        <v>560</v>
      </c>
      <c r="W412">
        <v>20</v>
      </c>
      <c r="X412" t="str">
        <f>VLOOKUP(V412,'Master Precinct Name List'!$A:$B,2,FALSE)</f>
        <v>Fairbanks</v>
      </c>
      <c r="Y412" t="str">
        <f t="shared" si="47"/>
        <v>24-009</v>
      </c>
      <c r="Z412" t="s">
        <v>515</v>
      </c>
      <c r="AA412">
        <v>24</v>
      </c>
      <c r="AB412" t="str">
        <f>VLOOKUP(Z412,'Master Precinct Name List'!$A:$B,2,FALSE)</f>
        <v>Bethel</v>
      </c>
      <c r="AC412" t="s">
        <v>1564</v>
      </c>
      <c r="AD412" t="s">
        <v>587</v>
      </c>
      <c r="AE412">
        <v>24</v>
      </c>
      <c r="AF412" t="str">
        <f>VLOOKUP(AD412,'Master Precinct Name List'!$A:$B,2,FALSE)</f>
        <v>YK</v>
      </c>
      <c r="AG412" s="5" t="s">
        <v>1986</v>
      </c>
      <c r="AH412" s="4" t="s">
        <v>2482</v>
      </c>
      <c r="AI412" s="5">
        <v>35</v>
      </c>
      <c r="AJ412" s="4" t="s">
        <v>88</v>
      </c>
      <c r="AK412" t="s">
        <v>1956</v>
      </c>
      <c r="AL412" t="s">
        <v>2757</v>
      </c>
      <c r="AM412" t="s">
        <v>2987</v>
      </c>
      <c r="AO412" t="s">
        <v>1940</v>
      </c>
      <c r="AP412" t="s">
        <v>3351</v>
      </c>
      <c r="AQ412" t="s">
        <v>2986</v>
      </c>
      <c r="AR412" t="s">
        <v>46</v>
      </c>
      <c r="AS412" t="e">
        <v>#N/A</v>
      </c>
      <c r="AT412" t="s">
        <v>3441</v>
      </c>
      <c r="AU412">
        <v>36</v>
      </c>
      <c r="AV412" t="e">
        <v>#N/A</v>
      </c>
      <c r="AW412" t="s">
        <v>4054</v>
      </c>
      <c r="AX412" t="s">
        <v>3990</v>
      </c>
      <c r="AY412" t="s">
        <v>2979</v>
      </c>
      <c r="AZ412" t="s">
        <v>126</v>
      </c>
      <c r="BA412" t="s">
        <v>4335</v>
      </c>
      <c r="BB412" t="s">
        <v>3433</v>
      </c>
      <c r="BC412">
        <v>33</v>
      </c>
      <c r="BD412" t="s">
        <v>58</v>
      </c>
      <c r="BE412" t="s">
        <v>3957</v>
      </c>
      <c r="BF412" t="s">
        <v>5524</v>
      </c>
      <c r="BG412">
        <v>39</v>
      </c>
      <c r="BH412" t="s">
        <v>68</v>
      </c>
    </row>
    <row r="413" spans="5:60" x14ac:dyDescent="0.3">
      <c r="I413" t="str">
        <f t="shared" si="43"/>
        <v>17-016</v>
      </c>
      <c r="J413" t="s">
        <v>604</v>
      </c>
      <c r="K413">
        <v>17</v>
      </c>
      <c r="L413" t="str">
        <f>VLOOKUP(J413,'Master Precinct Name List'!$A:$B,2,FALSE)</f>
        <v>NW Arctic</v>
      </c>
      <c r="M413" t="str">
        <f t="shared" si="44"/>
        <v>17-035</v>
      </c>
      <c r="N413" t="s">
        <v>896</v>
      </c>
      <c r="O413">
        <v>17</v>
      </c>
      <c r="P413" t="str">
        <f>VLOOKUP(N413,'Master Precinct Name List'!$A:$B,2,FALSE)</f>
        <v>Fairbanks</v>
      </c>
      <c r="Q413" t="str">
        <f t="shared" si="45"/>
        <v>20-035</v>
      </c>
      <c r="R413" t="s">
        <v>894</v>
      </c>
      <c r="S413">
        <v>20</v>
      </c>
      <c r="T413" t="s">
        <v>46</v>
      </c>
      <c r="U413" t="str">
        <f t="shared" si="46"/>
        <v>20-014</v>
      </c>
      <c r="V413" t="s">
        <v>732</v>
      </c>
      <c r="W413">
        <v>20</v>
      </c>
      <c r="X413" t="str">
        <f>VLOOKUP(V413,'Master Precinct Name List'!$A:$B,2,FALSE)</f>
        <v>Fairbanks</v>
      </c>
      <c r="Y413" t="str">
        <f t="shared" si="47"/>
        <v>24-010</v>
      </c>
      <c r="Z413" t="s">
        <v>623</v>
      </c>
      <c r="AA413">
        <v>24</v>
      </c>
      <c r="AB413" t="str">
        <f>VLOOKUP(Z413,'Master Precinct Name List'!$A:$B,2,FALSE)</f>
        <v>Wade-Hampton</v>
      </c>
      <c r="AC413" t="s">
        <v>1565</v>
      </c>
      <c r="AD413" t="s">
        <v>531</v>
      </c>
      <c r="AE413">
        <v>24</v>
      </c>
      <c r="AF413" t="str">
        <f>VLOOKUP(AD413,'Master Precinct Name List'!$A:$B,2,FALSE)</f>
        <v>YK</v>
      </c>
      <c r="AG413" s="5" t="s">
        <v>1987</v>
      </c>
      <c r="AH413" s="4" t="s">
        <v>2483</v>
      </c>
      <c r="AI413" s="5">
        <v>35</v>
      </c>
      <c r="AJ413" s="4" t="s">
        <v>88</v>
      </c>
      <c r="AO413" t="s">
        <v>1941</v>
      </c>
      <c r="AP413" t="s">
        <v>3352</v>
      </c>
      <c r="AQ413" t="s">
        <v>2986</v>
      </c>
      <c r="AR413" t="s">
        <v>46</v>
      </c>
      <c r="AS413" t="e">
        <v>#N/A</v>
      </c>
      <c r="AT413" t="s">
        <v>3441</v>
      </c>
      <c r="AU413">
        <v>36</v>
      </c>
      <c r="AV413" t="e">
        <v>#N/A</v>
      </c>
      <c r="AW413" t="s">
        <v>4055</v>
      </c>
      <c r="AX413" t="s">
        <v>169</v>
      </c>
      <c r="AY413" t="s">
        <v>2979</v>
      </c>
      <c r="BA413" t="s">
        <v>4336</v>
      </c>
      <c r="BB413" t="s">
        <v>3435</v>
      </c>
      <c r="BC413">
        <v>33</v>
      </c>
      <c r="BD413" t="s">
        <v>58</v>
      </c>
      <c r="BE413" t="s">
        <v>3958</v>
      </c>
      <c r="BF413" t="s">
        <v>5525</v>
      </c>
      <c r="BG413">
        <v>39</v>
      </c>
      <c r="BH413" t="s">
        <v>91</v>
      </c>
    </row>
    <row r="414" spans="5:60" x14ac:dyDescent="0.3">
      <c r="I414" t="str">
        <f t="shared" si="43"/>
        <v>17-017</v>
      </c>
      <c r="J414" t="s">
        <v>594</v>
      </c>
      <c r="K414">
        <v>17</v>
      </c>
      <c r="L414" t="str">
        <f>VLOOKUP(J414,'Master Precinct Name List'!$A:$B,2,FALSE)</f>
        <v>North Slope</v>
      </c>
      <c r="M414" t="str">
        <f t="shared" si="44"/>
        <v>17-036</v>
      </c>
      <c r="N414" t="s">
        <v>571</v>
      </c>
      <c r="O414">
        <v>17</v>
      </c>
      <c r="P414" t="str">
        <f>VLOOKUP(N414,'Master Precinct Name List'!$A:$B,2,FALSE)</f>
        <v>Fairbanks</v>
      </c>
      <c r="Q414" t="str">
        <f t="shared" si="45"/>
        <v>20-036</v>
      </c>
      <c r="R414" t="s">
        <v>895</v>
      </c>
      <c r="S414">
        <v>20</v>
      </c>
      <c r="T414" t="str">
        <f>VLOOKUP(R414,'Master Precinct Name List'!$A:$B,2,FALSE)</f>
        <v>Fairbanks</v>
      </c>
      <c r="U414" t="str">
        <f t="shared" si="46"/>
        <v>20-015</v>
      </c>
      <c r="V414" t="s">
        <v>561</v>
      </c>
      <c r="W414">
        <v>20</v>
      </c>
      <c r="X414" t="str">
        <f>VLOOKUP(V414,'Master Precinct Name List'!$A:$B,2,FALSE)</f>
        <v>Fairbanks</v>
      </c>
      <c r="Y414" t="str">
        <f t="shared" si="47"/>
        <v>24-011</v>
      </c>
      <c r="Z414" t="s">
        <v>587</v>
      </c>
      <c r="AA414">
        <v>24</v>
      </c>
      <c r="AB414" t="str">
        <f>VLOOKUP(Z414,'Master Precinct Name List'!$A:$B,2,FALSE)</f>
        <v>YK</v>
      </c>
      <c r="AC414" t="s">
        <v>1566</v>
      </c>
      <c r="AD414" t="s">
        <v>727</v>
      </c>
      <c r="AE414">
        <v>24</v>
      </c>
      <c r="AF414" t="str">
        <f>VLOOKUP(AD414,'Master Precinct Name List'!$A:$B,2,FALSE)</f>
        <v>YK</v>
      </c>
      <c r="AG414" s="5" t="s">
        <v>1988</v>
      </c>
      <c r="AH414" s="4" t="s">
        <v>2484</v>
      </c>
      <c r="AI414" s="5">
        <v>35</v>
      </c>
      <c r="AJ414" s="4" t="s">
        <v>88</v>
      </c>
      <c r="AK414" t="s">
        <v>1959</v>
      </c>
      <c r="AL414" t="s">
        <v>2461</v>
      </c>
      <c r="AM414" t="s">
        <v>2988</v>
      </c>
      <c r="AN414" t="s">
        <v>46</v>
      </c>
      <c r="AO414" t="s">
        <v>1942</v>
      </c>
      <c r="AP414" t="s">
        <v>3353</v>
      </c>
      <c r="AQ414" t="s">
        <v>2986</v>
      </c>
      <c r="AR414" t="s">
        <v>46</v>
      </c>
      <c r="AS414" t="s">
        <v>3887</v>
      </c>
      <c r="AT414" t="s">
        <v>478</v>
      </c>
      <c r="AU414">
        <v>37</v>
      </c>
      <c r="AV414" t="s">
        <v>31</v>
      </c>
      <c r="AY414" t="s">
        <v>3425</v>
      </c>
      <c r="BA414" t="s">
        <v>4337</v>
      </c>
      <c r="BB414" t="s">
        <v>361</v>
      </c>
      <c r="BC414">
        <v>33</v>
      </c>
      <c r="BD414" t="s">
        <v>58</v>
      </c>
      <c r="BE414" t="s">
        <v>3959</v>
      </c>
      <c r="BF414" t="s">
        <v>5526</v>
      </c>
      <c r="BG414">
        <v>39</v>
      </c>
      <c r="BH414" t="s">
        <v>68</v>
      </c>
    </row>
    <row r="415" spans="5:60" x14ac:dyDescent="0.3">
      <c r="I415" t="str">
        <f t="shared" si="43"/>
        <v>17-018</v>
      </c>
      <c r="J415" t="s">
        <v>398</v>
      </c>
      <c r="K415">
        <v>17</v>
      </c>
      <c r="L415">
        <f>VLOOKUP(J415,'Master Precinct Name List'!$A:$B,2,FALSE)</f>
        <v>0</v>
      </c>
      <c r="M415" t="str">
        <f t="shared" si="44"/>
        <v>17-037</v>
      </c>
      <c r="N415" t="s">
        <v>573</v>
      </c>
      <c r="O415">
        <v>17</v>
      </c>
      <c r="P415" t="str">
        <f>VLOOKUP(N415,'Master Precinct Name List'!$A:$B,2,FALSE)</f>
        <v>Fairbanks</v>
      </c>
      <c r="Q415" t="str">
        <f t="shared" si="45"/>
        <v>20-037</v>
      </c>
      <c r="R415" t="s">
        <v>896</v>
      </c>
      <c r="S415">
        <v>20</v>
      </c>
      <c r="T415" t="s">
        <v>46</v>
      </c>
      <c r="U415" t="str">
        <f t="shared" si="46"/>
        <v>20-016</v>
      </c>
      <c r="V415" t="s">
        <v>562</v>
      </c>
      <c r="W415">
        <v>20</v>
      </c>
      <c r="X415" t="str">
        <f>VLOOKUP(V415,'Master Precinct Name List'!$A:$B,2,FALSE)</f>
        <v>Fairbanks</v>
      </c>
      <c r="Y415" t="str">
        <f t="shared" si="47"/>
        <v>24-012</v>
      </c>
      <c r="Z415" t="s">
        <v>531</v>
      </c>
      <c r="AA415">
        <v>24</v>
      </c>
      <c r="AB415" t="str">
        <f>VLOOKUP(Z415,'Master Precinct Name List'!$A:$B,2,FALSE)</f>
        <v>YK</v>
      </c>
      <c r="AC415" t="s">
        <v>1567</v>
      </c>
      <c r="AD415" t="s">
        <v>518</v>
      </c>
      <c r="AE415">
        <v>24</v>
      </c>
      <c r="AF415" t="str">
        <f>VLOOKUP(AD415,'Master Precinct Name List'!$A:$B,2,FALSE)</f>
        <v>YK</v>
      </c>
      <c r="AG415" s="5" t="s">
        <v>1989</v>
      </c>
      <c r="AH415" s="4" t="s">
        <v>2485</v>
      </c>
      <c r="AI415" s="5">
        <v>35</v>
      </c>
      <c r="AJ415" s="4" t="s">
        <v>66</v>
      </c>
      <c r="AK415" t="s">
        <v>1960</v>
      </c>
      <c r="AL415" t="s">
        <v>2920</v>
      </c>
      <c r="AM415" t="s">
        <v>2988</v>
      </c>
      <c r="AN415" t="s">
        <v>46</v>
      </c>
      <c r="AO415" t="s">
        <v>1943</v>
      </c>
      <c r="AP415" t="s">
        <v>3354</v>
      </c>
      <c r="AQ415" t="s">
        <v>2986</v>
      </c>
      <c r="AR415" t="s">
        <v>46</v>
      </c>
      <c r="AS415" t="s">
        <v>3888</v>
      </c>
      <c r="AT415" t="s">
        <v>702</v>
      </c>
      <c r="AU415">
        <v>37</v>
      </c>
      <c r="AV415" t="s">
        <v>43</v>
      </c>
      <c r="AW415" t="s">
        <v>3726</v>
      </c>
      <c r="AX415" t="s">
        <v>3727</v>
      </c>
      <c r="AY415" t="s">
        <v>2980</v>
      </c>
      <c r="AZ415" t="s">
        <v>126</v>
      </c>
      <c r="BA415" t="s">
        <v>4338</v>
      </c>
      <c r="BB415" t="s">
        <v>3438</v>
      </c>
      <c r="BC415">
        <v>33</v>
      </c>
      <c r="BD415" t="s">
        <v>58</v>
      </c>
      <c r="BE415" t="s">
        <v>3960</v>
      </c>
      <c r="BF415" t="s">
        <v>5527</v>
      </c>
      <c r="BG415">
        <v>39</v>
      </c>
      <c r="BH415" t="s">
        <v>68</v>
      </c>
    </row>
    <row r="416" spans="5:60" x14ac:dyDescent="0.3">
      <c r="I416" t="str">
        <f t="shared" si="43"/>
        <v>17-019</v>
      </c>
      <c r="J416" t="s">
        <v>103</v>
      </c>
      <c r="K416">
        <v>17</v>
      </c>
      <c r="L416">
        <f>VLOOKUP(J416,'Master Precinct Name List'!$A:$B,2,FALSE)</f>
        <v>0</v>
      </c>
      <c r="M416" t="str">
        <f t="shared" si="44"/>
        <v>17-038</v>
      </c>
      <c r="N416" t="s">
        <v>897</v>
      </c>
      <c r="O416">
        <v>17</v>
      </c>
      <c r="P416" t="str">
        <f>VLOOKUP(N416,'Master Precinct Name List'!$A:$B,2,FALSE)</f>
        <v>Fairbanks</v>
      </c>
      <c r="Q416" t="str">
        <f t="shared" si="45"/>
        <v>20-038</v>
      </c>
      <c r="R416" t="s">
        <v>1000</v>
      </c>
      <c r="S416">
        <v>20</v>
      </c>
      <c r="T416" t="str">
        <f>VLOOKUP(R416,'Master Precinct Name List'!$A:$B,2,FALSE)</f>
        <v>Fairbanks</v>
      </c>
      <c r="U416" t="str">
        <f t="shared" si="46"/>
        <v>20-017</v>
      </c>
      <c r="V416" t="s">
        <v>563</v>
      </c>
      <c r="W416">
        <v>20</v>
      </c>
      <c r="X416" t="str">
        <f>VLOOKUP(V416,'Master Precinct Name List'!$A:$B,2,FALSE)</f>
        <v>Fairbanks</v>
      </c>
      <c r="Y416" t="str">
        <f t="shared" si="47"/>
        <v>24-013</v>
      </c>
      <c r="Z416" t="s">
        <v>727</v>
      </c>
      <c r="AA416">
        <v>24</v>
      </c>
      <c r="AB416" t="str">
        <f>VLOOKUP(Z416,'Master Precinct Name List'!$A:$B,2,FALSE)</f>
        <v>YK</v>
      </c>
      <c r="AC416" t="s">
        <v>1568</v>
      </c>
      <c r="AD416" t="s">
        <v>874</v>
      </c>
      <c r="AE416">
        <v>24</v>
      </c>
      <c r="AF416" t="str">
        <f>VLOOKUP(AD416,'Master Precinct Name List'!$A:$B,2,FALSE)</f>
        <v>YK</v>
      </c>
      <c r="AG416" s="5" t="s">
        <v>1990</v>
      </c>
      <c r="AH416" s="4" t="s">
        <v>2486</v>
      </c>
      <c r="AI416" s="5">
        <v>35</v>
      </c>
      <c r="AJ416" s="4" t="s">
        <v>66</v>
      </c>
      <c r="AK416" t="s">
        <v>1961</v>
      </c>
      <c r="AL416" t="s">
        <v>2921</v>
      </c>
      <c r="AM416" t="s">
        <v>2988</v>
      </c>
      <c r="AN416" t="s">
        <v>46</v>
      </c>
      <c r="AO416" t="s">
        <v>1944</v>
      </c>
      <c r="AP416" t="s">
        <v>3355</v>
      </c>
      <c r="AQ416" t="s">
        <v>2986</v>
      </c>
      <c r="AR416" t="s">
        <v>46</v>
      </c>
      <c r="AS416" t="s">
        <v>3889</v>
      </c>
      <c r="AT416" t="s">
        <v>3414</v>
      </c>
      <c r="AU416">
        <v>37</v>
      </c>
      <c r="AV416" t="s">
        <v>33</v>
      </c>
      <c r="AW416" t="s">
        <v>3728</v>
      </c>
      <c r="AX416" t="s">
        <v>3729</v>
      </c>
      <c r="AY416" t="s">
        <v>2980</v>
      </c>
      <c r="AZ416" t="s">
        <v>126</v>
      </c>
      <c r="BA416" t="s">
        <v>4339</v>
      </c>
      <c r="BB416" t="s">
        <v>634</v>
      </c>
      <c r="BC416">
        <v>33</v>
      </c>
      <c r="BD416" t="s">
        <v>77</v>
      </c>
      <c r="BE416" t="s">
        <v>3961</v>
      </c>
      <c r="BF416" t="s">
        <v>5528</v>
      </c>
      <c r="BG416">
        <v>39</v>
      </c>
      <c r="BH416" t="s">
        <v>68</v>
      </c>
    </row>
    <row r="417" spans="9:60" x14ac:dyDescent="0.3">
      <c r="I417" t="str">
        <f t="shared" si="43"/>
        <v>18-001</v>
      </c>
      <c r="J417" t="s">
        <v>743</v>
      </c>
      <c r="K417">
        <v>18</v>
      </c>
      <c r="L417" t="str">
        <f>VLOOKUP(J417,'Master Precinct Name List'!$A:$B,2,FALSE)</f>
        <v>Nome</v>
      </c>
      <c r="M417" t="str">
        <f t="shared" si="44"/>
        <v>17-039</v>
      </c>
      <c r="N417" t="s">
        <v>898</v>
      </c>
      <c r="O417">
        <v>17</v>
      </c>
      <c r="P417" t="str">
        <f>VLOOKUP(N417,'Master Precinct Name List'!$A:$B,2,FALSE)</f>
        <v>Fairbanks</v>
      </c>
      <c r="Q417" t="str">
        <f t="shared" si="45"/>
        <v>20-039</v>
      </c>
      <c r="R417" t="s">
        <v>1001</v>
      </c>
      <c r="S417">
        <v>20</v>
      </c>
      <c r="T417" t="str">
        <f>VLOOKUP(R417,'Master Precinct Name List'!$A:$B,2,FALSE)</f>
        <v>Fairbanks</v>
      </c>
      <c r="U417" t="str">
        <f t="shared" si="46"/>
        <v>20-018</v>
      </c>
      <c r="V417" t="s">
        <v>564</v>
      </c>
      <c r="W417">
        <v>20</v>
      </c>
      <c r="X417" t="str">
        <f>VLOOKUP(V417,'Master Precinct Name List'!$A:$B,2,FALSE)</f>
        <v>Fairbanks</v>
      </c>
      <c r="Y417" t="str">
        <f t="shared" si="47"/>
        <v>24-014</v>
      </c>
      <c r="Z417" t="s">
        <v>518</v>
      </c>
      <c r="AA417">
        <v>24</v>
      </c>
      <c r="AB417" t="str">
        <f>VLOOKUP(Z417,'Master Precinct Name List'!$A:$B,2,FALSE)</f>
        <v>YK</v>
      </c>
      <c r="AC417" t="s">
        <v>1569</v>
      </c>
      <c r="AD417" t="s">
        <v>533</v>
      </c>
      <c r="AE417">
        <v>24</v>
      </c>
      <c r="AF417" t="str">
        <f>VLOOKUP(AD417,'Master Precinct Name List'!$A:$B,2,FALSE)</f>
        <v>YK</v>
      </c>
      <c r="AG417" s="5" t="s">
        <v>1991</v>
      </c>
      <c r="AH417" s="4" t="s">
        <v>2487</v>
      </c>
      <c r="AI417" s="5">
        <v>35</v>
      </c>
      <c r="AJ417" s="4" t="s">
        <v>85</v>
      </c>
      <c r="AK417" t="s">
        <v>2673</v>
      </c>
      <c r="AL417" t="s">
        <v>2459</v>
      </c>
      <c r="AM417" t="s">
        <v>2988</v>
      </c>
      <c r="AN417" t="s">
        <v>46</v>
      </c>
      <c r="AO417" t="s">
        <v>1945</v>
      </c>
      <c r="AP417" t="s">
        <v>3356</v>
      </c>
      <c r="AQ417" t="s">
        <v>2986</v>
      </c>
      <c r="AR417" t="s">
        <v>46</v>
      </c>
      <c r="AS417" t="s">
        <v>3890</v>
      </c>
      <c r="AT417" t="s">
        <v>3420</v>
      </c>
      <c r="AU417">
        <v>37</v>
      </c>
      <c r="AV417" t="s">
        <v>33</v>
      </c>
      <c r="AW417" t="s">
        <v>3730</v>
      </c>
      <c r="AX417" t="s">
        <v>3731</v>
      </c>
      <c r="AY417" t="s">
        <v>2980</v>
      </c>
      <c r="AZ417" t="s">
        <v>126</v>
      </c>
      <c r="BA417" t="s">
        <v>4340</v>
      </c>
      <c r="BB417" t="s">
        <v>93</v>
      </c>
      <c r="BC417">
        <v>33</v>
      </c>
      <c r="BD417" t="s">
        <v>93</v>
      </c>
      <c r="BE417" t="s">
        <v>3962</v>
      </c>
      <c r="BF417" t="s">
        <v>5529</v>
      </c>
      <c r="BG417">
        <v>39</v>
      </c>
      <c r="BH417" t="s">
        <v>68</v>
      </c>
    </row>
    <row r="418" spans="9:60" x14ac:dyDescent="0.3">
      <c r="I418" t="str">
        <f t="shared" si="43"/>
        <v>18-002</v>
      </c>
      <c r="J418" t="s">
        <v>936</v>
      </c>
      <c r="K418">
        <v>18</v>
      </c>
      <c r="L418" t="str">
        <f>VLOOKUP(J418,'Master Precinct Name List'!$A:$B,2,FALSE)</f>
        <v>Nome</v>
      </c>
      <c r="M418" t="str">
        <f t="shared" si="44"/>
        <v>17-040</v>
      </c>
      <c r="N418" t="s">
        <v>899</v>
      </c>
      <c r="O418">
        <v>17</v>
      </c>
      <c r="P418" t="str">
        <f>VLOOKUP(N418,'Master Precinct Name List'!$A:$B,2,FALSE)</f>
        <v>Fairbanks</v>
      </c>
      <c r="Q418" t="str">
        <f t="shared" si="45"/>
        <v>20-040</v>
      </c>
      <c r="R418" t="s">
        <v>573</v>
      </c>
      <c r="S418">
        <v>20</v>
      </c>
      <c r="T418" t="str">
        <f>VLOOKUP(R418,'Master Precinct Name List'!$A:$B,2,FALSE)</f>
        <v>Fairbanks</v>
      </c>
      <c r="U418" t="str">
        <f t="shared" si="46"/>
        <v>20-019</v>
      </c>
      <c r="V418" t="s">
        <v>733</v>
      </c>
      <c r="W418">
        <v>20</v>
      </c>
      <c r="X418" t="str">
        <f>VLOOKUP(V418,'Master Precinct Name List'!$A:$B,2,FALSE)</f>
        <v>Fairbanks</v>
      </c>
      <c r="Y418" t="str">
        <f t="shared" si="47"/>
        <v>24-015</v>
      </c>
      <c r="Z418" t="s">
        <v>874</v>
      </c>
      <c r="AA418">
        <v>24</v>
      </c>
      <c r="AB418" t="str">
        <f>VLOOKUP(Z418,'Master Precinct Name List'!$A:$B,2,FALSE)</f>
        <v>YK</v>
      </c>
      <c r="AC418" t="s">
        <v>1570</v>
      </c>
      <c r="AD418" t="s">
        <v>519</v>
      </c>
      <c r="AE418">
        <v>24</v>
      </c>
      <c r="AF418" t="str">
        <f>VLOOKUP(AD418,'Master Precinct Name List'!$A:$B,2,FALSE)</f>
        <v>Bethel</v>
      </c>
      <c r="AG418" s="5" t="s">
        <v>1992</v>
      </c>
      <c r="AH418" s="4" t="s">
        <v>2488</v>
      </c>
      <c r="AI418" s="5">
        <v>35</v>
      </c>
      <c r="AJ418" s="4" t="s">
        <v>88</v>
      </c>
      <c r="AK418" t="s">
        <v>2674</v>
      </c>
      <c r="AL418" t="s">
        <v>2460</v>
      </c>
      <c r="AM418" t="s">
        <v>2988</v>
      </c>
      <c r="AN418" t="s">
        <v>46</v>
      </c>
      <c r="AO418" t="s">
        <v>1946</v>
      </c>
      <c r="AP418" t="s">
        <v>3357</v>
      </c>
      <c r="AQ418" t="s">
        <v>2986</v>
      </c>
      <c r="AR418" t="s">
        <v>46</v>
      </c>
      <c r="AS418" t="s">
        <v>3891</v>
      </c>
      <c r="AT418" t="s">
        <v>1141</v>
      </c>
      <c r="AU418">
        <v>37</v>
      </c>
      <c r="AV418" t="s">
        <v>63</v>
      </c>
      <c r="AW418" t="s">
        <v>3732</v>
      </c>
      <c r="AX418" t="s">
        <v>3733</v>
      </c>
      <c r="AY418" t="s">
        <v>2980</v>
      </c>
      <c r="AZ418" t="s">
        <v>126</v>
      </c>
      <c r="BA418" t="s">
        <v>398</v>
      </c>
      <c r="BB418" t="s">
        <v>5091</v>
      </c>
      <c r="BC418">
        <v>33</v>
      </c>
      <c r="BE418" t="s">
        <v>3963</v>
      </c>
      <c r="BF418" t="s">
        <v>5530</v>
      </c>
      <c r="BG418">
        <v>39</v>
      </c>
      <c r="BH418" t="s">
        <v>68</v>
      </c>
    </row>
    <row r="419" spans="9:60" x14ac:dyDescent="0.3">
      <c r="I419" t="str">
        <f t="shared" si="43"/>
        <v>18-003</v>
      </c>
      <c r="J419" t="s">
        <v>607</v>
      </c>
      <c r="K419">
        <v>18</v>
      </c>
      <c r="L419" t="str">
        <f>VLOOKUP(J419,'Master Precinct Name List'!$A:$B,2,FALSE)</f>
        <v>Nome</v>
      </c>
      <c r="M419" t="str">
        <f t="shared" si="44"/>
        <v>17-041</v>
      </c>
      <c r="N419" t="s">
        <v>740</v>
      </c>
      <c r="O419">
        <v>17</v>
      </c>
      <c r="P419" t="str">
        <f>VLOOKUP(N419,'Master Precinct Name List'!$A:$B,2,FALSE)</f>
        <v>Fairbanks</v>
      </c>
      <c r="Q419" t="str">
        <f t="shared" si="45"/>
        <v>20-041</v>
      </c>
      <c r="R419" t="s">
        <v>897</v>
      </c>
      <c r="S419">
        <v>20</v>
      </c>
      <c r="T419" t="s">
        <v>46</v>
      </c>
      <c r="U419" t="str">
        <f t="shared" si="46"/>
        <v>20-020</v>
      </c>
      <c r="V419" t="s">
        <v>734</v>
      </c>
      <c r="W419">
        <v>20</v>
      </c>
      <c r="X419" t="s">
        <v>46</v>
      </c>
      <c r="Y419" t="str">
        <f t="shared" si="47"/>
        <v>24-016</v>
      </c>
      <c r="Z419" t="s">
        <v>533</v>
      </c>
      <c r="AA419">
        <v>24</v>
      </c>
      <c r="AB419" t="str">
        <f>VLOOKUP(Z419,'Master Precinct Name List'!$A:$B,2,FALSE)</f>
        <v>YK</v>
      </c>
      <c r="AC419" t="s">
        <v>1571</v>
      </c>
      <c r="AD419" t="s">
        <v>534</v>
      </c>
      <c r="AE419">
        <v>24</v>
      </c>
      <c r="AF419" t="str">
        <f>VLOOKUP(AD419,'Master Precinct Name List'!$A:$B,2,FALSE)</f>
        <v>YK</v>
      </c>
      <c r="AG419" s="5" t="s">
        <v>1993</v>
      </c>
      <c r="AH419" s="4" t="s">
        <v>2489</v>
      </c>
      <c r="AI419" s="5">
        <v>35</v>
      </c>
      <c r="AJ419" s="4" t="s">
        <v>88</v>
      </c>
      <c r="AK419" t="s">
        <v>1962</v>
      </c>
      <c r="AL419" t="s">
        <v>2922</v>
      </c>
      <c r="AM419" t="s">
        <v>2988</v>
      </c>
      <c r="AN419" t="s">
        <v>46</v>
      </c>
      <c r="AO419" t="s">
        <v>3088</v>
      </c>
      <c r="AP419" t="s">
        <v>3358</v>
      </c>
      <c r="AQ419" t="s">
        <v>2986</v>
      </c>
      <c r="AR419" t="s">
        <v>46</v>
      </c>
      <c r="AS419" t="s">
        <v>3892</v>
      </c>
      <c r="AT419" t="s">
        <v>492</v>
      </c>
      <c r="AU419">
        <v>37</v>
      </c>
      <c r="AV419" t="s">
        <v>43</v>
      </c>
      <c r="AW419" t="s">
        <v>3734</v>
      </c>
      <c r="AX419" t="s">
        <v>3735</v>
      </c>
      <c r="AY419" t="s">
        <v>2980</v>
      </c>
      <c r="AZ419" t="s">
        <v>126</v>
      </c>
      <c r="BA419" t="s">
        <v>769</v>
      </c>
      <c r="BB419" t="s">
        <v>5092</v>
      </c>
      <c r="BC419">
        <v>33</v>
      </c>
      <c r="BE419" t="s">
        <v>3964</v>
      </c>
      <c r="BF419" t="s">
        <v>5531</v>
      </c>
      <c r="BG419">
        <v>39</v>
      </c>
      <c r="BH419" t="s">
        <v>68</v>
      </c>
    </row>
    <row r="420" spans="9:60" x14ac:dyDescent="0.3">
      <c r="I420" t="str">
        <f t="shared" si="43"/>
        <v>18-004</v>
      </c>
      <c r="J420" t="s">
        <v>608</v>
      </c>
      <c r="K420">
        <v>18</v>
      </c>
      <c r="L420" t="str">
        <f>VLOOKUP(J420,'Master Precinct Name List'!$A:$B,2,FALSE)</f>
        <v>Nome</v>
      </c>
      <c r="M420" t="str">
        <f t="shared" si="44"/>
        <v>17-042</v>
      </c>
      <c r="N420" t="s">
        <v>900</v>
      </c>
      <c r="O420">
        <v>17</v>
      </c>
      <c r="P420" t="str">
        <f>VLOOKUP(N420,'Master Precinct Name List'!$A:$B,2,FALSE)</f>
        <v>Fairbanks</v>
      </c>
      <c r="Q420" t="str">
        <f t="shared" si="45"/>
        <v>20-042</v>
      </c>
      <c r="R420" t="s">
        <v>898</v>
      </c>
      <c r="S420">
        <v>20</v>
      </c>
      <c r="T420" t="str">
        <f>VLOOKUP(R420,'Master Precinct Name List'!$A:$B,2,FALSE)</f>
        <v>Fairbanks</v>
      </c>
      <c r="U420" t="str">
        <f t="shared" si="46"/>
        <v>20-021</v>
      </c>
      <c r="V420" t="s">
        <v>735</v>
      </c>
      <c r="W420">
        <v>20</v>
      </c>
      <c r="X420" t="s">
        <v>46</v>
      </c>
      <c r="Y420" t="str">
        <f t="shared" si="47"/>
        <v>24-017</v>
      </c>
      <c r="Z420" t="s">
        <v>519</v>
      </c>
      <c r="AA420">
        <v>24</v>
      </c>
      <c r="AB420" t="str">
        <f>VLOOKUP(Z420,'Master Precinct Name List'!$A:$B,2,FALSE)</f>
        <v>Bethel</v>
      </c>
      <c r="AC420" t="s">
        <v>1572</v>
      </c>
      <c r="AD420" t="s">
        <v>536</v>
      </c>
      <c r="AE420">
        <v>24</v>
      </c>
      <c r="AF420" t="str">
        <f>VLOOKUP(AD420,'Master Precinct Name List'!$A:$B,2,FALSE)</f>
        <v>YK</v>
      </c>
      <c r="AG420" s="5" t="s">
        <v>1994</v>
      </c>
      <c r="AH420" s="4" t="s">
        <v>2187</v>
      </c>
      <c r="AI420" s="5">
        <v>35</v>
      </c>
      <c r="AJ420" s="4">
        <v>0</v>
      </c>
      <c r="AK420" t="s">
        <v>1963</v>
      </c>
      <c r="AL420" t="s">
        <v>2465</v>
      </c>
      <c r="AM420" t="s">
        <v>2988</v>
      </c>
      <c r="AN420" t="s">
        <v>46</v>
      </c>
      <c r="AO420" t="s">
        <v>3089</v>
      </c>
      <c r="AP420" t="s">
        <v>3359</v>
      </c>
      <c r="AQ420" t="s">
        <v>2986</v>
      </c>
      <c r="AR420" t="s">
        <v>46</v>
      </c>
      <c r="AS420" t="s">
        <v>3893</v>
      </c>
      <c r="AT420" t="s">
        <v>481</v>
      </c>
      <c r="AU420">
        <v>37</v>
      </c>
      <c r="AV420" t="s">
        <v>31</v>
      </c>
      <c r="AW420" t="s">
        <v>3736</v>
      </c>
      <c r="AX420" t="s">
        <v>3737</v>
      </c>
      <c r="AY420" t="s">
        <v>2980</v>
      </c>
      <c r="AZ420" t="s">
        <v>126</v>
      </c>
      <c r="BA420" t="s">
        <v>4109</v>
      </c>
      <c r="BB420" t="s">
        <v>5093</v>
      </c>
      <c r="BC420">
        <v>33</v>
      </c>
      <c r="BE420" t="s">
        <v>3965</v>
      </c>
      <c r="BF420" t="s">
        <v>5532</v>
      </c>
      <c r="BG420">
        <v>40</v>
      </c>
      <c r="BH420" t="s">
        <v>73</v>
      </c>
    </row>
    <row r="421" spans="9:60" x14ac:dyDescent="0.3">
      <c r="I421" t="str">
        <f t="shared" si="43"/>
        <v>18-005</v>
      </c>
      <c r="J421" t="s">
        <v>744</v>
      </c>
      <c r="K421">
        <v>18</v>
      </c>
      <c r="L421" t="str">
        <f>VLOOKUP(J421,'Master Precinct Name List'!$A:$B,2,FALSE)</f>
        <v>Nome</v>
      </c>
      <c r="M421" t="str">
        <f t="shared" si="44"/>
        <v>17-043</v>
      </c>
      <c r="N421" t="s">
        <v>398</v>
      </c>
      <c r="O421">
        <v>17</v>
      </c>
      <c r="P421">
        <f>VLOOKUP(N421,'Master Precinct Name List'!$A:$B,2,FALSE)</f>
        <v>0</v>
      </c>
      <c r="Q421" t="str">
        <f t="shared" si="45"/>
        <v>20-043</v>
      </c>
      <c r="R421" t="s">
        <v>899</v>
      </c>
      <c r="S421">
        <v>20</v>
      </c>
      <c r="T421" t="str">
        <f>VLOOKUP(R421,'Master Precinct Name List'!$A:$B,2,FALSE)</f>
        <v>Fairbanks</v>
      </c>
      <c r="U421" t="str">
        <f t="shared" si="46"/>
        <v>20-022</v>
      </c>
      <c r="V421" t="s">
        <v>884</v>
      </c>
      <c r="W421">
        <v>20</v>
      </c>
      <c r="X421" t="s">
        <v>46</v>
      </c>
      <c r="Y421" t="str">
        <f t="shared" si="47"/>
        <v>24-018</v>
      </c>
      <c r="Z421" t="s">
        <v>534</v>
      </c>
      <c r="AA421">
        <v>24</v>
      </c>
      <c r="AB421" t="str">
        <f>VLOOKUP(Z421,'Master Precinct Name List'!$A:$B,2,FALSE)</f>
        <v>YK</v>
      </c>
      <c r="AC421" t="s">
        <v>1573</v>
      </c>
      <c r="AD421" t="s">
        <v>876</v>
      </c>
      <c r="AE421">
        <v>24</v>
      </c>
      <c r="AF421" t="str">
        <f>VLOOKUP(AD421,'Master Precinct Name List'!$A:$B,2,FALSE)</f>
        <v>Bethel</v>
      </c>
      <c r="AG421" s="5" t="s">
        <v>1995</v>
      </c>
      <c r="AH421" s="4" t="s">
        <v>2188</v>
      </c>
      <c r="AI421" s="5">
        <v>35</v>
      </c>
      <c r="AJ421" s="4">
        <v>0</v>
      </c>
      <c r="AK421" t="s">
        <v>1964</v>
      </c>
      <c r="AL421" t="s">
        <v>2466</v>
      </c>
      <c r="AM421" t="s">
        <v>2988</v>
      </c>
      <c r="AN421" t="s">
        <v>46</v>
      </c>
      <c r="AO421" t="s">
        <v>3090</v>
      </c>
      <c r="AP421" t="s">
        <v>3127</v>
      </c>
      <c r="AQ421" t="s">
        <v>2986</v>
      </c>
      <c r="AS421" t="s">
        <v>3894</v>
      </c>
      <c r="AT421" t="s">
        <v>43</v>
      </c>
      <c r="AU421">
        <v>37</v>
      </c>
      <c r="AV421" t="s">
        <v>43</v>
      </c>
      <c r="AW421" t="s">
        <v>3738</v>
      </c>
      <c r="AX421" t="s">
        <v>3739</v>
      </c>
      <c r="AY421" t="s">
        <v>2980</v>
      </c>
      <c r="AZ421" t="s">
        <v>126</v>
      </c>
      <c r="BA421">
        <v>33</v>
      </c>
      <c r="BB421" t="s">
        <v>4982</v>
      </c>
      <c r="BC421">
        <v>33</v>
      </c>
      <c r="BE421" t="s">
        <v>3966</v>
      </c>
      <c r="BF421" t="s">
        <v>5533</v>
      </c>
      <c r="BG421">
        <v>40</v>
      </c>
      <c r="BH421" t="s">
        <v>70</v>
      </c>
    </row>
    <row r="422" spans="9:60" x14ac:dyDescent="0.3">
      <c r="I422" t="str">
        <f t="shared" si="43"/>
        <v>18-006</v>
      </c>
      <c r="J422" t="s">
        <v>536</v>
      </c>
      <c r="K422">
        <v>18</v>
      </c>
      <c r="L422" t="str">
        <f>VLOOKUP(J422,'Master Precinct Name List'!$A:$B,2,FALSE)</f>
        <v>YK</v>
      </c>
      <c r="M422" t="str">
        <f t="shared" si="44"/>
        <v>17-044</v>
      </c>
      <c r="N422" t="s">
        <v>769</v>
      </c>
      <c r="O422">
        <v>17</v>
      </c>
      <c r="P422">
        <f>VLOOKUP(N422,'Master Precinct Name List'!$A:$B,2,FALSE)</f>
        <v>0</v>
      </c>
      <c r="Q422" t="str">
        <f t="shared" si="45"/>
        <v>20-044</v>
      </c>
      <c r="R422" t="s">
        <v>740</v>
      </c>
      <c r="S422">
        <v>20</v>
      </c>
      <c r="T422" t="str">
        <f>VLOOKUP(R422,'Master Precinct Name List'!$A:$B,2,FALSE)</f>
        <v>Fairbanks</v>
      </c>
      <c r="U422" t="str">
        <f t="shared" si="46"/>
        <v>20-023</v>
      </c>
      <c r="V422" t="s">
        <v>885</v>
      </c>
      <c r="W422">
        <v>20</v>
      </c>
      <c r="X422" t="s">
        <v>46</v>
      </c>
      <c r="Y422" t="str">
        <f t="shared" si="47"/>
        <v>24-019</v>
      </c>
      <c r="Z422" t="s">
        <v>536</v>
      </c>
      <c r="AA422">
        <v>24</v>
      </c>
      <c r="AB422" t="str">
        <f>VLOOKUP(Z422,'Master Precinct Name List'!$A:$B,2,FALSE)</f>
        <v>YK</v>
      </c>
      <c r="AC422" t="s">
        <v>1574</v>
      </c>
      <c r="AD422" t="s">
        <v>538</v>
      </c>
      <c r="AE422">
        <v>24</v>
      </c>
      <c r="AF422" t="str">
        <f>VLOOKUP(AD422,'Master Precinct Name List'!$A:$B,2,FALSE)</f>
        <v>YK</v>
      </c>
      <c r="AG422" s="5" t="s">
        <v>1996</v>
      </c>
      <c r="AH422" s="4" t="s">
        <v>2189</v>
      </c>
      <c r="AI422" s="5">
        <v>35</v>
      </c>
      <c r="AJ422" s="4">
        <v>0</v>
      </c>
      <c r="AK422" t="s">
        <v>1965</v>
      </c>
      <c r="AL422" t="s">
        <v>2749</v>
      </c>
      <c r="AM422" t="s">
        <v>2988</v>
      </c>
      <c r="AN422" t="s">
        <v>46</v>
      </c>
      <c r="AO422" t="s">
        <v>1949</v>
      </c>
      <c r="AP422" t="s">
        <v>103</v>
      </c>
      <c r="AQ422" t="s">
        <v>2986</v>
      </c>
      <c r="AS422" t="s">
        <v>3895</v>
      </c>
      <c r="AT422" t="s">
        <v>3896</v>
      </c>
      <c r="AU422">
        <v>37</v>
      </c>
      <c r="AV422" t="s">
        <v>63</v>
      </c>
      <c r="AW422" t="s">
        <v>3740</v>
      </c>
      <c r="AX422" t="s">
        <v>3741</v>
      </c>
      <c r="AY422" t="s">
        <v>2980</v>
      </c>
      <c r="AZ422" t="s">
        <v>126</v>
      </c>
      <c r="BB422" t="e">
        <v>#VALUE!</v>
      </c>
      <c r="BC422" t="s">
        <v>3425</v>
      </c>
      <c r="BE422" t="s">
        <v>4478</v>
      </c>
      <c r="BF422" t="s">
        <v>5534</v>
      </c>
      <c r="BG422">
        <v>40</v>
      </c>
      <c r="BH422" t="s">
        <v>70</v>
      </c>
    </row>
    <row r="423" spans="9:60" x14ac:dyDescent="0.3">
      <c r="I423" t="str">
        <f t="shared" si="43"/>
        <v>18-007</v>
      </c>
      <c r="J423" t="s">
        <v>746</v>
      </c>
      <c r="K423">
        <v>18</v>
      </c>
      <c r="L423" t="str">
        <f>VLOOKUP(J423,'Master Precinct Name List'!$A:$B,2,FALSE)</f>
        <v>Nome</v>
      </c>
      <c r="M423" t="str">
        <f t="shared" si="44"/>
        <v>17-045</v>
      </c>
      <c r="N423" t="s">
        <v>103</v>
      </c>
      <c r="O423">
        <v>17</v>
      </c>
      <c r="P423">
        <f>VLOOKUP(N423,'Master Precinct Name List'!$A:$B,2,FALSE)</f>
        <v>0</v>
      </c>
      <c r="Q423" t="str">
        <f t="shared" si="45"/>
        <v>20-045</v>
      </c>
      <c r="R423" t="s">
        <v>900</v>
      </c>
      <c r="S423">
        <v>20</v>
      </c>
      <c r="T423" t="str">
        <f>VLOOKUP(R423,'Master Precinct Name List'!$A:$B,2,FALSE)</f>
        <v>Fairbanks</v>
      </c>
      <c r="U423" t="str">
        <f t="shared" si="46"/>
        <v>20-024</v>
      </c>
      <c r="V423" t="s">
        <v>888</v>
      </c>
      <c r="W423">
        <v>20</v>
      </c>
      <c r="X423" t="str">
        <f>VLOOKUP(V423,'Master Precinct Name List'!$A:$B,2,FALSE)</f>
        <v>Fairbanks</v>
      </c>
      <c r="Y423" t="str">
        <f t="shared" si="47"/>
        <v>24-020</v>
      </c>
      <c r="Z423" t="s">
        <v>876</v>
      </c>
      <c r="AA423">
        <v>24</v>
      </c>
      <c r="AB423" t="str">
        <f>VLOOKUP(Z423,'Master Precinct Name List'!$A:$B,2,FALSE)</f>
        <v>Bethel</v>
      </c>
      <c r="AC423" t="s">
        <v>1575</v>
      </c>
      <c r="AD423" t="s">
        <v>520</v>
      </c>
      <c r="AE423">
        <v>24</v>
      </c>
      <c r="AF423" t="str">
        <f>VLOOKUP(AD423,'Master Precinct Name List'!$A:$B,2,FALSE)</f>
        <v>YK</v>
      </c>
      <c r="AG423" s="5" t="s">
        <v>1997</v>
      </c>
      <c r="AH423" s="4" t="s">
        <v>2490</v>
      </c>
      <c r="AI423" s="5">
        <v>36</v>
      </c>
      <c r="AJ423" s="4" t="s">
        <v>85</v>
      </c>
      <c r="AK423" t="s">
        <v>1966</v>
      </c>
      <c r="AL423" t="s">
        <v>2750</v>
      </c>
      <c r="AM423" t="s">
        <v>2988</v>
      </c>
      <c r="AN423" t="s">
        <v>46</v>
      </c>
      <c r="AQ423" t="s">
        <v>3425</v>
      </c>
      <c r="AS423" t="s">
        <v>3897</v>
      </c>
      <c r="AT423" t="s">
        <v>494</v>
      </c>
      <c r="AU423">
        <v>37</v>
      </c>
      <c r="AV423" t="s">
        <v>43</v>
      </c>
      <c r="AW423" t="s">
        <v>3742</v>
      </c>
      <c r="AX423" t="s">
        <v>3743</v>
      </c>
      <c r="AY423" t="s">
        <v>2980</v>
      </c>
      <c r="AZ423" t="s">
        <v>126</v>
      </c>
      <c r="BA423" t="s">
        <v>4341</v>
      </c>
      <c r="BB423" t="s">
        <v>370</v>
      </c>
      <c r="BC423">
        <v>34</v>
      </c>
      <c r="BD423" t="s">
        <v>50</v>
      </c>
      <c r="BE423" t="s">
        <v>3967</v>
      </c>
      <c r="BF423" t="s">
        <v>5535</v>
      </c>
      <c r="BG423">
        <v>40</v>
      </c>
      <c r="BH423" t="s">
        <v>70</v>
      </c>
    </row>
    <row r="424" spans="9:60" x14ac:dyDescent="0.3">
      <c r="I424" t="str">
        <f t="shared" si="43"/>
        <v>18-008</v>
      </c>
      <c r="J424" t="s">
        <v>747</v>
      </c>
      <c r="K424">
        <v>18</v>
      </c>
      <c r="L424" t="str">
        <f>VLOOKUP(J424,'Master Precinct Name List'!$A:$B,2,FALSE)</f>
        <v>Nome</v>
      </c>
      <c r="M424" t="str">
        <f t="shared" si="44"/>
        <v>18-001</v>
      </c>
      <c r="N424" t="s">
        <v>725</v>
      </c>
      <c r="O424">
        <v>18</v>
      </c>
      <c r="P424" t="str">
        <f>VLOOKUP(N424,'Master Precinct Name List'!$A:$B,2,FALSE)</f>
        <v>Denali</v>
      </c>
      <c r="Q424" t="str">
        <f t="shared" si="45"/>
        <v>20-046</v>
      </c>
      <c r="R424" t="s">
        <v>398</v>
      </c>
      <c r="S424">
        <v>20</v>
      </c>
      <c r="T424">
        <f>VLOOKUP(R424,'Master Precinct Name List'!$A:$B,2,FALSE)</f>
        <v>0</v>
      </c>
      <c r="U424" t="str">
        <f t="shared" si="46"/>
        <v>20-025</v>
      </c>
      <c r="V424" t="s">
        <v>889</v>
      </c>
      <c r="W424">
        <v>20</v>
      </c>
      <c r="X424" t="str">
        <f>VLOOKUP(V424,'Master Precinct Name List'!$A:$B,2,FALSE)</f>
        <v>Fairbanks</v>
      </c>
      <c r="Y424" t="str">
        <f t="shared" si="47"/>
        <v>24-021</v>
      </c>
      <c r="Z424" t="s">
        <v>538</v>
      </c>
      <c r="AA424">
        <v>24</v>
      </c>
      <c r="AB424" t="str">
        <f>VLOOKUP(Z424,'Master Precinct Name List'!$A:$B,2,FALSE)</f>
        <v>YK</v>
      </c>
      <c r="AC424" t="s">
        <v>1576</v>
      </c>
      <c r="AD424" t="s">
        <v>540</v>
      </c>
      <c r="AE424">
        <v>24</v>
      </c>
      <c r="AF424" t="str">
        <f>VLOOKUP(AD424,'Master Precinct Name List'!$A:$B,2,FALSE)</f>
        <v>YK</v>
      </c>
      <c r="AG424" s="5" t="s">
        <v>1998</v>
      </c>
      <c r="AH424" s="4" t="s">
        <v>2491</v>
      </c>
      <c r="AI424" s="5">
        <v>36</v>
      </c>
      <c r="AJ424" s="4" t="s">
        <v>88</v>
      </c>
      <c r="AK424" t="s">
        <v>1967</v>
      </c>
      <c r="AL424" t="s">
        <v>2757</v>
      </c>
      <c r="AM424" t="s">
        <v>2988</v>
      </c>
      <c r="AO424" t="s">
        <v>1950</v>
      </c>
      <c r="AP424" t="s">
        <v>3360</v>
      </c>
      <c r="AQ424" t="s">
        <v>2987</v>
      </c>
      <c r="AR424" t="s">
        <v>46</v>
      </c>
      <c r="AS424" t="s">
        <v>3898</v>
      </c>
      <c r="AT424" t="s">
        <v>482</v>
      </c>
      <c r="AU424">
        <v>37</v>
      </c>
      <c r="AV424" t="s">
        <v>31</v>
      </c>
      <c r="AW424" t="s">
        <v>4056</v>
      </c>
      <c r="AX424" t="s">
        <v>398</v>
      </c>
      <c r="AY424" t="s">
        <v>2980</v>
      </c>
      <c r="AZ424" t="s">
        <v>126</v>
      </c>
      <c r="BA424" t="s">
        <v>4342</v>
      </c>
      <c r="BB424" t="s">
        <v>340</v>
      </c>
      <c r="BC424">
        <v>34</v>
      </c>
      <c r="BD424" t="s">
        <v>77</v>
      </c>
      <c r="BE424" t="s">
        <v>3968</v>
      </c>
      <c r="BF424" t="s">
        <v>5536</v>
      </c>
      <c r="BG424">
        <v>40</v>
      </c>
      <c r="BH424" t="s">
        <v>70</v>
      </c>
    </row>
    <row r="425" spans="9:60" x14ac:dyDescent="0.3">
      <c r="I425" t="str">
        <f t="shared" si="43"/>
        <v>18-009</v>
      </c>
      <c r="J425" t="s">
        <v>937</v>
      </c>
      <c r="K425">
        <v>18</v>
      </c>
      <c r="L425" t="s">
        <v>68</v>
      </c>
      <c r="M425" t="str">
        <f t="shared" si="44"/>
        <v>18-002</v>
      </c>
      <c r="N425" t="s">
        <v>551</v>
      </c>
      <c r="O425">
        <v>18</v>
      </c>
      <c r="P425" t="str">
        <f>VLOOKUP(N425,'Master Precinct Name List'!$A:$B,2,FALSE)</f>
        <v>SE Fairbanks</v>
      </c>
      <c r="Q425" t="str">
        <f t="shared" si="45"/>
        <v>20-047</v>
      </c>
      <c r="R425" t="s">
        <v>769</v>
      </c>
      <c r="S425">
        <v>20</v>
      </c>
      <c r="T425">
        <f>VLOOKUP(R425,'Master Precinct Name List'!$A:$B,2,FALSE)</f>
        <v>0</v>
      </c>
      <c r="U425" t="str">
        <f t="shared" si="46"/>
        <v>20-026</v>
      </c>
      <c r="V425" t="s">
        <v>999</v>
      </c>
      <c r="W425">
        <v>20</v>
      </c>
      <c r="X425" t="s">
        <v>122</v>
      </c>
      <c r="Y425" t="str">
        <f t="shared" si="47"/>
        <v>24-022</v>
      </c>
      <c r="Z425" t="s">
        <v>520</v>
      </c>
      <c r="AA425">
        <v>24</v>
      </c>
      <c r="AB425" t="str">
        <f>VLOOKUP(Z425,'Master Precinct Name List'!$A:$B,2,FALSE)</f>
        <v>YK</v>
      </c>
      <c r="AC425" t="s">
        <v>1577</v>
      </c>
      <c r="AD425" t="s">
        <v>625</v>
      </c>
      <c r="AE425">
        <v>24</v>
      </c>
      <c r="AF425" t="str">
        <f>VLOOKUP(AD425,'Master Precinct Name List'!$A:$B,2,FALSE)</f>
        <v>Wade-Hampton</v>
      </c>
      <c r="AG425" s="5" t="s">
        <v>1999</v>
      </c>
      <c r="AH425" s="4" t="s">
        <v>2492</v>
      </c>
      <c r="AI425" s="5">
        <v>36</v>
      </c>
      <c r="AJ425" s="4" t="s">
        <v>88</v>
      </c>
      <c r="AO425" t="s">
        <v>1951</v>
      </c>
      <c r="AP425" t="s">
        <v>3361</v>
      </c>
      <c r="AQ425" t="s">
        <v>2987</v>
      </c>
      <c r="AR425" t="s">
        <v>46</v>
      </c>
      <c r="AS425" t="s">
        <v>3899</v>
      </c>
      <c r="AT425" t="s">
        <v>497</v>
      </c>
      <c r="AU425">
        <v>37</v>
      </c>
      <c r="AV425" t="s">
        <v>39</v>
      </c>
      <c r="AW425" t="s">
        <v>4056</v>
      </c>
      <c r="AX425" t="s">
        <v>769</v>
      </c>
      <c r="AY425" t="s">
        <v>2980</v>
      </c>
      <c r="AZ425" t="s">
        <v>126</v>
      </c>
      <c r="BA425" t="s">
        <v>4343</v>
      </c>
      <c r="BB425" t="s">
        <v>3469</v>
      </c>
      <c r="BC425">
        <v>34</v>
      </c>
      <c r="BD425" t="s">
        <v>48</v>
      </c>
      <c r="BE425" t="s">
        <v>3969</v>
      </c>
      <c r="BF425" t="s">
        <v>5537</v>
      </c>
      <c r="BG425">
        <v>40</v>
      </c>
      <c r="BH425" t="s">
        <v>73</v>
      </c>
    </row>
    <row r="426" spans="9:60" x14ac:dyDescent="0.3">
      <c r="I426" t="str">
        <f t="shared" si="43"/>
        <v>18-010</v>
      </c>
      <c r="J426" t="s">
        <v>613</v>
      </c>
      <c r="K426">
        <v>18</v>
      </c>
      <c r="L426" t="str">
        <f>VLOOKUP(J426,'Master Precinct Name List'!$A:$B,2,FALSE)</f>
        <v>Nome</v>
      </c>
      <c r="M426" t="str">
        <f t="shared" si="44"/>
        <v>18-003</v>
      </c>
      <c r="N426" t="s">
        <v>530</v>
      </c>
      <c r="O426">
        <v>18</v>
      </c>
      <c r="P426" t="str">
        <f>VLOOKUP(N426,'Master Precinct Name List'!$A:$B,2,FALSE)</f>
        <v>Denali</v>
      </c>
      <c r="Q426" t="str">
        <f t="shared" si="45"/>
        <v>20-048</v>
      </c>
      <c r="R426" t="s">
        <v>103</v>
      </c>
      <c r="S426">
        <v>20</v>
      </c>
      <c r="T426">
        <f>VLOOKUP(R426,'Master Precinct Name List'!$A:$B,2,FALSE)</f>
        <v>0</v>
      </c>
      <c r="U426" t="str">
        <f t="shared" si="46"/>
        <v>20-027</v>
      </c>
      <c r="V426" t="s">
        <v>736</v>
      </c>
      <c r="W426">
        <v>20</v>
      </c>
      <c r="X426" t="str">
        <f>VLOOKUP(V426,'Master Precinct Name List'!$A:$B,2,FALSE)</f>
        <v>Fairbanks</v>
      </c>
      <c r="Y426" t="str">
        <f t="shared" si="47"/>
        <v>24-023</v>
      </c>
      <c r="Z426" t="s">
        <v>540</v>
      </c>
      <c r="AA426">
        <v>24</v>
      </c>
      <c r="AB426" t="str">
        <f>VLOOKUP(Z426,'Master Precinct Name List'!$A:$B,2,FALSE)</f>
        <v>YK</v>
      </c>
      <c r="AC426" t="s">
        <v>1578</v>
      </c>
      <c r="AD426" t="s">
        <v>728</v>
      </c>
      <c r="AE426">
        <v>24</v>
      </c>
      <c r="AF426" t="str">
        <f>VLOOKUP(AD426,'Master Precinct Name List'!$A:$B,2,FALSE)</f>
        <v>YK</v>
      </c>
      <c r="AG426" s="5" t="s">
        <v>2000</v>
      </c>
      <c r="AH426" s="4" t="s">
        <v>2493</v>
      </c>
      <c r="AI426" s="5">
        <v>36</v>
      </c>
      <c r="AJ426" s="4" t="s">
        <v>85</v>
      </c>
      <c r="AK426" t="s">
        <v>1968</v>
      </c>
      <c r="AL426" t="s">
        <v>2467</v>
      </c>
      <c r="AM426" t="s">
        <v>2989</v>
      </c>
      <c r="AN426" t="s">
        <v>41</v>
      </c>
      <c r="AO426" t="s">
        <v>1952</v>
      </c>
      <c r="AP426" t="s">
        <v>3362</v>
      </c>
      <c r="AQ426" t="s">
        <v>2987</v>
      </c>
      <c r="AR426" t="s">
        <v>46</v>
      </c>
      <c r="AS426" t="s">
        <v>3900</v>
      </c>
      <c r="AT426" t="s">
        <v>704</v>
      </c>
      <c r="AU426">
        <v>37</v>
      </c>
      <c r="AV426" t="s">
        <v>43</v>
      </c>
      <c r="AW426" t="s">
        <v>4056</v>
      </c>
      <c r="AX426" t="s">
        <v>3990</v>
      </c>
      <c r="AY426" t="s">
        <v>2980</v>
      </c>
      <c r="AZ426" t="s">
        <v>126</v>
      </c>
      <c r="BA426" t="s">
        <v>4344</v>
      </c>
      <c r="BB426" t="s">
        <v>5094</v>
      </c>
      <c r="BC426">
        <v>34</v>
      </c>
      <c r="BD426" t="s">
        <v>48</v>
      </c>
      <c r="BE426" t="s">
        <v>3970</v>
      </c>
      <c r="BF426" t="s">
        <v>5538</v>
      </c>
      <c r="BG426">
        <v>40</v>
      </c>
      <c r="BH426" t="s">
        <v>73</v>
      </c>
    </row>
    <row r="427" spans="9:60" x14ac:dyDescent="0.3">
      <c r="I427" t="str">
        <f t="shared" si="43"/>
        <v>18-011</v>
      </c>
      <c r="J427" t="s">
        <v>614</v>
      </c>
      <c r="K427">
        <v>18</v>
      </c>
      <c r="L427" t="str">
        <f>VLOOKUP(J427,'Master Precinct Name List'!$A:$B,2,FALSE)</f>
        <v>Nome</v>
      </c>
      <c r="M427" t="str">
        <f t="shared" si="44"/>
        <v>18-004</v>
      </c>
      <c r="N427" t="s">
        <v>582</v>
      </c>
      <c r="O427">
        <v>18</v>
      </c>
      <c r="P427" t="str">
        <f>VLOOKUP(N427,'Master Precinct Name List'!$A:$B,2,FALSE)</f>
        <v>SE Fairbanks</v>
      </c>
      <c r="Q427" t="str">
        <f t="shared" si="45"/>
        <v>21-001</v>
      </c>
      <c r="R427" t="s">
        <v>903</v>
      </c>
      <c r="S427">
        <v>21</v>
      </c>
      <c r="T427" t="str">
        <f>VLOOKUP(R427,'Master Precinct Name List'!$A:$B,2,FALSE)</f>
        <v>NW Arctic</v>
      </c>
      <c r="U427" t="str">
        <f t="shared" si="46"/>
        <v>20-028</v>
      </c>
      <c r="V427" t="s">
        <v>566</v>
      </c>
      <c r="W427">
        <v>20</v>
      </c>
      <c r="X427" t="str">
        <f>VLOOKUP(V427,'Master Precinct Name List'!$A:$B,2,FALSE)</f>
        <v>Fairbanks</v>
      </c>
      <c r="Y427" t="str">
        <f t="shared" si="47"/>
        <v>24-024</v>
      </c>
      <c r="Z427" t="s">
        <v>625</v>
      </c>
      <c r="AA427">
        <v>24</v>
      </c>
      <c r="AB427" t="str">
        <f>VLOOKUP(Z427,'Master Precinct Name List'!$A:$B,2,FALSE)</f>
        <v>Wade-Hampton</v>
      </c>
      <c r="AC427" t="s">
        <v>1579</v>
      </c>
      <c r="AD427" t="s">
        <v>542</v>
      </c>
      <c r="AE427">
        <v>24</v>
      </c>
      <c r="AF427" t="str">
        <f>VLOOKUP(AD427,'Master Precinct Name List'!$A:$B,2,FALSE)</f>
        <v>YK</v>
      </c>
      <c r="AG427" s="5" t="s">
        <v>2001</v>
      </c>
      <c r="AH427" s="4" t="s">
        <v>2494</v>
      </c>
      <c r="AI427" s="5">
        <v>36</v>
      </c>
      <c r="AJ427" s="4" t="s">
        <v>85</v>
      </c>
      <c r="AK427" t="s">
        <v>1969</v>
      </c>
      <c r="AL427" t="s">
        <v>2468</v>
      </c>
      <c r="AM427" t="s">
        <v>2989</v>
      </c>
      <c r="AN427" t="s">
        <v>41</v>
      </c>
      <c r="AO427" t="s">
        <v>2672</v>
      </c>
      <c r="AP427" t="s">
        <v>901</v>
      </c>
      <c r="AQ427" t="s">
        <v>2987</v>
      </c>
      <c r="AR427" t="s">
        <v>46</v>
      </c>
      <c r="AS427" t="s">
        <v>3901</v>
      </c>
      <c r="AT427" t="s">
        <v>705</v>
      </c>
      <c r="AU427">
        <v>37</v>
      </c>
      <c r="AV427" t="s">
        <v>43</v>
      </c>
      <c r="AW427" t="s">
        <v>4057</v>
      </c>
      <c r="AX427" t="s">
        <v>169</v>
      </c>
      <c r="AY427" t="s">
        <v>2980</v>
      </c>
      <c r="BA427" t="s">
        <v>4345</v>
      </c>
      <c r="BB427" t="s">
        <v>393</v>
      </c>
      <c r="BC427">
        <v>34</v>
      </c>
      <c r="BD427" t="s">
        <v>50</v>
      </c>
      <c r="BE427" t="s">
        <v>3971</v>
      </c>
      <c r="BF427" t="s">
        <v>5539</v>
      </c>
      <c r="BG427">
        <v>40</v>
      </c>
      <c r="BH427" t="s">
        <v>70</v>
      </c>
    </row>
    <row r="428" spans="9:60" x14ac:dyDescent="0.3">
      <c r="I428" t="str">
        <f t="shared" si="43"/>
        <v>18-012</v>
      </c>
      <c r="J428" t="s">
        <v>615</v>
      </c>
      <c r="K428">
        <v>18</v>
      </c>
      <c r="L428" t="str">
        <f>VLOOKUP(J428,'Master Precinct Name List'!$A:$B,2,FALSE)</f>
        <v>Nome</v>
      </c>
      <c r="M428" t="str">
        <f t="shared" si="44"/>
        <v>18-005</v>
      </c>
      <c r="N428" t="s">
        <v>726</v>
      </c>
      <c r="O428">
        <v>18</v>
      </c>
      <c r="P428" t="str">
        <f>VLOOKUP(N428,'Master Precinct Name List'!$A:$B,2,FALSE)</f>
        <v>Denali</v>
      </c>
      <c r="Q428" t="str">
        <f t="shared" si="45"/>
        <v>21-002</v>
      </c>
      <c r="R428" t="s">
        <v>741</v>
      </c>
      <c r="S428">
        <v>21</v>
      </c>
      <c r="T428" t="str">
        <f>VLOOKUP(R428,'Master Precinct Name List'!$A:$B,2,FALSE)</f>
        <v>North Slope</v>
      </c>
      <c r="U428" t="str">
        <f t="shared" si="46"/>
        <v>20-029</v>
      </c>
      <c r="V428" t="s">
        <v>890</v>
      </c>
      <c r="W428">
        <v>20</v>
      </c>
      <c r="X428" t="str">
        <f>VLOOKUP(V428,'Master Precinct Name List'!$A:$B,2,FALSE)</f>
        <v>Fairbanks</v>
      </c>
      <c r="Y428" t="str">
        <f t="shared" si="47"/>
        <v>24-025</v>
      </c>
      <c r="Z428" t="s">
        <v>728</v>
      </c>
      <c r="AA428">
        <v>24</v>
      </c>
      <c r="AB428" t="str">
        <f>VLOOKUP(Z428,'Master Precinct Name List'!$A:$B,2,FALSE)</f>
        <v>YK</v>
      </c>
      <c r="AC428" t="s">
        <v>1580</v>
      </c>
      <c r="AD428" t="s">
        <v>752</v>
      </c>
      <c r="AE428">
        <v>24</v>
      </c>
      <c r="AF428" t="str">
        <f>VLOOKUP(AD428,'Master Precinct Name List'!$A:$B,2,FALSE)</f>
        <v>Wade-Hampton</v>
      </c>
      <c r="AG428" s="5" t="s">
        <v>2002</v>
      </c>
      <c r="AH428" s="4" t="s">
        <v>2495</v>
      </c>
      <c r="AI428" s="5">
        <v>36</v>
      </c>
      <c r="AJ428" s="4" t="s">
        <v>88</v>
      </c>
      <c r="AK428" t="s">
        <v>1970</v>
      </c>
      <c r="AL428" t="s">
        <v>2469</v>
      </c>
      <c r="AM428" t="s">
        <v>2989</v>
      </c>
      <c r="AN428" t="s">
        <v>41</v>
      </c>
      <c r="AO428" t="s">
        <v>1953</v>
      </c>
      <c r="AP428" t="s">
        <v>898</v>
      </c>
      <c r="AQ428" t="s">
        <v>2987</v>
      </c>
      <c r="AR428" t="s">
        <v>46</v>
      </c>
      <c r="AS428" t="s">
        <v>3902</v>
      </c>
      <c r="AT428" t="s">
        <v>500</v>
      </c>
      <c r="AU428">
        <v>37</v>
      </c>
      <c r="AV428" t="s">
        <v>39</v>
      </c>
      <c r="AY428" t="s">
        <v>3425</v>
      </c>
      <c r="BA428" t="s">
        <v>4346</v>
      </c>
      <c r="BB428" t="s">
        <v>343</v>
      </c>
      <c r="BC428">
        <v>34</v>
      </c>
      <c r="BD428" t="s">
        <v>77</v>
      </c>
      <c r="BE428" t="s">
        <v>3972</v>
      </c>
      <c r="BF428" t="s">
        <v>5540</v>
      </c>
      <c r="BG428">
        <v>40</v>
      </c>
      <c r="BH428" t="s">
        <v>73</v>
      </c>
    </row>
    <row r="429" spans="9:60" x14ac:dyDescent="0.3">
      <c r="I429" t="str">
        <f t="shared" si="43"/>
        <v>18-013</v>
      </c>
      <c r="J429" t="s">
        <v>617</v>
      </c>
      <c r="K429">
        <v>18</v>
      </c>
      <c r="L429" t="str">
        <f>VLOOKUP(J429,'Master Precinct Name List'!$A:$B,2,FALSE)</f>
        <v>Nome</v>
      </c>
      <c r="M429" t="str">
        <f t="shared" si="44"/>
        <v>18-006</v>
      </c>
      <c r="N429" t="s">
        <v>554</v>
      </c>
      <c r="O429">
        <v>18</v>
      </c>
      <c r="P429" t="str">
        <f>VLOOKUP(N429,'Master Precinct Name List'!$A:$B,2,FALSE)</f>
        <v>SE Fairbanks</v>
      </c>
      <c r="Q429" t="str">
        <f t="shared" si="45"/>
        <v>21-003</v>
      </c>
      <c r="R429" t="s">
        <v>593</v>
      </c>
      <c r="S429">
        <v>21</v>
      </c>
      <c r="T429" t="str">
        <f>VLOOKUP(R429,'Master Precinct Name List'!$A:$B,2,FALSE)</f>
        <v>North Slope</v>
      </c>
      <c r="U429" t="str">
        <f t="shared" si="46"/>
        <v>20-030</v>
      </c>
      <c r="V429" t="s">
        <v>1041</v>
      </c>
      <c r="W429">
        <v>20</v>
      </c>
      <c r="X429" t="str">
        <f>VLOOKUP(V429,'Master Precinct Name List'!$A:$B,2,FALSE)</f>
        <v>Fairbanks</v>
      </c>
      <c r="Y429" t="str">
        <f t="shared" si="47"/>
        <v>24-026</v>
      </c>
      <c r="Z429" t="s">
        <v>542</v>
      </c>
      <c r="AA429">
        <v>24</v>
      </c>
      <c r="AB429" t="str">
        <f>VLOOKUP(Z429,'Master Precinct Name List'!$A:$B,2,FALSE)</f>
        <v>YK</v>
      </c>
      <c r="AC429" t="s">
        <v>1581</v>
      </c>
      <c r="AD429" t="s">
        <v>877</v>
      </c>
      <c r="AE429">
        <v>24</v>
      </c>
      <c r="AF429" t="str">
        <f>VLOOKUP(AD429,'Master Precinct Name List'!$A:$B,2,FALSE)</f>
        <v>Wade-Hampton</v>
      </c>
      <c r="AG429" s="5" t="s">
        <v>2003</v>
      </c>
      <c r="AH429" s="4" t="s">
        <v>2496</v>
      </c>
      <c r="AI429" s="5">
        <v>36</v>
      </c>
      <c r="AJ429" s="4" t="s">
        <v>88</v>
      </c>
      <c r="AK429" t="s">
        <v>1971</v>
      </c>
      <c r="AL429" t="s">
        <v>2470</v>
      </c>
      <c r="AM429" t="s">
        <v>2989</v>
      </c>
      <c r="AN429" t="s">
        <v>41</v>
      </c>
      <c r="AO429" t="s">
        <v>3091</v>
      </c>
      <c r="AP429" t="s">
        <v>3363</v>
      </c>
      <c r="AQ429" t="s">
        <v>2987</v>
      </c>
      <c r="AR429" t="s">
        <v>46</v>
      </c>
      <c r="AS429" t="s">
        <v>3903</v>
      </c>
      <c r="AT429" t="s">
        <v>706</v>
      </c>
      <c r="AU429">
        <v>37</v>
      </c>
      <c r="AV429" t="s">
        <v>43</v>
      </c>
      <c r="AW429" t="s">
        <v>3744</v>
      </c>
      <c r="AX429" t="s">
        <v>3745</v>
      </c>
      <c r="AY429" t="s">
        <v>2981</v>
      </c>
      <c r="AZ429" t="s">
        <v>126</v>
      </c>
      <c r="BA429" t="s">
        <v>4347</v>
      </c>
      <c r="BB429" t="s">
        <v>365</v>
      </c>
      <c r="BC429">
        <v>34</v>
      </c>
      <c r="BD429" t="s">
        <v>77</v>
      </c>
      <c r="BE429" t="s">
        <v>3973</v>
      </c>
      <c r="BF429" t="s">
        <v>5541</v>
      </c>
      <c r="BG429">
        <v>40</v>
      </c>
      <c r="BH429" t="s">
        <v>73</v>
      </c>
    </row>
    <row r="430" spans="9:60" x14ac:dyDescent="0.3">
      <c r="I430" t="str">
        <f t="shared" si="43"/>
        <v>18-014</v>
      </c>
      <c r="J430" t="s">
        <v>612</v>
      </c>
      <c r="K430">
        <v>18</v>
      </c>
      <c r="L430" t="str">
        <f>VLOOKUP(J430,'Master Precinct Name List'!$A:$B,2,FALSE)</f>
        <v>Nome</v>
      </c>
      <c r="M430" t="str">
        <f t="shared" si="44"/>
        <v>18-007</v>
      </c>
      <c r="N430" t="s">
        <v>586</v>
      </c>
      <c r="O430">
        <v>18</v>
      </c>
      <c r="P430" t="str">
        <f>VLOOKUP(N430,'Master Precinct Name List'!$A:$B,2,FALSE)</f>
        <v>SE Fairbanks</v>
      </c>
      <c r="Q430" t="str">
        <f t="shared" si="45"/>
        <v>21-004</v>
      </c>
      <c r="R430" t="s">
        <v>580</v>
      </c>
      <c r="S430">
        <v>21</v>
      </c>
      <c r="T430" t="str">
        <f>VLOOKUP(R430,'Master Precinct Name List'!$A:$B,2,FALSE)</f>
        <v>North Slope</v>
      </c>
      <c r="U430" t="str">
        <f t="shared" si="46"/>
        <v>20-031</v>
      </c>
      <c r="V430" t="s">
        <v>569</v>
      </c>
      <c r="W430">
        <v>20</v>
      </c>
      <c r="X430" t="s">
        <v>46</v>
      </c>
      <c r="Y430" t="str">
        <f t="shared" si="47"/>
        <v>24-027</v>
      </c>
      <c r="Z430" t="s">
        <v>752</v>
      </c>
      <c r="AA430">
        <v>24</v>
      </c>
      <c r="AB430" t="str">
        <f>VLOOKUP(Z430,'Master Precinct Name List'!$A:$B,2,FALSE)</f>
        <v>Wade-Hampton</v>
      </c>
      <c r="AC430" t="s">
        <v>1582</v>
      </c>
      <c r="AD430" t="s">
        <v>544</v>
      </c>
      <c r="AE430">
        <v>24</v>
      </c>
      <c r="AF430" t="str">
        <f>VLOOKUP(AD430,'Master Precinct Name List'!$A:$B,2,FALSE)</f>
        <v>YK</v>
      </c>
      <c r="AG430" s="5" t="s">
        <v>2004</v>
      </c>
      <c r="AH430" s="4" t="s">
        <v>2497</v>
      </c>
      <c r="AI430" s="5">
        <v>36</v>
      </c>
      <c r="AJ430" s="4" t="s">
        <v>88</v>
      </c>
      <c r="AK430" t="s">
        <v>2675</v>
      </c>
      <c r="AL430" t="s">
        <v>2923</v>
      </c>
      <c r="AM430" t="s">
        <v>2989</v>
      </c>
      <c r="AN430" t="s">
        <v>46</v>
      </c>
      <c r="AO430" t="s">
        <v>3092</v>
      </c>
      <c r="AP430" t="s">
        <v>3364</v>
      </c>
      <c r="AQ430" t="s">
        <v>2987</v>
      </c>
      <c r="AR430" t="s">
        <v>46</v>
      </c>
      <c r="AS430" t="s">
        <v>3904</v>
      </c>
      <c r="AT430" t="s">
        <v>707</v>
      </c>
      <c r="AU430">
        <v>37</v>
      </c>
      <c r="AV430" t="s">
        <v>63</v>
      </c>
      <c r="AW430" t="s">
        <v>3746</v>
      </c>
      <c r="AX430" t="s">
        <v>3747</v>
      </c>
      <c r="AY430" t="s">
        <v>2981</v>
      </c>
      <c r="AZ430" t="s">
        <v>126</v>
      </c>
      <c r="BA430" t="s">
        <v>4348</v>
      </c>
      <c r="BB430" t="s">
        <v>344</v>
      </c>
      <c r="BC430">
        <v>34</v>
      </c>
      <c r="BD430" t="s">
        <v>77</v>
      </c>
      <c r="BE430" t="s">
        <v>3974</v>
      </c>
      <c r="BF430" t="s">
        <v>5542</v>
      </c>
      <c r="BG430">
        <v>40</v>
      </c>
      <c r="BH430" t="s">
        <v>73</v>
      </c>
    </row>
    <row r="431" spans="9:60" x14ac:dyDescent="0.3">
      <c r="I431" t="str">
        <f t="shared" si="43"/>
        <v>18-015</v>
      </c>
      <c r="J431" t="s">
        <v>748</v>
      </c>
      <c r="K431">
        <v>18</v>
      </c>
      <c r="L431" t="str">
        <f>VLOOKUP(J431,'Master Precinct Name List'!$A:$B,2,FALSE)</f>
        <v>Nome</v>
      </c>
      <c r="M431" t="str">
        <f t="shared" si="44"/>
        <v>18-008</v>
      </c>
      <c r="N431" t="s">
        <v>532</v>
      </c>
      <c r="O431">
        <v>18</v>
      </c>
      <c r="P431" t="str">
        <f>VLOOKUP(N431,'Master Precinct Name List'!$A:$B,2,FALSE)</f>
        <v>Denali</v>
      </c>
      <c r="Q431" t="str">
        <f t="shared" si="45"/>
        <v>21-005</v>
      </c>
      <c r="R431" t="s">
        <v>905</v>
      </c>
      <c r="S431">
        <v>21</v>
      </c>
      <c r="T431" t="str">
        <f>VLOOKUP(R431,'Master Precinct Name List'!$A:$B,2,FALSE)</f>
        <v>North Slope</v>
      </c>
      <c r="U431" t="str">
        <f t="shared" si="46"/>
        <v>20-032</v>
      </c>
      <c r="V431" t="s">
        <v>895</v>
      </c>
      <c r="W431">
        <v>20</v>
      </c>
      <c r="X431" t="str">
        <f>VLOOKUP(V431,'Master Precinct Name List'!$A:$B,2,FALSE)</f>
        <v>Fairbanks</v>
      </c>
      <c r="Y431" t="str">
        <f t="shared" si="47"/>
        <v>24-028</v>
      </c>
      <c r="Z431" t="s">
        <v>877</v>
      </c>
      <c r="AA431">
        <v>24</v>
      </c>
      <c r="AB431" t="str">
        <f>VLOOKUP(Z431,'Master Precinct Name List'!$A:$B,2,FALSE)</f>
        <v>Wade-Hampton</v>
      </c>
      <c r="AC431" t="s">
        <v>1583</v>
      </c>
      <c r="AD431" t="s">
        <v>545</v>
      </c>
      <c r="AE431">
        <v>24</v>
      </c>
      <c r="AF431" t="str">
        <f>VLOOKUP(AD431,'Master Precinct Name List'!$A:$B,2,FALSE)</f>
        <v>YK</v>
      </c>
      <c r="AG431" s="5" t="s">
        <v>2005</v>
      </c>
      <c r="AH431" s="4" t="s">
        <v>2498</v>
      </c>
      <c r="AI431" s="5">
        <v>36</v>
      </c>
      <c r="AJ431" s="4" t="s">
        <v>85</v>
      </c>
      <c r="AK431" t="s">
        <v>1972</v>
      </c>
      <c r="AL431" t="s">
        <v>2471</v>
      </c>
      <c r="AM431" t="s">
        <v>2989</v>
      </c>
      <c r="AN431" t="s">
        <v>41</v>
      </c>
      <c r="AO431" t="s">
        <v>3093</v>
      </c>
      <c r="AP431" t="s">
        <v>3127</v>
      </c>
      <c r="AQ431" t="s">
        <v>2987</v>
      </c>
      <c r="AS431" t="s">
        <v>3905</v>
      </c>
      <c r="AT431" t="s">
        <v>994</v>
      </c>
      <c r="AU431">
        <v>37</v>
      </c>
      <c r="AV431" t="s">
        <v>31</v>
      </c>
      <c r="AW431" t="s">
        <v>3748</v>
      </c>
      <c r="AX431" t="s">
        <v>3749</v>
      </c>
      <c r="AY431" t="s">
        <v>2981</v>
      </c>
      <c r="AZ431" t="s">
        <v>126</v>
      </c>
      <c r="BA431" t="s">
        <v>4349</v>
      </c>
      <c r="BB431" t="s">
        <v>345</v>
      </c>
      <c r="BC431">
        <v>34</v>
      </c>
      <c r="BD431" t="s">
        <v>77</v>
      </c>
      <c r="BE431" t="s">
        <v>3975</v>
      </c>
      <c r="BF431" t="s">
        <v>5543</v>
      </c>
      <c r="BG431">
        <v>40</v>
      </c>
      <c r="BH431" t="s">
        <v>73</v>
      </c>
    </row>
    <row r="432" spans="9:60" x14ac:dyDescent="0.3">
      <c r="I432" t="str">
        <f t="shared" si="43"/>
        <v>18-016</v>
      </c>
      <c r="J432" t="s">
        <v>618</v>
      </c>
      <c r="K432">
        <v>18</v>
      </c>
      <c r="L432" t="str">
        <f>VLOOKUP(J432,'Master Precinct Name List'!$A:$B,2,FALSE)</f>
        <v>Nome</v>
      </c>
      <c r="M432" t="str">
        <f t="shared" si="44"/>
        <v>18-009</v>
      </c>
      <c r="N432" t="s">
        <v>901</v>
      </c>
      <c r="O432">
        <v>18</v>
      </c>
      <c r="P432" t="str">
        <f>VLOOKUP(N432,'Master Precinct Name List'!$A:$B,2,FALSE)</f>
        <v>Fairbanks</v>
      </c>
      <c r="Q432" t="str">
        <f t="shared" si="45"/>
        <v>21-006</v>
      </c>
      <c r="R432" t="s">
        <v>597</v>
      </c>
      <c r="S432">
        <v>21</v>
      </c>
      <c r="T432" t="str">
        <f>VLOOKUP(R432,'Master Precinct Name List'!$A:$B,2,FALSE)</f>
        <v>NW Arctic</v>
      </c>
      <c r="U432" t="str">
        <f t="shared" si="46"/>
        <v>20-033</v>
      </c>
      <c r="V432" t="s">
        <v>1000</v>
      </c>
      <c r="W432">
        <v>20</v>
      </c>
      <c r="X432" t="s">
        <v>46</v>
      </c>
      <c r="Y432" t="str">
        <f t="shared" si="47"/>
        <v>24-029</v>
      </c>
      <c r="Z432" t="s">
        <v>544</v>
      </c>
      <c r="AA432">
        <v>24</v>
      </c>
      <c r="AB432" t="str">
        <f>VLOOKUP(Z432,'Master Precinct Name List'!$A:$B,2,FALSE)</f>
        <v>YK</v>
      </c>
      <c r="AC432" t="s">
        <v>1584</v>
      </c>
      <c r="AD432" t="s">
        <v>753</v>
      </c>
      <c r="AE432">
        <v>24</v>
      </c>
      <c r="AF432" t="str">
        <f>VLOOKUP(AD432,'Master Precinct Name List'!$A:$B,2,FALSE)</f>
        <v>Wade-Hampton</v>
      </c>
      <c r="AG432" s="5" t="s">
        <v>2006</v>
      </c>
      <c r="AH432" s="4" t="s">
        <v>2499</v>
      </c>
      <c r="AI432" s="5">
        <v>36</v>
      </c>
      <c r="AJ432" s="4" t="s">
        <v>85</v>
      </c>
      <c r="AK432" t="s">
        <v>2676</v>
      </c>
      <c r="AL432" t="s">
        <v>2924</v>
      </c>
      <c r="AM432" t="s">
        <v>2989</v>
      </c>
      <c r="AN432" t="s">
        <v>46</v>
      </c>
      <c r="AO432" t="s">
        <v>1956</v>
      </c>
      <c r="AP432" t="s">
        <v>103</v>
      </c>
      <c r="AQ432" t="s">
        <v>2987</v>
      </c>
      <c r="AS432" t="s">
        <v>3906</v>
      </c>
      <c r="AT432" t="s">
        <v>505</v>
      </c>
      <c r="AU432">
        <v>37</v>
      </c>
      <c r="AV432" t="s">
        <v>39</v>
      </c>
      <c r="AW432" t="s">
        <v>3750</v>
      </c>
      <c r="AX432" t="s">
        <v>3751</v>
      </c>
      <c r="AY432" t="s">
        <v>2981</v>
      </c>
      <c r="AZ432" t="s">
        <v>126</v>
      </c>
      <c r="BA432" t="s">
        <v>4350</v>
      </c>
      <c r="BB432" t="s">
        <v>394</v>
      </c>
      <c r="BC432">
        <v>34</v>
      </c>
      <c r="BD432" t="s">
        <v>50</v>
      </c>
      <c r="BE432" t="s">
        <v>3976</v>
      </c>
      <c r="BF432" t="s">
        <v>5544</v>
      </c>
      <c r="BG432">
        <v>40</v>
      </c>
      <c r="BH432" t="s">
        <v>73</v>
      </c>
    </row>
    <row r="433" spans="9:60" x14ac:dyDescent="0.3">
      <c r="I433" t="str">
        <f t="shared" si="43"/>
        <v>18-017</v>
      </c>
      <c r="J433" t="s">
        <v>619</v>
      </c>
      <c r="K433">
        <v>18</v>
      </c>
      <c r="L433" t="str">
        <f>VLOOKUP(J433,'Master Precinct Name List'!$A:$B,2,FALSE)</f>
        <v>Nome</v>
      </c>
      <c r="M433" t="str">
        <f t="shared" si="44"/>
        <v>18-010</v>
      </c>
      <c r="N433" t="s">
        <v>539</v>
      </c>
      <c r="O433">
        <v>18</v>
      </c>
      <c r="P433" t="str">
        <f>VLOOKUP(N433,'Master Precinct Name List'!$A:$B,2,FALSE)</f>
        <v>Denali</v>
      </c>
      <c r="Q433" t="str">
        <f t="shared" si="45"/>
        <v>21-007</v>
      </c>
      <c r="R433" t="s">
        <v>598</v>
      </c>
      <c r="S433">
        <v>21</v>
      </c>
      <c r="T433" t="str">
        <f>VLOOKUP(R433,'Master Precinct Name List'!$A:$B,2,FALSE)</f>
        <v>NW Arctic</v>
      </c>
      <c r="U433" t="str">
        <f t="shared" si="46"/>
        <v>20-034</v>
      </c>
      <c r="V433" t="s">
        <v>1001</v>
      </c>
      <c r="W433">
        <v>20</v>
      </c>
      <c r="X433" t="s">
        <v>46</v>
      </c>
      <c r="Y433" t="str">
        <f t="shared" si="47"/>
        <v>24-030</v>
      </c>
      <c r="Z433" t="s">
        <v>545</v>
      </c>
      <c r="AA433">
        <v>24</v>
      </c>
      <c r="AB433" t="str">
        <f>VLOOKUP(Z433,'Master Precinct Name List'!$A:$B,2,FALSE)</f>
        <v>YK</v>
      </c>
      <c r="AC433" t="s">
        <v>1585</v>
      </c>
      <c r="AD433" t="s">
        <v>524</v>
      </c>
      <c r="AE433">
        <v>24</v>
      </c>
      <c r="AF433" t="str">
        <f>VLOOKUP(AD433,'Master Precinct Name List'!$A:$B,2,FALSE)</f>
        <v>YK</v>
      </c>
      <c r="AG433" s="5" t="s">
        <v>2007</v>
      </c>
      <c r="AH433" s="4" t="s">
        <v>2500</v>
      </c>
      <c r="AI433" s="5">
        <v>36</v>
      </c>
      <c r="AJ433" s="4" t="s">
        <v>85</v>
      </c>
      <c r="AK433" t="s">
        <v>1975</v>
      </c>
      <c r="AL433" t="s">
        <v>2474</v>
      </c>
      <c r="AM433" t="s">
        <v>2989</v>
      </c>
      <c r="AN433" t="s">
        <v>46</v>
      </c>
      <c r="AQ433" t="s">
        <v>3425</v>
      </c>
      <c r="AS433" t="s">
        <v>3907</v>
      </c>
      <c r="AT433" t="s">
        <v>486</v>
      </c>
      <c r="AU433">
        <v>37</v>
      </c>
      <c r="AV433" t="s">
        <v>33</v>
      </c>
      <c r="AW433" t="s">
        <v>3752</v>
      </c>
      <c r="AX433" t="s">
        <v>3753</v>
      </c>
      <c r="AY433" t="s">
        <v>2981</v>
      </c>
      <c r="AZ433" t="s">
        <v>126</v>
      </c>
      <c r="BA433" t="s">
        <v>4351</v>
      </c>
      <c r="BB433" t="s">
        <v>356</v>
      </c>
      <c r="BC433">
        <v>34</v>
      </c>
      <c r="BD433" t="s">
        <v>77</v>
      </c>
      <c r="BE433" t="s">
        <v>3977</v>
      </c>
      <c r="BF433" t="s">
        <v>5545</v>
      </c>
      <c r="BG433">
        <v>40</v>
      </c>
      <c r="BH433" t="s">
        <v>73</v>
      </c>
    </row>
    <row r="434" spans="9:60" x14ac:dyDescent="0.3">
      <c r="I434" t="str">
        <f t="shared" si="43"/>
        <v>18-018</v>
      </c>
      <c r="J434" t="s">
        <v>620</v>
      </c>
      <c r="K434">
        <v>18</v>
      </c>
      <c r="L434" t="str">
        <f>VLOOKUP(J434,'Master Precinct Name List'!$A:$B,2,FALSE)</f>
        <v>Nome</v>
      </c>
      <c r="M434" t="str">
        <f t="shared" si="44"/>
        <v>18-011</v>
      </c>
      <c r="N434" t="s">
        <v>902</v>
      </c>
      <c r="O434">
        <v>18</v>
      </c>
      <c r="P434" t="s">
        <v>46</v>
      </c>
      <c r="Q434" t="str">
        <f t="shared" si="45"/>
        <v>21-008</v>
      </c>
      <c r="R434" t="s">
        <v>599</v>
      </c>
      <c r="S434">
        <v>21</v>
      </c>
      <c r="T434" t="str">
        <f>VLOOKUP(R434,'Master Precinct Name List'!$A:$B,2,FALSE)</f>
        <v>NW Arctic</v>
      </c>
      <c r="U434" t="str">
        <f t="shared" si="46"/>
        <v>20-035</v>
      </c>
      <c r="V434" t="s">
        <v>1042</v>
      </c>
      <c r="W434">
        <v>20</v>
      </c>
      <c r="X434" t="str">
        <f>VLOOKUP(V434,'Master Precinct Name List'!$A:$B,2,FALSE)</f>
        <v>Fairbanks</v>
      </c>
      <c r="Y434" t="str">
        <f t="shared" si="47"/>
        <v>24-031</v>
      </c>
      <c r="Z434" t="s">
        <v>753</v>
      </c>
      <c r="AA434">
        <v>24</v>
      </c>
      <c r="AB434" t="str">
        <f>VLOOKUP(Z434,'Master Precinct Name List'!$A:$B,2,FALSE)</f>
        <v>Wade-Hampton</v>
      </c>
      <c r="AC434" t="s">
        <v>1586</v>
      </c>
      <c r="AD434" t="s">
        <v>525</v>
      </c>
      <c r="AE434">
        <v>24</v>
      </c>
      <c r="AF434" t="str">
        <f>VLOOKUP(AD434,'Master Precinct Name List'!$A:$B,2,FALSE)</f>
        <v>Bethel</v>
      </c>
      <c r="AG434" s="7" t="s">
        <v>2008</v>
      </c>
      <c r="AH434" s="4" t="s">
        <v>2501</v>
      </c>
      <c r="AI434" s="10">
        <v>36</v>
      </c>
      <c r="AJ434" s="12" t="s">
        <v>85</v>
      </c>
      <c r="AK434" t="s">
        <v>1977</v>
      </c>
      <c r="AL434" t="s">
        <v>2476</v>
      </c>
      <c r="AM434" t="s">
        <v>2989</v>
      </c>
      <c r="AN434" t="s">
        <v>46</v>
      </c>
      <c r="AO434" t="s">
        <v>1959</v>
      </c>
      <c r="AP434" t="s">
        <v>3365</v>
      </c>
      <c r="AQ434" t="s">
        <v>2988</v>
      </c>
      <c r="AR434" t="s">
        <v>46</v>
      </c>
      <c r="AS434" t="s">
        <v>3908</v>
      </c>
      <c r="AT434" t="s">
        <v>487</v>
      </c>
      <c r="AU434">
        <v>37</v>
      </c>
      <c r="AV434" t="s">
        <v>33</v>
      </c>
      <c r="AW434" t="s">
        <v>3754</v>
      </c>
      <c r="AX434" t="s">
        <v>3755</v>
      </c>
      <c r="AY434" t="s">
        <v>2981</v>
      </c>
      <c r="AZ434" t="s">
        <v>126</v>
      </c>
      <c r="BA434" t="s">
        <v>4352</v>
      </c>
      <c r="BB434" t="s">
        <v>1053</v>
      </c>
      <c r="BC434">
        <v>34</v>
      </c>
      <c r="BD434" t="s">
        <v>50</v>
      </c>
      <c r="BE434" t="s">
        <v>3978</v>
      </c>
      <c r="BF434" t="s">
        <v>5546</v>
      </c>
      <c r="BG434">
        <v>40</v>
      </c>
      <c r="BH434" t="s">
        <v>70</v>
      </c>
    </row>
    <row r="435" spans="9:60" x14ac:dyDescent="0.3">
      <c r="I435" t="str">
        <f t="shared" si="43"/>
        <v>18-019</v>
      </c>
      <c r="J435" t="s">
        <v>398</v>
      </c>
      <c r="K435">
        <v>18</v>
      </c>
      <c r="L435">
        <f>VLOOKUP(J435,'Master Precinct Name List'!$A:$B,2,FALSE)</f>
        <v>0</v>
      </c>
      <c r="M435" t="str">
        <f t="shared" si="44"/>
        <v>18-012</v>
      </c>
      <c r="N435" t="s">
        <v>541</v>
      </c>
      <c r="O435">
        <v>18</v>
      </c>
      <c r="P435" t="str">
        <f>VLOOKUP(N435,'Master Precinct Name List'!$A:$B,2,FALSE)</f>
        <v>YK</v>
      </c>
      <c r="Q435" t="str">
        <f t="shared" si="45"/>
        <v>21-009</v>
      </c>
      <c r="R435" t="s">
        <v>600</v>
      </c>
      <c r="S435">
        <v>21</v>
      </c>
      <c r="T435" t="str">
        <f>VLOOKUP(R435,'Master Precinct Name List'!$A:$B,2,FALSE)</f>
        <v>NW Arctic</v>
      </c>
      <c r="U435" t="str">
        <f t="shared" si="46"/>
        <v>20-036</v>
      </c>
      <c r="V435" t="s">
        <v>573</v>
      </c>
      <c r="W435">
        <v>20</v>
      </c>
      <c r="X435" t="str">
        <f>VLOOKUP(V435,'Master Precinct Name List'!$A:$B,2,FALSE)</f>
        <v>Fairbanks</v>
      </c>
      <c r="Y435" t="str">
        <f t="shared" si="47"/>
        <v>24-032</v>
      </c>
      <c r="Z435" t="s">
        <v>524</v>
      </c>
      <c r="AA435">
        <v>24</v>
      </c>
      <c r="AB435" t="str">
        <f>VLOOKUP(Z435,'Master Precinct Name List'!$A:$B,2,FALSE)</f>
        <v>YK</v>
      </c>
      <c r="AC435" t="s">
        <v>1587</v>
      </c>
      <c r="AD435" t="s">
        <v>879</v>
      </c>
      <c r="AE435">
        <v>24</v>
      </c>
      <c r="AF435" t="str">
        <f>VLOOKUP(AD435,'Master Precinct Name List'!$A:$B,2,FALSE)</f>
        <v>Wade-Hampton</v>
      </c>
      <c r="AG435" s="5" t="s">
        <v>2009</v>
      </c>
      <c r="AH435" s="4" t="s">
        <v>2502</v>
      </c>
      <c r="AI435" s="5">
        <v>36</v>
      </c>
      <c r="AJ435" s="4" t="s">
        <v>98</v>
      </c>
      <c r="AK435" t="s">
        <v>1978</v>
      </c>
      <c r="AL435" t="s">
        <v>2477</v>
      </c>
      <c r="AM435" t="s">
        <v>2989</v>
      </c>
      <c r="AN435" t="s">
        <v>46</v>
      </c>
      <c r="AO435" t="s">
        <v>1960</v>
      </c>
      <c r="AP435" t="s">
        <v>3366</v>
      </c>
      <c r="AQ435" t="s">
        <v>2988</v>
      </c>
      <c r="AR435" t="s">
        <v>46</v>
      </c>
      <c r="AS435" t="s">
        <v>3909</v>
      </c>
      <c r="AT435" t="s">
        <v>708</v>
      </c>
      <c r="AU435">
        <v>37</v>
      </c>
      <c r="AV435" t="s">
        <v>43</v>
      </c>
      <c r="AW435" t="s">
        <v>3756</v>
      </c>
      <c r="AX435" t="s">
        <v>3757</v>
      </c>
      <c r="AY435" t="s">
        <v>2981</v>
      </c>
      <c r="AZ435" t="s">
        <v>126</v>
      </c>
      <c r="BA435" t="s">
        <v>4353</v>
      </c>
      <c r="BB435" t="s">
        <v>367</v>
      </c>
      <c r="BC435">
        <v>34</v>
      </c>
      <c r="BD435" t="s">
        <v>77</v>
      </c>
      <c r="BE435" t="s">
        <v>3979</v>
      </c>
      <c r="BF435" t="s">
        <v>5547</v>
      </c>
      <c r="BG435">
        <v>40</v>
      </c>
      <c r="BH435" t="s">
        <v>70</v>
      </c>
    </row>
    <row r="436" spans="9:60" x14ac:dyDescent="0.3">
      <c r="I436" t="str">
        <f t="shared" si="43"/>
        <v>18-020</v>
      </c>
      <c r="J436" t="s">
        <v>103</v>
      </c>
      <c r="K436">
        <v>18</v>
      </c>
      <c r="L436">
        <f>VLOOKUP(J436,'Master Precinct Name List'!$A:$B,2,FALSE)</f>
        <v>0</v>
      </c>
      <c r="M436" t="str">
        <f t="shared" si="44"/>
        <v>18-013</v>
      </c>
      <c r="N436" t="s">
        <v>572</v>
      </c>
      <c r="O436">
        <v>18</v>
      </c>
      <c r="P436" t="str">
        <f>VLOOKUP(N436,'Master Precinct Name List'!$A:$B,2,FALSE)</f>
        <v>SE Fairbanks</v>
      </c>
      <c r="Q436" t="str">
        <f t="shared" si="45"/>
        <v>21-010</v>
      </c>
      <c r="R436" t="s">
        <v>601</v>
      </c>
      <c r="S436">
        <v>21</v>
      </c>
      <c r="T436" t="str">
        <f>VLOOKUP(R436,'Master Precinct Name List'!$A:$B,2,FALSE)</f>
        <v>NW Arctic</v>
      </c>
      <c r="U436" t="str">
        <f t="shared" si="46"/>
        <v>20-037</v>
      </c>
      <c r="V436" t="s">
        <v>1043</v>
      </c>
      <c r="W436">
        <v>20</v>
      </c>
      <c r="X436">
        <f>VLOOKUP(V436,'Master Precinct Name List'!$A:$B,2,FALSE)</f>
        <v>0</v>
      </c>
      <c r="Y436" t="str">
        <f t="shared" si="47"/>
        <v>24-033</v>
      </c>
      <c r="Z436" t="s">
        <v>525</v>
      </c>
      <c r="AA436">
        <v>24</v>
      </c>
      <c r="AB436" t="str">
        <f>VLOOKUP(Z436,'Master Precinct Name List'!$A:$B,2,FALSE)</f>
        <v>Bethel</v>
      </c>
      <c r="AC436" t="s">
        <v>1588</v>
      </c>
      <c r="AD436" t="s">
        <v>590</v>
      </c>
      <c r="AE436">
        <v>24</v>
      </c>
      <c r="AF436" t="str">
        <f>VLOOKUP(AD436,'Master Precinct Name List'!$A:$B,2,FALSE)</f>
        <v>YK</v>
      </c>
      <c r="AG436" s="5" t="s">
        <v>2010</v>
      </c>
      <c r="AH436" s="4" t="s">
        <v>2503</v>
      </c>
      <c r="AI436" s="5">
        <v>36</v>
      </c>
      <c r="AJ436" s="4" t="s">
        <v>98</v>
      </c>
      <c r="AK436" t="s">
        <v>1979</v>
      </c>
      <c r="AL436" t="s">
        <v>2749</v>
      </c>
      <c r="AM436" t="s">
        <v>2989</v>
      </c>
      <c r="AO436" t="s">
        <v>1961</v>
      </c>
      <c r="AP436" t="s">
        <v>566</v>
      </c>
      <c r="AQ436" t="s">
        <v>2988</v>
      </c>
      <c r="AR436" t="s">
        <v>46</v>
      </c>
      <c r="AS436" t="e">
        <v>#N/A</v>
      </c>
      <c r="AT436" t="s">
        <v>3441</v>
      </c>
      <c r="AU436">
        <v>37</v>
      </c>
      <c r="AV436" t="e">
        <v>#N/A</v>
      </c>
      <c r="AW436" t="s">
        <v>3758</v>
      </c>
      <c r="AX436" t="s">
        <v>3759</v>
      </c>
      <c r="AY436" t="s">
        <v>2981</v>
      </c>
      <c r="AZ436" t="s">
        <v>126</v>
      </c>
      <c r="BA436" t="s">
        <v>4354</v>
      </c>
      <c r="BB436" t="s">
        <v>3442</v>
      </c>
      <c r="BC436">
        <v>34</v>
      </c>
      <c r="BD436" t="s">
        <v>80</v>
      </c>
      <c r="BE436" t="s">
        <v>3980</v>
      </c>
      <c r="BF436" t="s">
        <v>5548</v>
      </c>
      <c r="BG436">
        <v>40</v>
      </c>
      <c r="BH436" t="s">
        <v>70</v>
      </c>
    </row>
    <row r="437" spans="9:60" x14ac:dyDescent="0.3">
      <c r="I437" t="str">
        <f t="shared" si="43"/>
        <v>19-001</v>
      </c>
      <c r="J437" t="s">
        <v>621</v>
      </c>
      <c r="K437">
        <v>19</v>
      </c>
      <c r="L437" t="str">
        <f>VLOOKUP(J437,'Master Precinct Name List'!$A:$B,2,FALSE)</f>
        <v>Wade-Hampton</v>
      </c>
      <c r="M437" t="str">
        <f t="shared" si="44"/>
        <v>18-014</v>
      </c>
      <c r="N437" t="s">
        <v>649</v>
      </c>
      <c r="O437">
        <v>18</v>
      </c>
      <c r="P437" t="str">
        <f>VLOOKUP(N437,'Master Precinct Name List'!$A:$B,2,FALSE)</f>
        <v>VC</v>
      </c>
      <c r="Q437" t="str">
        <f t="shared" si="45"/>
        <v>21-011</v>
      </c>
      <c r="R437" t="s">
        <v>1002</v>
      </c>
      <c r="S437">
        <v>21</v>
      </c>
      <c r="T437" t="str">
        <f>VLOOKUP(R437,'Master Precinct Name List'!$A:$B,2,FALSE)</f>
        <v>North Slope</v>
      </c>
      <c r="U437" t="str">
        <f t="shared" si="46"/>
        <v>20-038</v>
      </c>
      <c r="V437" t="s">
        <v>1044</v>
      </c>
      <c r="W437">
        <v>20</v>
      </c>
      <c r="X437" t="str">
        <f>VLOOKUP(V437,'Master Precinct Name List'!$A:$B,2,FALSE)</f>
        <v>Fairbanks</v>
      </c>
      <c r="Y437" t="str">
        <f t="shared" si="47"/>
        <v>24-034</v>
      </c>
      <c r="Z437" t="s">
        <v>879</v>
      </c>
      <c r="AA437">
        <v>24</v>
      </c>
      <c r="AB437" t="str">
        <f>VLOOKUP(Z437,'Master Precinct Name List'!$A:$B,2,FALSE)</f>
        <v>Wade-Hampton</v>
      </c>
      <c r="AC437" t="s">
        <v>1589</v>
      </c>
      <c r="AD437" t="s">
        <v>526</v>
      </c>
      <c r="AE437">
        <v>24</v>
      </c>
      <c r="AF437" t="str">
        <f>VLOOKUP(AD437,'Master Precinct Name List'!$A:$B,2,FALSE)</f>
        <v>Bethel</v>
      </c>
      <c r="AG437" s="5" t="s">
        <v>2011</v>
      </c>
      <c r="AH437" s="4" t="s">
        <v>2504</v>
      </c>
      <c r="AI437" s="5">
        <v>36</v>
      </c>
      <c r="AJ437" s="4" t="s">
        <v>98</v>
      </c>
      <c r="AK437" t="s">
        <v>1980</v>
      </c>
      <c r="AL437" t="s">
        <v>2750</v>
      </c>
      <c r="AM437" t="s">
        <v>2989</v>
      </c>
      <c r="AO437" t="s">
        <v>2673</v>
      </c>
      <c r="AP437" t="s">
        <v>1454</v>
      </c>
      <c r="AQ437" t="s">
        <v>2988</v>
      </c>
      <c r="AR437" t="s">
        <v>46</v>
      </c>
      <c r="AS437" t="e">
        <v>#N/A</v>
      </c>
      <c r="AT437" t="s">
        <v>3441</v>
      </c>
      <c r="AU437">
        <v>37</v>
      </c>
      <c r="AV437" t="e">
        <v>#N/A</v>
      </c>
      <c r="AW437" t="s">
        <v>3760</v>
      </c>
      <c r="AX437" t="s">
        <v>3761</v>
      </c>
      <c r="AY437" t="s">
        <v>2981</v>
      </c>
      <c r="AZ437" t="s">
        <v>126</v>
      </c>
      <c r="BA437" t="s">
        <v>4355</v>
      </c>
      <c r="BB437" t="s">
        <v>3443</v>
      </c>
      <c r="BC437">
        <v>34</v>
      </c>
      <c r="BD437" t="s">
        <v>80</v>
      </c>
      <c r="BE437" t="s">
        <v>4479</v>
      </c>
      <c r="BF437" t="s">
        <v>5549</v>
      </c>
      <c r="BG437">
        <v>40</v>
      </c>
      <c r="BH437" t="s">
        <v>73</v>
      </c>
    </row>
    <row r="438" spans="9:60" x14ac:dyDescent="0.3">
      <c r="I438" t="str">
        <f t="shared" si="43"/>
        <v>19-002</v>
      </c>
      <c r="J438" t="s">
        <v>749</v>
      </c>
      <c r="K438">
        <v>19</v>
      </c>
      <c r="L438" t="str">
        <f>VLOOKUP(J438,'Master Precinct Name List'!$A:$B,2,FALSE)</f>
        <v>Wade-Hampton</v>
      </c>
      <c r="M438" t="str">
        <f t="shared" si="44"/>
        <v>18-015</v>
      </c>
      <c r="N438" t="s">
        <v>546</v>
      </c>
      <c r="O438">
        <v>18</v>
      </c>
      <c r="P438" t="str">
        <f>VLOOKUP(N438,'Master Precinct Name List'!$A:$B,2,FALSE)</f>
        <v>Denali</v>
      </c>
      <c r="Q438" t="str">
        <f t="shared" si="45"/>
        <v>21-012</v>
      </c>
      <c r="R438" t="s">
        <v>602</v>
      </c>
      <c r="S438">
        <v>21</v>
      </c>
      <c r="T438" t="str">
        <f>VLOOKUP(R438,'Master Precinct Name List'!$A:$B,2,FALSE)</f>
        <v>North Slope</v>
      </c>
      <c r="U438" t="str">
        <f t="shared" si="46"/>
        <v>20-039</v>
      </c>
      <c r="V438" t="s">
        <v>898</v>
      </c>
      <c r="W438">
        <v>20</v>
      </c>
      <c r="X438" t="str">
        <f>VLOOKUP(V438,'Master Precinct Name List'!$A:$B,2,FALSE)</f>
        <v>Fairbanks</v>
      </c>
      <c r="Y438" t="str">
        <f t="shared" si="47"/>
        <v>24-035</v>
      </c>
      <c r="Z438" t="s">
        <v>590</v>
      </c>
      <c r="AA438">
        <v>24</v>
      </c>
      <c r="AB438" t="str">
        <f>VLOOKUP(Z438,'Master Precinct Name List'!$A:$B,2,FALSE)</f>
        <v>YK</v>
      </c>
      <c r="AC438" t="s">
        <v>1590</v>
      </c>
      <c r="AD438" t="s">
        <v>527</v>
      </c>
      <c r="AE438">
        <v>24</v>
      </c>
      <c r="AF438" t="str">
        <f>VLOOKUP(AD438,'Master Precinct Name List'!$A:$B,2,FALSE)</f>
        <v>YK</v>
      </c>
      <c r="AG438" s="5" t="s">
        <v>2012</v>
      </c>
      <c r="AH438" s="4" t="s">
        <v>2505</v>
      </c>
      <c r="AI438" s="5">
        <v>36</v>
      </c>
      <c r="AJ438" s="4" t="s">
        <v>98</v>
      </c>
      <c r="AK438" t="s">
        <v>1981</v>
      </c>
      <c r="AL438" t="s">
        <v>2757</v>
      </c>
      <c r="AM438" t="s">
        <v>2989</v>
      </c>
      <c r="AO438" t="s">
        <v>2674</v>
      </c>
      <c r="AP438" t="s">
        <v>1042</v>
      </c>
      <c r="AQ438" t="s">
        <v>2988</v>
      </c>
      <c r="AR438" t="s">
        <v>46</v>
      </c>
      <c r="AS438" t="s">
        <v>3910</v>
      </c>
      <c r="AT438" t="s">
        <v>709</v>
      </c>
      <c r="AU438">
        <v>38</v>
      </c>
      <c r="AV438" t="s">
        <v>37</v>
      </c>
      <c r="AW438" t="s">
        <v>4058</v>
      </c>
      <c r="AX438" t="s">
        <v>398</v>
      </c>
      <c r="AY438" t="s">
        <v>2981</v>
      </c>
      <c r="AZ438" t="s">
        <v>126</v>
      </c>
      <c r="BA438" t="s">
        <v>398</v>
      </c>
      <c r="BB438" t="s">
        <v>5095</v>
      </c>
      <c r="BC438">
        <v>34</v>
      </c>
      <c r="BE438" t="s">
        <v>3981</v>
      </c>
      <c r="BF438" t="s">
        <v>5550</v>
      </c>
      <c r="BG438">
        <v>40</v>
      </c>
      <c r="BH438" t="s">
        <v>73</v>
      </c>
    </row>
    <row r="439" spans="9:60" x14ac:dyDescent="0.3">
      <c r="I439" t="str">
        <f t="shared" si="43"/>
        <v>19-003</v>
      </c>
      <c r="J439" t="s">
        <v>908</v>
      </c>
      <c r="K439">
        <v>19</v>
      </c>
      <c r="L439" t="str">
        <f>VLOOKUP(J439,'Master Precinct Name List'!$A:$B,2,FALSE)</f>
        <v>Wade-Hampton</v>
      </c>
      <c r="M439" t="str">
        <f t="shared" si="44"/>
        <v>18-016</v>
      </c>
      <c r="N439" t="s">
        <v>411</v>
      </c>
      <c r="O439">
        <v>18</v>
      </c>
      <c r="P439" t="str">
        <f>VLOOKUP(N439,'Master Precinct Name List'!$A:$B,2,FALSE)</f>
        <v>Mat-Su</v>
      </c>
      <c r="Q439" t="str">
        <f t="shared" si="45"/>
        <v>21-013</v>
      </c>
      <c r="R439" t="s">
        <v>1003</v>
      </c>
      <c r="S439">
        <v>21</v>
      </c>
      <c r="T439" t="str">
        <f>VLOOKUP(R439,'Master Precinct Name List'!$A:$B,2,FALSE)</f>
        <v>North Slope</v>
      </c>
      <c r="U439" t="str">
        <f t="shared" si="46"/>
        <v>20-040</v>
      </c>
      <c r="V439" t="s">
        <v>899</v>
      </c>
      <c r="W439">
        <v>20</v>
      </c>
      <c r="X439" t="str">
        <f>VLOOKUP(V439,'Master Precinct Name List'!$A:$B,2,FALSE)</f>
        <v>Fairbanks</v>
      </c>
      <c r="Y439" t="str">
        <f t="shared" si="47"/>
        <v>24-036</v>
      </c>
      <c r="Z439" t="s">
        <v>526</v>
      </c>
      <c r="AA439">
        <v>24</v>
      </c>
      <c r="AB439" t="str">
        <f>VLOOKUP(Z439,'Master Precinct Name List'!$A:$B,2,FALSE)</f>
        <v>Bethel</v>
      </c>
      <c r="AC439" t="s">
        <v>1591</v>
      </c>
      <c r="AD439" t="s">
        <v>547</v>
      </c>
      <c r="AE439">
        <v>24</v>
      </c>
      <c r="AF439" t="str">
        <f>VLOOKUP(AD439,'Master Precinct Name List'!$A:$B,2,FALSE)</f>
        <v>YK</v>
      </c>
      <c r="AG439" s="5" t="s">
        <v>2013</v>
      </c>
      <c r="AH439" s="4" t="s">
        <v>2506</v>
      </c>
      <c r="AI439" s="5">
        <v>36</v>
      </c>
      <c r="AJ439" s="4" t="s">
        <v>37</v>
      </c>
      <c r="AO439" t="s">
        <v>1962</v>
      </c>
      <c r="AP439" t="s">
        <v>3367</v>
      </c>
      <c r="AQ439" t="s">
        <v>2988</v>
      </c>
      <c r="AR439" t="s">
        <v>46</v>
      </c>
      <c r="AS439" t="s">
        <v>3911</v>
      </c>
      <c r="AT439" t="s">
        <v>507</v>
      </c>
      <c r="AU439">
        <v>38</v>
      </c>
      <c r="AV439" t="s">
        <v>37</v>
      </c>
      <c r="AW439" t="s">
        <v>4058</v>
      </c>
      <c r="AX439" t="s">
        <v>769</v>
      </c>
      <c r="AY439" t="s">
        <v>2981</v>
      </c>
      <c r="AZ439" t="s">
        <v>126</v>
      </c>
      <c r="BA439" t="s">
        <v>769</v>
      </c>
      <c r="BB439" t="s">
        <v>5096</v>
      </c>
      <c r="BC439">
        <v>34</v>
      </c>
      <c r="BE439" t="s">
        <v>3982</v>
      </c>
      <c r="BF439" t="s">
        <v>5551</v>
      </c>
      <c r="BG439">
        <v>40</v>
      </c>
      <c r="BH439" t="s">
        <v>70</v>
      </c>
    </row>
    <row r="440" spans="9:60" x14ac:dyDescent="0.3">
      <c r="I440" t="str">
        <f t="shared" si="43"/>
        <v>19-004</v>
      </c>
      <c r="J440" t="s">
        <v>623</v>
      </c>
      <c r="K440">
        <v>19</v>
      </c>
      <c r="L440" t="str">
        <f>VLOOKUP(J440,'Master Precinct Name List'!$A:$B,2,FALSE)</f>
        <v>Wade-Hampton</v>
      </c>
      <c r="M440" t="str">
        <f t="shared" si="44"/>
        <v>18-017</v>
      </c>
      <c r="N440" t="s">
        <v>575</v>
      </c>
      <c r="O440">
        <v>18</v>
      </c>
      <c r="P440" t="str">
        <f>VLOOKUP(N440,'Master Precinct Name List'!$A:$B,2,FALSE)</f>
        <v>SE Fairbanks</v>
      </c>
      <c r="Q440" t="str">
        <f t="shared" si="45"/>
        <v>21-014</v>
      </c>
      <c r="R440" t="s">
        <v>604</v>
      </c>
      <c r="S440">
        <v>21</v>
      </c>
      <c r="T440" t="str">
        <f>VLOOKUP(R440,'Master Precinct Name List'!$A:$B,2,FALSE)</f>
        <v>NW Arctic</v>
      </c>
      <c r="U440" t="str">
        <f t="shared" si="46"/>
        <v>20-041</v>
      </c>
      <c r="V440" t="s">
        <v>740</v>
      </c>
      <c r="W440">
        <v>20</v>
      </c>
      <c r="X440" t="str">
        <f>VLOOKUP(V440,'Master Precinct Name List'!$A:$B,2,FALSE)</f>
        <v>Fairbanks</v>
      </c>
      <c r="Y440" t="str">
        <f t="shared" si="47"/>
        <v>24-037</v>
      </c>
      <c r="Z440" t="s">
        <v>527</v>
      </c>
      <c r="AA440">
        <v>24</v>
      </c>
      <c r="AB440" t="str">
        <f>VLOOKUP(Z440,'Master Precinct Name List'!$A:$B,2,FALSE)</f>
        <v>YK</v>
      </c>
      <c r="AC440" t="s">
        <v>1592</v>
      </c>
      <c r="AD440" t="s">
        <v>870</v>
      </c>
      <c r="AE440">
        <v>24</v>
      </c>
      <c r="AF440" t="str">
        <f>VLOOKUP(AD440,'Master Precinct Name List'!$A:$B,2,FALSE)</f>
        <v>Bethel</v>
      </c>
      <c r="AG440" s="5" t="s">
        <v>2014</v>
      </c>
      <c r="AH440" s="4" t="s">
        <v>2507</v>
      </c>
      <c r="AI440" s="5">
        <v>36</v>
      </c>
      <c r="AJ440" s="4" t="s">
        <v>98</v>
      </c>
      <c r="AK440" t="s">
        <v>1984</v>
      </c>
      <c r="AL440" t="s">
        <v>2480</v>
      </c>
      <c r="AM440" t="s">
        <v>2990</v>
      </c>
      <c r="AN440" t="s">
        <v>85</v>
      </c>
      <c r="AO440" t="s">
        <v>1963</v>
      </c>
      <c r="AP440" t="s">
        <v>899</v>
      </c>
      <c r="AQ440" t="s">
        <v>2988</v>
      </c>
      <c r="AR440" t="s">
        <v>46</v>
      </c>
      <c r="AS440" t="s">
        <v>3912</v>
      </c>
      <c r="AT440" t="s">
        <v>996</v>
      </c>
      <c r="AU440">
        <v>38</v>
      </c>
      <c r="AV440" t="s">
        <v>37</v>
      </c>
      <c r="AW440" t="s">
        <v>4058</v>
      </c>
      <c r="AX440" t="s">
        <v>3990</v>
      </c>
      <c r="AY440" t="s">
        <v>2981</v>
      </c>
      <c r="AZ440" t="s">
        <v>126</v>
      </c>
      <c r="BA440" t="s">
        <v>4109</v>
      </c>
      <c r="BB440" t="s">
        <v>5097</v>
      </c>
      <c r="BC440">
        <v>34</v>
      </c>
      <c r="BE440" t="s">
        <v>4782</v>
      </c>
      <c r="BF440" t="s">
        <v>5552</v>
      </c>
      <c r="BG440">
        <v>40</v>
      </c>
      <c r="BH440" t="s">
        <v>98</v>
      </c>
    </row>
    <row r="441" spans="9:60" x14ac:dyDescent="0.3">
      <c r="I441" t="str">
        <f t="shared" si="43"/>
        <v>19-005</v>
      </c>
      <c r="J441" t="s">
        <v>624</v>
      </c>
      <c r="K441">
        <v>19</v>
      </c>
      <c r="L441" t="str">
        <f>VLOOKUP(J441,'Master Precinct Name List'!$A:$B,2,FALSE)</f>
        <v>Wade-Hampton</v>
      </c>
      <c r="M441" t="str">
        <f t="shared" si="44"/>
        <v>18-018</v>
      </c>
      <c r="N441" t="s">
        <v>576</v>
      </c>
      <c r="O441">
        <v>18</v>
      </c>
      <c r="P441" t="str">
        <f>VLOOKUP(N441,'Master Precinct Name List'!$A:$B,2,FALSE)</f>
        <v>SE Fairbanks</v>
      </c>
      <c r="Q441" t="str">
        <f t="shared" si="45"/>
        <v>21-015</v>
      </c>
      <c r="R441" t="s">
        <v>594</v>
      </c>
      <c r="S441">
        <v>21</v>
      </c>
      <c r="T441" t="str">
        <f>VLOOKUP(R441,'Master Precinct Name List'!$A:$B,2,FALSE)</f>
        <v>North Slope</v>
      </c>
      <c r="U441" t="str">
        <f t="shared" si="46"/>
        <v>20-042</v>
      </c>
      <c r="V441" t="s">
        <v>900</v>
      </c>
      <c r="W441">
        <v>20</v>
      </c>
      <c r="X441" t="str">
        <f>VLOOKUP(V441,'Master Precinct Name List'!$A:$B,2,FALSE)</f>
        <v>Fairbanks</v>
      </c>
      <c r="Y441" t="str">
        <f t="shared" si="47"/>
        <v>24-038</v>
      </c>
      <c r="Z441" t="s">
        <v>547</v>
      </c>
      <c r="AA441">
        <v>24</v>
      </c>
      <c r="AB441" t="str">
        <f>VLOOKUP(Z441,'Master Precinct Name List'!$A:$B,2,FALSE)</f>
        <v>YK</v>
      </c>
      <c r="AC441" t="s">
        <v>1593</v>
      </c>
      <c r="AD441" t="s">
        <v>469</v>
      </c>
      <c r="AE441">
        <v>24</v>
      </c>
      <c r="AF441" t="str">
        <f>VLOOKUP(AD441,'Master Precinct Name List'!$A:$B,2,FALSE)</f>
        <v>Kenai</v>
      </c>
      <c r="AG441" s="5" t="s">
        <v>2015</v>
      </c>
      <c r="AH441" s="4" t="s">
        <v>2508</v>
      </c>
      <c r="AI441" s="5">
        <v>36</v>
      </c>
      <c r="AJ441" s="4" t="s">
        <v>98</v>
      </c>
      <c r="AK441" t="s">
        <v>2677</v>
      </c>
      <c r="AL441" t="s">
        <v>2478</v>
      </c>
      <c r="AM441" t="s">
        <v>2990</v>
      </c>
      <c r="AN441" t="s">
        <v>88</v>
      </c>
      <c r="AO441" t="s">
        <v>1964</v>
      </c>
      <c r="AP441" t="s">
        <v>740</v>
      </c>
      <c r="AQ441" t="s">
        <v>2988</v>
      </c>
      <c r="AR441" t="s">
        <v>46</v>
      </c>
      <c r="AS441" t="s">
        <v>3913</v>
      </c>
      <c r="AT441" t="s">
        <v>3408</v>
      </c>
      <c r="AU441">
        <v>38</v>
      </c>
      <c r="AV441" t="s">
        <v>37</v>
      </c>
      <c r="AW441" t="s">
        <v>4059</v>
      </c>
      <c r="AX441" t="s">
        <v>169</v>
      </c>
      <c r="AY441" t="s">
        <v>2981</v>
      </c>
      <c r="BA441">
        <v>34</v>
      </c>
      <c r="BB441" t="s">
        <v>4982</v>
      </c>
      <c r="BC441">
        <v>34</v>
      </c>
      <c r="BE441" t="s">
        <v>4783</v>
      </c>
      <c r="BF441" t="s">
        <v>5553</v>
      </c>
      <c r="BG441">
        <v>40</v>
      </c>
      <c r="BH441" t="s">
        <v>98</v>
      </c>
    </row>
    <row r="442" spans="9:60" x14ac:dyDescent="0.3">
      <c r="I442" t="str">
        <f t="shared" si="43"/>
        <v>19-006</v>
      </c>
      <c r="J442" t="s">
        <v>750</v>
      </c>
      <c r="K442">
        <v>19</v>
      </c>
      <c r="L442" t="str">
        <f>VLOOKUP(J442,'Master Precinct Name List'!$A:$B,2,FALSE)</f>
        <v>Wade-Hampton</v>
      </c>
      <c r="M442" t="str">
        <f t="shared" si="44"/>
        <v>18-019</v>
      </c>
      <c r="N442" t="s">
        <v>738</v>
      </c>
      <c r="O442">
        <v>18</v>
      </c>
      <c r="P442" t="str">
        <f>VLOOKUP(N442,'Master Precinct Name List'!$A:$B,2,FALSE)</f>
        <v>SE Fairbanks</v>
      </c>
      <c r="Q442" t="str">
        <f t="shared" si="45"/>
        <v>21-016</v>
      </c>
      <c r="R442" t="s">
        <v>398</v>
      </c>
      <c r="S442">
        <v>21</v>
      </c>
      <c r="T442">
        <f>VLOOKUP(R442,'Master Precinct Name List'!$A:$B,2,FALSE)</f>
        <v>0</v>
      </c>
      <c r="U442" t="str">
        <f t="shared" si="46"/>
        <v>20-043</v>
      </c>
      <c r="V442" t="s">
        <v>1045</v>
      </c>
      <c r="W442">
        <v>20</v>
      </c>
      <c r="X442" t="str">
        <f>VLOOKUP(V442,'Master Precinct Name List'!$A:$B,2,FALSE)</f>
        <v>Fairbanks</v>
      </c>
      <c r="Y442" t="str">
        <f t="shared" si="47"/>
        <v>24-039</v>
      </c>
      <c r="Z442" t="s">
        <v>870</v>
      </c>
      <c r="AA442">
        <v>24</v>
      </c>
      <c r="AB442" t="str">
        <f>VLOOKUP(Z442,'Master Precinct Name List'!$A:$B,2,FALSE)</f>
        <v>Bethel</v>
      </c>
      <c r="AC442" t="s">
        <v>1594</v>
      </c>
      <c r="AD442" t="s">
        <v>591</v>
      </c>
      <c r="AE442">
        <v>24</v>
      </c>
      <c r="AF442" t="str">
        <f>VLOOKUP(AD442,'Master Precinct Name List'!$A:$B,2,FALSE)</f>
        <v>YK</v>
      </c>
      <c r="AG442" s="5" t="s">
        <v>2016</v>
      </c>
      <c r="AH442" s="4" t="s">
        <v>2509</v>
      </c>
      <c r="AI442" s="5">
        <v>36</v>
      </c>
      <c r="AJ442" s="4" t="s">
        <v>98</v>
      </c>
      <c r="AK442" t="s">
        <v>1991</v>
      </c>
      <c r="AL442" t="s">
        <v>2487</v>
      </c>
      <c r="AM442" t="s">
        <v>2990</v>
      </c>
      <c r="AN442" t="s">
        <v>85</v>
      </c>
      <c r="AO442" t="s">
        <v>3094</v>
      </c>
      <c r="AP442" t="s">
        <v>3368</v>
      </c>
      <c r="AQ442" t="s">
        <v>2988</v>
      </c>
      <c r="AR442" t="s">
        <v>46</v>
      </c>
      <c r="AS442" t="s">
        <v>3914</v>
      </c>
      <c r="AT442" t="s">
        <v>3409</v>
      </c>
      <c r="AU442">
        <v>38</v>
      </c>
      <c r="AV442" t="s">
        <v>37</v>
      </c>
      <c r="AY442" t="s">
        <v>3425</v>
      </c>
      <c r="BB442" t="e">
        <v>#VALUE!</v>
      </c>
      <c r="BC442" t="s">
        <v>3425</v>
      </c>
      <c r="BE442" t="s">
        <v>4784</v>
      </c>
      <c r="BF442" t="s">
        <v>3382</v>
      </c>
      <c r="BG442">
        <v>40</v>
      </c>
      <c r="BH442" t="s">
        <v>98</v>
      </c>
    </row>
    <row r="443" spans="9:60" x14ac:dyDescent="0.3">
      <c r="I443" t="str">
        <f t="shared" si="43"/>
        <v>19-007</v>
      </c>
      <c r="J443" t="s">
        <v>625</v>
      </c>
      <c r="K443">
        <v>19</v>
      </c>
      <c r="L443" t="str">
        <f>VLOOKUP(J443,'Master Precinct Name List'!$A:$B,2,FALSE)</f>
        <v>Wade-Hampton</v>
      </c>
      <c r="M443" t="str">
        <f t="shared" si="44"/>
        <v>18-020</v>
      </c>
      <c r="N443" t="s">
        <v>398</v>
      </c>
      <c r="O443">
        <v>18</v>
      </c>
      <c r="P443">
        <f>VLOOKUP(N443,'Master Precinct Name List'!$A:$B,2,FALSE)</f>
        <v>0</v>
      </c>
      <c r="Q443" t="str">
        <f t="shared" si="45"/>
        <v>21-017</v>
      </c>
      <c r="R443" t="s">
        <v>1004</v>
      </c>
      <c r="S443">
        <v>21</v>
      </c>
      <c r="T443" t="s">
        <v>73</v>
      </c>
      <c r="U443" t="str">
        <f t="shared" si="46"/>
        <v>20-044</v>
      </c>
      <c r="V443" t="s">
        <v>398</v>
      </c>
      <c r="W443">
        <v>20</v>
      </c>
      <c r="X443">
        <f>VLOOKUP(V443,'Master Precinct Name List'!$A:$B,2,FALSE)</f>
        <v>0</v>
      </c>
      <c r="Y443" t="str">
        <f t="shared" si="47"/>
        <v>24-040</v>
      </c>
      <c r="Z443" t="s">
        <v>469</v>
      </c>
      <c r="AA443">
        <v>24</v>
      </c>
      <c r="AB443" t="str">
        <f>VLOOKUP(Z443,'Master Precinct Name List'!$A:$B,2,FALSE)</f>
        <v>Kenai</v>
      </c>
      <c r="AC443" t="s">
        <v>1595</v>
      </c>
      <c r="AD443" t="s">
        <v>398</v>
      </c>
      <c r="AE443">
        <v>24</v>
      </c>
      <c r="AF443">
        <f>VLOOKUP(AD443,'Master Precinct Name List'!$A:$B,2,FALSE)</f>
        <v>0</v>
      </c>
      <c r="AG443" s="5" t="s">
        <v>2017</v>
      </c>
      <c r="AH443" s="4" t="s">
        <v>2510</v>
      </c>
      <c r="AI443" s="5">
        <v>36</v>
      </c>
      <c r="AJ443" s="4" t="s">
        <v>98</v>
      </c>
      <c r="AK443" t="s">
        <v>2678</v>
      </c>
      <c r="AL443" t="s">
        <v>2495</v>
      </c>
      <c r="AM443" t="s">
        <v>2990</v>
      </c>
      <c r="AN443" t="s">
        <v>88</v>
      </c>
      <c r="AO443" t="s">
        <v>3095</v>
      </c>
      <c r="AP443" t="s">
        <v>3369</v>
      </c>
      <c r="AQ443" t="s">
        <v>2988</v>
      </c>
      <c r="AR443" t="s">
        <v>46</v>
      </c>
      <c r="AS443" t="s">
        <v>3915</v>
      </c>
      <c r="AT443" t="s">
        <v>3410</v>
      </c>
      <c r="AU443">
        <v>38</v>
      </c>
      <c r="AV443" t="s">
        <v>37</v>
      </c>
      <c r="AW443" t="s">
        <v>3762</v>
      </c>
      <c r="AX443" t="s">
        <v>3763</v>
      </c>
      <c r="AY443" t="s">
        <v>2982</v>
      </c>
      <c r="AZ443" t="s">
        <v>126</v>
      </c>
      <c r="BA443" t="s">
        <v>4356</v>
      </c>
      <c r="BB443" t="s">
        <v>3878</v>
      </c>
      <c r="BC443">
        <v>35</v>
      </c>
      <c r="BD443" t="s">
        <v>61</v>
      </c>
      <c r="BE443" t="s">
        <v>4785</v>
      </c>
      <c r="BF443" t="s">
        <v>5554</v>
      </c>
      <c r="BG443" t="s">
        <v>4786</v>
      </c>
    </row>
    <row r="444" spans="9:60" x14ac:dyDescent="0.3">
      <c r="I444" t="str">
        <f t="shared" si="43"/>
        <v>19-008</v>
      </c>
      <c r="J444" t="s">
        <v>752</v>
      </c>
      <c r="K444">
        <v>19</v>
      </c>
      <c r="L444" t="str">
        <f>VLOOKUP(J444,'Master Precinct Name List'!$A:$B,2,FALSE)</f>
        <v>Wade-Hampton</v>
      </c>
      <c r="M444" t="str">
        <f t="shared" si="44"/>
        <v>18-021</v>
      </c>
      <c r="N444" t="s">
        <v>769</v>
      </c>
      <c r="O444">
        <v>18</v>
      </c>
      <c r="P444">
        <f>VLOOKUP(N444,'Master Precinct Name List'!$A:$B,2,FALSE)</f>
        <v>0</v>
      </c>
      <c r="Q444" t="str">
        <f t="shared" si="45"/>
        <v>21-018</v>
      </c>
      <c r="R444" t="s">
        <v>769</v>
      </c>
      <c r="S444">
        <v>21</v>
      </c>
      <c r="T444">
        <f>VLOOKUP(R444,'Master Precinct Name List'!$A:$B,2,FALSE)</f>
        <v>0</v>
      </c>
      <c r="U444" t="str">
        <f t="shared" si="46"/>
        <v>20-045</v>
      </c>
      <c r="V444" t="s">
        <v>769</v>
      </c>
      <c r="W444">
        <v>20</v>
      </c>
      <c r="X444">
        <f>VLOOKUP(V444,'Master Precinct Name List'!$A:$B,2,FALSE)</f>
        <v>0</v>
      </c>
      <c r="Y444" t="str">
        <f t="shared" si="47"/>
        <v>24-041</v>
      </c>
      <c r="Z444" t="s">
        <v>591</v>
      </c>
      <c r="AA444">
        <v>24</v>
      </c>
      <c r="AB444" t="str">
        <f>VLOOKUP(Z444,'Master Precinct Name List'!$A:$B,2,FALSE)</f>
        <v>YK</v>
      </c>
      <c r="AC444" t="s">
        <v>1596</v>
      </c>
      <c r="AD444" t="s">
        <v>769</v>
      </c>
      <c r="AE444">
        <v>24</v>
      </c>
      <c r="AF444">
        <f>VLOOKUP(AD444,'Master Precinct Name List'!$A:$B,2,FALSE)</f>
        <v>0</v>
      </c>
      <c r="AG444" s="5" t="s">
        <v>2018</v>
      </c>
      <c r="AH444" s="4" t="s">
        <v>2511</v>
      </c>
      <c r="AI444" s="5">
        <v>36</v>
      </c>
      <c r="AJ444" s="4" t="s">
        <v>98</v>
      </c>
      <c r="AK444" t="s">
        <v>1992</v>
      </c>
      <c r="AL444" t="s">
        <v>2925</v>
      </c>
      <c r="AM444" t="s">
        <v>2990</v>
      </c>
      <c r="AN444" t="s">
        <v>88</v>
      </c>
      <c r="AO444" t="s">
        <v>3096</v>
      </c>
      <c r="AP444" t="s">
        <v>3127</v>
      </c>
      <c r="AQ444" t="s">
        <v>2988</v>
      </c>
      <c r="AS444" t="s">
        <v>3916</v>
      </c>
      <c r="AT444" t="s">
        <v>710</v>
      </c>
      <c r="AU444">
        <v>38</v>
      </c>
      <c r="AV444" t="s">
        <v>37</v>
      </c>
      <c r="AW444" t="s">
        <v>3764</v>
      </c>
      <c r="AX444" t="s">
        <v>3765</v>
      </c>
      <c r="AY444" t="s">
        <v>2982</v>
      </c>
      <c r="AZ444" t="s">
        <v>126</v>
      </c>
      <c r="BA444" t="s">
        <v>4357</v>
      </c>
      <c r="BB444" t="s">
        <v>399</v>
      </c>
      <c r="BC444">
        <v>35</v>
      </c>
      <c r="BD444" t="s">
        <v>88</v>
      </c>
      <c r="BE444" t="s">
        <v>4787</v>
      </c>
      <c r="BF444" t="s">
        <v>5555</v>
      </c>
      <c r="BG444">
        <v>1</v>
      </c>
    </row>
    <row r="445" spans="9:60" x14ac:dyDescent="0.3">
      <c r="I445" t="str">
        <f t="shared" si="43"/>
        <v>19-009</v>
      </c>
      <c r="J445" t="s">
        <v>753</v>
      </c>
      <c r="K445">
        <v>19</v>
      </c>
      <c r="L445" t="str">
        <f>VLOOKUP(J445,'Master Precinct Name List'!$A:$B,2,FALSE)</f>
        <v>Wade-Hampton</v>
      </c>
      <c r="M445" t="str">
        <f t="shared" si="44"/>
        <v>18-022</v>
      </c>
      <c r="N445" t="s">
        <v>103</v>
      </c>
      <c r="O445">
        <v>18</v>
      </c>
      <c r="P445">
        <f>VLOOKUP(N445,'Master Precinct Name List'!$A:$B,2,FALSE)</f>
        <v>0</v>
      </c>
      <c r="Q445" t="str">
        <f t="shared" si="45"/>
        <v>21-019</v>
      </c>
      <c r="R445" t="s">
        <v>103</v>
      </c>
      <c r="S445">
        <v>21</v>
      </c>
      <c r="T445">
        <f>VLOOKUP(R445,'Master Precinct Name List'!$A:$B,2,FALSE)</f>
        <v>0</v>
      </c>
      <c r="U445" t="str">
        <f t="shared" si="46"/>
        <v>20-046</v>
      </c>
      <c r="V445" t="s">
        <v>103</v>
      </c>
      <c r="W445">
        <v>20</v>
      </c>
      <c r="X445">
        <f>VLOOKUP(V445,'Master Precinct Name List'!$A:$B,2,FALSE)</f>
        <v>0</v>
      </c>
      <c r="Y445" t="str">
        <f t="shared" si="47"/>
        <v>24-042</v>
      </c>
      <c r="Z445" t="s">
        <v>398</v>
      </c>
      <c r="AA445">
        <v>24</v>
      </c>
      <c r="AB445">
        <f>VLOOKUP(Z445,'Master Precinct Name List'!$A:$B,2,FALSE)</f>
        <v>0</v>
      </c>
      <c r="AC445" t="s">
        <v>1597</v>
      </c>
      <c r="AD445" t="s">
        <v>103</v>
      </c>
      <c r="AE445">
        <v>24</v>
      </c>
      <c r="AF445">
        <f>VLOOKUP(AD445,'Master Precinct Name List'!$A:$B,2,FALSE)</f>
        <v>0</v>
      </c>
      <c r="AG445" s="5" t="s">
        <v>2019</v>
      </c>
      <c r="AH445" s="4" t="s">
        <v>2512</v>
      </c>
      <c r="AI445" s="5">
        <v>36</v>
      </c>
      <c r="AJ445" s="4" t="s">
        <v>37</v>
      </c>
      <c r="AK445" t="s">
        <v>2679</v>
      </c>
      <c r="AL445" t="s">
        <v>2496</v>
      </c>
      <c r="AM445" t="s">
        <v>2990</v>
      </c>
      <c r="AN445" t="s">
        <v>88</v>
      </c>
      <c r="AO445" t="s">
        <v>1967</v>
      </c>
      <c r="AP445" t="s">
        <v>103</v>
      </c>
      <c r="AQ445" t="s">
        <v>2988</v>
      </c>
      <c r="AS445" t="s">
        <v>3917</v>
      </c>
      <c r="AT445" t="s">
        <v>711</v>
      </c>
      <c r="AU445">
        <v>38</v>
      </c>
      <c r="AV445" t="s">
        <v>37</v>
      </c>
      <c r="AW445" t="s">
        <v>3766</v>
      </c>
      <c r="AX445" t="s">
        <v>3767</v>
      </c>
      <c r="AY445" t="s">
        <v>2982</v>
      </c>
      <c r="AZ445" t="s">
        <v>126</v>
      </c>
      <c r="BA445" t="s">
        <v>4358</v>
      </c>
      <c r="BB445" t="s">
        <v>1034</v>
      </c>
      <c r="BC445">
        <v>35</v>
      </c>
      <c r="BD445" t="s">
        <v>61</v>
      </c>
      <c r="BE445" t="s">
        <v>4788</v>
      </c>
      <c r="BF445" t="s">
        <v>5556</v>
      </c>
      <c r="BG445">
        <v>2</v>
      </c>
    </row>
    <row r="446" spans="9:60" x14ac:dyDescent="0.3">
      <c r="I446" t="str">
        <f t="shared" si="43"/>
        <v>19-010</v>
      </c>
      <c r="J446" t="s">
        <v>754</v>
      </c>
      <c r="K446">
        <v>19</v>
      </c>
      <c r="L446" t="str">
        <f>VLOOKUP(J446,'Master Precinct Name List'!$A:$B,2,FALSE)</f>
        <v>Wade-Hampton</v>
      </c>
      <c r="M446" t="str">
        <f t="shared" si="44"/>
        <v>19-001</v>
      </c>
      <c r="N446" t="s">
        <v>903</v>
      </c>
      <c r="O446">
        <v>19</v>
      </c>
      <c r="P446" t="str">
        <f>VLOOKUP(N446,'Master Precinct Name List'!$A:$B,2,FALSE)</f>
        <v>NW Arctic</v>
      </c>
      <c r="Q446" t="str">
        <f t="shared" si="45"/>
        <v>22-001</v>
      </c>
      <c r="R446" t="s">
        <v>743</v>
      </c>
      <c r="S446">
        <v>22</v>
      </c>
      <c r="T446" t="str">
        <f>VLOOKUP(R446,'Master Precinct Name List'!$A:$B,2,FALSE)</f>
        <v>Nome</v>
      </c>
      <c r="U446" t="str">
        <f t="shared" si="46"/>
        <v>21-001</v>
      </c>
      <c r="V446" t="s">
        <v>903</v>
      </c>
      <c r="W446">
        <v>21</v>
      </c>
      <c r="X446" t="str">
        <f>VLOOKUP(V446,'Master Precinct Name List'!$A:$B,2,FALSE)</f>
        <v>NW Arctic</v>
      </c>
      <c r="Y446" t="str">
        <f t="shared" si="47"/>
        <v>24-043</v>
      </c>
      <c r="Z446" t="s">
        <v>769</v>
      </c>
      <c r="AA446">
        <v>24</v>
      </c>
      <c r="AB446">
        <f>VLOOKUP(Z446,'Master Precinct Name List'!$A:$B,2,FALSE)</f>
        <v>0</v>
      </c>
      <c r="AC446" t="s">
        <v>1598</v>
      </c>
      <c r="AD446" t="s">
        <v>709</v>
      </c>
      <c r="AE446">
        <v>25</v>
      </c>
      <c r="AF446" t="str">
        <f>VLOOKUP(AD446,'Master Precinct Name List'!$A:$B,2,FALSE)</f>
        <v>Bethel</v>
      </c>
      <c r="AG446" s="5" t="s">
        <v>2020</v>
      </c>
      <c r="AH446" s="4" t="s">
        <v>2513</v>
      </c>
      <c r="AI446" s="5">
        <v>36</v>
      </c>
      <c r="AJ446" s="4" t="s">
        <v>37</v>
      </c>
      <c r="AK446" t="s">
        <v>1993</v>
      </c>
      <c r="AL446" t="s">
        <v>2489</v>
      </c>
      <c r="AM446" t="s">
        <v>2990</v>
      </c>
      <c r="AN446" t="s">
        <v>88</v>
      </c>
      <c r="AQ446" t="s">
        <v>3425</v>
      </c>
      <c r="AS446" t="s">
        <v>3918</v>
      </c>
      <c r="AT446" t="s">
        <v>712</v>
      </c>
      <c r="AU446">
        <v>38</v>
      </c>
      <c r="AV446" t="s">
        <v>37</v>
      </c>
      <c r="AW446" t="s">
        <v>3768</v>
      </c>
      <c r="AX446" t="s">
        <v>3769</v>
      </c>
      <c r="AY446" t="s">
        <v>2982</v>
      </c>
      <c r="AZ446" t="s">
        <v>126</v>
      </c>
      <c r="BA446" t="s">
        <v>4359</v>
      </c>
      <c r="BB446" t="s">
        <v>3880</v>
      </c>
      <c r="BC446">
        <v>35</v>
      </c>
      <c r="BD446" t="s">
        <v>61</v>
      </c>
      <c r="BE446" t="s">
        <v>4789</v>
      </c>
      <c r="BF446" t="s">
        <v>5557</v>
      </c>
      <c r="BG446">
        <v>3</v>
      </c>
    </row>
    <row r="447" spans="9:60" x14ac:dyDescent="0.3">
      <c r="I447" t="str">
        <f t="shared" si="43"/>
        <v>19-011</v>
      </c>
      <c r="J447" t="s">
        <v>755</v>
      </c>
      <c r="K447">
        <v>19</v>
      </c>
      <c r="L447" t="str">
        <f>VLOOKUP(J447,'Master Precinct Name List'!$A:$B,2,FALSE)</f>
        <v>Wade-Hampton</v>
      </c>
      <c r="M447" t="str">
        <f t="shared" si="44"/>
        <v>19-002</v>
      </c>
      <c r="N447" t="s">
        <v>741</v>
      </c>
      <c r="O447">
        <v>19</v>
      </c>
      <c r="P447" t="str">
        <f>VLOOKUP(N447,'Master Precinct Name List'!$A:$B,2,FALSE)</f>
        <v>North Slope</v>
      </c>
      <c r="Q447" t="str">
        <f t="shared" si="45"/>
        <v>22-002</v>
      </c>
      <c r="R447" t="s">
        <v>742</v>
      </c>
      <c r="S447">
        <v>22</v>
      </c>
      <c r="T447" t="str">
        <f>VLOOKUP(R447,'Master Precinct Name List'!$A:$B,2,FALSE)</f>
        <v>NW Arctic</v>
      </c>
      <c r="U447" t="str">
        <f t="shared" si="46"/>
        <v>21-002</v>
      </c>
      <c r="V447" t="s">
        <v>741</v>
      </c>
      <c r="W447">
        <v>21</v>
      </c>
      <c r="X447" t="str">
        <f>VLOOKUP(V447,'Master Precinct Name List'!$A:$B,2,FALSE)</f>
        <v>North Slope</v>
      </c>
      <c r="Y447" t="str">
        <f t="shared" si="47"/>
        <v>24-044</v>
      </c>
      <c r="Z447" t="s">
        <v>103</v>
      </c>
      <c r="AA447">
        <v>24</v>
      </c>
      <c r="AB447">
        <f>VLOOKUP(Z447,'Master Precinct Name List'!$A:$B,2,FALSE)</f>
        <v>0</v>
      </c>
      <c r="AC447" t="s">
        <v>1599</v>
      </c>
      <c r="AD447" t="s">
        <v>507</v>
      </c>
      <c r="AE447">
        <v>25</v>
      </c>
      <c r="AF447" t="str">
        <f>VLOOKUP(AD447,'Master Precinct Name List'!$A:$B,2,FALSE)</f>
        <v>Bethel</v>
      </c>
      <c r="AG447" s="5" t="s">
        <v>2021</v>
      </c>
      <c r="AH447" s="4" t="s">
        <v>2514</v>
      </c>
      <c r="AI447" s="5">
        <v>36</v>
      </c>
      <c r="AJ447" s="4" t="s">
        <v>98</v>
      </c>
      <c r="AK447" t="s">
        <v>2680</v>
      </c>
      <c r="AL447" t="s">
        <v>2926</v>
      </c>
      <c r="AM447" t="s">
        <v>2990</v>
      </c>
      <c r="AN447" t="s">
        <v>88</v>
      </c>
      <c r="AO447" t="s">
        <v>1968</v>
      </c>
      <c r="AP447" t="s">
        <v>725</v>
      </c>
      <c r="AQ447" t="s">
        <v>2989</v>
      </c>
      <c r="AR447" t="s">
        <v>41</v>
      </c>
      <c r="AS447" t="s">
        <v>3919</v>
      </c>
      <c r="AT447" t="s">
        <v>519</v>
      </c>
      <c r="AU447">
        <v>38</v>
      </c>
      <c r="AV447" t="s">
        <v>37</v>
      </c>
      <c r="AW447" t="s">
        <v>3770</v>
      </c>
      <c r="AX447" t="s">
        <v>3771</v>
      </c>
      <c r="AY447" t="s">
        <v>2982</v>
      </c>
      <c r="AZ447" t="s">
        <v>126</v>
      </c>
      <c r="BA447" t="s">
        <v>4360</v>
      </c>
      <c r="BB447" t="s">
        <v>3882</v>
      </c>
      <c r="BC447">
        <v>35</v>
      </c>
      <c r="BD447" t="s">
        <v>61</v>
      </c>
      <c r="BE447" t="s">
        <v>4790</v>
      </c>
      <c r="BF447" t="s">
        <v>5558</v>
      </c>
      <c r="BG447">
        <v>4</v>
      </c>
    </row>
    <row r="448" spans="9:60" x14ac:dyDescent="0.3">
      <c r="I448" t="str">
        <f t="shared" si="43"/>
        <v>19-012</v>
      </c>
      <c r="J448" t="s">
        <v>756</v>
      </c>
      <c r="K448">
        <v>19</v>
      </c>
      <c r="L448" t="s">
        <v>91</v>
      </c>
      <c r="M448" t="str">
        <f t="shared" si="44"/>
        <v>19-003</v>
      </c>
      <c r="N448" t="s">
        <v>593</v>
      </c>
      <c r="O448">
        <v>19</v>
      </c>
      <c r="P448" t="str">
        <f>VLOOKUP(N448,'Master Precinct Name List'!$A:$B,2,FALSE)</f>
        <v>North Slope</v>
      </c>
      <c r="Q448" t="str">
        <f t="shared" si="45"/>
        <v>22-003</v>
      </c>
      <c r="R448" t="s">
        <v>596</v>
      </c>
      <c r="S448">
        <v>22</v>
      </c>
      <c r="T448" t="str">
        <f>VLOOKUP(R448,'Master Precinct Name List'!$A:$B,2,FALSE)</f>
        <v>NW Arctic</v>
      </c>
      <c r="U448" t="str">
        <f t="shared" si="46"/>
        <v>21-003</v>
      </c>
      <c r="V448" t="s">
        <v>593</v>
      </c>
      <c r="W448">
        <v>21</v>
      </c>
      <c r="X448" t="str">
        <f>VLOOKUP(V448,'Master Precinct Name List'!$A:$B,2,FALSE)</f>
        <v>North Slope</v>
      </c>
      <c r="Y448" t="str">
        <f t="shared" si="47"/>
        <v>25-001</v>
      </c>
      <c r="Z448" t="s">
        <v>709</v>
      </c>
      <c r="AA448">
        <v>25</v>
      </c>
      <c r="AB448" t="str">
        <f>VLOOKUP(Z448,'Master Precinct Name List'!$A:$B,2,FALSE)</f>
        <v>Bethel</v>
      </c>
      <c r="AC448" t="s">
        <v>1600</v>
      </c>
      <c r="AD448" t="s">
        <v>996</v>
      </c>
      <c r="AE448">
        <v>25</v>
      </c>
      <c r="AF448" t="str">
        <f>VLOOKUP(AD448,'Master Precinct Name List'!$A:$B,2,FALSE)</f>
        <v>Bethel</v>
      </c>
      <c r="AG448" s="5" t="s">
        <v>2022</v>
      </c>
      <c r="AH448" s="4" t="s">
        <v>2515</v>
      </c>
      <c r="AI448" s="5">
        <v>36</v>
      </c>
      <c r="AJ448" s="4" t="s">
        <v>98</v>
      </c>
      <c r="AK448" t="s">
        <v>2681</v>
      </c>
      <c r="AL448" t="s">
        <v>2481</v>
      </c>
      <c r="AM448" t="s">
        <v>2990</v>
      </c>
      <c r="AN448" t="s">
        <v>88</v>
      </c>
      <c r="AO448" t="s">
        <v>1969</v>
      </c>
      <c r="AP448" t="s">
        <v>530</v>
      </c>
      <c r="AQ448" t="s">
        <v>2989</v>
      </c>
      <c r="AR448" t="s">
        <v>41</v>
      </c>
      <c r="AS448" t="s">
        <v>3920</v>
      </c>
      <c r="AT448" t="s">
        <v>997</v>
      </c>
      <c r="AU448">
        <v>38</v>
      </c>
      <c r="AV448" t="s">
        <v>37</v>
      </c>
      <c r="AW448" t="s">
        <v>3772</v>
      </c>
      <c r="AX448" t="s">
        <v>3773</v>
      </c>
      <c r="AY448" t="s">
        <v>2982</v>
      </c>
      <c r="AZ448" t="s">
        <v>126</v>
      </c>
      <c r="BA448" t="s">
        <v>4361</v>
      </c>
      <c r="BB448" t="s">
        <v>3883</v>
      </c>
      <c r="BC448">
        <v>35</v>
      </c>
      <c r="BD448" t="s">
        <v>61</v>
      </c>
      <c r="BE448" t="s">
        <v>4791</v>
      </c>
      <c r="BF448" t="s">
        <v>5559</v>
      </c>
      <c r="BG448">
        <v>5</v>
      </c>
    </row>
    <row r="449" spans="9:59" x14ac:dyDescent="0.3">
      <c r="I449" t="str">
        <f t="shared" si="43"/>
        <v>19-013</v>
      </c>
      <c r="J449" t="s">
        <v>398</v>
      </c>
      <c r="K449">
        <v>19</v>
      </c>
      <c r="L449">
        <f>VLOOKUP(J449,'Master Precinct Name List'!$A:$B,2,FALSE)</f>
        <v>0</v>
      </c>
      <c r="M449" t="str">
        <f t="shared" si="44"/>
        <v>19-004</v>
      </c>
      <c r="N449" t="s">
        <v>580</v>
      </c>
      <c r="O449">
        <v>19</v>
      </c>
      <c r="P449" t="str">
        <f>VLOOKUP(N449,'Master Precinct Name List'!$A:$B,2,FALSE)</f>
        <v>North Slope</v>
      </c>
      <c r="Q449" t="str">
        <f t="shared" si="45"/>
        <v>22-004</v>
      </c>
      <c r="R449" t="s">
        <v>936</v>
      </c>
      <c r="S449">
        <v>22</v>
      </c>
      <c r="T449" t="str">
        <f>VLOOKUP(R449,'Master Precinct Name List'!$A:$B,2,FALSE)</f>
        <v>Nome</v>
      </c>
      <c r="U449" t="str">
        <f t="shared" si="46"/>
        <v>21-004</v>
      </c>
      <c r="V449" t="s">
        <v>580</v>
      </c>
      <c r="W449">
        <v>21</v>
      </c>
      <c r="X449" t="s">
        <v>70</v>
      </c>
      <c r="Y449" t="str">
        <f t="shared" si="47"/>
        <v>25-002</v>
      </c>
      <c r="Z449" t="s">
        <v>507</v>
      </c>
      <c r="AA449">
        <v>25</v>
      </c>
      <c r="AB449" t="str">
        <f>VLOOKUP(Z449,'Master Precinct Name List'!$A:$B,2,FALSE)</f>
        <v>Bethel</v>
      </c>
      <c r="AC449" t="s">
        <v>1601</v>
      </c>
      <c r="AD449" t="s">
        <v>864</v>
      </c>
      <c r="AE449">
        <v>25</v>
      </c>
      <c r="AF449" t="str">
        <f>VLOOKUP(AD449,'Master Precinct Name List'!$A:$B,2,FALSE)</f>
        <v>Bethel</v>
      </c>
      <c r="AG449" s="5" t="s">
        <v>2023</v>
      </c>
      <c r="AH449" s="4" t="s">
        <v>2516</v>
      </c>
      <c r="AI449" s="5">
        <v>36</v>
      </c>
      <c r="AJ449" s="4" t="s">
        <v>98</v>
      </c>
      <c r="AK449" t="s">
        <v>2682</v>
      </c>
      <c r="AL449" t="s">
        <v>2482</v>
      </c>
      <c r="AM449" t="s">
        <v>2990</v>
      </c>
      <c r="AN449" t="s">
        <v>88</v>
      </c>
      <c r="AO449" t="s">
        <v>1970</v>
      </c>
      <c r="AP449" t="s">
        <v>726</v>
      </c>
      <c r="AQ449" t="s">
        <v>2989</v>
      </c>
      <c r="AR449" t="s">
        <v>41</v>
      </c>
      <c r="AS449" t="s">
        <v>3921</v>
      </c>
      <c r="AT449" t="s">
        <v>714</v>
      </c>
      <c r="AU449">
        <v>38</v>
      </c>
      <c r="AV449" t="s">
        <v>37</v>
      </c>
      <c r="AW449" t="s">
        <v>4060</v>
      </c>
      <c r="AX449" t="s">
        <v>398</v>
      </c>
      <c r="AY449" t="s">
        <v>2982</v>
      </c>
      <c r="AZ449" t="s">
        <v>126</v>
      </c>
      <c r="BA449" t="s">
        <v>4362</v>
      </c>
      <c r="BB449" t="s">
        <v>474</v>
      </c>
      <c r="BC449">
        <v>35</v>
      </c>
      <c r="BD449" t="s">
        <v>61</v>
      </c>
      <c r="BE449" t="s">
        <v>4792</v>
      </c>
      <c r="BF449" t="s">
        <v>5560</v>
      </c>
      <c r="BG449">
        <v>6</v>
      </c>
    </row>
    <row r="450" spans="9:59" x14ac:dyDescent="0.3">
      <c r="I450" t="str">
        <f t="shared" ref="I450:I454" si="48">REPT("0",2-LEN(K450))&amp;K450&amp;"-"&amp;IF(K450=K449,REPT("0",3-LEN(RIGHT(I449,3)/1+1)),"00")&amp;IF(K450=K449,RIGHT(I449,3)/1+1,1)</f>
        <v>19-014</v>
      </c>
      <c r="J450" t="s">
        <v>103</v>
      </c>
      <c r="K450">
        <v>19</v>
      </c>
      <c r="L450">
        <f>VLOOKUP(J450,'Master Precinct Name List'!$A:$B,2,FALSE)</f>
        <v>0</v>
      </c>
      <c r="M450" t="str">
        <f t="shared" ref="M450:M498" si="49">REPT("0",2-LEN(O450))&amp;O450&amp;"-"&amp;IF(O450=O449,REPT("0",3-LEN(RIGHT(M449,3)/1+1)),"00")&amp;IF(O450=O449,RIGHT(M449,3)/1+1,1)</f>
        <v>19-005</v>
      </c>
      <c r="N450" t="s">
        <v>904</v>
      </c>
      <c r="O450">
        <v>19</v>
      </c>
      <c r="P450" t="s">
        <v>73</v>
      </c>
      <c r="Q450" t="str">
        <f t="shared" ref="Q450:Q473" si="50">REPT("0",2-LEN(S450))&amp;S450&amp;"-"&amp;IF(S450=S449,REPT("0",3-LEN(RIGHT(Q449,3)/1+1)),"00")&amp;IF(S450=S449,RIGHT(Q449,3)/1+1,1)</f>
        <v>22-005</v>
      </c>
      <c r="R450" t="s">
        <v>607</v>
      </c>
      <c r="S450">
        <v>22</v>
      </c>
      <c r="T450" t="str">
        <f>VLOOKUP(R450,'Master Precinct Name List'!$A:$B,2,FALSE)</f>
        <v>Nome</v>
      </c>
      <c r="U450" t="str">
        <f t="shared" ref="U450:U493" si="51">REPT("0",2-LEN(W450))&amp;W450&amp;"-"&amp;IF(W450=W449,REPT("0",3-LEN(RIGHT(U449,3)/1+1)),"00")&amp;IF(W450=W449,RIGHT(U449,3)/1+1,1)</f>
        <v>21-005</v>
      </c>
      <c r="V450" t="s">
        <v>934</v>
      </c>
      <c r="W450">
        <v>21</v>
      </c>
      <c r="X450" t="s">
        <v>73</v>
      </c>
      <c r="Y450" t="str">
        <f t="shared" ref="Y450:Y513" si="52">REPT("0",2-LEN(AA450))&amp;AA450&amp;"-"&amp;IF(AA450=AA449,REPT("0",3-LEN(RIGHT(Y449,3)/1+1)),"00")&amp;IF(AA450=AA449,RIGHT(Y449,3)/1+1,1)</f>
        <v>25-003</v>
      </c>
      <c r="Z450" t="s">
        <v>1035</v>
      </c>
      <c r="AA450">
        <v>25</v>
      </c>
      <c r="AB450" t="str">
        <f>VLOOKUP(Z450,'Master Precinct Name List'!$A:$B,2,FALSE)</f>
        <v>Bethel</v>
      </c>
      <c r="AC450" t="s">
        <v>1602</v>
      </c>
      <c r="AD450" t="s">
        <v>865</v>
      </c>
      <c r="AE450">
        <v>25</v>
      </c>
      <c r="AF450" t="str">
        <f>VLOOKUP(AD450,'Master Precinct Name List'!$A:$B,2,FALSE)</f>
        <v>Bethel</v>
      </c>
      <c r="AG450" s="5" t="s">
        <v>2024</v>
      </c>
      <c r="AH450" s="4" t="s">
        <v>2517</v>
      </c>
      <c r="AI450" s="5">
        <v>36</v>
      </c>
      <c r="AJ450" s="4" t="s">
        <v>98</v>
      </c>
      <c r="AK450" t="s">
        <v>2683</v>
      </c>
      <c r="AL450" t="s">
        <v>2483</v>
      </c>
      <c r="AM450" t="s">
        <v>2990</v>
      </c>
      <c r="AN450" t="s">
        <v>88</v>
      </c>
      <c r="AO450" t="s">
        <v>1971</v>
      </c>
      <c r="AP450" t="s">
        <v>1127</v>
      </c>
      <c r="AQ450" t="s">
        <v>2989</v>
      </c>
      <c r="AR450" t="s">
        <v>41</v>
      </c>
      <c r="AS450" t="s">
        <v>3922</v>
      </c>
      <c r="AT450" t="s">
        <v>866</v>
      </c>
      <c r="AU450">
        <v>38</v>
      </c>
      <c r="AV450" t="s">
        <v>37</v>
      </c>
      <c r="AW450" t="s">
        <v>4060</v>
      </c>
      <c r="AX450" t="s">
        <v>769</v>
      </c>
      <c r="AY450" t="s">
        <v>2982</v>
      </c>
      <c r="AZ450" t="s">
        <v>126</v>
      </c>
      <c r="BA450" t="s">
        <v>4363</v>
      </c>
      <c r="BB450" t="s">
        <v>476</v>
      </c>
      <c r="BC450">
        <v>35</v>
      </c>
      <c r="BD450" t="s">
        <v>61</v>
      </c>
      <c r="BE450" t="s">
        <v>4793</v>
      </c>
      <c r="BF450" t="s">
        <v>5561</v>
      </c>
      <c r="BG450">
        <v>7</v>
      </c>
    </row>
    <row r="451" spans="9:59" x14ac:dyDescent="0.3">
      <c r="I451" t="e">
        <f t="shared" si="48"/>
        <v>#VALUE!</v>
      </c>
      <c r="J451" t="s">
        <v>938</v>
      </c>
      <c r="K451" t="s">
        <v>939</v>
      </c>
      <c r="M451" t="str">
        <f t="shared" si="49"/>
        <v>19-006</v>
      </c>
      <c r="N451" t="s">
        <v>905</v>
      </c>
      <c r="O451">
        <v>19</v>
      </c>
      <c r="P451" t="str">
        <f>VLOOKUP(N451,'Master Precinct Name List'!$A:$B,2,FALSE)</f>
        <v>North Slope</v>
      </c>
      <c r="Q451" t="str">
        <f t="shared" si="50"/>
        <v>22-006</v>
      </c>
      <c r="R451" t="s">
        <v>608</v>
      </c>
      <c r="S451">
        <v>22</v>
      </c>
      <c r="T451" t="str">
        <f>VLOOKUP(R451,'Master Precinct Name List'!$A:$B,2,FALSE)</f>
        <v>Nome</v>
      </c>
      <c r="U451" t="str">
        <f t="shared" si="51"/>
        <v>21-006</v>
      </c>
      <c r="V451" t="s">
        <v>905</v>
      </c>
      <c r="W451">
        <v>21</v>
      </c>
      <c r="X451" t="str">
        <f>VLOOKUP(V451,'Master Precinct Name List'!$A:$B,2,FALSE)</f>
        <v>North Slope</v>
      </c>
      <c r="Y451" t="str">
        <f t="shared" si="52"/>
        <v>25-004</v>
      </c>
      <c r="Z451" t="s">
        <v>864</v>
      </c>
      <c r="AA451">
        <v>25</v>
      </c>
      <c r="AB451" t="str">
        <f>VLOOKUP(Z451,'Master Precinct Name List'!$A:$B,2,FALSE)</f>
        <v>Bethel</v>
      </c>
      <c r="AC451" t="s">
        <v>1603</v>
      </c>
      <c r="AD451" t="s">
        <v>1036</v>
      </c>
      <c r="AE451">
        <v>25</v>
      </c>
      <c r="AF451" t="str">
        <f>VLOOKUP(AD451,'Master Precinct Name List'!$A:$B,2,FALSE)</f>
        <v>Bethel</v>
      </c>
      <c r="AG451" s="5" t="s">
        <v>2025</v>
      </c>
      <c r="AH451" s="4" t="s">
        <v>2518</v>
      </c>
      <c r="AI451" s="5">
        <v>36</v>
      </c>
      <c r="AJ451" s="4" t="s">
        <v>98</v>
      </c>
      <c r="AK451" t="s">
        <v>2684</v>
      </c>
      <c r="AL451" t="s">
        <v>2484</v>
      </c>
      <c r="AM451" t="s">
        <v>2990</v>
      </c>
      <c r="AN451" t="s">
        <v>88</v>
      </c>
      <c r="AO451" t="s">
        <v>2675</v>
      </c>
      <c r="AP451" t="s">
        <v>730</v>
      </c>
      <c r="AQ451" t="s">
        <v>2989</v>
      </c>
      <c r="AR451" t="s">
        <v>46</v>
      </c>
      <c r="AS451" t="s">
        <v>3923</v>
      </c>
      <c r="AT451" t="s">
        <v>715</v>
      </c>
      <c r="AU451">
        <v>38</v>
      </c>
      <c r="AV451" t="s">
        <v>37</v>
      </c>
      <c r="AW451" t="s">
        <v>4060</v>
      </c>
      <c r="AX451" t="s">
        <v>3990</v>
      </c>
      <c r="AY451" t="s">
        <v>2982</v>
      </c>
      <c r="AZ451" t="s">
        <v>126</v>
      </c>
      <c r="BA451" t="s">
        <v>4364</v>
      </c>
      <c r="BB451" t="s">
        <v>477</v>
      </c>
      <c r="BC451">
        <v>35</v>
      </c>
      <c r="BD451" t="s">
        <v>61</v>
      </c>
      <c r="BE451" t="s">
        <v>4794</v>
      </c>
      <c r="BF451" t="s">
        <v>5562</v>
      </c>
      <c r="BG451">
        <v>8</v>
      </c>
    </row>
    <row r="452" spans="9:59" x14ac:dyDescent="0.3">
      <c r="I452" t="e">
        <f t="shared" si="48"/>
        <v>#VALUE!</v>
      </c>
      <c r="J452" t="s">
        <v>169</v>
      </c>
      <c r="K452" t="s">
        <v>104</v>
      </c>
      <c r="M452" t="str">
        <f t="shared" si="49"/>
        <v>19-007</v>
      </c>
      <c r="N452" t="s">
        <v>742</v>
      </c>
      <c r="O452">
        <v>19</v>
      </c>
      <c r="P452" t="str">
        <f>VLOOKUP(N452,'Master Precinct Name List'!$A:$B,2,FALSE)</f>
        <v>NW Arctic</v>
      </c>
      <c r="Q452" t="str">
        <f t="shared" si="50"/>
        <v>22-007</v>
      </c>
      <c r="R452" t="s">
        <v>744</v>
      </c>
      <c r="S452">
        <v>22</v>
      </c>
      <c r="T452" t="str">
        <f>VLOOKUP(R452,'Master Precinct Name List'!$A:$B,2,FALSE)</f>
        <v>Nome</v>
      </c>
      <c r="U452" t="str">
        <f t="shared" si="51"/>
        <v>21-007</v>
      </c>
      <c r="V452" t="s">
        <v>597</v>
      </c>
      <c r="W452">
        <v>21</v>
      </c>
      <c r="X452" t="str">
        <f>VLOOKUP(V452,'Master Precinct Name List'!$A:$B,2,FALSE)</f>
        <v>NW Arctic</v>
      </c>
      <c r="Y452" t="str">
        <f t="shared" si="52"/>
        <v>25-005</v>
      </c>
      <c r="Z452" t="s">
        <v>865</v>
      </c>
      <c r="AA452">
        <v>25</v>
      </c>
      <c r="AB452" t="str">
        <f>VLOOKUP(Z452,'Master Precinct Name List'!$A:$B,2,FALSE)</f>
        <v>Bethel</v>
      </c>
      <c r="AC452" t="s">
        <v>1604</v>
      </c>
      <c r="AD452" t="s">
        <v>710</v>
      </c>
      <c r="AE452">
        <v>25</v>
      </c>
      <c r="AF452" t="str">
        <f>VLOOKUP(AD452,'Master Precinct Name List'!$A:$B,2,FALSE)</f>
        <v>Bethel</v>
      </c>
      <c r="AG452" s="5" t="s">
        <v>2026</v>
      </c>
      <c r="AH452" s="4" t="s">
        <v>2519</v>
      </c>
      <c r="AI452" s="5">
        <v>36</v>
      </c>
      <c r="AJ452" s="4" t="s">
        <v>98</v>
      </c>
      <c r="AK452" t="s">
        <v>1994</v>
      </c>
      <c r="AL452" t="s">
        <v>2749</v>
      </c>
      <c r="AM452" t="s">
        <v>2990</v>
      </c>
      <c r="AO452" t="s">
        <v>1972</v>
      </c>
      <c r="AP452" t="s">
        <v>532</v>
      </c>
      <c r="AQ452" t="s">
        <v>2989</v>
      </c>
      <c r="AR452" t="s">
        <v>41</v>
      </c>
      <c r="AS452" t="s">
        <v>3924</v>
      </c>
      <c r="AT452" t="s">
        <v>3925</v>
      </c>
      <c r="AU452">
        <v>38</v>
      </c>
      <c r="AV452" t="s">
        <v>37</v>
      </c>
      <c r="AW452" t="s">
        <v>4061</v>
      </c>
      <c r="AX452" t="s">
        <v>169</v>
      </c>
      <c r="AY452" t="s">
        <v>2982</v>
      </c>
      <c r="BA452" t="s">
        <v>4365</v>
      </c>
      <c r="BB452" t="s">
        <v>853</v>
      </c>
      <c r="BC452">
        <v>35</v>
      </c>
      <c r="BD452" t="s">
        <v>61</v>
      </c>
      <c r="BE452" t="s">
        <v>4795</v>
      </c>
      <c r="BF452" t="s">
        <v>5563</v>
      </c>
      <c r="BG452">
        <v>9</v>
      </c>
    </row>
    <row r="453" spans="9:59" x14ac:dyDescent="0.3">
      <c r="I453" t="e">
        <f t="shared" si="48"/>
        <v>#VALUE!</v>
      </c>
      <c r="J453" t="s">
        <v>940</v>
      </c>
      <c r="K453" t="s">
        <v>104</v>
      </c>
      <c r="M453" t="str">
        <f t="shared" si="49"/>
        <v>19-008</v>
      </c>
      <c r="N453" t="s">
        <v>906</v>
      </c>
      <c r="O453">
        <v>19</v>
      </c>
      <c r="P453" t="s">
        <v>73</v>
      </c>
      <c r="Q453" t="str">
        <f t="shared" si="50"/>
        <v>22-008</v>
      </c>
      <c r="R453" t="s">
        <v>750</v>
      </c>
      <c r="S453">
        <v>22</v>
      </c>
      <c r="T453" t="str">
        <f>VLOOKUP(R453,'Master Precinct Name List'!$A:$B,2,FALSE)</f>
        <v>Wade-Hampton</v>
      </c>
      <c r="U453" t="str">
        <f t="shared" si="51"/>
        <v>21-008</v>
      </c>
      <c r="V453" t="s">
        <v>598</v>
      </c>
      <c r="W453">
        <v>21</v>
      </c>
      <c r="X453" t="str">
        <f>VLOOKUP(V453,'Master Precinct Name List'!$A:$B,2,FALSE)</f>
        <v>NW Arctic</v>
      </c>
      <c r="Y453" t="str">
        <f t="shared" si="52"/>
        <v>25-006</v>
      </c>
      <c r="Z453" t="s">
        <v>1036</v>
      </c>
      <c r="AA453">
        <v>25</v>
      </c>
      <c r="AB453" t="str">
        <f>VLOOKUP(Z453,'Master Precinct Name List'!$A:$B,2,FALSE)</f>
        <v>Bethel</v>
      </c>
      <c r="AC453" t="s">
        <v>1605</v>
      </c>
      <c r="AD453" t="s">
        <v>711</v>
      </c>
      <c r="AE453">
        <v>25</v>
      </c>
      <c r="AF453" t="str">
        <f>VLOOKUP(AD453,'Master Precinct Name List'!$A:$B,2,FALSE)</f>
        <v>Bethel</v>
      </c>
      <c r="AG453" s="5" t="s">
        <v>2027</v>
      </c>
      <c r="AH453" s="4" t="s">
        <v>2520</v>
      </c>
      <c r="AI453" s="5">
        <v>36</v>
      </c>
      <c r="AJ453" s="4" t="s">
        <v>37</v>
      </c>
      <c r="AK453" t="s">
        <v>1995</v>
      </c>
      <c r="AL453" t="s">
        <v>2750</v>
      </c>
      <c r="AM453" t="s">
        <v>2990</v>
      </c>
      <c r="AO453" t="s">
        <v>2676</v>
      </c>
      <c r="AP453" t="s">
        <v>3370</v>
      </c>
      <c r="AQ453" t="s">
        <v>2989</v>
      </c>
      <c r="AR453" t="s">
        <v>46</v>
      </c>
      <c r="AS453" t="s">
        <v>3926</v>
      </c>
      <c r="AT453" t="s">
        <v>876</v>
      </c>
      <c r="AU453">
        <v>38</v>
      </c>
      <c r="AV453" t="s">
        <v>37</v>
      </c>
      <c r="AY453" t="s">
        <v>3425</v>
      </c>
      <c r="BA453" t="s">
        <v>4366</v>
      </c>
      <c r="BB453" t="s">
        <v>404</v>
      </c>
      <c r="BC453">
        <v>35</v>
      </c>
      <c r="BD453" t="s">
        <v>88</v>
      </c>
      <c r="BE453" t="s">
        <v>4796</v>
      </c>
      <c r="BF453" t="s">
        <v>5564</v>
      </c>
      <c r="BG453">
        <v>10</v>
      </c>
    </row>
    <row r="454" spans="9:59" x14ac:dyDescent="0.3">
      <c r="I454" t="e">
        <f t="shared" si="48"/>
        <v>#VALUE!</v>
      </c>
      <c r="J454" t="s">
        <v>627</v>
      </c>
      <c r="K454" t="s">
        <v>104</v>
      </c>
      <c r="M454" t="str">
        <f t="shared" si="49"/>
        <v>19-009</v>
      </c>
      <c r="N454" t="s">
        <v>596</v>
      </c>
      <c r="O454">
        <v>19</v>
      </c>
      <c r="P454" t="str">
        <f>VLOOKUP(N454,'Master Precinct Name List'!$A:$B,2,FALSE)</f>
        <v>NW Arctic</v>
      </c>
      <c r="Q454" t="str">
        <f t="shared" si="50"/>
        <v>22-009</v>
      </c>
      <c r="R454" t="s">
        <v>536</v>
      </c>
      <c r="S454">
        <v>22</v>
      </c>
      <c r="T454" t="str">
        <f>VLOOKUP(R454,'Master Precinct Name List'!$A:$B,2,FALSE)</f>
        <v>YK</v>
      </c>
      <c r="U454" t="str">
        <f t="shared" si="51"/>
        <v>21-009</v>
      </c>
      <c r="V454" t="s">
        <v>599</v>
      </c>
      <c r="W454">
        <v>21</v>
      </c>
      <c r="X454" t="str">
        <f>VLOOKUP(V454,'Master Precinct Name List'!$A:$B,2,FALSE)</f>
        <v>NW Arctic</v>
      </c>
      <c r="Y454" t="str">
        <f t="shared" si="52"/>
        <v>25-007</v>
      </c>
      <c r="Z454" t="s">
        <v>710</v>
      </c>
      <c r="AA454">
        <v>25</v>
      </c>
      <c r="AB454" t="str">
        <f>VLOOKUP(Z454,'Master Precinct Name List'!$A:$B,2,FALSE)</f>
        <v>Bethel</v>
      </c>
      <c r="AC454" t="s">
        <v>1606</v>
      </c>
      <c r="AD454" t="s">
        <v>712</v>
      </c>
      <c r="AE454">
        <v>25</v>
      </c>
      <c r="AF454" t="str">
        <f>VLOOKUP(AD454,'Master Precinct Name List'!$A:$B,2,FALSE)</f>
        <v>Bethel</v>
      </c>
      <c r="AG454" s="5" t="s">
        <v>2028</v>
      </c>
      <c r="AH454" s="4" t="s">
        <v>2521</v>
      </c>
      <c r="AI454" s="5">
        <v>36</v>
      </c>
      <c r="AJ454" s="4" t="s">
        <v>98</v>
      </c>
      <c r="AK454" t="s">
        <v>1996</v>
      </c>
      <c r="AL454" t="s">
        <v>2757</v>
      </c>
      <c r="AM454" t="s">
        <v>2990</v>
      </c>
      <c r="AO454" t="s">
        <v>1975</v>
      </c>
      <c r="AP454" t="s">
        <v>571</v>
      </c>
      <c r="AQ454" t="s">
        <v>2989</v>
      </c>
      <c r="AR454" t="s">
        <v>46</v>
      </c>
      <c r="AS454" t="s">
        <v>3927</v>
      </c>
      <c r="AT454" t="s">
        <v>1613</v>
      </c>
      <c r="AU454">
        <v>38</v>
      </c>
      <c r="AV454" t="s">
        <v>37</v>
      </c>
      <c r="AW454" t="s">
        <v>3774</v>
      </c>
      <c r="AX454" t="s">
        <v>3775</v>
      </c>
      <c r="AY454" t="s">
        <v>2983</v>
      </c>
      <c r="AZ454" t="s">
        <v>126</v>
      </c>
      <c r="BA454" t="s">
        <v>4367</v>
      </c>
      <c r="BB454" t="s">
        <v>406</v>
      </c>
      <c r="BC454">
        <v>35</v>
      </c>
      <c r="BD454" t="s">
        <v>88</v>
      </c>
      <c r="BE454" t="s">
        <v>4797</v>
      </c>
      <c r="BF454" t="s">
        <v>5565</v>
      </c>
      <c r="BG454">
        <v>11</v>
      </c>
    </row>
    <row r="455" spans="9:59" x14ac:dyDescent="0.3">
      <c r="M455" t="str">
        <f t="shared" si="49"/>
        <v>19-010</v>
      </c>
      <c r="N455" t="s">
        <v>597</v>
      </c>
      <c r="O455">
        <v>19</v>
      </c>
      <c r="P455" t="str">
        <f>VLOOKUP(N455,'Master Precinct Name List'!$A:$B,2,FALSE)</f>
        <v>NW Arctic</v>
      </c>
      <c r="Q455" t="str">
        <f t="shared" si="50"/>
        <v>22-010</v>
      </c>
      <c r="R455" t="s">
        <v>746</v>
      </c>
      <c r="S455">
        <v>22</v>
      </c>
      <c r="T455" t="str">
        <f>VLOOKUP(R455,'Master Precinct Name List'!$A:$B,2,FALSE)</f>
        <v>Nome</v>
      </c>
      <c r="U455" t="str">
        <f t="shared" si="51"/>
        <v>21-010</v>
      </c>
      <c r="V455" t="s">
        <v>600</v>
      </c>
      <c r="W455">
        <v>21</v>
      </c>
      <c r="X455" t="str">
        <f>VLOOKUP(V455,'Master Precinct Name List'!$A:$B,2,FALSE)</f>
        <v>NW Arctic</v>
      </c>
      <c r="Y455" t="str">
        <f t="shared" si="52"/>
        <v>25-008</v>
      </c>
      <c r="Z455" t="s">
        <v>711</v>
      </c>
      <c r="AA455">
        <v>25</v>
      </c>
      <c r="AB455" t="str">
        <f>VLOOKUP(Z455,'Master Precinct Name List'!$A:$B,2,FALSE)</f>
        <v>Bethel</v>
      </c>
      <c r="AC455" t="s">
        <v>1607</v>
      </c>
      <c r="AD455" t="s">
        <v>997</v>
      </c>
      <c r="AE455">
        <v>25</v>
      </c>
      <c r="AF455" t="str">
        <f>VLOOKUP(AD455,'Master Precinct Name List'!$A:$B,2,FALSE)</f>
        <v>Bethel</v>
      </c>
      <c r="AG455" s="5" t="s">
        <v>2029</v>
      </c>
      <c r="AH455" s="4" t="s">
        <v>2522</v>
      </c>
      <c r="AI455" s="5">
        <v>36</v>
      </c>
      <c r="AJ455" s="4" t="s">
        <v>98</v>
      </c>
      <c r="AO455" t="s">
        <v>1977</v>
      </c>
      <c r="AP455" t="s">
        <v>818</v>
      </c>
      <c r="AQ455" t="s">
        <v>2989</v>
      </c>
      <c r="AR455" t="s">
        <v>46</v>
      </c>
      <c r="AS455" t="s">
        <v>3928</v>
      </c>
      <c r="AT455" t="s">
        <v>716</v>
      </c>
      <c r="AU455">
        <v>38</v>
      </c>
      <c r="AV455" t="s">
        <v>37</v>
      </c>
      <c r="AW455" t="s">
        <v>3776</v>
      </c>
      <c r="AX455" t="s">
        <v>3777</v>
      </c>
      <c r="AY455" t="s">
        <v>2983</v>
      </c>
      <c r="AZ455" t="s">
        <v>126</v>
      </c>
      <c r="BA455" t="s">
        <v>4368</v>
      </c>
      <c r="BB455" t="s">
        <v>95</v>
      </c>
      <c r="BC455">
        <v>35</v>
      </c>
      <c r="BD455" t="s">
        <v>95</v>
      </c>
      <c r="BE455" t="s">
        <v>4798</v>
      </c>
      <c r="BF455" t="s">
        <v>5566</v>
      </c>
      <c r="BG455">
        <v>12</v>
      </c>
    </row>
    <row r="456" spans="9:59" x14ac:dyDescent="0.3">
      <c r="M456" t="str">
        <f t="shared" si="49"/>
        <v>19-011</v>
      </c>
      <c r="N456" t="s">
        <v>598</v>
      </c>
      <c r="O456">
        <v>19</v>
      </c>
      <c r="P456" t="str">
        <f>VLOOKUP(N456,'Master Precinct Name List'!$A:$B,2,FALSE)</f>
        <v>NW Arctic</v>
      </c>
      <c r="Q456" t="str">
        <f t="shared" si="50"/>
        <v>22-011</v>
      </c>
      <c r="R456" t="s">
        <v>747</v>
      </c>
      <c r="S456">
        <v>22</v>
      </c>
      <c r="T456" t="str">
        <f>VLOOKUP(R456,'Master Precinct Name List'!$A:$B,2,FALSE)</f>
        <v>Nome</v>
      </c>
      <c r="U456" t="str">
        <f t="shared" si="51"/>
        <v>21-011</v>
      </c>
      <c r="V456" t="s">
        <v>601</v>
      </c>
      <c r="W456">
        <v>21</v>
      </c>
      <c r="X456" t="str">
        <f>VLOOKUP(V456,'Master Precinct Name List'!$A:$B,2,FALSE)</f>
        <v>NW Arctic</v>
      </c>
      <c r="Y456" t="str">
        <f t="shared" si="52"/>
        <v>25-009</v>
      </c>
      <c r="Z456" t="s">
        <v>712</v>
      </c>
      <c r="AA456">
        <v>25</v>
      </c>
      <c r="AB456" t="str">
        <f>VLOOKUP(Z456,'Master Precinct Name List'!$A:$B,2,FALSE)</f>
        <v>Bethel</v>
      </c>
      <c r="AC456" t="s">
        <v>1608</v>
      </c>
      <c r="AD456" t="s">
        <v>714</v>
      </c>
      <c r="AE456">
        <v>25</v>
      </c>
      <c r="AF456" t="str">
        <f>VLOOKUP(AD456,'Master Precinct Name List'!$A:$B,2,FALSE)</f>
        <v>Bethel</v>
      </c>
      <c r="AG456" s="5" t="s">
        <v>2030</v>
      </c>
      <c r="AH456" s="4" t="s">
        <v>2523</v>
      </c>
      <c r="AI456" s="5">
        <v>36</v>
      </c>
      <c r="AJ456" s="4" t="s">
        <v>37</v>
      </c>
      <c r="AK456" t="s">
        <v>2012</v>
      </c>
      <c r="AL456" t="s">
        <v>2927</v>
      </c>
      <c r="AM456" t="s">
        <v>2991</v>
      </c>
      <c r="AN456" t="s">
        <v>98</v>
      </c>
      <c r="AO456" t="s">
        <v>1978</v>
      </c>
      <c r="AP456" t="s">
        <v>573</v>
      </c>
      <c r="AQ456" t="s">
        <v>2989</v>
      </c>
      <c r="AR456" t="s">
        <v>46</v>
      </c>
      <c r="AS456" t="s">
        <v>3929</v>
      </c>
      <c r="AT456" t="s">
        <v>717</v>
      </c>
      <c r="AU456">
        <v>38</v>
      </c>
      <c r="AV456" t="s">
        <v>37</v>
      </c>
      <c r="AW456" t="s">
        <v>3778</v>
      </c>
      <c r="AX456" t="s">
        <v>3779</v>
      </c>
      <c r="AY456" t="s">
        <v>2983</v>
      </c>
      <c r="AZ456" t="s">
        <v>126</v>
      </c>
      <c r="BA456" t="s">
        <v>398</v>
      </c>
      <c r="BB456" t="s">
        <v>5098</v>
      </c>
      <c r="BC456">
        <v>35</v>
      </c>
      <c r="BE456" t="s">
        <v>4799</v>
      </c>
      <c r="BF456" t="s">
        <v>5567</v>
      </c>
      <c r="BG456">
        <v>13</v>
      </c>
    </row>
    <row r="457" spans="9:59" x14ac:dyDescent="0.3">
      <c r="M457" t="str">
        <f t="shared" si="49"/>
        <v>19-012</v>
      </c>
      <c r="N457" t="s">
        <v>599</v>
      </c>
      <c r="O457">
        <v>19</v>
      </c>
      <c r="P457" t="str">
        <f>VLOOKUP(N457,'Master Precinct Name List'!$A:$B,2,FALSE)</f>
        <v>NW Arctic</v>
      </c>
      <c r="Q457" t="str">
        <f t="shared" si="50"/>
        <v>22-012</v>
      </c>
      <c r="R457" t="s">
        <v>613</v>
      </c>
      <c r="S457">
        <v>22</v>
      </c>
      <c r="T457" t="str">
        <f>VLOOKUP(R457,'Master Precinct Name List'!$A:$B,2,FALSE)</f>
        <v>Nome</v>
      </c>
      <c r="U457" t="str">
        <f t="shared" si="51"/>
        <v>21-012</v>
      </c>
      <c r="V457" t="s">
        <v>1002</v>
      </c>
      <c r="W457">
        <v>21</v>
      </c>
      <c r="X457" t="str">
        <f>VLOOKUP(V457,'Master Precinct Name List'!$A:$B,2,FALSE)</f>
        <v>North Slope</v>
      </c>
      <c r="Y457" t="str">
        <f t="shared" si="52"/>
        <v>25-010</v>
      </c>
      <c r="Z457" t="s">
        <v>997</v>
      </c>
      <c r="AA457">
        <v>25</v>
      </c>
      <c r="AB457" t="str">
        <f>VLOOKUP(Z457,'Master Precinct Name List'!$A:$B,2,FALSE)</f>
        <v>Bethel</v>
      </c>
      <c r="AC457" t="s">
        <v>1609</v>
      </c>
      <c r="AD457" t="s">
        <v>866</v>
      </c>
      <c r="AE457">
        <v>25</v>
      </c>
      <c r="AF457" t="str">
        <f>VLOOKUP(AD457,'Master Precinct Name List'!$A:$B,2,FALSE)</f>
        <v>Bethel</v>
      </c>
      <c r="AG457" s="5" t="s">
        <v>2031</v>
      </c>
      <c r="AH457" s="4" t="s">
        <v>2524</v>
      </c>
      <c r="AI457" s="5">
        <v>36</v>
      </c>
      <c r="AJ457" s="4" t="s">
        <v>98</v>
      </c>
      <c r="AK457" t="s">
        <v>2013</v>
      </c>
      <c r="AL457" t="s">
        <v>2928</v>
      </c>
      <c r="AM457" t="s">
        <v>2991</v>
      </c>
      <c r="AN457" t="s">
        <v>37</v>
      </c>
      <c r="AO457" t="s">
        <v>3097</v>
      </c>
      <c r="AP457" t="s">
        <v>3371</v>
      </c>
      <c r="AQ457" t="s">
        <v>2989</v>
      </c>
      <c r="AS457" t="s">
        <v>3930</v>
      </c>
      <c r="AT457" t="s">
        <v>718</v>
      </c>
      <c r="AU457">
        <v>38</v>
      </c>
      <c r="AV457" t="s">
        <v>37</v>
      </c>
      <c r="AW457" t="s">
        <v>3780</v>
      </c>
      <c r="AX457" t="s">
        <v>3781</v>
      </c>
      <c r="AY457" t="s">
        <v>2983</v>
      </c>
      <c r="AZ457" t="s">
        <v>126</v>
      </c>
      <c r="BA457" t="s">
        <v>769</v>
      </c>
      <c r="BB457" t="s">
        <v>5099</v>
      </c>
      <c r="BC457">
        <v>35</v>
      </c>
      <c r="BE457" t="s">
        <v>4800</v>
      </c>
      <c r="BF457" t="s">
        <v>5568</v>
      </c>
      <c r="BG457">
        <v>14</v>
      </c>
    </row>
    <row r="458" spans="9:59" x14ac:dyDescent="0.3">
      <c r="M458" t="str">
        <f t="shared" si="49"/>
        <v>19-013</v>
      </c>
      <c r="N458" t="s">
        <v>600</v>
      </c>
      <c r="O458">
        <v>19</v>
      </c>
      <c r="P458" t="str">
        <f>VLOOKUP(N458,'Master Precinct Name List'!$A:$B,2,FALSE)</f>
        <v>NW Arctic</v>
      </c>
      <c r="Q458" t="str">
        <f t="shared" si="50"/>
        <v>22-013</v>
      </c>
      <c r="R458" t="s">
        <v>603</v>
      </c>
      <c r="S458">
        <v>22</v>
      </c>
      <c r="T458" t="str">
        <f>VLOOKUP(R458,'Master Precinct Name List'!$A:$B,2,FALSE)</f>
        <v>NW Arctic</v>
      </c>
      <c r="U458" t="str">
        <f t="shared" si="51"/>
        <v>21-013</v>
      </c>
      <c r="V458" t="s">
        <v>602</v>
      </c>
      <c r="W458">
        <v>21</v>
      </c>
      <c r="X458" t="str">
        <f>VLOOKUP(V458,'Master Precinct Name List'!$A:$B,2,FALSE)</f>
        <v>North Slope</v>
      </c>
      <c r="Y458" t="str">
        <f t="shared" si="52"/>
        <v>25-011</v>
      </c>
      <c r="Z458" t="s">
        <v>714</v>
      </c>
      <c r="AA458">
        <v>25</v>
      </c>
      <c r="AB458" t="str">
        <f>VLOOKUP(Z458,'Master Precinct Name List'!$A:$B,2,FALSE)</f>
        <v>Bethel</v>
      </c>
      <c r="AC458" t="s">
        <v>1610</v>
      </c>
      <c r="AD458" t="s">
        <v>715</v>
      </c>
      <c r="AE458">
        <v>25</v>
      </c>
      <c r="AF458" t="str">
        <f>VLOOKUP(AD458,'Master Precinct Name List'!$A:$B,2,FALSE)</f>
        <v>Bethel</v>
      </c>
      <c r="AG458" s="5" t="s">
        <v>2032</v>
      </c>
      <c r="AH458" s="4" t="s">
        <v>2525</v>
      </c>
      <c r="AI458" s="5">
        <v>36</v>
      </c>
      <c r="AJ458" s="4" t="s">
        <v>98</v>
      </c>
      <c r="AK458" t="s">
        <v>2014</v>
      </c>
      <c r="AL458" t="s">
        <v>2507</v>
      </c>
      <c r="AM458" t="s">
        <v>2991</v>
      </c>
      <c r="AN458" t="s">
        <v>98</v>
      </c>
      <c r="AO458" t="s">
        <v>3098</v>
      </c>
      <c r="AP458" t="s">
        <v>3372</v>
      </c>
      <c r="AQ458" t="s">
        <v>2989</v>
      </c>
      <c r="AS458" t="s">
        <v>3931</v>
      </c>
      <c r="AT458" t="s">
        <v>719</v>
      </c>
      <c r="AU458">
        <v>38</v>
      </c>
      <c r="AV458" t="s">
        <v>37</v>
      </c>
      <c r="AW458" t="s">
        <v>3782</v>
      </c>
      <c r="AX458" t="s">
        <v>3783</v>
      </c>
      <c r="AY458" t="s">
        <v>2983</v>
      </c>
      <c r="AZ458" t="s">
        <v>126</v>
      </c>
      <c r="BA458" t="s">
        <v>4109</v>
      </c>
      <c r="BB458" t="s">
        <v>5100</v>
      </c>
      <c r="BC458">
        <v>35</v>
      </c>
      <c r="BE458" t="s">
        <v>4801</v>
      </c>
      <c r="BF458" t="s">
        <v>5569</v>
      </c>
      <c r="BG458">
        <v>15</v>
      </c>
    </row>
    <row r="459" spans="9:59" x14ac:dyDescent="0.3">
      <c r="M459" t="str">
        <f t="shared" si="49"/>
        <v>19-014</v>
      </c>
      <c r="N459" t="s">
        <v>601</v>
      </c>
      <c r="O459">
        <v>19</v>
      </c>
      <c r="P459" t="str">
        <f>VLOOKUP(N459,'Master Precinct Name List'!$A:$B,2,FALSE)</f>
        <v>NW Arctic</v>
      </c>
      <c r="Q459" t="str">
        <f t="shared" si="50"/>
        <v>22-014</v>
      </c>
      <c r="R459" t="s">
        <v>614</v>
      </c>
      <c r="S459">
        <v>22</v>
      </c>
      <c r="T459" t="str">
        <f>VLOOKUP(R459,'Master Precinct Name List'!$A:$B,2,FALSE)</f>
        <v>Nome</v>
      </c>
      <c r="U459" t="str">
        <f t="shared" si="51"/>
        <v>21-014</v>
      </c>
      <c r="V459" t="s">
        <v>1003</v>
      </c>
      <c r="W459">
        <v>21</v>
      </c>
      <c r="X459" t="str">
        <f>VLOOKUP(V459,'Master Precinct Name List'!$A:$B,2,FALSE)</f>
        <v>North Slope</v>
      </c>
      <c r="Y459" t="str">
        <f t="shared" si="52"/>
        <v>25-012</v>
      </c>
      <c r="Z459" t="s">
        <v>866</v>
      </c>
      <c r="AA459">
        <v>25</v>
      </c>
      <c r="AB459" t="str">
        <f>VLOOKUP(Z459,'Master Precinct Name List'!$A:$B,2,FALSE)</f>
        <v>Bethel</v>
      </c>
      <c r="AC459" t="s">
        <v>1611</v>
      </c>
      <c r="AD459" t="s">
        <v>508</v>
      </c>
      <c r="AE459">
        <v>25</v>
      </c>
      <c r="AF459" t="str">
        <f>VLOOKUP(AD459,'Master Precinct Name List'!$A:$B,2,FALSE)</f>
        <v>Bethel</v>
      </c>
      <c r="AG459" s="5" t="s">
        <v>2033</v>
      </c>
      <c r="AH459" s="4" t="s">
        <v>2526</v>
      </c>
      <c r="AI459" s="5">
        <v>36</v>
      </c>
      <c r="AJ459" s="4" t="s">
        <v>98</v>
      </c>
      <c r="AK459" t="s">
        <v>2015</v>
      </c>
      <c r="AL459" t="s">
        <v>2508</v>
      </c>
      <c r="AM459" t="s">
        <v>2991</v>
      </c>
      <c r="AN459" t="s">
        <v>98</v>
      </c>
      <c r="AO459" t="s">
        <v>3099</v>
      </c>
      <c r="AP459" t="s">
        <v>3127</v>
      </c>
      <c r="AQ459" t="s">
        <v>2989</v>
      </c>
      <c r="AS459" t="s">
        <v>3932</v>
      </c>
      <c r="AT459" t="s">
        <v>720</v>
      </c>
      <c r="AU459">
        <v>38</v>
      </c>
      <c r="AV459" t="s">
        <v>37</v>
      </c>
      <c r="AW459" t="s">
        <v>3784</v>
      </c>
      <c r="AX459" t="s">
        <v>3785</v>
      </c>
      <c r="AY459" t="s">
        <v>2983</v>
      </c>
      <c r="AZ459" t="s">
        <v>126</v>
      </c>
      <c r="BA459">
        <v>35</v>
      </c>
      <c r="BB459" t="s">
        <v>4982</v>
      </c>
      <c r="BC459">
        <v>35</v>
      </c>
      <c r="BE459" t="s">
        <v>4802</v>
      </c>
      <c r="BF459" t="s">
        <v>5570</v>
      </c>
      <c r="BG459">
        <v>16</v>
      </c>
    </row>
    <row r="460" spans="9:59" x14ac:dyDescent="0.3">
      <c r="M460" t="str">
        <f t="shared" si="49"/>
        <v>19-015</v>
      </c>
      <c r="N460" t="s">
        <v>602</v>
      </c>
      <c r="O460">
        <v>19</v>
      </c>
      <c r="P460" t="str">
        <f>VLOOKUP(N460,'Master Precinct Name List'!$A:$B,2,FALSE)</f>
        <v>North Slope</v>
      </c>
      <c r="Q460" t="str">
        <f t="shared" si="50"/>
        <v>22-015</v>
      </c>
      <c r="R460" t="s">
        <v>615</v>
      </c>
      <c r="S460">
        <v>22</v>
      </c>
      <c r="T460" t="str">
        <f>VLOOKUP(R460,'Master Precinct Name List'!$A:$B,2,FALSE)</f>
        <v>Nome</v>
      </c>
      <c r="U460" t="str">
        <f t="shared" si="51"/>
        <v>21-015</v>
      </c>
      <c r="V460" t="s">
        <v>604</v>
      </c>
      <c r="W460">
        <v>21</v>
      </c>
      <c r="X460" t="str">
        <f>VLOOKUP(V460,'Master Precinct Name List'!$A:$B,2,FALSE)</f>
        <v>NW Arctic</v>
      </c>
      <c r="Y460" t="str">
        <f t="shared" si="52"/>
        <v>25-013</v>
      </c>
      <c r="Z460" t="s">
        <v>715</v>
      </c>
      <c r="AA460">
        <v>25</v>
      </c>
      <c r="AB460" t="str">
        <f>VLOOKUP(Z460,'Master Precinct Name List'!$A:$B,2,FALSE)</f>
        <v>Bethel</v>
      </c>
      <c r="AC460" t="s">
        <v>1612</v>
      </c>
      <c r="AD460" t="s">
        <v>1613</v>
      </c>
      <c r="AE460">
        <v>25</v>
      </c>
      <c r="AF460" t="str">
        <f>VLOOKUP(AD460,'Master Precinct Name List'!$A:$B,2,FALSE)</f>
        <v>Bethel</v>
      </c>
      <c r="AG460" s="5" t="s">
        <v>2034</v>
      </c>
      <c r="AH460" s="4" t="s">
        <v>2527</v>
      </c>
      <c r="AI460" s="5">
        <v>36</v>
      </c>
      <c r="AJ460" s="4" t="s">
        <v>98</v>
      </c>
      <c r="AK460" t="s">
        <v>2016</v>
      </c>
      <c r="AL460" t="s">
        <v>2509</v>
      </c>
      <c r="AM460" t="s">
        <v>2991</v>
      </c>
      <c r="AN460" t="s">
        <v>98</v>
      </c>
      <c r="AO460" t="s">
        <v>1981</v>
      </c>
      <c r="AP460" t="s">
        <v>103</v>
      </c>
      <c r="AQ460" t="s">
        <v>2989</v>
      </c>
      <c r="AS460" t="s">
        <v>3933</v>
      </c>
      <c r="AT460" t="s">
        <v>722</v>
      </c>
      <c r="AU460">
        <v>38</v>
      </c>
      <c r="AV460" t="s">
        <v>37</v>
      </c>
      <c r="AW460" t="s">
        <v>4062</v>
      </c>
      <c r="AX460" t="s">
        <v>398</v>
      </c>
      <c r="AY460" t="s">
        <v>2983</v>
      </c>
      <c r="AZ460" t="s">
        <v>126</v>
      </c>
      <c r="BB460" t="e">
        <v>#VALUE!</v>
      </c>
      <c r="BC460" t="s">
        <v>3425</v>
      </c>
      <c r="BE460" t="s">
        <v>4803</v>
      </c>
      <c r="BF460" t="s">
        <v>5571</v>
      </c>
      <c r="BG460">
        <v>17</v>
      </c>
    </row>
    <row r="461" spans="9:59" x14ac:dyDescent="0.3">
      <c r="M461" t="str">
        <f t="shared" si="49"/>
        <v>19-016</v>
      </c>
      <c r="N461" t="s">
        <v>603</v>
      </c>
      <c r="O461">
        <v>19</v>
      </c>
      <c r="P461" t="str">
        <f>VLOOKUP(N461,'Master Precinct Name List'!$A:$B,2,FALSE)</f>
        <v>NW Arctic</v>
      </c>
      <c r="Q461" t="str">
        <f t="shared" si="50"/>
        <v>22-016</v>
      </c>
      <c r="R461" t="s">
        <v>617</v>
      </c>
      <c r="S461">
        <v>22</v>
      </c>
      <c r="T461" t="str">
        <f>VLOOKUP(R461,'Master Precinct Name List'!$A:$B,2,FALSE)</f>
        <v>Nome</v>
      </c>
      <c r="U461" t="str">
        <f t="shared" si="51"/>
        <v>21-016</v>
      </c>
      <c r="V461" t="s">
        <v>594</v>
      </c>
      <c r="W461">
        <v>21</v>
      </c>
      <c r="X461" t="str">
        <f>VLOOKUP(V461,'Master Precinct Name List'!$A:$B,2,FALSE)</f>
        <v>North Slope</v>
      </c>
      <c r="Y461" t="str">
        <f t="shared" si="52"/>
        <v>25-014</v>
      </c>
      <c r="Z461" t="s">
        <v>508</v>
      </c>
      <c r="AA461">
        <v>25</v>
      </c>
      <c r="AB461" t="str">
        <f>VLOOKUP(Z461,'Master Precinct Name List'!$A:$B,2,FALSE)</f>
        <v>Bethel</v>
      </c>
      <c r="AC461" t="s">
        <v>1614</v>
      </c>
      <c r="AD461" t="s">
        <v>716</v>
      </c>
      <c r="AE461">
        <v>25</v>
      </c>
      <c r="AF461" t="str">
        <f>VLOOKUP(AD461,'Master Precinct Name List'!$A:$B,2,FALSE)</f>
        <v>Bethel</v>
      </c>
      <c r="AG461" s="5" t="s">
        <v>2035</v>
      </c>
      <c r="AH461" s="4" t="s">
        <v>2528</v>
      </c>
      <c r="AI461" s="5">
        <v>36</v>
      </c>
      <c r="AJ461" s="4" t="s">
        <v>98</v>
      </c>
      <c r="AK461" t="s">
        <v>2017</v>
      </c>
      <c r="AL461" t="s">
        <v>2510</v>
      </c>
      <c r="AM461" t="s">
        <v>2991</v>
      </c>
      <c r="AN461" t="s">
        <v>98</v>
      </c>
      <c r="AQ461" t="s">
        <v>3425</v>
      </c>
      <c r="AS461" t="s">
        <v>3934</v>
      </c>
      <c r="AT461" t="s">
        <v>1037</v>
      </c>
      <c r="AU461">
        <v>38</v>
      </c>
      <c r="AV461" t="s">
        <v>37</v>
      </c>
      <c r="AW461" t="s">
        <v>4062</v>
      </c>
      <c r="AX461" t="s">
        <v>769</v>
      </c>
      <c r="AY461" t="s">
        <v>2983</v>
      </c>
      <c r="AZ461" t="s">
        <v>126</v>
      </c>
      <c r="BA461" t="s">
        <v>4369</v>
      </c>
      <c r="BB461" t="s">
        <v>709</v>
      </c>
      <c r="BC461">
        <v>36</v>
      </c>
      <c r="BD461" t="s">
        <v>37</v>
      </c>
      <c r="BE461" t="s">
        <v>4804</v>
      </c>
      <c r="BF461" t="s">
        <v>5572</v>
      </c>
      <c r="BG461">
        <v>18</v>
      </c>
    </row>
    <row r="462" spans="9:59" x14ac:dyDescent="0.3">
      <c r="M462" t="str">
        <f t="shared" si="49"/>
        <v>19-017</v>
      </c>
      <c r="N462" t="s">
        <v>615</v>
      </c>
      <c r="O462">
        <v>19</v>
      </c>
      <c r="P462" t="str">
        <f>VLOOKUP(N462,'Master Precinct Name List'!$A:$B,2,FALSE)</f>
        <v>Nome</v>
      </c>
      <c r="Q462" t="str">
        <f t="shared" si="50"/>
        <v>22-017</v>
      </c>
      <c r="R462" t="s">
        <v>3405</v>
      </c>
      <c r="S462">
        <v>22</v>
      </c>
      <c r="T462" t="str">
        <f>VLOOKUP(R462,'Master Precinct Name List'!$A:$B,2,FALSE)</f>
        <v>Nome</v>
      </c>
      <c r="U462" t="str">
        <f t="shared" si="51"/>
        <v>21-017</v>
      </c>
      <c r="V462" t="s">
        <v>398</v>
      </c>
      <c r="W462">
        <v>21</v>
      </c>
      <c r="X462">
        <f>VLOOKUP(V462,'Master Precinct Name List'!$A:$B,2,FALSE)</f>
        <v>0</v>
      </c>
      <c r="Y462" t="str">
        <f t="shared" si="52"/>
        <v>25-015</v>
      </c>
      <c r="Z462" t="s">
        <v>1613</v>
      </c>
      <c r="AA462">
        <v>25</v>
      </c>
      <c r="AB462" t="str">
        <f>VLOOKUP(Z462,'Master Precinct Name List'!$A:$B,2,FALSE)</f>
        <v>Bethel</v>
      </c>
      <c r="AC462" t="s">
        <v>1615</v>
      </c>
      <c r="AD462" t="s">
        <v>717</v>
      </c>
      <c r="AE462">
        <v>25</v>
      </c>
      <c r="AF462" t="str">
        <f>VLOOKUP(AD462,'Master Precinct Name List'!$A:$B,2,FALSE)</f>
        <v>Bethel</v>
      </c>
      <c r="AG462" s="5" t="s">
        <v>2036</v>
      </c>
      <c r="AH462" s="4" t="s">
        <v>2529</v>
      </c>
      <c r="AI462" s="5">
        <v>36</v>
      </c>
      <c r="AJ462" s="4" t="s">
        <v>98</v>
      </c>
      <c r="AK462" t="s">
        <v>2685</v>
      </c>
      <c r="AL462" t="s">
        <v>2502</v>
      </c>
      <c r="AM462" t="s">
        <v>2991</v>
      </c>
      <c r="AN462" t="s">
        <v>98</v>
      </c>
      <c r="AO462" t="s">
        <v>1984</v>
      </c>
      <c r="AP462" t="s">
        <v>551</v>
      </c>
      <c r="AQ462" t="s">
        <v>2990</v>
      </c>
      <c r="AR462" t="s">
        <v>85</v>
      </c>
      <c r="AS462" t="s">
        <v>3935</v>
      </c>
      <c r="AT462" t="s">
        <v>870</v>
      </c>
      <c r="AU462">
        <v>38</v>
      </c>
      <c r="AV462" t="s">
        <v>37</v>
      </c>
      <c r="AW462" t="s">
        <v>4062</v>
      </c>
      <c r="AX462" t="s">
        <v>3990</v>
      </c>
      <c r="AY462" t="s">
        <v>2983</v>
      </c>
      <c r="AZ462" t="s">
        <v>126</v>
      </c>
      <c r="BA462" t="s">
        <v>4370</v>
      </c>
      <c r="BB462" t="s">
        <v>507</v>
      </c>
      <c r="BC462">
        <v>36</v>
      </c>
      <c r="BD462" t="s">
        <v>37</v>
      </c>
      <c r="BE462" t="s">
        <v>4805</v>
      </c>
      <c r="BF462" t="s">
        <v>5573</v>
      </c>
      <c r="BG462">
        <v>19</v>
      </c>
    </row>
    <row r="463" spans="9:59" x14ac:dyDescent="0.3">
      <c r="M463" t="str">
        <f t="shared" si="49"/>
        <v>19-018</v>
      </c>
      <c r="N463" t="s">
        <v>604</v>
      </c>
      <c r="O463">
        <v>19</v>
      </c>
      <c r="P463" t="str">
        <f>VLOOKUP(N463,'Master Precinct Name List'!$A:$B,2,FALSE)</f>
        <v>NW Arctic</v>
      </c>
      <c r="Q463" t="str">
        <f t="shared" si="50"/>
        <v>22-018</v>
      </c>
      <c r="R463" t="s">
        <v>748</v>
      </c>
      <c r="S463">
        <v>22</v>
      </c>
      <c r="T463" t="str">
        <f>VLOOKUP(R463,'Master Precinct Name List'!$A:$B,2,FALSE)</f>
        <v>Nome</v>
      </c>
      <c r="U463" t="str">
        <f t="shared" si="51"/>
        <v>21-018</v>
      </c>
      <c r="V463" t="s">
        <v>769</v>
      </c>
      <c r="W463">
        <v>21</v>
      </c>
      <c r="X463">
        <f>VLOOKUP(V463,'Master Precinct Name List'!$A:$B,2,FALSE)</f>
        <v>0</v>
      </c>
      <c r="Y463" t="str">
        <f t="shared" si="52"/>
        <v>25-016</v>
      </c>
      <c r="Z463" t="s">
        <v>716</v>
      </c>
      <c r="AA463">
        <v>25</v>
      </c>
      <c r="AB463" t="str">
        <f>VLOOKUP(Z463,'Master Precinct Name List'!$A:$B,2,FALSE)</f>
        <v>Bethel</v>
      </c>
      <c r="AC463" t="s">
        <v>1616</v>
      </c>
      <c r="AD463" t="s">
        <v>718</v>
      </c>
      <c r="AE463">
        <v>25</v>
      </c>
      <c r="AF463" t="str">
        <f>VLOOKUP(AD463,'Master Precinct Name List'!$A:$B,2,FALSE)</f>
        <v>Bethel</v>
      </c>
      <c r="AG463" s="5" t="s">
        <v>2037</v>
      </c>
      <c r="AH463" s="4" t="s">
        <v>2530</v>
      </c>
      <c r="AI463" s="5">
        <v>36</v>
      </c>
      <c r="AJ463" s="4" t="s">
        <v>98</v>
      </c>
      <c r="AK463" t="s">
        <v>2018</v>
      </c>
      <c r="AL463" t="s">
        <v>2511</v>
      </c>
      <c r="AM463" t="s">
        <v>2991</v>
      </c>
      <c r="AN463" t="s">
        <v>98</v>
      </c>
      <c r="AO463" t="s">
        <v>2677</v>
      </c>
      <c r="AP463" t="s">
        <v>399</v>
      </c>
      <c r="AQ463" t="s">
        <v>2990</v>
      </c>
      <c r="AR463" t="s">
        <v>88</v>
      </c>
      <c r="AS463" t="s">
        <v>3936</v>
      </c>
      <c r="AT463" t="s">
        <v>1622</v>
      </c>
      <c r="AU463">
        <v>38</v>
      </c>
      <c r="AV463" t="s">
        <v>37</v>
      </c>
      <c r="AW463" t="s">
        <v>4063</v>
      </c>
      <c r="AX463" t="s">
        <v>169</v>
      </c>
      <c r="AY463" t="s">
        <v>2983</v>
      </c>
      <c r="BA463" t="s">
        <v>4371</v>
      </c>
      <c r="BB463" t="s">
        <v>702</v>
      </c>
      <c r="BC463">
        <v>36</v>
      </c>
      <c r="BD463" t="s">
        <v>43</v>
      </c>
      <c r="BE463" t="s">
        <v>4806</v>
      </c>
      <c r="BF463" t="s">
        <v>5574</v>
      </c>
      <c r="BG463">
        <v>20</v>
      </c>
    </row>
    <row r="464" spans="9:59" x14ac:dyDescent="0.3">
      <c r="M464" t="str">
        <f t="shared" si="49"/>
        <v>19-019</v>
      </c>
      <c r="N464" t="s">
        <v>594</v>
      </c>
      <c r="O464">
        <v>19</v>
      </c>
      <c r="P464" t="str">
        <f>VLOOKUP(N464,'Master Precinct Name List'!$A:$B,2,FALSE)</f>
        <v>North Slope</v>
      </c>
      <c r="Q464" t="str">
        <f t="shared" si="50"/>
        <v>22-019</v>
      </c>
      <c r="R464" t="s">
        <v>618</v>
      </c>
      <c r="S464">
        <v>22</v>
      </c>
      <c r="T464" t="str">
        <f>VLOOKUP(R464,'Master Precinct Name List'!$A:$B,2,FALSE)</f>
        <v>Nome</v>
      </c>
      <c r="U464" t="str">
        <f t="shared" si="51"/>
        <v>21-019</v>
      </c>
      <c r="V464" t="s">
        <v>103</v>
      </c>
      <c r="W464">
        <v>21</v>
      </c>
      <c r="X464">
        <f>VLOOKUP(V464,'Master Precinct Name List'!$A:$B,2,FALSE)</f>
        <v>0</v>
      </c>
      <c r="Y464" t="str">
        <f t="shared" si="52"/>
        <v>25-017</v>
      </c>
      <c r="Z464" t="s">
        <v>717</v>
      </c>
      <c r="AA464">
        <v>25</v>
      </c>
      <c r="AB464" t="str">
        <f>VLOOKUP(Z464,'Master Precinct Name List'!$A:$B,2,FALSE)</f>
        <v>Bethel</v>
      </c>
      <c r="AC464" t="s">
        <v>1617</v>
      </c>
      <c r="AD464" t="s">
        <v>719</v>
      </c>
      <c r="AE464">
        <v>25</v>
      </c>
      <c r="AF464" t="str">
        <f>VLOOKUP(AD464,'Master Precinct Name List'!$A:$B,2,FALSE)</f>
        <v>Bethel</v>
      </c>
      <c r="AG464" s="5" t="s">
        <v>2038</v>
      </c>
      <c r="AH464" s="4" t="s">
        <v>2531</v>
      </c>
      <c r="AI464" s="5">
        <v>36</v>
      </c>
      <c r="AJ464" s="4" t="s">
        <v>98</v>
      </c>
      <c r="AK464" t="s">
        <v>2686</v>
      </c>
      <c r="AL464" t="s">
        <v>2491</v>
      </c>
      <c r="AM464" t="s">
        <v>2991</v>
      </c>
      <c r="AN464" t="s">
        <v>88</v>
      </c>
      <c r="AO464" t="s">
        <v>1991</v>
      </c>
      <c r="AP464" t="s">
        <v>1038</v>
      </c>
      <c r="AQ464" t="s">
        <v>2990</v>
      </c>
      <c r="AR464" t="s">
        <v>85</v>
      </c>
      <c r="AS464" t="s">
        <v>3937</v>
      </c>
      <c r="AT464" t="s">
        <v>998</v>
      </c>
      <c r="AU464">
        <v>38</v>
      </c>
      <c r="AV464" t="s">
        <v>37</v>
      </c>
      <c r="AY464" t="s">
        <v>3425</v>
      </c>
      <c r="BA464" t="s">
        <v>4372</v>
      </c>
      <c r="BB464" t="s">
        <v>513</v>
      </c>
      <c r="BC464">
        <v>36</v>
      </c>
      <c r="BD464" t="s">
        <v>37</v>
      </c>
      <c r="BE464" t="s">
        <v>4807</v>
      </c>
      <c r="BF464" t="s">
        <v>5575</v>
      </c>
      <c r="BG464">
        <v>21</v>
      </c>
    </row>
    <row r="465" spans="13:59" x14ac:dyDescent="0.3">
      <c r="M465" t="str">
        <f t="shared" si="49"/>
        <v>19-020</v>
      </c>
      <c r="N465" t="s">
        <v>398</v>
      </c>
      <c r="O465">
        <v>19</v>
      </c>
      <c r="P465">
        <f>VLOOKUP(N465,'Master Precinct Name List'!$A:$B,2,FALSE)</f>
        <v>0</v>
      </c>
      <c r="Q465" t="str">
        <f t="shared" si="50"/>
        <v>22-020</v>
      </c>
      <c r="R465" t="s">
        <v>619</v>
      </c>
      <c r="S465">
        <v>22</v>
      </c>
      <c r="T465" t="str">
        <f>VLOOKUP(R465,'Master Precinct Name List'!$A:$B,2,FALSE)</f>
        <v>Nome</v>
      </c>
      <c r="U465" t="str">
        <f t="shared" si="51"/>
        <v>22-001</v>
      </c>
      <c r="V465" t="s">
        <v>1046</v>
      </c>
      <c r="W465">
        <v>22</v>
      </c>
      <c r="X465" t="s">
        <v>68</v>
      </c>
      <c r="Y465" t="str">
        <f t="shared" si="52"/>
        <v>25-018</v>
      </c>
      <c r="Z465" t="s">
        <v>718</v>
      </c>
      <c r="AA465">
        <v>25</v>
      </c>
      <c r="AB465" t="str">
        <f>VLOOKUP(Z465,'Master Precinct Name List'!$A:$B,2,FALSE)</f>
        <v>Bethel</v>
      </c>
      <c r="AC465" t="s">
        <v>1618</v>
      </c>
      <c r="AD465" t="s">
        <v>720</v>
      </c>
      <c r="AE465">
        <v>25</v>
      </c>
      <c r="AF465" t="str">
        <f>VLOOKUP(AD465,'Master Precinct Name List'!$A:$B,2,FALSE)</f>
        <v>Bethel</v>
      </c>
      <c r="AG465" s="5" t="s">
        <v>2039</v>
      </c>
      <c r="AH465" s="4" t="s">
        <v>2532</v>
      </c>
      <c r="AI465" s="5">
        <v>36</v>
      </c>
      <c r="AJ465" s="4" t="s">
        <v>37</v>
      </c>
      <c r="AK465" t="s">
        <v>2019</v>
      </c>
      <c r="AL465" t="s">
        <v>2929</v>
      </c>
      <c r="AM465" t="s">
        <v>2991</v>
      </c>
      <c r="AN465" t="s">
        <v>37</v>
      </c>
      <c r="AO465" t="s">
        <v>2678</v>
      </c>
      <c r="AP465" t="s">
        <v>781</v>
      </c>
      <c r="AQ465" t="s">
        <v>2990</v>
      </c>
      <c r="AR465" t="s">
        <v>88</v>
      </c>
      <c r="AS465" t="e">
        <v>#N/A</v>
      </c>
      <c r="AT465" t="s">
        <v>3441</v>
      </c>
      <c r="AU465">
        <v>38</v>
      </c>
      <c r="AV465" t="e">
        <v>#N/A</v>
      </c>
      <c r="AW465" t="s">
        <v>3786</v>
      </c>
      <c r="AX465" t="s">
        <v>3787</v>
      </c>
      <c r="AY465" t="s">
        <v>2984</v>
      </c>
      <c r="AZ465" t="s">
        <v>126</v>
      </c>
      <c r="BA465" t="s">
        <v>4373</v>
      </c>
      <c r="BB465" t="s">
        <v>514</v>
      </c>
      <c r="BC465">
        <v>36</v>
      </c>
      <c r="BD465" t="s">
        <v>98</v>
      </c>
      <c r="BE465" t="s">
        <v>4808</v>
      </c>
      <c r="BF465" t="s">
        <v>5576</v>
      </c>
      <c r="BG465">
        <v>22</v>
      </c>
    </row>
    <row r="466" spans="13:59" x14ac:dyDescent="0.3">
      <c r="M466" t="str">
        <f t="shared" si="49"/>
        <v>19-021</v>
      </c>
      <c r="N466" t="s">
        <v>769</v>
      </c>
      <c r="O466">
        <v>19</v>
      </c>
      <c r="P466">
        <f>VLOOKUP(N466,'Master Precinct Name List'!$A:$B,2,FALSE)</f>
        <v>0</v>
      </c>
      <c r="Q466" t="str">
        <f t="shared" si="50"/>
        <v>22-021</v>
      </c>
      <c r="R466" t="s">
        <v>620</v>
      </c>
      <c r="S466">
        <v>22</v>
      </c>
      <c r="T466" t="str">
        <f>VLOOKUP(R466,'Master Precinct Name List'!$A:$B,2,FALSE)</f>
        <v>Nome</v>
      </c>
      <c r="U466" t="str">
        <f t="shared" si="51"/>
        <v>22-002</v>
      </c>
      <c r="V466" t="s">
        <v>743</v>
      </c>
      <c r="W466">
        <v>22</v>
      </c>
      <c r="X466" t="str">
        <f>VLOOKUP(V466,'Master Precinct Name List'!$A:$B,2,FALSE)</f>
        <v>Nome</v>
      </c>
      <c r="Y466" t="str">
        <f t="shared" si="52"/>
        <v>25-019</v>
      </c>
      <c r="Z466" t="s">
        <v>719</v>
      </c>
      <c r="AA466">
        <v>25</v>
      </c>
      <c r="AB466" t="str">
        <f>VLOOKUP(Z466,'Master Precinct Name List'!$A:$B,2,FALSE)</f>
        <v>Bethel</v>
      </c>
      <c r="AC466" t="s">
        <v>1619</v>
      </c>
      <c r="AD466" t="s">
        <v>722</v>
      </c>
      <c r="AE466">
        <v>25</v>
      </c>
      <c r="AF466" t="str">
        <f>VLOOKUP(AD466,'Master Precinct Name List'!$A:$B,2,FALSE)</f>
        <v>Bethel</v>
      </c>
      <c r="AG466" s="5" t="s">
        <v>2040</v>
      </c>
      <c r="AH466" s="4" t="s">
        <v>2533</v>
      </c>
      <c r="AI466" s="5">
        <v>36</v>
      </c>
      <c r="AJ466" s="4" t="s">
        <v>98</v>
      </c>
      <c r="AK466" t="s">
        <v>2687</v>
      </c>
      <c r="AL466" t="s">
        <v>2503</v>
      </c>
      <c r="AM466" t="s">
        <v>2991</v>
      </c>
      <c r="AN466" t="s">
        <v>98</v>
      </c>
      <c r="AO466" t="s">
        <v>1992</v>
      </c>
      <c r="AP466" t="s">
        <v>1016</v>
      </c>
      <c r="AQ466" t="s">
        <v>2990</v>
      </c>
      <c r="AR466" t="s">
        <v>88</v>
      </c>
      <c r="AS466" t="e">
        <v>#N/A</v>
      </c>
      <c r="AT466" t="s">
        <v>3441</v>
      </c>
      <c r="AU466">
        <v>38</v>
      </c>
      <c r="AV466" t="e">
        <v>#N/A</v>
      </c>
      <c r="AW466" t="s">
        <v>3788</v>
      </c>
      <c r="AX466" t="s">
        <v>3789</v>
      </c>
      <c r="AY466" t="s">
        <v>2984</v>
      </c>
      <c r="AZ466" t="s">
        <v>126</v>
      </c>
      <c r="BA466" t="s">
        <v>4374</v>
      </c>
      <c r="BB466" t="s">
        <v>996</v>
      </c>
      <c r="BC466">
        <v>36</v>
      </c>
      <c r="BD466" t="s">
        <v>37</v>
      </c>
      <c r="BE466" t="s">
        <v>4809</v>
      </c>
      <c r="BF466" t="s">
        <v>5577</v>
      </c>
      <c r="BG466">
        <v>23</v>
      </c>
    </row>
    <row r="467" spans="13:59" x14ac:dyDescent="0.3">
      <c r="M467" t="str">
        <f t="shared" si="49"/>
        <v>19-022</v>
      </c>
      <c r="N467" t="s">
        <v>103</v>
      </c>
      <c r="O467">
        <v>19</v>
      </c>
      <c r="P467">
        <f>VLOOKUP(N467,'Master Precinct Name List'!$A:$B,2,FALSE)</f>
        <v>0</v>
      </c>
      <c r="Q467" t="str">
        <f t="shared" si="50"/>
        <v>22-022</v>
      </c>
      <c r="R467" t="s">
        <v>398</v>
      </c>
      <c r="S467">
        <v>22</v>
      </c>
      <c r="T467">
        <f>VLOOKUP(R467,'Master Precinct Name List'!$A:$B,2,FALSE)</f>
        <v>0</v>
      </c>
      <c r="U467" t="str">
        <f t="shared" si="51"/>
        <v>22-003</v>
      </c>
      <c r="V467" t="s">
        <v>742</v>
      </c>
      <c r="W467">
        <v>22</v>
      </c>
      <c r="X467" t="str">
        <f>VLOOKUP(V467,'Master Precinct Name List'!$A:$B,2,FALSE)</f>
        <v>NW Arctic</v>
      </c>
      <c r="Y467" t="str">
        <f t="shared" si="52"/>
        <v>25-020</v>
      </c>
      <c r="Z467" t="s">
        <v>720</v>
      </c>
      <c r="AA467">
        <v>25</v>
      </c>
      <c r="AB467" t="str">
        <f>VLOOKUP(Z467,'Master Precinct Name List'!$A:$B,2,FALSE)</f>
        <v>Bethel</v>
      </c>
      <c r="AC467" t="s">
        <v>1620</v>
      </c>
      <c r="AD467" t="s">
        <v>1037</v>
      </c>
      <c r="AE467">
        <v>25</v>
      </c>
      <c r="AF467" t="str">
        <f>VLOOKUP(AD467,'Master Precinct Name List'!$A:$B,2,FALSE)</f>
        <v>Bethel</v>
      </c>
      <c r="AG467" s="5" t="s">
        <v>2041</v>
      </c>
      <c r="AH467" s="4" t="s">
        <v>2534</v>
      </c>
      <c r="AI467" s="5">
        <v>36</v>
      </c>
      <c r="AJ467" s="4" t="s">
        <v>37</v>
      </c>
      <c r="AK467" t="s">
        <v>2688</v>
      </c>
      <c r="AL467" t="s">
        <v>2492</v>
      </c>
      <c r="AM467" t="s">
        <v>2991</v>
      </c>
      <c r="AN467" t="s">
        <v>88</v>
      </c>
      <c r="AO467" t="s">
        <v>2679</v>
      </c>
      <c r="AP467" t="s">
        <v>648</v>
      </c>
      <c r="AQ467" t="s">
        <v>2990</v>
      </c>
      <c r="AR467" t="s">
        <v>88</v>
      </c>
      <c r="AS467" t="s">
        <v>3938</v>
      </c>
      <c r="AT467" t="s">
        <v>621</v>
      </c>
      <c r="AU467">
        <v>39</v>
      </c>
      <c r="AV467" t="s">
        <v>91</v>
      </c>
      <c r="AW467" t="s">
        <v>3790</v>
      </c>
      <c r="AX467" t="s">
        <v>3791</v>
      </c>
      <c r="AY467" t="s">
        <v>2984</v>
      </c>
      <c r="AZ467" t="s">
        <v>126</v>
      </c>
      <c r="BA467" t="s">
        <v>4375</v>
      </c>
      <c r="BB467" t="s">
        <v>710</v>
      </c>
      <c r="BC467">
        <v>36</v>
      </c>
      <c r="BD467" t="s">
        <v>37</v>
      </c>
      <c r="BE467" t="s">
        <v>4810</v>
      </c>
      <c r="BF467" t="s">
        <v>5578</v>
      </c>
      <c r="BG467">
        <v>24</v>
      </c>
    </row>
    <row r="468" spans="13:59" x14ac:dyDescent="0.3">
      <c r="M468" t="str">
        <f t="shared" si="49"/>
        <v>20-001</v>
      </c>
      <c r="N468" t="s">
        <v>621</v>
      </c>
      <c r="O468">
        <v>20</v>
      </c>
      <c r="P468" t="str">
        <f>VLOOKUP(N468,'Master Precinct Name List'!$A:$B,2,FALSE)</f>
        <v>Wade-Hampton</v>
      </c>
      <c r="Q468" t="str">
        <f t="shared" si="50"/>
        <v>22-023</v>
      </c>
      <c r="R468" t="s">
        <v>769</v>
      </c>
      <c r="S468">
        <v>22</v>
      </c>
      <c r="T468">
        <f>VLOOKUP(R468,'Master Precinct Name List'!$A:$B,2,FALSE)</f>
        <v>0</v>
      </c>
      <c r="U468" t="str">
        <f t="shared" si="51"/>
        <v>22-004</v>
      </c>
      <c r="V468" t="s">
        <v>596</v>
      </c>
      <c r="W468">
        <v>22</v>
      </c>
      <c r="X468" t="str">
        <f>VLOOKUP(V468,'Master Precinct Name List'!$A:$B,2,FALSE)</f>
        <v>NW Arctic</v>
      </c>
      <c r="Y468" t="str">
        <f t="shared" si="52"/>
        <v>25-021</v>
      </c>
      <c r="Z468" t="s">
        <v>722</v>
      </c>
      <c r="AA468">
        <v>25</v>
      </c>
      <c r="AB468" t="str">
        <f>VLOOKUP(Z468,'Master Precinct Name List'!$A:$B,2,FALSE)</f>
        <v>Bethel</v>
      </c>
      <c r="AC468" t="s">
        <v>1621</v>
      </c>
      <c r="AD468" t="s">
        <v>1622</v>
      </c>
      <c r="AE468">
        <v>25</v>
      </c>
      <c r="AF468" t="str">
        <f>VLOOKUP(AD468,'Master Precinct Name List'!$A:$B,2,FALSE)</f>
        <v>Bethel</v>
      </c>
      <c r="AG468" s="5" t="s">
        <v>2042</v>
      </c>
      <c r="AH468" s="4" t="s">
        <v>2535</v>
      </c>
      <c r="AI468" s="5">
        <v>36</v>
      </c>
      <c r="AJ468" s="4" t="s">
        <v>98</v>
      </c>
      <c r="AK468" t="s">
        <v>2020</v>
      </c>
      <c r="AL468" t="s">
        <v>2513</v>
      </c>
      <c r="AM468" t="s">
        <v>2991</v>
      </c>
      <c r="AN468" t="s">
        <v>37</v>
      </c>
      <c r="AO468" t="s">
        <v>1993</v>
      </c>
      <c r="AP468" t="s">
        <v>649</v>
      </c>
      <c r="AQ468" t="s">
        <v>2990</v>
      </c>
      <c r="AR468" t="s">
        <v>88</v>
      </c>
      <c r="AS468" t="s">
        <v>3939</v>
      </c>
      <c r="AT468" t="s">
        <v>743</v>
      </c>
      <c r="AU468">
        <v>39</v>
      </c>
      <c r="AV468" t="s">
        <v>68</v>
      </c>
      <c r="AW468" t="s">
        <v>3792</v>
      </c>
      <c r="AX468" t="s">
        <v>3793</v>
      </c>
      <c r="AY468" t="s">
        <v>2984</v>
      </c>
      <c r="AZ468" t="s">
        <v>126</v>
      </c>
      <c r="BA468" t="s">
        <v>4376</v>
      </c>
      <c r="BB468" t="s">
        <v>873</v>
      </c>
      <c r="BC468">
        <v>36</v>
      </c>
      <c r="BD468" t="s">
        <v>37</v>
      </c>
      <c r="BE468" t="s">
        <v>4811</v>
      </c>
      <c r="BF468" t="s">
        <v>5579</v>
      </c>
      <c r="BG468">
        <v>25</v>
      </c>
    </row>
    <row r="469" spans="13:59" x14ac:dyDescent="0.3">
      <c r="M469" t="str">
        <f t="shared" si="49"/>
        <v>20-002</v>
      </c>
      <c r="N469" t="s">
        <v>743</v>
      </c>
      <c r="O469">
        <v>20</v>
      </c>
      <c r="P469" t="str">
        <f>VLOOKUP(N469,'Master Precinct Name List'!$A:$B,2,FALSE)</f>
        <v>Nome</v>
      </c>
      <c r="Q469" t="str">
        <f t="shared" si="50"/>
        <v>22-024</v>
      </c>
      <c r="R469" t="s">
        <v>103</v>
      </c>
      <c r="S469">
        <v>22</v>
      </c>
      <c r="T469">
        <f>VLOOKUP(R469,'Master Precinct Name List'!$A:$B,2,FALSE)</f>
        <v>0</v>
      </c>
      <c r="U469" t="str">
        <f t="shared" si="51"/>
        <v>22-005</v>
      </c>
      <c r="V469" t="s">
        <v>936</v>
      </c>
      <c r="W469">
        <v>22</v>
      </c>
      <c r="X469" t="str">
        <f>VLOOKUP(V469,'Master Precinct Name List'!$A:$B,2,FALSE)</f>
        <v>Nome</v>
      </c>
      <c r="Y469" t="str">
        <f t="shared" si="52"/>
        <v>25-022</v>
      </c>
      <c r="Z469" t="s">
        <v>1037</v>
      </c>
      <c r="AA469">
        <v>25</v>
      </c>
      <c r="AB469" t="str">
        <f>VLOOKUP(Z469,'Master Precinct Name List'!$A:$B,2,FALSE)</f>
        <v>Bethel</v>
      </c>
      <c r="AC469" t="s">
        <v>1623</v>
      </c>
      <c r="AD469" t="s">
        <v>998</v>
      </c>
      <c r="AE469">
        <v>25</v>
      </c>
      <c r="AF469" t="str">
        <f>VLOOKUP(AD469,'Master Precinct Name List'!$A:$B,2,FALSE)</f>
        <v>Bethel</v>
      </c>
      <c r="AG469" s="8" t="s">
        <v>2043</v>
      </c>
      <c r="AH469" s="4" t="s">
        <v>2536</v>
      </c>
      <c r="AI469" s="8">
        <v>36</v>
      </c>
      <c r="AJ469" s="13" t="s">
        <v>98</v>
      </c>
      <c r="AK469" t="s">
        <v>2689</v>
      </c>
      <c r="AL469" t="s">
        <v>2493</v>
      </c>
      <c r="AM469" t="s">
        <v>2991</v>
      </c>
      <c r="AN469" t="s">
        <v>85</v>
      </c>
      <c r="AO469" t="s">
        <v>2680</v>
      </c>
      <c r="AP469" t="s">
        <v>404</v>
      </c>
      <c r="AQ469" t="s">
        <v>2990</v>
      </c>
      <c r="AR469" t="s">
        <v>88</v>
      </c>
      <c r="AS469" t="s">
        <v>3940</v>
      </c>
      <c r="AT469" t="s">
        <v>749</v>
      </c>
      <c r="AU469">
        <v>39</v>
      </c>
      <c r="AV469" t="s">
        <v>91</v>
      </c>
      <c r="AW469" t="s">
        <v>3794</v>
      </c>
      <c r="AX469" t="s">
        <v>3795</v>
      </c>
      <c r="AY469" t="s">
        <v>2984</v>
      </c>
      <c r="AZ469" t="s">
        <v>126</v>
      </c>
      <c r="BA469" t="s">
        <v>4377</v>
      </c>
      <c r="BB469" t="s">
        <v>515</v>
      </c>
      <c r="BC469">
        <v>36</v>
      </c>
      <c r="BD469" t="s">
        <v>37</v>
      </c>
      <c r="BE469" t="s">
        <v>4812</v>
      </c>
      <c r="BF469" t="s">
        <v>5580</v>
      </c>
      <c r="BG469">
        <v>26</v>
      </c>
    </row>
    <row r="470" spans="13:59" x14ac:dyDescent="0.3">
      <c r="M470" t="str">
        <f t="shared" si="49"/>
        <v>20-003</v>
      </c>
      <c r="N470" t="s">
        <v>749</v>
      </c>
      <c r="O470">
        <v>20</v>
      </c>
      <c r="P470" t="str">
        <f>VLOOKUP(N470,'Master Precinct Name List'!$A:$B,2,FALSE)</f>
        <v>Wade-Hampton</v>
      </c>
      <c r="Q470" t="e">
        <f t="shared" si="50"/>
        <v>#VALUE!</v>
      </c>
      <c r="R470" t="s">
        <v>169</v>
      </c>
      <c r="S470" t="s">
        <v>104</v>
      </c>
      <c r="U470" t="str">
        <f t="shared" si="51"/>
        <v>22-006</v>
      </c>
      <c r="V470" t="s">
        <v>607</v>
      </c>
      <c r="W470">
        <v>22</v>
      </c>
      <c r="X470" t="str">
        <f>VLOOKUP(V470,'Master Precinct Name List'!$A:$B,2,FALSE)</f>
        <v>Nome</v>
      </c>
      <c r="Y470" t="str">
        <f t="shared" si="52"/>
        <v>25-023</v>
      </c>
      <c r="Z470" t="s">
        <v>1622</v>
      </c>
      <c r="AA470">
        <v>25</v>
      </c>
      <c r="AB470" t="str">
        <f>VLOOKUP(Z470,'Master Precinct Name List'!$A:$B,2,FALSE)</f>
        <v>Bethel</v>
      </c>
      <c r="AC470" t="s">
        <v>1624</v>
      </c>
      <c r="AD470" t="s">
        <v>398</v>
      </c>
      <c r="AE470">
        <v>25</v>
      </c>
      <c r="AF470">
        <f>VLOOKUP(AD470,'Master Precinct Name List'!$A:$B,2,FALSE)</f>
        <v>0</v>
      </c>
      <c r="AG470" s="5" t="s">
        <v>2044</v>
      </c>
      <c r="AH470" s="4" t="s">
        <v>2537</v>
      </c>
      <c r="AI470" s="5">
        <v>36</v>
      </c>
      <c r="AJ470" s="4" t="s">
        <v>37</v>
      </c>
      <c r="AK470" t="s">
        <v>2690</v>
      </c>
      <c r="AL470" t="s">
        <v>2494</v>
      </c>
      <c r="AM470" t="s">
        <v>2991</v>
      </c>
      <c r="AN470" t="s">
        <v>85</v>
      </c>
      <c r="AO470" t="s">
        <v>2681</v>
      </c>
      <c r="AP470" t="s">
        <v>3373</v>
      </c>
      <c r="AQ470" t="s">
        <v>2990</v>
      </c>
      <c r="AR470" t="s">
        <v>88</v>
      </c>
      <c r="AS470" t="s">
        <v>3941</v>
      </c>
      <c r="AT470" t="s">
        <v>3397</v>
      </c>
      <c r="AU470">
        <v>39</v>
      </c>
      <c r="AV470" t="s">
        <v>68</v>
      </c>
      <c r="AW470" t="s">
        <v>3796</v>
      </c>
      <c r="AX470" t="s">
        <v>3797</v>
      </c>
      <c r="AY470" t="s">
        <v>2984</v>
      </c>
      <c r="AZ470" t="s">
        <v>126</v>
      </c>
      <c r="BA470" t="s">
        <v>1997</v>
      </c>
      <c r="BB470" t="s">
        <v>43</v>
      </c>
      <c r="BC470">
        <v>36</v>
      </c>
      <c r="BD470" t="s">
        <v>43</v>
      </c>
      <c r="BE470" t="s">
        <v>4813</v>
      </c>
      <c r="BF470" t="s">
        <v>5581</v>
      </c>
      <c r="BG470">
        <v>27</v>
      </c>
    </row>
    <row r="471" spans="13:59" x14ac:dyDescent="0.3">
      <c r="M471" t="str">
        <f t="shared" si="49"/>
        <v>20-004</v>
      </c>
      <c r="N471" t="s">
        <v>907</v>
      </c>
      <c r="O471">
        <v>20</v>
      </c>
      <c r="P471" t="s">
        <v>68</v>
      </c>
      <c r="Q471" t="e">
        <f t="shared" si="50"/>
        <v>#VALUE!</v>
      </c>
      <c r="R471" t="s">
        <v>626</v>
      </c>
      <c r="S471" t="s">
        <v>104</v>
      </c>
      <c r="U471" t="str">
        <f t="shared" si="51"/>
        <v>22-007</v>
      </c>
      <c r="V471" t="s">
        <v>608</v>
      </c>
      <c r="W471">
        <v>22</v>
      </c>
      <c r="X471" t="str">
        <f>VLOOKUP(V471,'Master Precinct Name List'!$A:$B,2,FALSE)</f>
        <v>Nome</v>
      </c>
      <c r="Y471" t="str">
        <f t="shared" si="52"/>
        <v>25-024</v>
      </c>
      <c r="Z471" t="s">
        <v>998</v>
      </c>
      <c r="AA471">
        <v>25</v>
      </c>
      <c r="AB471" t="str">
        <f>VLOOKUP(Z471,'Master Precinct Name List'!$A:$B,2,FALSE)</f>
        <v>Bethel</v>
      </c>
      <c r="AC471" t="s">
        <v>1625</v>
      </c>
      <c r="AD471" t="s">
        <v>769</v>
      </c>
      <c r="AE471">
        <v>25</v>
      </c>
      <c r="AF471">
        <f>VLOOKUP(AD471,'Master Precinct Name List'!$A:$B,2,FALSE)</f>
        <v>0</v>
      </c>
      <c r="AG471" s="5" t="s">
        <v>2045</v>
      </c>
      <c r="AH471" s="4" t="s">
        <v>2538</v>
      </c>
      <c r="AI471" s="5">
        <v>36</v>
      </c>
      <c r="AJ471" s="4" t="s">
        <v>55</v>
      </c>
      <c r="AK471" t="s">
        <v>2691</v>
      </c>
      <c r="AL471" t="s">
        <v>2592</v>
      </c>
      <c r="AM471" t="s">
        <v>2991</v>
      </c>
      <c r="AN471" t="s">
        <v>91</v>
      </c>
      <c r="AO471" t="s">
        <v>2682</v>
      </c>
      <c r="AP471" t="s">
        <v>3374</v>
      </c>
      <c r="AQ471" t="s">
        <v>2990</v>
      </c>
      <c r="AR471" t="s">
        <v>88</v>
      </c>
      <c r="AS471" t="s">
        <v>3942</v>
      </c>
      <c r="AT471" t="s">
        <v>607</v>
      </c>
      <c r="AU471">
        <v>39</v>
      </c>
      <c r="AV471" t="s">
        <v>68</v>
      </c>
      <c r="AW471" t="s">
        <v>3798</v>
      </c>
      <c r="AX471" t="s">
        <v>3799</v>
      </c>
      <c r="AY471" t="s">
        <v>2984</v>
      </c>
      <c r="AZ471" t="s">
        <v>126</v>
      </c>
      <c r="BA471" t="s">
        <v>4378</v>
      </c>
      <c r="BB471" t="s">
        <v>494</v>
      </c>
      <c r="BC471">
        <v>36</v>
      </c>
      <c r="BD471" t="s">
        <v>43</v>
      </c>
      <c r="BE471" t="s">
        <v>4814</v>
      </c>
      <c r="BF471" t="s">
        <v>5582</v>
      </c>
      <c r="BG471">
        <v>28</v>
      </c>
    </row>
    <row r="472" spans="13:59" x14ac:dyDescent="0.3">
      <c r="M472" t="str">
        <f t="shared" si="49"/>
        <v>20-005</v>
      </c>
      <c r="N472" t="s">
        <v>607</v>
      </c>
      <c r="O472">
        <v>20</v>
      </c>
      <c r="P472" t="str">
        <f>VLOOKUP(N472,'Master Precinct Name List'!$A:$B,2,FALSE)</f>
        <v>Nome</v>
      </c>
      <c r="Q472" t="e">
        <f t="shared" si="50"/>
        <v>#VALUE!</v>
      </c>
      <c r="R472" t="s">
        <v>910</v>
      </c>
      <c r="S472" t="s">
        <v>104</v>
      </c>
      <c r="U472" t="str">
        <f t="shared" si="51"/>
        <v>22-008</v>
      </c>
      <c r="V472" t="s">
        <v>744</v>
      </c>
      <c r="W472">
        <v>22</v>
      </c>
      <c r="X472" t="str">
        <f>VLOOKUP(V472,'Master Precinct Name List'!$A:$B,2,FALSE)</f>
        <v>Nome</v>
      </c>
      <c r="Y472" t="str">
        <f t="shared" si="52"/>
        <v>25-025</v>
      </c>
      <c r="Z472" t="s">
        <v>398</v>
      </c>
      <c r="AA472">
        <v>25</v>
      </c>
      <c r="AB472">
        <f>VLOOKUP(Z472,'Master Precinct Name List'!$A:$B,2,FALSE)</f>
        <v>0</v>
      </c>
      <c r="AC472" t="s">
        <v>1626</v>
      </c>
      <c r="AD472" t="s">
        <v>103</v>
      </c>
      <c r="AE472">
        <v>25</v>
      </c>
      <c r="AF472">
        <f>VLOOKUP(AD472,'Master Precinct Name List'!$A:$B,2,FALSE)</f>
        <v>0</v>
      </c>
      <c r="AG472" s="5" t="s">
        <v>2046</v>
      </c>
      <c r="AH472" s="4" t="s">
        <v>2539</v>
      </c>
      <c r="AI472" s="5">
        <v>36</v>
      </c>
      <c r="AJ472" s="4" t="s">
        <v>98</v>
      </c>
      <c r="AK472" t="s">
        <v>2021</v>
      </c>
      <c r="AL472" t="s">
        <v>2514</v>
      </c>
      <c r="AM472" t="s">
        <v>2991</v>
      </c>
      <c r="AN472" t="s">
        <v>98</v>
      </c>
      <c r="AO472" t="s">
        <v>2683</v>
      </c>
      <c r="AP472" t="s">
        <v>3375</v>
      </c>
      <c r="AQ472" t="s">
        <v>2990</v>
      </c>
      <c r="AR472" t="s">
        <v>88</v>
      </c>
      <c r="AS472" t="s">
        <v>3943</v>
      </c>
      <c r="AT472" t="s">
        <v>908</v>
      </c>
      <c r="AU472">
        <v>39</v>
      </c>
      <c r="AV472" t="s">
        <v>91</v>
      </c>
      <c r="AW472" t="s">
        <v>4064</v>
      </c>
      <c r="AX472" t="s">
        <v>398</v>
      </c>
      <c r="AY472" t="s">
        <v>2984</v>
      </c>
      <c r="AZ472" t="s">
        <v>126</v>
      </c>
      <c r="BA472" t="s">
        <v>4379</v>
      </c>
      <c r="BB472" t="s">
        <v>518</v>
      </c>
      <c r="BC472">
        <v>36</v>
      </c>
      <c r="BD472" t="s">
        <v>98</v>
      </c>
      <c r="BE472" t="s">
        <v>4815</v>
      </c>
      <c r="BF472" t="s">
        <v>5583</v>
      </c>
      <c r="BG472">
        <v>29</v>
      </c>
    </row>
    <row r="473" spans="13:59" x14ac:dyDescent="0.3">
      <c r="M473" t="str">
        <f t="shared" si="49"/>
        <v>20-006</v>
      </c>
      <c r="N473" t="s">
        <v>908</v>
      </c>
      <c r="O473">
        <v>20</v>
      </c>
      <c r="P473" t="str">
        <f>VLOOKUP(N473,'Master Precinct Name List'!$A:$B,2,FALSE)</f>
        <v>Wade-Hampton</v>
      </c>
      <c r="Q473" t="e">
        <f t="shared" si="50"/>
        <v>#VALUE!</v>
      </c>
      <c r="R473" t="s">
        <v>627</v>
      </c>
      <c r="S473" t="s">
        <v>104</v>
      </c>
      <c r="U473" t="str">
        <f t="shared" si="51"/>
        <v>22-009</v>
      </c>
      <c r="V473" t="s">
        <v>750</v>
      </c>
      <c r="W473">
        <v>22</v>
      </c>
      <c r="X473" t="str">
        <f>VLOOKUP(V473,'Master Precinct Name List'!$A:$B,2,FALSE)</f>
        <v>Wade-Hampton</v>
      </c>
      <c r="Y473" t="str">
        <f t="shared" si="52"/>
        <v>25-026</v>
      </c>
      <c r="Z473" t="s">
        <v>769</v>
      </c>
      <c r="AA473">
        <v>25</v>
      </c>
      <c r="AB473">
        <f>VLOOKUP(Z473,'Master Precinct Name List'!$A:$B,2,FALSE)</f>
        <v>0</v>
      </c>
      <c r="AC473" t="s">
        <v>1627</v>
      </c>
      <c r="AD473" t="s">
        <v>694</v>
      </c>
      <c r="AE473">
        <v>26</v>
      </c>
      <c r="AF473" t="str">
        <f>VLOOKUP(AD473,'Master Precinct Name List'!$A:$B,2,FALSE)</f>
        <v>Aleutians West</v>
      </c>
      <c r="AG473" s="5" t="s">
        <v>2047</v>
      </c>
      <c r="AH473" s="4" t="s">
        <v>2540</v>
      </c>
      <c r="AI473" s="5">
        <v>36</v>
      </c>
      <c r="AJ473" s="4" t="s">
        <v>63</v>
      </c>
      <c r="AK473" t="s">
        <v>2022</v>
      </c>
      <c r="AL473" t="s">
        <v>2515</v>
      </c>
      <c r="AM473" t="s">
        <v>2991</v>
      </c>
      <c r="AN473" t="s">
        <v>98</v>
      </c>
      <c r="AO473" t="s">
        <v>2684</v>
      </c>
      <c r="AP473" t="s">
        <v>406</v>
      </c>
      <c r="AQ473" t="s">
        <v>2990</v>
      </c>
      <c r="AR473" t="s">
        <v>88</v>
      </c>
      <c r="AS473" t="s">
        <v>3944</v>
      </c>
      <c r="AT473" t="s">
        <v>608</v>
      </c>
      <c r="AU473">
        <v>39</v>
      </c>
      <c r="AV473" t="s">
        <v>68</v>
      </c>
      <c r="AW473" t="s">
        <v>4064</v>
      </c>
      <c r="AX473" t="s">
        <v>769</v>
      </c>
      <c r="AY473" t="s">
        <v>2984</v>
      </c>
      <c r="AZ473" t="s">
        <v>126</v>
      </c>
      <c r="BA473" t="s">
        <v>4380</v>
      </c>
      <c r="BB473" t="s">
        <v>997</v>
      </c>
      <c r="BC473">
        <v>36</v>
      </c>
      <c r="BD473" t="s">
        <v>37</v>
      </c>
      <c r="BE473" t="s">
        <v>4816</v>
      </c>
      <c r="BF473" t="s">
        <v>5584</v>
      </c>
      <c r="BG473">
        <v>30</v>
      </c>
    </row>
    <row r="474" spans="13:59" x14ac:dyDescent="0.3">
      <c r="M474" t="str">
        <f t="shared" si="49"/>
        <v>20-007</v>
      </c>
      <c r="N474" t="s">
        <v>608</v>
      </c>
      <c r="O474">
        <v>20</v>
      </c>
      <c r="P474" t="str">
        <f>VLOOKUP(N474,'Master Precinct Name List'!$A:$B,2,FALSE)</f>
        <v>Nome</v>
      </c>
      <c r="U474" t="str">
        <f t="shared" si="51"/>
        <v>22-010</v>
      </c>
      <c r="V474" t="s">
        <v>536</v>
      </c>
      <c r="W474">
        <v>22</v>
      </c>
      <c r="X474" t="str">
        <f>VLOOKUP(V474,'Master Precinct Name List'!$A:$B,2,FALSE)</f>
        <v>YK</v>
      </c>
      <c r="Y474" t="str">
        <f t="shared" si="52"/>
        <v>25-027</v>
      </c>
      <c r="Z474" t="s">
        <v>103</v>
      </c>
      <c r="AA474">
        <v>25</v>
      </c>
      <c r="AB474">
        <f>VLOOKUP(Z474,'Master Precinct Name List'!$A:$B,2,FALSE)</f>
        <v>0</v>
      </c>
      <c r="AC474" t="s">
        <v>1628</v>
      </c>
      <c r="AD474" t="s">
        <v>478</v>
      </c>
      <c r="AE474">
        <v>26</v>
      </c>
      <c r="AF474" t="str">
        <f>VLOOKUP(AD474,'Master Precinct Name List'!$A:$B,2,FALSE)</f>
        <v>Aleutians East</v>
      </c>
      <c r="AG474" s="5" t="s">
        <v>2048</v>
      </c>
      <c r="AH474" s="4" t="s">
        <v>2541</v>
      </c>
      <c r="AI474" s="5">
        <v>36</v>
      </c>
      <c r="AJ474" s="4" t="s">
        <v>63</v>
      </c>
      <c r="AK474" t="s">
        <v>2023</v>
      </c>
      <c r="AL474" t="s">
        <v>2516</v>
      </c>
      <c r="AM474" t="s">
        <v>2991</v>
      </c>
      <c r="AN474" t="s">
        <v>98</v>
      </c>
      <c r="AO474" t="s">
        <v>3100</v>
      </c>
      <c r="AP474" t="s">
        <v>3376</v>
      </c>
      <c r="AQ474" t="s">
        <v>2990</v>
      </c>
      <c r="AS474" t="s">
        <v>3945</v>
      </c>
      <c r="AT474" t="s">
        <v>744</v>
      </c>
      <c r="AU474">
        <v>39</v>
      </c>
      <c r="AV474" t="s">
        <v>68</v>
      </c>
      <c r="AW474" t="s">
        <v>4064</v>
      </c>
      <c r="AX474" t="s">
        <v>3990</v>
      </c>
      <c r="AY474" t="s">
        <v>2984</v>
      </c>
      <c r="AZ474" t="s">
        <v>126</v>
      </c>
      <c r="BA474" t="s">
        <v>4381</v>
      </c>
      <c r="BB474" t="s">
        <v>497</v>
      </c>
      <c r="BC474">
        <v>36</v>
      </c>
      <c r="BD474" t="s">
        <v>39</v>
      </c>
      <c r="BE474" t="s">
        <v>4817</v>
      </c>
      <c r="BF474" t="s">
        <v>5585</v>
      </c>
      <c r="BG474">
        <v>31</v>
      </c>
    </row>
    <row r="475" spans="13:59" x14ac:dyDescent="0.3">
      <c r="M475" t="str">
        <f t="shared" si="49"/>
        <v>20-008</v>
      </c>
      <c r="N475" t="s">
        <v>744</v>
      </c>
      <c r="O475">
        <v>20</v>
      </c>
      <c r="P475" t="str">
        <f>VLOOKUP(N475,'Master Precinct Name List'!$A:$B,2,FALSE)</f>
        <v>Nome</v>
      </c>
      <c r="U475" t="str">
        <f t="shared" si="51"/>
        <v>22-011</v>
      </c>
      <c r="V475" t="s">
        <v>746</v>
      </c>
      <c r="W475">
        <v>22</v>
      </c>
      <c r="X475" t="str">
        <f>VLOOKUP(V475,'Master Precinct Name List'!$A:$B,2,FALSE)</f>
        <v>Nome</v>
      </c>
      <c r="Y475" t="str">
        <f t="shared" si="52"/>
        <v>26-001</v>
      </c>
      <c r="Z475" t="s">
        <v>694</v>
      </c>
      <c r="AA475">
        <v>26</v>
      </c>
      <c r="AB475" t="str">
        <f>VLOOKUP(Z475,'Master Precinct Name List'!$A:$B,2,FALSE)</f>
        <v>Aleutians West</v>
      </c>
      <c r="AC475" t="s">
        <v>1629</v>
      </c>
      <c r="AD475" t="s">
        <v>702</v>
      </c>
      <c r="AE475">
        <v>26</v>
      </c>
      <c r="AF475" t="str">
        <f>VLOOKUP(AD475,'Master Precinct Name List'!$A:$B,2,FALSE)</f>
        <v>Dillingham</v>
      </c>
      <c r="AG475" s="5" t="s">
        <v>2049</v>
      </c>
      <c r="AH475" s="4" t="s">
        <v>2542</v>
      </c>
      <c r="AI475" s="5">
        <v>36</v>
      </c>
      <c r="AJ475" s="4" t="s">
        <v>63</v>
      </c>
      <c r="AK475" t="s">
        <v>2024</v>
      </c>
      <c r="AL475" t="s">
        <v>2517</v>
      </c>
      <c r="AM475" t="s">
        <v>2991</v>
      </c>
      <c r="AN475" t="s">
        <v>98</v>
      </c>
      <c r="AO475" t="s">
        <v>3101</v>
      </c>
      <c r="AP475" t="s">
        <v>3377</v>
      </c>
      <c r="AQ475" t="s">
        <v>2990</v>
      </c>
      <c r="AS475" t="s">
        <v>3946</v>
      </c>
      <c r="AT475" t="s">
        <v>624</v>
      </c>
      <c r="AU475">
        <v>39</v>
      </c>
      <c r="AV475" t="s">
        <v>91</v>
      </c>
      <c r="AW475" t="s">
        <v>4065</v>
      </c>
      <c r="AX475" t="s">
        <v>169</v>
      </c>
      <c r="AY475" t="s">
        <v>2984</v>
      </c>
      <c r="BA475" t="s">
        <v>4382</v>
      </c>
      <c r="BB475" t="s">
        <v>714</v>
      </c>
      <c r="BC475">
        <v>36</v>
      </c>
      <c r="BD475" t="s">
        <v>37</v>
      </c>
      <c r="BE475" t="s">
        <v>4818</v>
      </c>
      <c r="BF475" t="s">
        <v>5586</v>
      </c>
      <c r="BG475">
        <v>32</v>
      </c>
    </row>
    <row r="476" spans="13:59" x14ac:dyDescent="0.3">
      <c r="M476" t="str">
        <f t="shared" si="49"/>
        <v>20-009</v>
      </c>
      <c r="N476" t="s">
        <v>750</v>
      </c>
      <c r="O476">
        <v>20</v>
      </c>
      <c r="P476" t="str">
        <f>VLOOKUP(N476,'Master Precinct Name List'!$A:$B,2,FALSE)</f>
        <v>Wade-Hampton</v>
      </c>
      <c r="U476" t="str">
        <f t="shared" si="51"/>
        <v>22-012</v>
      </c>
      <c r="V476" t="s">
        <v>747</v>
      </c>
      <c r="W476">
        <v>22</v>
      </c>
      <c r="X476" t="str">
        <f>VLOOKUP(V476,'Master Precinct Name List'!$A:$B,2,FALSE)</f>
        <v>Nome</v>
      </c>
      <c r="Y476" t="str">
        <f t="shared" si="52"/>
        <v>26-002</v>
      </c>
      <c r="Z476" t="s">
        <v>478</v>
      </c>
      <c r="AA476">
        <v>26</v>
      </c>
      <c r="AB476" t="str">
        <f>VLOOKUP(Z476,'Master Precinct Name List'!$A:$B,2,FALSE)</f>
        <v>Aleutians East</v>
      </c>
      <c r="AC476" t="s">
        <v>1630</v>
      </c>
      <c r="AD476" t="s">
        <v>479</v>
      </c>
      <c r="AE476">
        <v>26</v>
      </c>
      <c r="AF476" t="str">
        <f>VLOOKUP(AD476,'Master Precinct Name List'!$A:$B,2,FALSE)</f>
        <v>Aleutians West</v>
      </c>
      <c r="AG476" s="5" t="s">
        <v>2050</v>
      </c>
      <c r="AH476" s="4" t="s">
        <v>2187</v>
      </c>
      <c r="AI476" s="5">
        <v>36</v>
      </c>
      <c r="AJ476" s="4">
        <v>0</v>
      </c>
      <c r="AK476" t="s">
        <v>2025</v>
      </c>
      <c r="AL476" t="s">
        <v>2518</v>
      </c>
      <c r="AM476" t="s">
        <v>2991</v>
      </c>
      <c r="AN476" t="s">
        <v>98</v>
      </c>
      <c r="AO476" t="s">
        <v>3102</v>
      </c>
      <c r="AP476" t="s">
        <v>3127</v>
      </c>
      <c r="AQ476" t="s">
        <v>2990</v>
      </c>
      <c r="AS476" t="s">
        <v>3947</v>
      </c>
      <c r="AT476" t="s">
        <v>750</v>
      </c>
      <c r="AU476">
        <v>39</v>
      </c>
      <c r="AV476" t="s">
        <v>91</v>
      </c>
      <c r="AY476" t="s">
        <v>3425</v>
      </c>
      <c r="BA476" t="s">
        <v>4383</v>
      </c>
      <c r="BB476" t="s">
        <v>704</v>
      </c>
      <c r="BC476">
        <v>36</v>
      </c>
      <c r="BD476" t="s">
        <v>43</v>
      </c>
      <c r="BE476" t="s">
        <v>4819</v>
      </c>
      <c r="BF476" t="s">
        <v>5587</v>
      </c>
      <c r="BG476">
        <v>33</v>
      </c>
    </row>
    <row r="477" spans="13:59" x14ac:dyDescent="0.3">
      <c r="M477" t="str">
        <f t="shared" si="49"/>
        <v>20-010</v>
      </c>
      <c r="N477" t="s">
        <v>610</v>
      </c>
      <c r="O477">
        <v>20</v>
      </c>
      <c r="P477" t="str">
        <f>VLOOKUP(N477,'Master Precinct Name List'!$A:$B,2,FALSE)</f>
        <v>Nome</v>
      </c>
      <c r="U477" t="str">
        <f t="shared" si="51"/>
        <v>22-013</v>
      </c>
      <c r="V477" t="s">
        <v>613</v>
      </c>
      <c r="W477">
        <v>22</v>
      </c>
      <c r="X477" t="str">
        <f>VLOOKUP(V477,'Master Precinct Name List'!$A:$B,2,FALSE)</f>
        <v>Nome</v>
      </c>
      <c r="Y477" t="str">
        <f t="shared" si="52"/>
        <v>26-003</v>
      </c>
      <c r="Z477" t="s">
        <v>702</v>
      </c>
      <c r="AA477">
        <v>26</v>
      </c>
      <c r="AB477" t="str">
        <f>VLOOKUP(Z477,'Master Precinct Name List'!$A:$B,2,FALSE)</f>
        <v>Dillingham</v>
      </c>
      <c r="AC477" t="s">
        <v>1631</v>
      </c>
      <c r="AD477" t="s">
        <v>492</v>
      </c>
      <c r="AE477">
        <v>26</v>
      </c>
      <c r="AF477" t="str">
        <f>VLOOKUP(AD477,'Master Precinct Name List'!$A:$B,2,FALSE)</f>
        <v>Dillingham</v>
      </c>
      <c r="AG477" s="5" t="s">
        <v>2051</v>
      </c>
      <c r="AH477" s="4" t="s">
        <v>2188</v>
      </c>
      <c r="AI477" s="5">
        <v>36</v>
      </c>
      <c r="AJ477" s="4">
        <v>0</v>
      </c>
      <c r="AK477" t="s">
        <v>2026</v>
      </c>
      <c r="AL477" t="s">
        <v>2519</v>
      </c>
      <c r="AM477" t="s">
        <v>2991</v>
      </c>
      <c r="AN477" t="s">
        <v>98</v>
      </c>
      <c r="AO477" t="s">
        <v>1996</v>
      </c>
      <c r="AP477" t="s">
        <v>103</v>
      </c>
      <c r="AQ477" t="s">
        <v>2990</v>
      </c>
      <c r="AS477" t="s">
        <v>3948</v>
      </c>
      <c r="AT477" t="s">
        <v>610</v>
      </c>
      <c r="AU477">
        <v>39</v>
      </c>
      <c r="AV477" t="s">
        <v>68</v>
      </c>
      <c r="AW477" t="s">
        <v>3800</v>
      </c>
      <c r="AX477" t="s">
        <v>3801</v>
      </c>
      <c r="AY477" t="s">
        <v>2985</v>
      </c>
      <c r="AZ477" t="s">
        <v>126</v>
      </c>
      <c r="BA477" t="s">
        <v>4384</v>
      </c>
      <c r="BB477" t="s">
        <v>866</v>
      </c>
      <c r="BC477">
        <v>36</v>
      </c>
      <c r="BD477" t="s">
        <v>37</v>
      </c>
      <c r="BE477" t="s">
        <v>4820</v>
      </c>
      <c r="BF477" t="s">
        <v>5588</v>
      </c>
      <c r="BG477">
        <v>34</v>
      </c>
    </row>
    <row r="478" spans="13:59" x14ac:dyDescent="0.3">
      <c r="M478" t="str">
        <f t="shared" si="49"/>
        <v>20-011</v>
      </c>
      <c r="N478" t="s">
        <v>625</v>
      </c>
      <c r="O478">
        <v>20</v>
      </c>
      <c r="P478" t="str">
        <f>VLOOKUP(N478,'Master Precinct Name List'!$A:$B,2,FALSE)</f>
        <v>Wade-Hampton</v>
      </c>
      <c r="U478" t="str">
        <f t="shared" si="51"/>
        <v>22-014</v>
      </c>
      <c r="V478" t="s">
        <v>603</v>
      </c>
      <c r="W478">
        <v>22</v>
      </c>
      <c r="X478" t="str">
        <f>VLOOKUP(V478,'Master Precinct Name List'!$A:$B,2,FALSE)</f>
        <v>NW Arctic</v>
      </c>
      <c r="Y478" t="str">
        <f t="shared" si="52"/>
        <v>26-004</v>
      </c>
      <c r="Z478" t="s">
        <v>479</v>
      </c>
      <c r="AA478">
        <v>26</v>
      </c>
      <c r="AB478" t="str">
        <f>VLOOKUP(Z478,'Master Precinct Name List'!$A:$B,2,FALSE)</f>
        <v>Aleutians West</v>
      </c>
      <c r="AC478" t="s">
        <v>1632</v>
      </c>
      <c r="AD478" t="s">
        <v>481</v>
      </c>
      <c r="AE478">
        <v>26</v>
      </c>
      <c r="AF478" t="str">
        <f>VLOOKUP(AD478,'Master Precinct Name List'!$A:$B,2,FALSE)</f>
        <v>Aleutians East</v>
      </c>
      <c r="AG478" s="5" t="s">
        <v>2052</v>
      </c>
      <c r="AH478" s="4" t="s">
        <v>2189</v>
      </c>
      <c r="AI478" s="5">
        <v>36</v>
      </c>
      <c r="AJ478" s="4">
        <v>0</v>
      </c>
      <c r="AK478" t="s">
        <v>2027</v>
      </c>
      <c r="AL478" t="s">
        <v>2520</v>
      </c>
      <c r="AM478" t="s">
        <v>2991</v>
      </c>
      <c r="AN478" t="s">
        <v>37</v>
      </c>
      <c r="AQ478" t="s">
        <v>3425</v>
      </c>
      <c r="AS478" t="s">
        <v>3949</v>
      </c>
      <c r="AT478" t="s">
        <v>625</v>
      </c>
      <c r="AU478">
        <v>39</v>
      </c>
      <c r="AV478" t="s">
        <v>91</v>
      </c>
      <c r="AW478" t="s">
        <v>3802</v>
      </c>
      <c r="AX478" t="s">
        <v>3803</v>
      </c>
      <c r="AY478" t="s">
        <v>2985</v>
      </c>
      <c r="AZ478" t="s">
        <v>126</v>
      </c>
      <c r="BA478" t="s">
        <v>4385</v>
      </c>
      <c r="BB478" t="s">
        <v>715</v>
      </c>
      <c r="BC478">
        <v>36</v>
      </c>
      <c r="BD478" t="s">
        <v>37</v>
      </c>
      <c r="BE478" t="s">
        <v>4821</v>
      </c>
      <c r="BF478" t="s">
        <v>5589</v>
      </c>
      <c r="BG478">
        <v>35</v>
      </c>
    </row>
    <row r="479" spans="13:59" x14ac:dyDescent="0.3">
      <c r="M479" t="str">
        <f t="shared" si="49"/>
        <v>20-012</v>
      </c>
      <c r="N479" t="s">
        <v>746</v>
      </c>
      <c r="O479">
        <v>20</v>
      </c>
      <c r="P479" t="str">
        <f>VLOOKUP(N479,'Master Precinct Name List'!$A:$B,2,FALSE)</f>
        <v>Nome</v>
      </c>
      <c r="U479" t="str">
        <f t="shared" si="51"/>
        <v>22-015</v>
      </c>
      <c r="V479" t="s">
        <v>614</v>
      </c>
      <c r="W479">
        <v>22</v>
      </c>
      <c r="X479" t="str">
        <f>VLOOKUP(V479,'Master Precinct Name List'!$A:$B,2,FALSE)</f>
        <v>Nome</v>
      </c>
      <c r="Y479" t="str">
        <f t="shared" si="52"/>
        <v>26-005</v>
      </c>
      <c r="Z479" t="s">
        <v>492</v>
      </c>
      <c r="AA479">
        <v>26</v>
      </c>
      <c r="AB479" t="str">
        <f>VLOOKUP(Z479,'Master Precinct Name List'!$A:$B,2,FALSE)</f>
        <v>Dillingham</v>
      </c>
      <c r="AC479" t="s">
        <v>1633</v>
      </c>
      <c r="AD479" t="s">
        <v>43</v>
      </c>
      <c r="AE479">
        <v>26</v>
      </c>
      <c r="AF479" t="str">
        <f>VLOOKUP(AD479,'Master Precinct Name List'!$A:$B,2,FALSE)</f>
        <v>Dillingham</v>
      </c>
      <c r="AG479" s="5" t="s">
        <v>2053</v>
      </c>
      <c r="AH479" s="4" t="s">
        <v>2543</v>
      </c>
      <c r="AI479" s="5">
        <v>37</v>
      </c>
      <c r="AJ479" s="4" t="s">
        <v>73</v>
      </c>
      <c r="AK479" t="s">
        <v>2028</v>
      </c>
      <c r="AL479" t="s">
        <v>2521</v>
      </c>
      <c r="AM479" t="s">
        <v>2991</v>
      </c>
      <c r="AN479" t="s">
        <v>98</v>
      </c>
      <c r="AO479" t="s">
        <v>2012</v>
      </c>
      <c r="AP479" t="s">
        <v>3378</v>
      </c>
      <c r="AQ479" t="s">
        <v>2991</v>
      </c>
      <c r="AR479" t="s">
        <v>98</v>
      </c>
      <c r="AS479" t="s">
        <v>3950</v>
      </c>
      <c r="AT479" t="s">
        <v>3400</v>
      </c>
      <c r="AU479">
        <v>39</v>
      </c>
      <c r="AV479" t="s">
        <v>68</v>
      </c>
      <c r="AW479" t="s">
        <v>3804</v>
      </c>
      <c r="AX479" t="s">
        <v>3805</v>
      </c>
      <c r="AY479" t="s">
        <v>2985</v>
      </c>
      <c r="AZ479" t="s">
        <v>126</v>
      </c>
      <c r="BA479" t="s">
        <v>4386</v>
      </c>
      <c r="BB479" t="s">
        <v>508</v>
      </c>
      <c r="BC479">
        <v>36</v>
      </c>
      <c r="BD479" t="s">
        <v>37</v>
      </c>
      <c r="BE479" t="s">
        <v>4822</v>
      </c>
      <c r="BF479" t="s">
        <v>5590</v>
      </c>
      <c r="BG479">
        <v>36</v>
      </c>
    </row>
    <row r="480" spans="13:59" x14ac:dyDescent="0.3">
      <c r="M480" t="str">
        <f t="shared" si="49"/>
        <v>20-013</v>
      </c>
      <c r="N480" t="s">
        <v>747</v>
      </c>
      <c r="O480">
        <v>20</v>
      </c>
      <c r="P480" t="str">
        <f>VLOOKUP(N480,'Master Precinct Name List'!$A:$B,2,FALSE)</f>
        <v>Nome</v>
      </c>
      <c r="U480" t="str">
        <f t="shared" si="51"/>
        <v>22-016</v>
      </c>
      <c r="V480" t="s">
        <v>615</v>
      </c>
      <c r="W480">
        <v>22</v>
      </c>
      <c r="X480" t="str">
        <f>VLOOKUP(V480,'Master Precinct Name List'!$A:$B,2,FALSE)</f>
        <v>Nome</v>
      </c>
      <c r="Y480" t="str">
        <f t="shared" si="52"/>
        <v>26-006</v>
      </c>
      <c r="Z480" t="s">
        <v>481</v>
      </c>
      <c r="AA480">
        <v>26</v>
      </c>
      <c r="AB480" t="str">
        <f>VLOOKUP(Z480,'Master Precinct Name List'!$A:$B,2,FALSE)</f>
        <v>Aleutians East</v>
      </c>
      <c r="AC480" t="s">
        <v>1634</v>
      </c>
      <c r="AD480" t="s">
        <v>1136</v>
      </c>
      <c r="AE480">
        <v>26</v>
      </c>
      <c r="AF480" t="s">
        <v>63</v>
      </c>
      <c r="AG480" s="5" t="s">
        <v>2054</v>
      </c>
      <c r="AH480" s="4" t="s">
        <v>2544</v>
      </c>
      <c r="AI480" s="5">
        <v>37</v>
      </c>
      <c r="AJ480" s="4" t="s">
        <v>70</v>
      </c>
      <c r="AK480" t="s">
        <v>2029</v>
      </c>
      <c r="AL480" t="s">
        <v>2930</v>
      </c>
      <c r="AM480" t="s">
        <v>2991</v>
      </c>
      <c r="AN480" t="s">
        <v>98</v>
      </c>
      <c r="AO480" t="s">
        <v>2013</v>
      </c>
      <c r="AP480" t="s">
        <v>513</v>
      </c>
      <c r="AQ480" t="s">
        <v>2991</v>
      </c>
      <c r="AR480" t="s">
        <v>37</v>
      </c>
      <c r="AS480" t="s">
        <v>3951</v>
      </c>
      <c r="AT480" t="s">
        <v>3401</v>
      </c>
      <c r="AU480">
        <v>39</v>
      </c>
      <c r="AV480" t="s">
        <v>68</v>
      </c>
      <c r="AW480" t="s">
        <v>3806</v>
      </c>
      <c r="AX480" t="s">
        <v>3807</v>
      </c>
      <c r="AY480" t="s">
        <v>2985</v>
      </c>
      <c r="AZ480" t="s">
        <v>126</v>
      </c>
      <c r="BA480" t="s">
        <v>4387</v>
      </c>
      <c r="BB480" t="s">
        <v>5101</v>
      </c>
      <c r="BC480">
        <v>36</v>
      </c>
      <c r="BD480" t="s">
        <v>63</v>
      </c>
      <c r="BE480" t="s">
        <v>4823</v>
      </c>
      <c r="BF480" t="s">
        <v>5591</v>
      </c>
      <c r="BG480">
        <v>37</v>
      </c>
    </row>
    <row r="481" spans="13:59" x14ac:dyDescent="0.3">
      <c r="M481" t="str">
        <f t="shared" si="49"/>
        <v>20-014</v>
      </c>
      <c r="N481" t="s">
        <v>909</v>
      </c>
      <c r="O481">
        <v>20</v>
      </c>
      <c r="P481" t="s">
        <v>68</v>
      </c>
      <c r="U481" t="str">
        <f t="shared" si="51"/>
        <v>22-017</v>
      </c>
      <c r="V481" t="s">
        <v>617</v>
      </c>
      <c r="W481">
        <v>22</v>
      </c>
      <c r="X481" t="str">
        <f>VLOOKUP(V481,'Master Precinct Name List'!$A:$B,2,FALSE)</f>
        <v>Nome</v>
      </c>
      <c r="Y481" t="str">
        <f t="shared" si="52"/>
        <v>26-007</v>
      </c>
      <c r="Z481" t="s">
        <v>43</v>
      </c>
      <c r="AA481">
        <v>26</v>
      </c>
      <c r="AB481" t="str">
        <f>VLOOKUP(Z481,'Master Precinct Name List'!$A:$B,2,FALSE)</f>
        <v>Dillingham</v>
      </c>
      <c r="AC481" t="s">
        <v>1635</v>
      </c>
      <c r="AD481" t="s">
        <v>494</v>
      </c>
      <c r="AE481">
        <v>26</v>
      </c>
      <c r="AF481" t="str">
        <f>VLOOKUP(AD481,'Master Precinct Name List'!$A:$B,2,FALSE)</f>
        <v>Dillingham</v>
      </c>
      <c r="AG481" s="5" t="s">
        <v>2055</v>
      </c>
      <c r="AH481" s="4" t="s">
        <v>2545</v>
      </c>
      <c r="AI481" s="5">
        <v>37</v>
      </c>
      <c r="AJ481" s="4" t="s">
        <v>70</v>
      </c>
      <c r="AK481" t="s">
        <v>2692</v>
      </c>
      <c r="AL481" t="s">
        <v>2504</v>
      </c>
      <c r="AM481" t="s">
        <v>2991</v>
      </c>
      <c r="AN481" t="s">
        <v>98</v>
      </c>
      <c r="AO481" t="s">
        <v>2014</v>
      </c>
      <c r="AP481" t="s">
        <v>514</v>
      </c>
      <c r="AQ481" t="s">
        <v>2991</v>
      </c>
      <c r="AR481" t="s">
        <v>98</v>
      </c>
      <c r="AS481" t="s">
        <v>3952</v>
      </c>
      <c r="AT481" t="s">
        <v>3403</v>
      </c>
      <c r="AU481">
        <v>39</v>
      </c>
      <c r="AV481" t="s">
        <v>91</v>
      </c>
      <c r="AW481" t="s">
        <v>3808</v>
      </c>
      <c r="AX481" t="s">
        <v>3809</v>
      </c>
      <c r="AY481" t="s">
        <v>2985</v>
      </c>
      <c r="AZ481" t="s">
        <v>126</v>
      </c>
      <c r="BA481" t="s">
        <v>4388</v>
      </c>
      <c r="BB481" t="s">
        <v>5102</v>
      </c>
      <c r="BC481">
        <v>36</v>
      </c>
      <c r="BD481" t="s">
        <v>63</v>
      </c>
      <c r="BE481" t="s">
        <v>4824</v>
      </c>
      <c r="BF481" t="s">
        <v>5592</v>
      </c>
      <c r="BG481">
        <v>38</v>
      </c>
    </row>
    <row r="482" spans="13:59" x14ac:dyDescent="0.3">
      <c r="M482" t="str">
        <f t="shared" si="49"/>
        <v>20-015</v>
      </c>
      <c r="N482" t="s">
        <v>613</v>
      </c>
      <c r="O482">
        <v>20</v>
      </c>
      <c r="P482" t="str">
        <f>VLOOKUP(N482,'Master Precinct Name List'!$A:$B,2,FALSE)</f>
        <v>Nome</v>
      </c>
      <c r="U482" t="str">
        <f t="shared" si="51"/>
        <v>22-018</v>
      </c>
      <c r="V482" t="s">
        <v>3405</v>
      </c>
      <c r="W482">
        <v>22</v>
      </c>
      <c r="X482" t="str">
        <f>VLOOKUP(V482,'Master Precinct Name List'!$A:$B,2,FALSE)</f>
        <v>Nome</v>
      </c>
      <c r="Y482" t="str">
        <f t="shared" si="52"/>
        <v>26-008</v>
      </c>
      <c r="Z482" t="s">
        <v>1136</v>
      </c>
      <c r="AA482">
        <v>26</v>
      </c>
      <c r="AB482" t="str">
        <f>VLOOKUP(Z482,'Master Precinct Name List'!$A:$B,2,FALSE)</f>
        <v>Lake and Peninsula</v>
      </c>
      <c r="AC482" t="s">
        <v>1636</v>
      </c>
      <c r="AD482" t="s">
        <v>1637</v>
      </c>
      <c r="AE482">
        <v>26</v>
      </c>
      <c r="AF482" t="s">
        <v>63</v>
      </c>
      <c r="AG482" s="5" t="s">
        <v>2056</v>
      </c>
      <c r="AH482" s="4" t="s">
        <v>2546</v>
      </c>
      <c r="AI482" s="5">
        <v>37</v>
      </c>
      <c r="AJ482" s="4" t="s">
        <v>70</v>
      </c>
      <c r="AK482" t="s">
        <v>2030</v>
      </c>
      <c r="AL482" t="s">
        <v>2523</v>
      </c>
      <c r="AM482" t="s">
        <v>2991</v>
      </c>
      <c r="AN482" t="s">
        <v>37</v>
      </c>
      <c r="AO482" t="s">
        <v>2015</v>
      </c>
      <c r="AP482" t="s">
        <v>579</v>
      </c>
      <c r="AQ482" t="s">
        <v>2991</v>
      </c>
      <c r="AR482" t="s">
        <v>98</v>
      </c>
      <c r="AS482" t="s">
        <v>3953</v>
      </c>
      <c r="AT482" t="s">
        <v>752</v>
      </c>
      <c r="AU482">
        <v>39</v>
      </c>
      <c r="AV482" t="s">
        <v>91</v>
      </c>
      <c r="AW482" t="s">
        <v>3810</v>
      </c>
      <c r="AX482" t="s">
        <v>3811</v>
      </c>
      <c r="AY482" t="s">
        <v>2985</v>
      </c>
      <c r="AZ482" t="s">
        <v>126</v>
      </c>
      <c r="BA482" t="s">
        <v>4389</v>
      </c>
      <c r="BB482" t="s">
        <v>499</v>
      </c>
      <c r="BC482">
        <v>36</v>
      </c>
      <c r="BD482" t="s">
        <v>63</v>
      </c>
      <c r="BE482" t="s">
        <v>4825</v>
      </c>
      <c r="BF482" t="s">
        <v>5593</v>
      </c>
      <c r="BG482">
        <v>39</v>
      </c>
    </row>
    <row r="483" spans="13:59" x14ac:dyDescent="0.3">
      <c r="M483" t="str">
        <f t="shared" si="49"/>
        <v>20-016</v>
      </c>
      <c r="N483" t="s">
        <v>754</v>
      </c>
      <c r="O483">
        <v>20</v>
      </c>
      <c r="P483" t="str">
        <f>VLOOKUP(N483,'Master Precinct Name List'!$A:$B,2,FALSE)</f>
        <v>Wade-Hampton</v>
      </c>
      <c r="U483" t="str">
        <f t="shared" si="51"/>
        <v>22-019</v>
      </c>
      <c r="V483" t="s">
        <v>748</v>
      </c>
      <c r="W483">
        <v>22</v>
      </c>
      <c r="X483" t="str">
        <f>VLOOKUP(V483,'Master Precinct Name List'!$A:$B,2,FALSE)</f>
        <v>Nome</v>
      </c>
      <c r="Y483" t="str">
        <f t="shared" si="52"/>
        <v>26-009</v>
      </c>
      <c r="Z483" t="s">
        <v>494</v>
      </c>
      <c r="AA483">
        <v>26</v>
      </c>
      <c r="AB483" t="str">
        <f>VLOOKUP(Z483,'Master Precinct Name List'!$A:$B,2,FALSE)</f>
        <v>Dillingham</v>
      </c>
      <c r="AC483" t="s">
        <v>1638</v>
      </c>
      <c r="AD483" t="s">
        <v>482</v>
      </c>
      <c r="AE483">
        <v>26</v>
      </c>
      <c r="AF483" t="str">
        <f>VLOOKUP(AD483,'Master Precinct Name List'!$A:$B,2,FALSE)</f>
        <v>Aleutians East</v>
      </c>
      <c r="AG483" s="5" t="s">
        <v>2057</v>
      </c>
      <c r="AH483" s="4" t="s">
        <v>2547</v>
      </c>
      <c r="AI483" s="5">
        <v>37</v>
      </c>
      <c r="AJ483" s="4" t="s">
        <v>70</v>
      </c>
      <c r="AK483" t="s">
        <v>2031</v>
      </c>
      <c r="AL483" t="s">
        <v>2931</v>
      </c>
      <c r="AM483" t="s">
        <v>2991</v>
      </c>
      <c r="AN483" t="s">
        <v>98</v>
      </c>
      <c r="AO483" t="s">
        <v>2016</v>
      </c>
      <c r="AP483" t="s">
        <v>581</v>
      </c>
      <c r="AQ483" t="s">
        <v>2991</v>
      </c>
      <c r="AR483" t="s">
        <v>98</v>
      </c>
      <c r="AS483" t="s">
        <v>3954</v>
      </c>
      <c r="AT483" t="s">
        <v>877</v>
      </c>
      <c r="AU483">
        <v>39</v>
      </c>
      <c r="AV483" t="s">
        <v>91</v>
      </c>
      <c r="AW483" t="s">
        <v>3812</v>
      </c>
      <c r="AX483" t="s">
        <v>3813</v>
      </c>
      <c r="AY483" t="s">
        <v>2985</v>
      </c>
      <c r="AZ483" t="s">
        <v>126</v>
      </c>
      <c r="BA483" t="s">
        <v>4390</v>
      </c>
      <c r="BB483" t="s">
        <v>876</v>
      </c>
      <c r="BC483">
        <v>36</v>
      </c>
      <c r="BD483" t="s">
        <v>37</v>
      </c>
      <c r="BE483" t="s">
        <v>4826</v>
      </c>
      <c r="BF483" t="s">
        <v>5594</v>
      </c>
      <c r="BG483">
        <v>40</v>
      </c>
    </row>
    <row r="484" spans="13:59" x14ac:dyDescent="0.3">
      <c r="M484" t="str">
        <f t="shared" si="49"/>
        <v>20-017</v>
      </c>
      <c r="N484" t="s">
        <v>614</v>
      </c>
      <c r="O484">
        <v>20</v>
      </c>
      <c r="P484" t="str">
        <f>VLOOKUP(N484,'Master Precinct Name List'!$A:$B,2,FALSE)</f>
        <v>Nome</v>
      </c>
      <c r="U484" t="str">
        <f t="shared" si="51"/>
        <v>22-020</v>
      </c>
      <c r="V484" t="s">
        <v>618</v>
      </c>
      <c r="W484">
        <v>22</v>
      </c>
      <c r="X484" t="str">
        <f>VLOOKUP(V484,'Master Precinct Name List'!$A:$B,2,FALSE)</f>
        <v>Nome</v>
      </c>
      <c r="Y484" t="str">
        <f t="shared" si="52"/>
        <v>26-010</v>
      </c>
      <c r="Z484" t="s">
        <v>1137</v>
      </c>
      <c r="AA484">
        <v>26</v>
      </c>
      <c r="AB484" t="s">
        <v>63</v>
      </c>
      <c r="AC484" t="s">
        <v>1639</v>
      </c>
      <c r="AD484" t="s">
        <v>497</v>
      </c>
      <c r="AE484">
        <v>26</v>
      </c>
      <c r="AF484" t="str">
        <f>VLOOKUP(AD484,'Master Precinct Name List'!$A:$B,2,FALSE)</f>
        <v>Bristol Bay</v>
      </c>
      <c r="AG484" s="5" t="s">
        <v>2058</v>
      </c>
      <c r="AH484" s="4" t="s">
        <v>2548</v>
      </c>
      <c r="AI484" s="5">
        <v>37</v>
      </c>
      <c r="AJ484" s="4" t="s">
        <v>73</v>
      </c>
      <c r="AK484" t="s">
        <v>2032</v>
      </c>
      <c r="AL484" t="s">
        <v>2525</v>
      </c>
      <c r="AM484" t="s">
        <v>2991</v>
      </c>
      <c r="AN484" t="s">
        <v>98</v>
      </c>
      <c r="AO484" t="s">
        <v>2017</v>
      </c>
      <c r="AP484" t="s">
        <v>529</v>
      </c>
      <c r="AQ484" t="s">
        <v>2991</v>
      </c>
      <c r="AR484" t="s">
        <v>98</v>
      </c>
      <c r="AS484" t="s">
        <v>3955</v>
      </c>
      <c r="AT484" t="s">
        <v>613</v>
      </c>
      <c r="AU484">
        <v>39</v>
      </c>
      <c r="AV484" t="s">
        <v>68</v>
      </c>
      <c r="AW484" t="s">
        <v>4066</v>
      </c>
      <c r="AX484" t="s">
        <v>398</v>
      </c>
      <c r="AY484" t="s">
        <v>2985</v>
      </c>
      <c r="AZ484" t="s">
        <v>126</v>
      </c>
      <c r="BA484" t="s">
        <v>4391</v>
      </c>
      <c r="BB484" t="s">
        <v>705</v>
      </c>
      <c r="BC484">
        <v>36</v>
      </c>
      <c r="BD484" t="s">
        <v>43</v>
      </c>
      <c r="BE484" t="s">
        <v>4827</v>
      </c>
      <c r="BF484" t="s">
        <v>5595</v>
      </c>
      <c r="BG484">
        <v>1</v>
      </c>
    </row>
    <row r="485" spans="13:59" x14ac:dyDescent="0.3">
      <c r="M485" t="str">
        <f t="shared" si="49"/>
        <v>20-018</v>
      </c>
      <c r="N485" t="s">
        <v>755</v>
      </c>
      <c r="O485">
        <v>20</v>
      </c>
      <c r="P485" t="str">
        <f>VLOOKUP(N485,'Master Precinct Name List'!$A:$B,2,FALSE)</f>
        <v>Wade-Hampton</v>
      </c>
      <c r="U485" t="str">
        <f t="shared" si="51"/>
        <v>22-021</v>
      </c>
      <c r="V485" t="s">
        <v>619</v>
      </c>
      <c r="W485">
        <v>22</v>
      </c>
      <c r="X485" t="str">
        <f>VLOOKUP(V485,'Master Precinct Name List'!$A:$B,2,FALSE)</f>
        <v>Nome</v>
      </c>
      <c r="Y485" t="str">
        <f t="shared" si="52"/>
        <v>26-011</v>
      </c>
      <c r="Z485" t="s">
        <v>482</v>
      </c>
      <c r="AA485">
        <v>26</v>
      </c>
      <c r="AB485" t="str">
        <f>VLOOKUP(Z485,'Master Precinct Name List'!$A:$B,2,FALSE)</f>
        <v>Aleutians East</v>
      </c>
      <c r="AC485" t="s">
        <v>1640</v>
      </c>
      <c r="AD485" t="s">
        <v>1138</v>
      </c>
      <c r="AE485">
        <v>26</v>
      </c>
      <c r="AF485" t="s">
        <v>63</v>
      </c>
      <c r="AG485" s="5" t="s">
        <v>2059</v>
      </c>
      <c r="AH485" s="4" t="s">
        <v>2549</v>
      </c>
      <c r="AI485" s="5">
        <v>37</v>
      </c>
      <c r="AJ485" s="4" t="s">
        <v>73</v>
      </c>
      <c r="AK485" t="s">
        <v>2693</v>
      </c>
      <c r="AL485" t="s">
        <v>2932</v>
      </c>
      <c r="AM485" t="s">
        <v>2991</v>
      </c>
      <c r="AN485" t="s">
        <v>88</v>
      </c>
      <c r="AO485" t="s">
        <v>2685</v>
      </c>
      <c r="AP485" t="s">
        <v>871</v>
      </c>
      <c r="AQ485" t="s">
        <v>2991</v>
      </c>
      <c r="AR485" t="s">
        <v>98</v>
      </c>
      <c r="AS485" t="s">
        <v>3956</v>
      </c>
      <c r="AT485" t="s">
        <v>754</v>
      </c>
      <c r="AU485">
        <v>39</v>
      </c>
      <c r="AV485" t="s">
        <v>91</v>
      </c>
      <c r="AW485" t="s">
        <v>4066</v>
      </c>
      <c r="AX485" t="s">
        <v>769</v>
      </c>
      <c r="AY485" t="s">
        <v>2985</v>
      </c>
      <c r="AZ485" t="s">
        <v>126</v>
      </c>
      <c r="BA485" t="s">
        <v>2000</v>
      </c>
      <c r="BB485" t="s">
        <v>500</v>
      </c>
      <c r="BC485">
        <v>36</v>
      </c>
      <c r="BD485" t="s">
        <v>39</v>
      </c>
      <c r="BE485" t="s">
        <v>4828</v>
      </c>
      <c r="BF485" t="s">
        <v>5596</v>
      </c>
      <c r="BG485">
        <v>2</v>
      </c>
    </row>
    <row r="486" spans="13:59" x14ac:dyDescent="0.3">
      <c r="M486" t="str">
        <f t="shared" si="49"/>
        <v>20-019</v>
      </c>
      <c r="N486" t="s">
        <v>617</v>
      </c>
      <c r="O486">
        <v>20</v>
      </c>
      <c r="P486" t="str">
        <f>VLOOKUP(N486,'Master Precinct Name List'!$A:$B,2,FALSE)</f>
        <v>Nome</v>
      </c>
      <c r="U486" t="str">
        <f t="shared" si="51"/>
        <v>22-022</v>
      </c>
      <c r="V486" t="s">
        <v>620</v>
      </c>
      <c r="W486">
        <v>22</v>
      </c>
      <c r="X486" t="str">
        <f>VLOOKUP(V486,'Master Precinct Name List'!$A:$B,2,FALSE)</f>
        <v>Nome</v>
      </c>
      <c r="Y486" t="str">
        <f t="shared" si="52"/>
        <v>26-012</v>
      </c>
      <c r="Z486" t="s">
        <v>497</v>
      </c>
      <c r="AA486">
        <v>26</v>
      </c>
      <c r="AB486" t="str">
        <f>VLOOKUP(Z486,'Master Precinct Name List'!$A:$B,2,FALSE)</f>
        <v>Bristol Bay</v>
      </c>
      <c r="AC486" t="s">
        <v>1641</v>
      </c>
      <c r="AD486" t="s">
        <v>704</v>
      </c>
      <c r="AE486">
        <v>26</v>
      </c>
      <c r="AF486" t="str">
        <f>VLOOKUP(AD486,'Master Precinct Name List'!$A:$B,2,FALSE)</f>
        <v>Dillingham</v>
      </c>
      <c r="AG486" s="5" t="s">
        <v>2060</v>
      </c>
      <c r="AH486" s="4" t="s">
        <v>2550</v>
      </c>
      <c r="AI486" s="5">
        <v>37</v>
      </c>
      <c r="AJ486" s="4" t="s">
        <v>70</v>
      </c>
      <c r="AK486" t="s">
        <v>2033</v>
      </c>
      <c r="AL486" t="s">
        <v>2526</v>
      </c>
      <c r="AM486" t="s">
        <v>2991</v>
      </c>
      <c r="AN486" t="s">
        <v>98</v>
      </c>
      <c r="AO486" t="s">
        <v>2018</v>
      </c>
      <c r="AP486" t="s">
        <v>872</v>
      </c>
      <c r="AQ486" t="s">
        <v>2991</v>
      </c>
      <c r="AR486" t="s">
        <v>98</v>
      </c>
      <c r="AS486" t="s">
        <v>3957</v>
      </c>
      <c r="AT486" t="s">
        <v>614</v>
      </c>
      <c r="AU486">
        <v>39</v>
      </c>
      <c r="AV486" t="s">
        <v>68</v>
      </c>
      <c r="AW486" t="s">
        <v>4066</v>
      </c>
      <c r="AX486" t="s">
        <v>3990</v>
      </c>
      <c r="AY486" t="s">
        <v>2985</v>
      </c>
      <c r="AZ486" t="s">
        <v>126</v>
      </c>
      <c r="BA486" t="s">
        <v>4392</v>
      </c>
      <c r="BB486" t="s">
        <v>716</v>
      </c>
      <c r="BC486">
        <v>36</v>
      </c>
      <c r="BD486" t="s">
        <v>37</v>
      </c>
      <c r="BE486" t="s">
        <v>4829</v>
      </c>
      <c r="BF486" t="s">
        <v>5597</v>
      </c>
      <c r="BG486">
        <v>3</v>
      </c>
    </row>
    <row r="487" spans="13:59" x14ac:dyDescent="0.3">
      <c r="M487" t="str">
        <f t="shared" si="49"/>
        <v>20-020</v>
      </c>
      <c r="N487" t="s">
        <v>612</v>
      </c>
      <c r="O487">
        <v>20</v>
      </c>
      <c r="P487" t="s">
        <v>68</v>
      </c>
      <c r="U487" t="str">
        <f t="shared" si="51"/>
        <v>22-023</v>
      </c>
      <c r="V487" t="s">
        <v>398</v>
      </c>
      <c r="W487">
        <v>22</v>
      </c>
      <c r="X487">
        <f>VLOOKUP(V487,'Master Precinct Name List'!$A:$B,2,FALSE)</f>
        <v>0</v>
      </c>
      <c r="Y487" t="str">
        <f t="shared" si="52"/>
        <v>26-013</v>
      </c>
      <c r="Z487" t="s">
        <v>1138</v>
      </c>
      <c r="AA487">
        <v>26</v>
      </c>
      <c r="AB487" t="str">
        <f>VLOOKUP(Z487,'Master Precinct Name List'!$A:$B,2,FALSE)</f>
        <v>Lake and Peninsula</v>
      </c>
      <c r="AC487" t="s">
        <v>1642</v>
      </c>
      <c r="AD487" t="s">
        <v>499</v>
      </c>
      <c r="AE487">
        <v>26</v>
      </c>
      <c r="AF487" t="str">
        <f>VLOOKUP(AD487,'Master Precinct Name List'!$A:$B,2,FALSE)</f>
        <v>Lake and Peninsula</v>
      </c>
      <c r="AG487" s="5" t="s">
        <v>2061</v>
      </c>
      <c r="AH487" s="4" t="s">
        <v>2551</v>
      </c>
      <c r="AI487" s="5">
        <v>37</v>
      </c>
      <c r="AJ487" s="4" t="s">
        <v>73</v>
      </c>
      <c r="AK487" t="s">
        <v>2694</v>
      </c>
      <c r="AL487" t="s">
        <v>2472</v>
      </c>
      <c r="AM487" t="s">
        <v>2991</v>
      </c>
      <c r="AN487" t="s">
        <v>98</v>
      </c>
      <c r="AO487" t="s">
        <v>2686</v>
      </c>
      <c r="AP487" t="s">
        <v>647</v>
      </c>
      <c r="AQ487" t="s">
        <v>2991</v>
      </c>
      <c r="AR487" t="s">
        <v>88</v>
      </c>
      <c r="AS487" t="s">
        <v>3958</v>
      </c>
      <c r="AT487" t="s">
        <v>3404</v>
      </c>
      <c r="AU487">
        <v>39</v>
      </c>
      <c r="AV487" t="s">
        <v>91</v>
      </c>
      <c r="AW487" t="s">
        <v>4067</v>
      </c>
      <c r="AX487" t="s">
        <v>169</v>
      </c>
      <c r="AY487" t="s">
        <v>2985</v>
      </c>
      <c r="BA487" t="s">
        <v>4393</v>
      </c>
      <c r="BB487" t="s">
        <v>717</v>
      </c>
      <c r="BC487">
        <v>36</v>
      </c>
      <c r="BD487" t="s">
        <v>37</v>
      </c>
      <c r="BE487" t="s">
        <v>4830</v>
      </c>
      <c r="BF487" t="s">
        <v>5598</v>
      </c>
      <c r="BG487">
        <v>4</v>
      </c>
    </row>
    <row r="488" spans="13:59" x14ac:dyDescent="0.3">
      <c r="M488" t="str">
        <f t="shared" si="49"/>
        <v>20-021</v>
      </c>
      <c r="N488" t="s">
        <v>748</v>
      </c>
      <c r="O488">
        <v>20</v>
      </c>
      <c r="P488" t="str">
        <f>VLOOKUP(N488,'Master Precinct Name List'!$A:$B,2,FALSE)</f>
        <v>Nome</v>
      </c>
      <c r="U488" t="str">
        <f t="shared" si="51"/>
        <v>22-024</v>
      </c>
      <c r="V488" t="s">
        <v>769</v>
      </c>
      <c r="W488">
        <v>22</v>
      </c>
      <c r="X488">
        <f>VLOOKUP(V488,'Master Precinct Name List'!$A:$B,2,FALSE)</f>
        <v>0</v>
      </c>
      <c r="Y488" t="str">
        <f t="shared" si="52"/>
        <v>26-014</v>
      </c>
      <c r="Z488" t="s">
        <v>704</v>
      </c>
      <c r="AA488">
        <v>26</v>
      </c>
      <c r="AB488" t="str">
        <f>VLOOKUP(Z488,'Master Precinct Name List'!$A:$B,2,FALSE)</f>
        <v>Dillingham</v>
      </c>
      <c r="AC488" t="s">
        <v>1643</v>
      </c>
      <c r="AD488" t="s">
        <v>705</v>
      </c>
      <c r="AE488">
        <v>26</v>
      </c>
      <c r="AF488" t="str">
        <f>VLOOKUP(AD488,'Master Precinct Name List'!$A:$B,2,FALSE)</f>
        <v>Dillingham</v>
      </c>
      <c r="AG488" s="5" t="s">
        <v>2062</v>
      </c>
      <c r="AH488" s="4" t="s">
        <v>2552</v>
      </c>
      <c r="AI488" s="5">
        <v>37</v>
      </c>
      <c r="AJ488" s="4" t="s">
        <v>73</v>
      </c>
      <c r="AK488" t="s">
        <v>2034</v>
      </c>
      <c r="AL488" t="s">
        <v>2527</v>
      </c>
      <c r="AM488" t="s">
        <v>2991</v>
      </c>
      <c r="AN488" t="s">
        <v>98</v>
      </c>
      <c r="AO488" t="s">
        <v>2019</v>
      </c>
      <c r="AP488" t="s">
        <v>873</v>
      </c>
      <c r="AQ488" t="s">
        <v>2991</v>
      </c>
      <c r="AR488" t="s">
        <v>37</v>
      </c>
      <c r="AS488" t="s">
        <v>3959</v>
      </c>
      <c r="AT488" t="s">
        <v>3405</v>
      </c>
      <c r="AU488">
        <v>39</v>
      </c>
      <c r="AV488" t="s">
        <v>68</v>
      </c>
      <c r="AY488" t="s">
        <v>3425</v>
      </c>
      <c r="BA488" t="s">
        <v>4394</v>
      </c>
      <c r="BB488" t="s">
        <v>706</v>
      </c>
      <c r="BC488">
        <v>36</v>
      </c>
      <c r="BD488" t="s">
        <v>43</v>
      </c>
      <c r="BE488" t="s">
        <v>4831</v>
      </c>
      <c r="BF488" t="s">
        <v>5599</v>
      </c>
      <c r="BG488">
        <v>5</v>
      </c>
    </row>
    <row r="489" spans="13:59" x14ac:dyDescent="0.3">
      <c r="M489" t="str">
        <f t="shared" si="49"/>
        <v>20-022</v>
      </c>
      <c r="N489" t="s">
        <v>618</v>
      </c>
      <c r="O489">
        <v>20</v>
      </c>
      <c r="P489" t="str">
        <f>VLOOKUP(N489,'Master Precinct Name List'!$A:$B,2,FALSE)</f>
        <v>Nome</v>
      </c>
      <c r="U489" t="str">
        <f t="shared" si="51"/>
        <v>22-025</v>
      </c>
      <c r="V489" t="s">
        <v>103</v>
      </c>
      <c r="W489">
        <v>22</v>
      </c>
      <c r="X489">
        <f>VLOOKUP(V489,'Master Precinct Name List'!$A:$B,2,FALSE)</f>
        <v>0</v>
      </c>
      <c r="Y489" t="str">
        <f t="shared" si="52"/>
        <v>26-015</v>
      </c>
      <c r="Z489" t="s">
        <v>499</v>
      </c>
      <c r="AA489">
        <v>26</v>
      </c>
      <c r="AB489" t="str">
        <f>VLOOKUP(Z489,'Master Precinct Name List'!$A:$B,2,FALSE)</f>
        <v>Lake and Peninsula</v>
      </c>
      <c r="AC489" t="s">
        <v>1644</v>
      </c>
      <c r="AD489" t="s">
        <v>500</v>
      </c>
      <c r="AE489">
        <v>26</v>
      </c>
      <c r="AF489" t="str">
        <f>VLOOKUP(AD489,'Master Precinct Name List'!$A:$B,2,FALSE)</f>
        <v>Bristol Bay</v>
      </c>
      <c r="AG489" s="5" t="s">
        <v>2063</v>
      </c>
      <c r="AH489" s="4" t="s">
        <v>2553</v>
      </c>
      <c r="AI489" s="5">
        <v>37</v>
      </c>
      <c r="AJ489" s="4" t="s">
        <v>73</v>
      </c>
      <c r="AK489" t="s">
        <v>2695</v>
      </c>
      <c r="AL489" t="s">
        <v>2498</v>
      </c>
      <c r="AM489" t="s">
        <v>2991</v>
      </c>
      <c r="AN489" t="s">
        <v>85</v>
      </c>
      <c r="AO489" t="s">
        <v>2687</v>
      </c>
      <c r="AP489" t="s">
        <v>583</v>
      </c>
      <c r="AQ489" t="s">
        <v>2991</v>
      </c>
      <c r="AR489" t="s">
        <v>98</v>
      </c>
      <c r="AS489" t="s">
        <v>3960</v>
      </c>
      <c r="AT489" t="s">
        <v>617</v>
      </c>
      <c r="AU489">
        <v>39</v>
      </c>
      <c r="AV489" t="s">
        <v>68</v>
      </c>
      <c r="AW489" t="s">
        <v>3814</v>
      </c>
      <c r="AX489" t="s">
        <v>3815</v>
      </c>
      <c r="AY489" t="s">
        <v>2986</v>
      </c>
      <c r="AZ489" t="s">
        <v>126</v>
      </c>
      <c r="BA489" t="s">
        <v>4395</v>
      </c>
      <c r="BB489" t="s">
        <v>718</v>
      </c>
      <c r="BC489">
        <v>36</v>
      </c>
      <c r="BD489" t="s">
        <v>37</v>
      </c>
      <c r="BE489" t="s">
        <v>4832</v>
      </c>
      <c r="BF489" t="s">
        <v>5600</v>
      </c>
      <c r="BG489">
        <v>6</v>
      </c>
    </row>
    <row r="490" spans="13:59" x14ac:dyDescent="0.3">
      <c r="M490" t="str">
        <f t="shared" si="49"/>
        <v>20-023</v>
      </c>
      <c r="N490" t="s">
        <v>619</v>
      </c>
      <c r="O490">
        <v>20</v>
      </c>
      <c r="P490" t="str">
        <f>VLOOKUP(N490,'Master Precinct Name List'!$A:$B,2,FALSE)</f>
        <v>Nome</v>
      </c>
      <c r="U490" t="e">
        <f t="shared" si="51"/>
        <v>#VALUE!</v>
      </c>
      <c r="V490" t="s">
        <v>169</v>
      </c>
      <c r="W490" t="s">
        <v>104</v>
      </c>
      <c r="Y490" t="str">
        <f t="shared" si="52"/>
        <v>26-016</v>
      </c>
      <c r="Z490" t="s">
        <v>1139</v>
      </c>
      <c r="AA490">
        <v>26</v>
      </c>
      <c r="AB490" t="s">
        <v>43</v>
      </c>
      <c r="AC490" t="s">
        <v>1645</v>
      </c>
      <c r="AD490" t="s">
        <v>706</v>
      </c>
      <c r="AE490">
        <v>26</v>
      </c>
      <c r="AF490" t="str">
        <f>VLOOKUP(AD490,'Master Precinct Name List'!$A:$B,2,FALSE)</f>
        <v>Dillingham</v>
      </c>
      <c r="AG490" s="5" t="s">
        <v>2064</v>
      </c>
      <c r="AH490" s="4" t="s">
        <v>2554</v>
      </c>
      <c r="AI490" s="5">
        <v>37</v>
      </c>
      <c r="AJ490" s="4" t="s">
        <v>73</v>
      </c>
      <c r="AK490" t="s">
        <v>2035</v>
      </c>
      <c r="AL490" t="s">
        <v>2528</v>
      </c>
      <c r="AM490" t="s">
        <v>2991</v>
      </c>
      <c r="AN490" t="s">
        <v>98</v>
      </c>
      <c r="AO490" t="s">
        <v>2688</v>
      </c>
      <c r="AP490" t="s">
        <v>402</v>
      </c>
      <c r="AQ490" t="s">
        <v>2991</v>
      </c>
      <c r="AR490" t="s">
        <v>88</v>
      </c>
      <c r="AS490" t="s">
        <v>3961</v>
      </c>
      <c r="AT490" t="s">
        <v>748</v>
      </c>
      <c r="AU490">
        <v>39</v>
      </c>
      <c r="AV490" t="s">
        <v>68</v>
      </c>
      <c r="AW490" t="s">
        <v>3816</v>
      </c>
      <c r="AX490" t="s">
        <v>3817</v>
      </c>
      <c r="AY490" t="s">
        <v>2986</v>
      </c>
      <c r="AZ490" t="s">
        <v>126</v>
      </c>
      <c r="BA490" t="s">
        <v>2002</v>
      </c>
      <c r="BB490" t="s">
        <v>719</v>
      </c>
      <c r="BC490">
        <v>36</v>
      </c>
      <c r="BD490" t="s">
        <v>37</v>
      </c>
      <c r="BE490" t="s">
        <v>4833</v>
      </c>
      <c r="BF490" t="s">
        <v>5601</v>
      </c>
      <c r="BG490">
        <v>7</v>
      </c>
    </row>
    <row r="491" spans="13:59" x14ac:dyDescent="0.3">
      <c r="M491" t="str">
        <f t="shared" si="49"/>
        <v>20-024</v>
      </c>
      <c r="N491" t="s">
        <v>620</v>
      </c>
      <c r="O491">
        <v>20</v>
      </c>
      <c r="P491" t="str">
        <f>VLOOKUP(N491,'Master Precinct Name List'!$A:$B,2,FALSE)</f>
        <v>Nome</v>
      </c>
      <c r="U491" t="e">
        <f t="shared" si="51"/>
        <v>#VALUE!</v>
      </c>
      <c r="V491" t="s">
        <v>626</v>
      </c>
      <c r="W491" t="s">
        <v>104</v>
      </c>
      <c r="Y491" t="str">
        <f t="shared" si="52"/>
        <v>26-017</v>
      </c>
      <c r="Z491" t="s">
        <v>500</v>
      </c>
      <c r="AA491">
        <v>26</v>
      </c>
      <c r="AB491" t="str">
        <f>VLOOKUP(Z491,'Master Precinct Name List'!$A:$B,2,FALSE)</f>
        <v>Bristol Bay</v>
      </c>
      <c r="AC491" t="s">
        <v>1646</v>
      </c>
      <c r="AD491" t="s">
        <v>483</v>
      </c>
      <c r="AE491">
        <v>26</v>
      </c>
      <c r="AF491" t="s">
        <v>33</v>
      </c>
      <c r="AG491" s="5" t="s">
        <v>2065</v>
      </c>
      <c r="AH491" s="4" t="s">
        <v>2555</v>
      </c>
      <c r="AI491" s="5">
        <v>37</v>
      </c>
      <c r="AJ491" s="4" t="s">
        <v>73</v>
      </c>
      <c r="AK491" t="s">
        <v>2696</v>
      </c>
      <c r="AL491" t="s">
        <v>2594</v>
      </c>
      <c r="AM491" t="s">
        <v>2991</v>
      </c>
      <c r="AN491" t="s">
        <v>91</v>
      </c>
      <c r="AO491" t="s">
        <v>2020</v>
      </c>
      <c r="AP491" t="s">
        <v>515</v>
      </c>
      <c r="AQ491" t="s">
        <v>2991</v>
      </c>
      <c r="AR491" t="s">
        <v>37</v>
      </c>
      <c r="AS491" t="s">
        <v>3962</v>
      </c>
      <c r="AT491" t="s">
        <v>618</v>
      </c>
      <c r="AU491">
        <v>39</v>
      </c>
      <c r="AV491" t="s">
        <v>68</v>
      </c>
      <c r="AW491" t="s">
        <v>3818</v>
      </c>
      <c r="AX491" t="s">
        <v>3819</v>
      </c>
      <c r="AY491" t="s">
        <v>2986</v>
      </c>
      <c r="AZ491" t="s">
        <v>126</v>
      </c>
      <c r="BA491" t="s">
        <v>4396</v>
      </c>
      <c r="BB491" t="s">
        <v>501</v>
      </c>
      <c r="BC491">
        <v>36</v>
      </c>
      <c r="BD491" t="s">
        <v>63</v>
      </c>
      <c r="BE491" t="s">
        <v>4834</v>
      </c>
      <c r="BF491" t="s">
        <v>5602</v>
      </c>
      <c r="BG491">
        <v>8</v>
      </c>
    </row>
    <row r="492" spans="13:59" x14ac:dyDescent="0.3">
      <c r="M492" t="str">
        <f t="shared" si="49"/>
        <v>20-025</v>
      </c>
      <c r="N492" t="s">
        <v>398</v>
      </c>
      <c r="O492">
        <v>20</v>
      </c>
      <c r="P492">
        <f>VLOOKUP(N492,'Master Precinct Name List'!$A:$B,2,FALSE)</f>
        <v>0</v>
      </c>
      <c r="U492" t="e">
        <f t="shared" si="51"/>
        <v>#VALUE!</v>
      </c>
      <c r="V492" t="s">
        <v>910</v>
      </c>
      <c r="W492" t="s">
        <v>104</v>
      </c>
      <c r="Y492" t="str">
        <f t="shared" si="52"/>
        <v>26-018</v>
      </c>
      <c r="Z492" t="s">
        <v>706</v>
      </c>
      <c r="AA492">
        <v>26</v>
      </c>
      <c r="AB492" t="str">
        <f>VLOOKUP(Z492,'Master Precinct Name List'!$A:$B,2,FALSE)</f>
        <v>Dillingham</v>
      </c>
      <c r="AC492" t="s">
        <v>1647</v>
      </c>
      <c r="AD492" t="s">
        <v>501</v>
      </c>
      <c r="AE492">
        <v>26</v>
      </c>
      <c r="AF492" t="str">
        <f>VLOOKUP(AD492,'Master Precinct Name List'!$A:$B,2,FALSE)</f>
        <v>Lake and Peninsula</v>
      </c>
      <c r="AG492" s="5" t="s">
        <v>2066</v>
      </c>
      <c r="AH492" s="4" t="s">
        <v>2556</v>
      </c>
      <c r="AI492" s="5">
        <v>37</v>
      </c>
      <c r="AJ492" s="4" t="s">
        <v>73</v>
      </c>
      <c r="AK492" t="s">
        <v>2036</v>
      </c>
      <c r="AL492" t="s">
        <v>2529</v>
      </c>
      <c r="AM492" t="s">
        <v>2991</v>
      </c>
      <c r="AN492" t="s">
        <v>98</v>
      </c>
      <c r="AO492" t="s">
        <v>2689</v>
      </c>
      <c r="AP492" t="s">
        <v>554</v>
      </c>
      <c r="AQ492" t="s">
        <v>2991</v>
      </c>
      <c r="AR492" t="s">
        <v>85</v>
      </c>
      <c r="AS492" t="s">
        <v>3963</v>
      </c>
      <c r="AT492" t="s">
        <v>619</v>
      </c>
      <c r="AU492">
        <v>39</v>
      </c>
      <c r="AV492" t="s">
        <v>68</v>
      </c>
      <c r="AW492" t="s">
        <v>3820</v>
      </c>
      <c r="AX492" t="s">
        <v>3821</v>
      </c>
      <c r="AY492" t="s">
        <v>2986</v>
      </c>
      <c r="AZ492" t="s">
        <v>126</v>
      </c>
      <c r="BA492" t="s">
        <v>4397</v>
      </c>
      <c r="BB492" t="s">
        <v>720</v>
      </c>
      <c r="BC492">
        <v>36</v>
      </c>
      <c r="BD492" t="s">
        <v>37</v>
      </c>
      <c r="BE492" t="s">
        <v>4835</v>
      </c>
      <c r="BF492" t="s">
        <v>5603</v>
      </c>
      <c r="BG492">
        <v>9</v>
      </c>
    </row>
    <row r="493" spans="13:59" x14ac:dyDescent="0.3">
      <c r="M493" t="str">
        <f t="shared" si="49"/>
        <v>20-026</v>
      </c>
      <c r="N493" t="s">
        <v>769</v>
      </c>
      <c r="O493">
        <v>20</v>
      </c>
      <c r="P493">
        <f>VLOOKUP(N493,'Master Precinct Name List'!$A:$B,2,FALSE)</f>
        <v>0</v>
      </c>
      <c r="U493" t="e">
        <f t="shared" si="51"/>
        <v>#VALUE!</v>
      </c>
      <c r="V493" t="s">
        <v>627</v>
      </c>
      <c r="W493" t="s">
        <v>104</v>
      </c>
      <c r="Y493" t="str">
        <f t="shared" si="52"/>
        <v>26-019</v>
      </c>
      <c r="Z493" t="s">
        <v>483</v>
      </c>
      <c r="AA493">
        <v>26</v>
      </c>
      <c r="AB493" t="str">
        <f>VLOOKUP(Z493,'Master Precinct Name List'!$A:$B,2,FALSE)</f>
        <v>Aleutians West</v>
      </c>
      <c r="AC493" t="s">
        <v>1648</v>
      </c>
      <c r="AD493" t="s">
        <v>502</v>
      </c>
      <c r="AE493">
        <v>26</v>
      </c>
      <c r="AF493" t="str">
        <f>VLOOKUP(AD493,'Master Precinct Name List'!$A:$B,2,FALSE)</f>
        <v>Lake and Peninsula</v>
      </c>
      <c r="AG493" s="5" t="s">
        <v>2067</v>
      </c>
      <c r="AH493" s="4" t="s">
        <v>2557</v>
      </c>
      <c r="AI493" s="5">
        <v>37</v>
      </c>
      <c r="AJ493" s="4" t="s">
        <v>73</v>
      </c>
      <c r="AK493" t="s">
        <v>2037</v>
      </c>
      <c r="AL493" t="s">
        <v>2530</v>
      </c>
      <c r="AM493" t="s">
        <v>2991</v>
      </c>
      <c r="AN493" t="s">
        <v>98</v>
      </c>
      <c r="AO493" t="s">
        <v>2690</v>
      </c>
      <c r="AP493" t="s">
        <v>3379</v>
      </c>
      <c r="AQ493" t="s">
        <v>2991</v>
      </c>
      <c r="AR493" t="s">
        <v>85</v>
      </c>
      <c r="AS493" t="s">
        <v>3964</v>
      </c>
      <c r="AT493" t="s">
        <v>620</v>
      </c>
      <c r="AU493">
        <v>39</v>
      </c>
      <c r="AV493" t="s">
        <v>68</v>
      </c>
      <c r="AW493" t="s">
        <v>3822</v>
      </c>
      <c r="AX493" t="s">
        <v>3823</v>
      </c>
      <c r="AY493" t="s">
        <v>2986</v>
      </c>
      <c r="AZ493" t="s">
        <v>126</v>
      </c>
      <c r="BA493" t="s">
        <v>4398</v>
      </c>
      <c r="BB493" t="s">
        <v>502</v>
      </c>
      <c r="BC493">
        <v>36</v>
      </c>
      <c r="BD493" t="s">
        <v>63</v>
      </c>
      <c r="BE493" t="s">
        <v>4836</v>
      </c>
      <c r="BF493" t="s">
        <v>5604</v>
      </c>
      <c r="BG493">
        <v>10</v>
      </c>
    </row>
    <row r="494" spans="13:59" x14ac:dyDescent="0.3">
      <c r="M494" t="str">
        <f t="shared" si="49"/>
        <v>20-027</v>
      </c>
      <c r="N494" t="s">
        <v>103</v>
      </c>
      <c r="O494">
        <v>20</v>
      </c>
      <c r="P494">
        <f>VLOOKUP(N494,'Master Precinct Name List'!$A:$B,2,FALSE)</f>
        <v>0</v>
      </c>
      <c r="Y494" t="str">
        <f t="shared" si="52"/>
        <v>26-020</v>
      </c>
      <c r="Z494" t="s">
        <v>501</v>
      </c>
      <c r="AA494">
        <v>26</v>
      </c>
      <c r="AB494" t="str">
        <f>VLOOKUP(Z494,'Master Precinct Name List'!$A:$B,2,FALSE)</f>
        <v>Lake and Peninsula</v>
      </c>
      <c r="AC494" t="s">
        <v>1649</v>
      </c>
      <c r="AD494" t="s">
        <v>707</v>
      </c>
      <c r="AE494">
        <v>26</v>
      </c>
      <c r="AF494" t="str">
        <f>VLOOKUP(AD494,'Master Precinct Name List'!$A:$B,2,FALSE)</f>
        <v>Lake and Peninsula</v>
      </c>
      <c r="AG494" s="5" t="s">
        <v>2068</v>
      </c>
      <c r="AH494" s="4" t="s">
        <v>2558</v>
      </c>
      <c r="AI494" s="5">
        <v>37</v>
      </c>
      <c r="AJ494" s="4" t="s">
        <v>70</v>
      </c>
      <c r="AK494" t="s">
        <v>2697</v>
      </c>
      <c r="AL494" t="s">
        <v>2596</v>
      </c>
      <c r="AM494" t="s">
        <v>2991</v>
      </c>
      <c r="AN494" t="s">
        <v>91</v>
      </c>
      <c r="AO494" t="s">
        <v>2691</v>
      </c>
      <c r="AP494" t="s">
        <v>623</v>
      </c>
      <c r="AQ494" t="s">
        <v>2991</v>
      </c>
      <c r="AR494" t="s">
        <v>91</v>
      </c>
      <c r="AS494" t="e">
        <v>#N/A</v>
      </c>
      <c r="AT494" t="s">
        <v>3441</v>
      </c>
      <c r="AU494">
        <v>39</v>
      </c>
      <c r="AV494" t="e">
        <v>#N/A</v>
      </c>
      <c r="AW494" t="s">
        <v>3824</v>
      </c>
      <c r="AX494" t="s">
        <v>3825</v>
      </c>
      <c r="AY494" t="s">
        <v>2986</v>
      </c>
      <c r="AZ494" t="s">
        <v>126</v>
      </c>
      <c r="BA494" t="s">
        <v>4399</v>
      </c>
      <c r="BB494" t="s">
        <v>753</v>
      </c>
      <c r="BC494">
        <v>36</v>
      </c>
      <c r="BD494" t="s">
        <v>91</v>
      </c>
      <c r="BE494" t="s">
        <v>4837</v>
      </c>
      <c r="BF494" t="s">
        <v>5605</v>
      </c>
      <c r="BG494">
        <v>11</v>
      </c>
    </row>
    <row r="495" spans="13:59" x14ac:dyDescent="0.3">
      <c r="M495" t="e">
        <f t="shared" si="49"/>
        <v>#VALUE!</v>
      </c>
      <c r="N495" t="s">
        <v>169</v>
      </c>
      <c r="O495" t="s">
        <v>104</v>
      </c>
      <c r="Y495" t="str">
        <f t="shared" si="52"/>
        <v>26-021</v>
      </c>
      <c r="Z495" t="s">
        <v>502</v>
      </c>
      <c r="AA495">
        <v>26</v>
      </c>
      <c r="AB495" t="str">
        <f>VLOOKUP(Z495,'Master Precinct Name List'!$A:$B,2,FALSE)</f>
        <v>Lake and Peninsula</v>
      </c>
      <c r="AC495" t="s">
        <v>1650</v>
      </c>
      <c r="AD495" t="s">
        <v>994</v>
      </c>
      <c r="AE495">
        <v>26</v>
      </c>
      <c r="AF495" t="str">
        <f>VLOOKUP(AD495,'Master Precinct Name List'!$A:$B,2,FALSE)</f>
        <v>Aleutians East</v>
      </c>
      <c r="AG495" s="5" t="s">
        <v>2069</v>
      </c>
      <c r="AH495" s="4" t="s">
        <v>2559</v>
      </c>
      <c r="AI495" s="5">
        <v>37</v>
      </c>
      <c r="AJ495" s="4" t="s">
        <v>70</v>
      </c>
      <c r="AK495" t="s">
        <v>2038</v>
      </c>
      <c r="AL495" t="s">
        <v>2531</v>
      </c>
      <c r="AM495" t="s">
        <v>2991</v>
      </c>
      <c r="AN495" t="s">
        <v>98</v>
      </c>
      <c r="AO495" t="s">
        <v>2021</v>
      </c>
      <c r="AP495" t="s">
        <v>587</v>
      </c>
      <c r="AQ495" t="s">
        <v>2991</v>
      </c>
      <c r="AR495" t="s">
        <v>98</v>
      </c>
      <c r="AS495" t="e">
        <v>#N/A</v>
      </c>
      <c r="AT495" t="s">
        <v>3441</v>
      </c>
      <c r="AU495">
        <v>39</v>
      </c>
      <c r="AV495" t="e">
        <v>#N/A</v>
      </c>
      <c r="AW495" t="s">
        <v>3826</v>
      </c>
      <c r="AX495" t="s">
        <v>3827</v>
      </c>
      <c r="AY495" t="s">
        <v>2986</v>
      </c>
      <c r="AZ495" t="s">
        <v>126</v>
      </c>
      <c r="BA495" t="s">
        <v>4400</v>
      </c>
      <c r="BB495" t="s">
        <v>524</v>
      </c>
      <c r="BC495">
        <v>36</v>
      </c>
      <c r="BD495" t="s">
        <v>98</v>
      </c>
      <c r="BE495" t="s">
        <v>4838</v>
      </c>
      <c r="BF495" t="s">
        <v>5606</v>
      </c>
      <c r="BG495">
        <v>12</v>
      </c>
    </row>
    <row r="496" spans="13:59" x14ac:dyDescent="0.3">
      <c r="M496" t="e">
        <f t="shared" si="49"/>
        <v>#VALUE!</v>
      </c>
      <c r="N496" t="s">
        <v>626</v>
      </c>
      <c r="O496" t="s">
        <v>104</v>
      </c>
      <c r="Y496" t="str">
        <f t="shared" si="52"/>
        <v>26-022</v>
      </c>
      <c r="Z496" t="s">
        <v>707</v>
      </c>
      <c r="AA496">
        <v>26</v>
      </c>
      <c r="AB496" t="str">
        <f>VLOOKUP(Z496,'Master Precinct Name List'!$A:$B,2,FALSE)</f>
        <v>Lake and Peninsula</v>
      </c>
      <c r="AC496" t="s">
        <v>1651</v>
      </c>
      <c r="AD496" t="s">
        <v>505</v>
      </c>
      <c r="AE496">
        <v>26</v>
      </c>
      <c r="AF496" t="str">
        <f>VLOOKUP(AD496,'Master Precinct Name List'!$A:$B,2,FALSE)</f>
        <v>Bristol Bay</v>
      </c>
      <c r="AG496" s="5" t="s">
        <v>2070</v>
      </c>
      <c r="AH496" s="4" t="s">
        <v>2560</v>
      </c>
      <c r="AI496" s="5">
        <v>37</v>
      </c>
      <c r="AJ496" s="4" t="s">
        <v>73</v>
      </c>
      <c r="AK496" t="s">
        <v>2039</v>
      </c>
      <c r="AL496" t="s">
        <v>2532</v>
      </c>
      <c r="AM496" t="s">
        <v>2991</v>
      </c>
      <c r="AN496" t="s">
        <v>37</v>
      </c>
      <c r="AO496" t="s">
        <v>2022</v>
      </c>
      <c r="AP496" t="s">
        <v>3380</v>
      </c>
      <c r="AQ496" t="s">
        <v>2991</v>
      </c>
      <c r="AR496" t="s">
        <v>98</v>
      </c>
      <c r="AS496" t="s">
        <v>3965</v>
      </c>
      <c r="AT496" t="s">
        <v>903</v>
      </c>
      <c r="AU496">
        <v>40</v>
      </c>
      <c r="AV496" t="s">
        <v>73</v>
      </c>
      <c r="AW496" t="s">
        <v>3828</v>
      </c>
      <c r="AX496" t="s">
        <v>3829</v>
      </c>
      <c r="AY496" t="s">
        <v>2986</v>
      </c>
      <c r="AZ496" t="s">
        <v>126</v>
      </c>
      <c r="BA496" t="s">
        <v>4401</v>
      </c>
      <c r="BB496" t="s">
        <v>525</v>
      </c>
      <c r="BC496">
        <v>36</v>
      </c>
      <c r="BD496" t="s">
        <v>37</v>
      </c>
      <c r="BE496" t="s">
        <v>4839</v>
      </c>
      <c r="BF496" t="s">
        <v>5607</v>
      </c>
      <c r="BG496">
        <v>13</v>
      </c>
    </row>
    <row r="497" spans="13:59" x14ac:dyDescent="0.3">
      <c r="M497" t="e">
        <f t="shared" si="49"/>
        <v>#VALUE!</v>
      </c>
      <c r="N497" t="s">
        <v>910</v>
      </c>
      <c r="O497" t="s">
        <v>104</v>
      </c>
      <c r="Y497" t="str">
        <f t="shared" si="52"/>
        <v>26-023</v>
      </c>
      <c r="Z497" t="s">
        <v>994</v>
      </c>
      <c r="AA497">
        <v>26</v>
      </c>
      <c r="AB497" t="str">
        <f>VLOOKUP(Z497,'Master Precinct Name List'!$A:$B,2,FALSE)</f>
        <v>Aleutians East</v>
      </c>
      <c r="AC497" t="s">
        <v>1652</v>
      </c>
      <c r="AD497" t="s">
        <v>486</v>
      </c>
      <c r="AE497">
        <v>26</v>
      </c>
      <c r="AF497" t="str">
        <f>VLOOKUP(AD497,'Master Precinct Name List'!$A:$B,2,FALSE)</f>
        <v>Aleutians West</v>
      </c>
      <c r="AG497" s="5" t="s">
        <v>2071</v>
      </c>
      <c r="AH497" s="4" t="s">
        <v>2561</v>
      </c>
      <c r="AI497" s="5">
        <v>37</v>
      </c>
      <c r="AJ497" s="4" t="s">
        <v>73</v>
      </c>
      <c r="AK497" t="s">
        <v>2040</v>
      </c>
      <c r="AL497" t="s">
        <v>2533</v>
      </c>
      <c r="AM497" t="s">
        <v>2991</v>
      </c>
      <c r="AN497" t="s">
        <v>98</v>
      </c>
      <c r="AO497" t="s">
        <v>2023</v>
      </c>
      <c r="AP497" t="s">
        <v>3381</v>
      </c>
      <c r="AQ497" t="s">
        <v>2991</v>
      </c>
      <c r="AR497" t="s">
        <v>98</v>
      </c>
      <c r="AS497" t="s">
        <v>3966</v>
      </c>
      <c r="AT497" t="s">
        <v>741</v>
      </c>
      <c r="AU497">
        <v>40</v>
      </c>
      <c r="AV497" t="s">
        <v>70</v>
      </c>
      <c r="AW497" t="s">
        <v>4068</v>
      </c>
      <c r="AX497" t="s">
        <v>398</v>
      </c>
      <c r="AY497" t="s">
        <v>2986</v>
      </c>
      <c r="AZ497" t="s">
        <v>126</v>
      </c>
      <c r="BA497" t="s">
        <v>4402</v>
      </c>
      <c r="BB497" t="s">
        <v>505</v>
      </c>
      <c r="BC497">
        <v>36</v>
      </c>
      <c r="BD497" t="s">
        <v>39</v>
      </c>
      <c r="BE497" t="s">
        <v>4840</v>
      </c>
      <c r="BF497" t="s">
        <v>5608</v>
      </c>
      <c r="BG497">
        <v>14</v>
      </c>
    </row>
    <row r="498" spans="13:59" x14ac:dyDescent="0.3">
      <c r="M498" t="e">
        <f t="shared" si="49"/>
        <v>#VALUE!</v>
      </c>
      <c r="N498" t="s">
        <v>627</v>
      </c>
      <c r="O498" t="s">
        <v>104</v>
      </c>
      <c r="Y498" t="str">
        <f t="shared" si="52"/>
        <v>26-024</v>
      </c>
      <c r="Z498" t="s">
        <v>505</v>
      </c>
      <c r="AA498">
        <v>26</v>
      </c>
      <c r="AB498" t="str">
        <f>VLOOKUP(Z498,'Master Precinct Name List'!$A:$B,2,FALSE)</f>
        <v>Bristol Bay</v>
      </c>
      <c r="AC498" t="s">
        <v>1653</v>
      </c>
      <c r="AD498" t="s">
        <v>487</v>
      </c>
      <c r="AE498">
        <v>26</v>
      </c>
      <c r="AF498" t="str">
        <f>VLOOKUP(AD498,'Master Precinct Name List'!$A:$B,2,FALSE)</f>
        <v>Aleutians West</v>
      </c>
      <c r="AG498" s="5" t="s">
        <v>2072</v>
      </c>
      <c r="AH498" s="4" t="s">
        <v>2562</v>
      </c>
      <c r="AI498" s="5">
        <v>37</v>
      </c>
      <c r="AJ498" s="4" t="s">
        <v>70</v>
      </c>
      <c r="AK498" t="s">
        <v>2041</v>
      </c>
      <c r="AL498" t="s">
        <v>2534</v>
      </c>
      <c r="AM498" t="s">
        <v>2991</v>
      </c>
      <c r="AN498" t="s">
        <v>37</v>
      </c>
      <c r="AO498" t="s">
        <v>2024</v>
      </c>
      <c r="AP498" t="s">
        <v>518</v>
      </c>
      <c r="AQ498" t="s">
        <v>2991</v>
      </c>
      <c r="AR498" t="s">
        <v>98</v>
      </c>
      <c r="AS498" t="s">
        <v>2141</v>
      </c>
      <c r="AT498" t="s">
        <v>1132</v>
      </c>
      <c r="AU498">
        <v>40</v>
      </c>
      <c r="AV498" t="s">
        <v>70</v>
      </c>
      <c r="AW498" t="s">
        <v>4068</v>
      </c>
      <c r="AX498" t="s">
        <v>769</v>
      </c>
      <c r="AY498" t="s">
        <v>2986</v>
      </c>
      <c r="AZ498" t="s">
        <v>126</v>
      </c>
      <c r="BA498" t="s">
        <v>4403</v>
      </c>
      <c r="BB498" t="s">
        <v>1037</v>
      </c>
      <c r="BC498">
        <v>36</v>
      </c>
      <c r="BD498" t="s">
        <v>37</v>
      </c>
      <c r="BE498" t="s">
        <v>4841</v>
      </c>
      <c r="BF498" t="s">
        <v>5609</v>
      </c>
      <c r="BG498">
        <v>15</v>
      </c>
    </row>
    <row r="499" spans="13:59" x14ac:dyDescent="0.3">
      <c r="Y499" t="str">
        <f t="shared" si="52"/>
        <v>26-025</v>
      </c>
      <c r="Z499" t="s">
        <v>486</v>
      </c>
      <c r="AA499">
        <v>26</v>
      </c>
      <c r="AB499" t="str">
        <f>VLOOKUP(Z499,'Master Precinct Name List'!$A:$B,2,FALSE)</f>
        <v>Aleutians West</v>
      </c>
      <c r="AC499" t="s">
        <v>1654</v>
      </c>
      <c r="AD499" t="s">
        <v>708</v>
      </c>
      <c r="AE499">
        <v>26</v>
      </c>
      <c r="AF499" t="str">
        <f>VLOOKUP(AD499,'Master Precinct Name List'!$A:$B,2,FALSE)</f>
        <v>Dillingham</v>
      </c>
      <c r="AG499" s="5" t="s">
        <v>2073</v>
      </c>
      <c r="AH499" s="4" t="s">
        <v>2563</v>
      </c>
      <c r="AI499" s="5">
        <v>37</v>
      </c>
      <c r="AJ499" s="4" t="s">
        <v>68</v>
      </c>
      <c r="AK499" t="s">
        <v>2042</v>
      </c>
      <c r="AL499" t="s">
        <v>2535</v>
      </c>
      <c r="AM499" t="s">
        <v>2991</v>
      </c>
      <c r="AN499" t="s">
        <v>98</v>
      </c>
      <c r="AO499" t="s">
        <v>2025</v>
      </c>
      <c r="AP499" t="s">
        <v>3382</v>
      </c>
      <c r="AQ499" t="s">
        <v>2991</v>
      </c>
      <c r="AR499" t="s">
        <v>98</v>
      </c>
      <c r="AS499" t="s">
        <v>3967</v>
      </c>
      <c r="AT499" t="s">
        <v>593</v>
      </c>
      <c r="AU499">
        <v>40</v>
      </c>
      <c r="AV499" t="s">
        <v>70</v>
      </c>
      <c r="AW499" t="s">
        <v>4068</v>
      </c>
      <c r="AX499" t="s">
        <v>3990</v>
      </c>
      <c r="AY499" t="s">
        <v>2986</v>
      </c>
      <c r="AZ499" t="s">
        <v>126</v>
      </c>
      <c r="BA499" t="s">
        <v>4404</v>
      </c>
      <c r="BB499" t="s">
        <v>870</v>
      </c>
      <c r="BC499">
        <v>36</v>
      </c>
      <c r="BD499" t="s">
        <v>37</v>
      </c>
      <c r="BE499" t="s">
        <v>4842</v>
      </c>
      <c r="BF499" t="s">
        <v>5610</v>
      </c>
      <c r="BG499">
        <v>16</v>
      </c>
    </row>
    <row r="500" spans="13:59" x14ac:dyDescent="0.3">
      <c r="Y500" t="str">
        <f t="shared" si="52"/>
        <v>26-026</v>
      </c>
      <c r="Z500" t="s">
        <v>5471</v>
      </c>
      <c r="AA500">
        <v>26</v>
      </c>
      <c r="AB500" t="str">
        <f>VLOOKUP(Z500,'Master Precinct Name List'!$A:$B,2,FALSE)</f>
        <v>Aleutians West</v>
      </c>
      <c r="AC500" t="s">
        <v>1655</v>
      </c>
      <c r="AD500" t="s">
        <v>489</v>
      </c>
      <c r="AE500">
        <v>26</v>
      </c>
      <c r="AF500" t="s">
        <v>33</v>
      </c>
      <c r="AG500" s="5" t="s">
        <v>2074</v>
      </c>
      <c r="AH500" s="4" t="s">
        <v>2564</v>
      </c>
      <c r="AI500" s="5">
        <v>37</v>
      </c>
      <c r="AJ500" s="4" t="s">
        <v>68</v>
      </c>
      <c r="AK500" t="s">
        <v>2698</v>
      </c>
      <c r="AL500" t="s">
        <v>2933</v>
      </c>
      <c r="AM500" t="s">
        <v>2991</v>
      </c>
      <c r="AN500" t="s">
        <v>85</v>
      </c>
      <c r="AO500" t="s">
        <v>2026</v>
      </c>
      <c r="AP500" t="s">
        <v>3383</v>
      </c>
      <c r="AQ500" t="s">
        <v>2991</v>
      </c>
      <c r="AR500" t="s">
        <v>98</v>
      </c>
      <c r="AS500" t="s">
        <v>3968</v>
      </c>
      <c r="AT500" t="s">
        <v>905</v>
      </c>
      <c r="AU500">
        <v>40</v>
      </c>
      <c r="AV500" t="s">
        <v>70</v>
      </c>
      <c r="AW500" t="s">
        <v>4069</v>
      </c>
      <c r="AX500" t="s">
        <v>169</v>
      </c>
      <c r="AY500" t="s">
        <v>2986</v>
      </c>
      <c r="BA500" t="s">
        <v>4405</v>
      </c>
      <c r="BB500" t="s">
        <v>1622</v>
      </c>
      <c r="BC500">
        <v>36</v>
      </c>
      <c r="BD500" t="s">
        <v>37</v>
      </c>
      <c r="BE500" t="s">
        <v>4843</v>
      </c>
      <c r="BF500" t="s">
        <v>5611</v>
      </c>
      <c r="BG500">
        <v>17</v>
      </c>
    </row>
    <row r="501" spans="13:59" x14ac:dyDescent="0.3">
      <c r="Y501" t="str">
        <f t="shared" si="52"/>
        <v>26-027</v>
      </c>
      <c r="Z501" t="s">
        <v>708</v>
      </c>
      <c r="AA501">
        <v>26</v>
      </c>
      <c r="AB501" t="str">
        <f>VLOOKUP(Z501,'Master Precinct Name List'!$A:$B,2,FALSE)</f>
        <v>Dillingham</v>
      </c>
      <c r="AC501" t="s">
        <v>1656</v>
      </c>
      <c r="AD501" t="s">
        <v>398</v>
      </c>
      <c r="AE501">
        <v>26</v>
      </c>
      <c r="AF501">
        <f>VLOOKUP(AD501,'Master Precinct Name List'!$A:$B,2,FALSE)</f>
        <v>0</v>
      </c>
      <c r="AG501" s="5" t="s">
        <v>2075</v>
      </c>
      <c r="AH501" s="4" t="s">
        <v>2565</v>
      </c>
      <c r="AI501" s="5">
        <v>37</v>
      </c>
      <c r="AJ501" s="4" t="s">
        <v>68</v>
      </c>
      <c r="AK501" t="s">
        <v>2043</v>
      </c>
      <c r="AL501" t="s">
        <v>2536</v>
      </c>
      <c r="AM501" t="s">
        <v>2991</v>
      </c>
      <c r="AN501" t="s">
        <v>98</v>
      </c>
      <c r="AO501" t="s">
        <v>2027</v>
      </c>
      <c r="AP501" t="s">
        <v>3384</v>
      </c>
      <c r="AQ501" t="s">
        <v>2991</v>
      </c>
      <c r="AR501" t="s">
        <v>37</v>
      </c>
      <c r="AS501" t="s">
        <v>3969</v>
      </c>
      <c r="AT501" t="s">
        <v>742</v>
      </c>
      <c r="AU501">
        <v>40</v>
      </c>
      <c r="AV501" t="s">
        <v>73</v>
      </c>
      <c r="AY501" t="s">
        <v>3425</v>
      </c>
      <c r="BA501" t="s">
        <v>4406</v>
      </c>
      <c r="BB501" t="s">
        <v>998</v>
      </c>
      <c r="BC501">
        <v>36</v>
      </c>
      <c r="BD501" t="s">
        <v>37</v>
      </c>
      <c r="BE501" t="s">
        <v>4844</v>
      </c>
      <c r="BF501" t="s">
        <v>5612</v>
      </c>
      <c r="BG501">
        <v>18</v>
      </c>
    </row>
    <row r="502" spans="13:59" x14ac:dyDescent="0.3">
      <c r="Y502" t="str">
        <f t="shared" si="52"/>
        <v>26-028</v>
      </c>
      <c r="Z502" t="s">
        <v>489</v>
      </c>
      <c r="AA502">
        <v>26</v>
      </c>
      <c r="AB502" t="str">
        <f>VLOOKUP(Z502,'Master Precinct Name List'!$A:$B,2,FALSE)</f>
        <v>Aleutians West</v>
      </c>
      <c r="AC502" t="s">
        <v>1657</v>
      </c>
      <c r="AD502" t="s">
        <v>769</v>
      </c>
      <c r="AE502">
        <v>26</v>
      </c>
      <c r="AF502">
        <f>VLOOKUP(AD502,'Master Precinct Name List'!$A:$B,2,FALSE)</f>
        <v>0</v>
      </c>
      <c r="AG502" s="5" t="s">
        <v>2076</v>
      </c>
      <c r="AH502" s="4" t="s">
        <v>2566</v>
      </c>
      <c r="AI502" s="5">
        <v>37</v>
      </c>
      <c r="AJ502" s="4" t="s">
        <v>68</v>
      </c>
      <c r="AK502" t="s">
        <v>2699</v>
      </c>
      <c r="AL502" t="s">
        <v>2500</v>
      </c>
      <c r="AM502" t="s">
        <v>2991</v>
      </c>
      <c r="AN502" t="s">
        <v>85</v>
      </c>
      <c r="AO502" t="s">
        <v>2028</v>
      </c>
      <c r="AP502" t="s">
        <v>3385</v>
      </c>
      <c r="AQ502" t="s">
        <v>2991</v>
      </c>
      <c r="AR502" t="s">
        <v>98</v>
      </c>
      <c r="AS502" t="s">
        <v>3970</v>
      </c>
      <c r="AT502" t="s">
        <v>596</v>
      </c>
      <c r="AU502">
        <v>40</v>
      </c>
      <c r="AV502" t="s">
        <v>73</v>
      </c>
      <c r="AW502" t="s">
        <v>3830</v>
      </c>
      <c r="AX502" t="s">
        <v>3831</v>
      </c>
      <c r="AY502" t="s">
        <v>2987</v>
      </c>
      <c r="AZ502" t="s">
        <v>126</v>
      </c>
      <c r="BA502" t="s">
        <v>4407</v>
      </c>
      <c r="BB502" t="s">
        <v>469</v>
      </c>
      <c r="BC502">
        <v>36</v>
      </c>
      <c r="BD502" t="s">
        <v>55</v>
      </c>
      <c r="BE502" t="s">
        <v>4845</v>
      </c>
      <c r="BF502" t="s">
        <v>5613</v>
      </c>
      <c r="BG502">
        <v>19</v>
      </c>
    </row>
    <row r="503" spans="13:59" x14ac:dyDescent="0.3">
      <c r="Y503" t="str">
        <f t="shared" si="52"/>
        <v>26-029</v>
      </c>
      <c r="Z503" t="s">
        <v>398</v>
      </c>
      <c r="AA503">
        <v>26</v>
      </c>
      <c r="AB503">
        <f>VLOOKUP(Z503,'Master Precinct Name List'!$A:$B,2,FALSE)</f>
        <v>0</v>
      </c>
      <c r="AC503" t="s">
        <v>1658</v>
      </c>
      <c r="AD503" t="s">
        <v>103</v>
      </c>
      <c r="AE503">
        <v>26</v>
      </c>
      <c r="AF503">
        <f>VLOOKUP(AD503,'Master Precinct Name List'!$A:$B,2,FALSE)</f>
        <v>0</v>
      </c>
      <c r="AG503" s="5" t="s">
        <v>2077</v>
      </c>
      <c r="AH503" s="4" t="s">
        <v>2567</v>
      </c>
      <c r="AI503" s="5">
        <v>37</v>
      </c>
      <c r="AJ503" s="4" t="s">
        <v>68</v>
      </c>
      <c r="AK503" t="s">
        <v>2700</v>
      </c>
      <c r="AL503" t="s">
        <v>2501</v>
      </c>
      <c r="AM503" t="s">
        <v>2991</v>
      </c>
      <c r="AN503" t="s">
        <v>85</v>
      </c>
      <c r="AO503" t="s">
        <v>2029</v>
      </c>
      <c r="AP503" t="s">
        <v>3386</v>
      </c>
      <c r="AQ503" t="s">
        <v>2991</v>
      </c>
      <c r="AR503" t="s">
        <v>98</v>
      </c>
      <c r="AS503" t="s">
        <v>3971</v>
      </c>
      <c r="AT503" t="s">
        <v>1133</v>
      </c>
      <c r="AU503">
        <v>40</v>
      </c>
      <c r="AV503" t="s">
        <v>70</v>
      </c>
      <c r="AW503" t="s">
        <v>3832</v>
      </c>
      <c r="AX503" t="s">
        <v>3833</v>
      </c>
      <c r="AY503" t="s">
        <v>2987</v>
      </c>
      <c r="AZ503" t="s">
        <v>126</v>
      </c>
      <c r="BA503" t="s">
        <v>4408</v>
      </c>
      <c r="BB503" t="s">
        <v>5103</v>
      </c>
      <c r="BC503">
        <v>36</v>
      </c>
      <c r="BD503" t="s">
        <v>37</v>
      </c>
      <c r="BE503" t="s">
        <v>4846</v>
      </c>
      <c r="BF503" t="s">
        <v>5614</v>
      </c>
      <c r="BG503">
        <v>20</v>
      </c>
    </row>
    <row r="504" spans="13:59" x14ac:dyDescent="0.3">
      <c r="Y504" t="str">
        <f t="shared" si="52"/>
        <v>26-030</v>
      </c>
      <c r="Z504" t="s">
        <v>769</v>
      </c>
      <c r="AA504">
        <v>26</v>
      </c>
      <c r="AB504">
        <f>VLOOKUP(Z504,'Master Precinct Name List'!$A:$B,2,FALSE)</f>
        <v>0</v>
      </c>
      <c r="AC504" t="s">
        <v>1659</v>
      </c>
      <c r="AD504" t="s">
        <v>1660</v>
      </c>
      <c r="AE504">
        <v>27</v>
      </c>
      <c r="AF504" t="str">
        <f>VLOOKUP(AD504,'Master Precinct Name List'!$A:$B,2,FALSE)</f>
        <v>Kodiak</v>
      </c>
      <c r="AG504" s="5" t="s">
        <v>2078</v>
      </c>
      <c r="AH504" s="4" t="s">
        <v>2187</v>
      </c>
      <c r="AI504" s="5">
        <v>37</v>
      </c>
      <c r="AJ504" s="4">
        <v>0</v>
      </c>
      <c r="AK504" t="s">
        <v>2044</v>
      </c>
      <c r="AL504" t="s">
        <v>2537</v>
      </c>
      <c r="AM504" t="s">
        <v>2991</v>
      </c>
      <c r="AN504" t="s">
        <v>37</v>
      </c>
      <c r="AO504" t="s">
        <v>2692</v>
      </c>
      <c r="AP504" t="s">
        <v>3387</v>
      </c>
      <c r="AQ504" t="s">
        <v>2991</v>
      </c>
      <c r="AR504" t="s">
        <v>98</v>
      </c>
      <c r="AS504" t="s">
        <v>3972</v>
      </c>
      <c r="AT504" t="s">
        <v>597</v>
      </c>
      <c r="AU504">
        <v>40</v>
      </c>
      <c r="AV504" t="s">
        <v>73</v>
      </c>
      <c r="AW504" t="s">
        <v>3834</v>
      </c>
      <c r="AX504" t="s">
        <v>3835</v>
      </c>
      <c r="AY504" t="s">
        <v>2987</v>
      </c>
      <c r="AZ504" t="s">
        <v>126</v>
      </c>
      <c r="BA504" t="s">
        <v>398</v>
      </c>
      <c r="BB504" t="s">
        <v>5104</v>
      </c>
      <c r="BC504">
        <v>36</v>
      </c>
      <c r="BE504" t="s">
        <v>4847</v>
      </c>
      <c r="BF504" t="s">
        <v>5615</v>
      </c>
      <c r="BG504">
        <v>21</v>
      </c>
    </row>
    <row r="505" spans="13:59" x14ac:dyDescent="0.3">
      <c r="Y505" t="str">
        <f t="shared" si="52"/>
        <v>26-031</v>
      </c>
      <c r="Z505" t="s">
        <v>103</v>
      </c>
      <c r="AA505">
        <v>26</v>
      </c>
      <c r="AB505">
        <f>VLOOKUP(Z505,'Master Precinct Name List'!$A:$B,2,FALSE)</f>
        <v>0</v>
      </c>
      <c r="AC505" t="s">
        <v>1661</v>
      </c>
      <c r="AD505" t="s">
        <v>849</v>
      </c>
      <c r="AE505">
        <v>27</v>
      </c>
      <c r="AF505" t="str">
        <f>VLOOKUP(AD505,'Master Precinct Name List'!$A:$B,2,FALSE)</f>
        <v>Kodiak</v>
      </c>
      <c r="AG505" s="5" t="s">
        <v>2079</v>
      </c>
      <c r="AH505" s="4" t="s">
        <v>2188</v>
      </c>
      <c r="AI505" s="5">
        <v>37</v>
      </c>
      <c r="AJ505" s="4">
        <v>0</v>
      </c>
      <c r="AK505" t="s">
        <v>2045</v>
      </c>
      <c r="AL505" t="s">
        <v>2538</v>
      </c>
      <c r="AM505" t="s">
        <v>2991</v>
      </c>
      <c r="AN505" t="s">
        <v>55</v>
      </c>
      <c r="AO505" t="s">
        <v>2030</v>
      </c>
      <c r="AP505" t="s">
        <v>876</v>
      </c>
      <c r="AQ505" t="s">
        <v>2991</v>
      </c>
      <c r="AR505" t="s">
        <v>37</v>
      </c>
      <c r="AS505" t="s">
        <v>3973</v>
      </c>
      <c r="AT505" t="s">
        <v>598</v>
      </c>
      <c r="AU505">
        <v>40</v>
      </c>
      <c r="AV505" t="s">
        <v>73</v>
      </c>
      <c r="AW505" t="s">
        <v>3836</v>
      </c>
      <c r="AX505" t="s">
        <v>3837</v>
      </c>
      <c r="AY505" t="s">
        <v>2987</v>
      </c>
      <c r="AZ505" t="s">
        <v>126</v>
      </c>
      <c r="BA505" t="s">
        <v>769</v>
      </c>
      <c r="BB505" t="s">
        <v>5105</v>
      </c>
      <c r="BC505">
        <v>36</v>
      </c>
      <c r="BE505" t="s">
        <v>4848</v>
      </c>
      <c r="BF505" t="s">
        <v>5616</v>
      </c>
      <c r="BG505">
        <v>22</v>
      </c>
    </row>
    <row r="506" spans="13:59" x14ac:dyDescent="0.3">
      <c r="Y506" t="str">
        <f t="shared" si="52"/>
        <v>27-001</v>
      </c>
      <c r="Z506" t="s">
        <v>1140</v>
      </c>
      <c r="AA506">
        <v>27</v>
      </c>
      <c r="AB506" t="str">
        <f>VLOOKUP(Z506,'Master Precinct Name List'!$A:$B,2,FALSE)</f>
        <v>Kodiak</v>
      </c>
      <c r="AC506" t="s">
        <v>1662</v>
      </c>
      <c r="AD506" t="s">
        <v>1141</v>
      </c>
      <c r="AE506">
        <v>27</v>
      </c>
      <c r="AF506" t="str">
        <f>VLOOKUP(AD506,'Master Precinct Name List'!$A:$B,2,FALSE)</f>
        <v>Lake and Peninsula</v>
      </c>
      <c r="AG506" s="5" t="s">
        <v>2080</v>
      </c>
      <c r="AH506" s="4" t="s">
        <v>2189</v>
      </c>
      <c r="AI506" s="5">
        <v>37</v>
      </c>
      <c r="AJ506" s="4">
        <v>0</v>
      </c>
      <c r="AK506" t="s">
        <v>2046</v>
      </c>
      <c r="AL506" t="s">
        <v>2539</v>
      </c>
      <c r="AM506" t="s">
        <v>2991</v>
      </c>
      <c r="AN506" t="s">
        <v>98</v>
      </c>
      <c r="AO506" t="s">
        <v>2031</v>
      </c>
      <c r="AP506" t="s">
        <v>538</v>
      </c>
      <c r="AQ506" t="s">
        <v>2991</v>
      </c>
      <c r="AR506" t="s">
        <v>98</v>
      </c>
      <c r="AS506" t="s">
        <v>3974</v>
      </c>
      <c r="AT506" t="s">
        <v>1134</v>
      </c>
      <c r="AU506">
        <v>40</v>
      </c>
      <c r="AV506" t="s">
        <v>73</v>
      </c>
      <c r="AW506" t="s">
        <v>3838</v>
      </c>
      <c r="AX506" t="s">
        <v>439</v>
      </c>
      <c r="AY506" t="s">
        <v>2987</v>
      </c>
      <c r="AZ506" t="s">
        <v>126</v>
      </c>
      <c r="BA506" t="s">
        <v>4109</v>
      </c>
      <c r="BB506" t="s">
        <v>5106</v>
      </c>
      <c r="BC506">
        <v>36</v>
      </c>
      <c r="BE506" t="s">
        <v>4849</v>
      </c>
      <c r="BF506" t="s">
        <v>5617</v>
      </c>
      <c r="BG506">
        <v>23</v>
      </c>
    </row>
    <row r="507" spans="13:59" x14ac:dyDescent="0.3">
      <c r="Y507" t="str">
        <f t="shared" si="52"/>
        <v>27-002</v>
      </c>
      <c r="Z507" t="s">
        <v>849</v>
      </c>
      <c r="AA507">
        <v>27</v>
      </c>
      <c r="AB507" t="str">
        <f>VLOOKUP(Z507,'Master Precinct Name List'!$A:$B,2,FALSE)</f>
        <v>Kodiak</v>
      </c>
      <c r="AC507" t="s">
        <v>1663</v>
      </c>
      <c r="AD507" t="s">
        <v>1034</v>
      </c>
      <c r="AE507">
        <v>27</v>
      </c>
      <c r="AF507" t="str">
        <f>VLOOKUP(AD507,'Master Precinct Name List'!$A:$B,2,FALSE)</f>
        <v>Kodiak</v>
      </c>
      <c r="AG507" s="5" t="s">
        <v>2081</v>
      </c>
      <c r="AH507" s="4" t="s">
        <v>2568</v>
      </c>
      <c r="AI507" s="5">
        <v>38</v>
      </c>
      <c r="AJ507" s="4" t="s">
        <v>91</v>
      </c>
      <c r="AK507" t="s">
        <v>2050</v>
      </c>
      <c r="AL507" t="s">
        <v>2749</v>
      </c>
      <c r="AM507" t="s">
        <v>2991</v>
      </c>
      <c r="AO507" t="s">
        <v>2032</v>
      </c>
      <c r="AP507" t="s">
        <v>3388</v>
      </c>
      <c r="AQ507" t="s">
        <v>2991</v>
      </c>
      <c r="AR507" t="s">
        <v>98</v>
      </c>
      <c r="AS507" t="s">
        <v>3975</v>
      </c>
      <c r="AT507" t="s">
        <v>599</v>
      </c>
      <c r="AU507">
        <v>40</v>
      </c>
      <c r="AV507" t="s">
        <v>73</v>
      </c>
      <c r="AW507" t="s">
        <v>3839</v>
      </c>
      <c r="AX507" t="s">
        <v>3840</v>
      </c>
      <c r="AY507" t="s">
        <v>2987</v>
      </c>
      <c r="AZ507" t="s">
        <v>126</v>
      </c>
      <c r="BA507">
        <v>36</v>
      </c>
      <c r="BB507" t="s">
        <v>4982</v>
      </c>
      <c r="BC507">
        <v>36</v>
      </c>
      <c r="BE507" t="s">
        <v>4850</v>
      </c>
      <c r="BF507" t="s">
        <v>5618</v>
      </c>
      <c r="BG507">
        <v>24</v>
      </c>
    </row>
    <row r="508" spans="13:59" x14ac:dyDescent="0.3">
      <c r="Y508" t="str">
        <f t="shared" si="52"/>
        <v>27-003</v>
      </c>
      <c r="Z508" t="s">
        <v>1141</v>
      </c>
      <c r="AA508">
        <v>27</v>
      </c>
      <c r="AB508" t="str">
        <f>VLOOKUP(Z508,'Master Precinct Name List'!$A:$B,2,FALSE)</f>
        <v>Lake and Peninsula</v>
      </c>
      <c r="AC508" t="s">
        <v>1664</v>
      </c>
      <c r="AD508" t="s">
        <v>1142</v>
      </c>
      <c r="AE508">
        <v>27</v>
      </c>
      <c r="AF508" t="s">
        <v>63</v>
      </c>
      <c r="AG508" s="5" t="s">
        <v>2082</v>
      </c>
      <c r="AH508" s="4" t="s">
        <v>2569</v>
      </c>
      <c r="AI508" s="5">
        <v>38</v>
      </c>
      <c r="AJ508" s="4" t="s">
        <v>91</v>
      </c>
      <c r="AK508" t="s">
        <v>2051</v>
      </c>
      <c r="AL508" t="s">
        <v>2750</v>
      </c>
      <c r="AM508" t="s">
        <v>2991</v>
      </c>
      <c r="AO508" t="s">
        <v>2693</v>
      </c>
      <c r="AP508" t="s">
        <v>3389</v>
      </c>
      <c r="AQ508" t="s">
        <v>2991</v>
      </c>
      <c r="AR508" t="s">
        <v>88</v>
      </c>
      <c r="AS508" t="s">
        <v>3976</v>
      </c>
      <c r="AT508" t="s">
        <v>600</v>
      </c>
      <c r="AU508">
        <v>40</v>
      </c>
      <c r="AV508" t="s">
        <v>73</v>
      </c>
      <c r="AW508" t="s">
        <v>3841</v>
      </c>
      <c r="AX508" t="s">
        <v>3842</v>
      </c>
      <c r="AY508" t="s">
        <v>2987</v>
      </c>
      <c r="AZ508" t="s">
        <v>126</v>
      </c>
      <c r="BB508" t="e">
        <v>#VALUE!</v>
      </c>
      <c r="BC508" t="s">
        <v>3425</v>
      </c>
      <c r="BE508" t="s">
        <v>4851</v>
      </c>
      <c r="BF508" t="s">
        <v>5619</v>
      </c>
      <c r="BG508">
        <v>25</v>
      </c>
    </row>
    <row r="509" spans="13:59" x14ac:dyDescent="0.3">
      <c r="Y509" t="str">
        <f t="shared" si="52"/>
        <v>27-004</v>
      </c>
      <c r="Z509" t="s">
        <v>1034</v>
      </c>
      <c r="AA509">
        <v>27</v>
      </c>
      <c r="AB509" t="str">
        <f>VLOOKUP(Z509,'Master Precinct Name List'!$A:$B,2,FALSE)</f>
        <v>Kodiak</v>
      </c>
      <c r="AC509" t="s">
        <v>1665</v>
      </c>
      <c r="AD509" t="s">
        <v>472</v>
      </c>
      <c r="AE509">
        <v>27</v>
      </c>
      <c r="AF509" t="str">
        <f>VLOOKUP(AD509,'Master Precinct Name List'!$A:$B,2,FALSE)</f>
        <v>Kodiak</v>
      </c>
      <c r="AG509" s="5" t="s">
        <v>2083</v>
      </c>
      <c r="AH509" s="4" t="s">
        <v>2570</v>
      </c>
      <c r="AI509" s="5">
        <v>38</v>
      </c>
      <c r="AJ509" s="4" t="s">
        <v>68</v>
      </c>
      <c r="AK509" t="s">
        <v>2052</v>
      </c>
      <c r="AL509" t="s">
        <v>2757</v>
      </c>
      <c r="AM509" t="s">
        <v>2991</v>
      </c>
      <c r="AO509" t="s">
        <v>2033</v>
      </c>
      <c r="AP509" t="s">
        <v>3390</v>
      </c>
      <c r="AQ509" t="s">
        <v>2991</v>
      </c>
      <c r="AR509" t="s">
        <v>98</v>
      </c>
      <c r="AS509" t="s">
        <v>3977</v>
      </c>
      <c r="AT509" t="s">
        <v>601</v>
      </c>
      <c r="AU509">
        <v>40</v>
      </c>
      <c r="AV509" t="s">
        <v>73</v>
      </c>
      <c r="AW509" t="s">
        <v>3843</v>
      </c>
      <c r="AX509" t="s">
        <v>456</v>
      </c>
      <c r="AY509" t="s">
        <v>2987</v>
      </c>
      <c r="AZ509" t="s">
        <v>123</v>
      </c>
      <c r="BA509" t="s">
        <v>3887</v>
      </c>
      <c r="BB509" t="s">
        <v>478</v>
      </c>
      <c r="BC509">
        <v>37</v>
      </c>
      <c r="BD509" t="s">
        <v>31</v>
      </c>
      <c r="BE509" t="s">
        <v>4852</v>
      </c>
      <c r="BF509" t="s">
        <v>5620</v>
      </c>
      <c r="BG509">
        <v>26</v>
      </c>
    </row>
    <row r="510" spans="13:59" x14ac:dyDescent="0.3">
      <c r="Y510" t="str">
        <f t="shared" si="52"/>
        <v>27-005</v>
      </c>
      <c r="Z510" t="s">
        <v>1142</v>
      </c>
      <c r="AA510">
        <v>27</v>
      </c>
      <c r="AB510" t="str">
        <f>VLOOKUP(Z510,'Master Precinct Name List'!$A:$B,2,FALSE)</f>
        <v>Lake and Peninsula</v>
      </c>
      <c r="AC510" t="s">
        <v>1666</v>
      </c>
      <c r="AD510" t="s">
        <v>851</v>
      </c>
      <c r="AE510">
        <v>27</v>
      </c>
      <c r="AF510" t="str">
        <f>VLOOKUP(AD510,'Master Precinct Name List'!$A:$B,2,FALSE)</f>
        <v>Kodiak</v>
      </c>
      <c r="AG510" s="5" t="s">
        <v>2084</v>
      </c>
      <c r="AH510" s="4" t="s">
        <v>2571</v>
      </c>
      <c r="AI510" s="5">
        <v>38</v>
      </c>
      <c r="AJ510" s="4" t="s">
        <v>91</v>
      </c>
      <c r="AO510" t="s">
        <v>2694</v>
      </c>
      <c r="AP510" t="s">
        <v>3391</v>
      </c>
      <c r="AQ510" t="s">
        <v>2991</v>
      </c>
      <c r="AR510" t="s">
        <v>98</v>
      </c>
      <c r="AS510" t="s">
        <v>3978</v>
      </c>
      <c r="AT510" t="s">
        <v>1002</v>
      </c>
      <c r="AU510">
        <v>40</v>
      </c>
      <c r="AV510" t="s">
        <v>70</v>
      </c>
      <c r="AW510" t="s">
        <v>3844</v>
      </c>
      <c r="AX510" t="s">
        <v>3257</v>
      </c>
      <c r="AY510" t="s">
        <v>2987</v>
      </c>
      <c r="AZ510" t="s">
        <v>126</v>
      </c>
      <c r="BA510" t="s">
        <v>3888</v>
      </c>
      <c r="BB510" t="s">
        <v>5107</v>
      </c>
      <c r="BC510">
        <v>37</v>
      </c>
      <c r="BD510" t="s">
        <v>33</v>
      </c>
      <c r="BE510" t="s">
        <v>4853</v>
      </c>
      <c r="BF510" t="s">
        <v>5621</v>
      </c>
      <c r="BG510">
        <v>27</v>
      </c>
    </row>
    <row r="511" spans="13:59" x14ac:dyDescent="0.3">
      <c r="Y511" t="str">
        <f t="shared" si="52"/>
        <v>27-006</v>
      </c>
      <c r="Z511" t="s">
        <v>472</v>
      </c>
      <c r="AA511">
        <v>27</v>
      </c>
      <c r="AB511" t="str">
        <f>VLOOKUP(Z511,'Master Precinct Name List'!$A:$B,2,FALSE)</f>
        <v>Kodiak</v>
      </c>
      <c r="AC511" t="s">
        <v>1667</v>
      </c>
      <c r="AD511" t="s">
        <v>691</v>
      </c>
      <c r="AE511">
        <v>27</v>
      </c>
      <c r="AF511" t="str">
        <f>VLOOKUP(AD511,'Master Precinct Name List'!$A:$B,2,FALSE)</f>
        <v>Kodiak</v>
      </c>
      <c r="AG511" s="5" t="s">
        <v>2085</v>
      </c>
      <c r="AH511" s="4" t="s">
        <v>2572</v>
      </c>
      <c r="AI511" s="5">
        <v>38</v>
      </c>
      <c r="AJ511" s="4" t="s">
        <v>68</v>
      </c>
      <c r="AK511" t="s">
        <v>2053</v>
      </c>
      <c r="AL511" t="s">
        <v>2543</v>
      </c>
      <c r="AM511" t="s">
        <v>2992</v>
      </c>
      <c r="AN511" t="s">
        <v>73</v>
      </c>
      <c r="AO511" t="s">
        <v>2034</v>
      </c>
      <c r="AP511" t="s">
        <v>3392</v>
      </c>
      <c r="AQ511" t="s">
        <v>2991</v>
      </c>
      <c r="AR511" t="s">
        <v>98</v>
      </c>
      <c r="AS511" t="s">
        <v>3979</v>
      </c>
      <c r="AT511" t="s">
        <v>602</v>
      </c>
      <c r="AU511">
        <v>40</v>
      </c>
      <c r="AV511" t="s">
        <v>70</v>
      </c>
      <c r="AW511" t="s">
        <v>3845</v>
      </c>
      <c r="AX511" t="s">
        <v>447</v>
      </c>
      <c r="AY511" t="s">
        <v>2987</v>
      </c>
      <c r="AZ511" t="s">
        <v>126</v>
      </c>
      <c r="BA511" t="s">
        <v>3889</v>
      </c>
      <c r="BB511" t="s">
        <v>5108</v>
      </c>
      <c r="BC511">
        <v>37</v>
      </c>
      <c r="BD511" t="s">
        <v>33</v>
      </c>
      <c r="BE511" t="s">
        <v>4854</v>
      </c>
      <c r="BF511" t="s">
        <v>5622</v>
      </c>
      <c r="BG511">
        <v>28</v>
      </c>
    </row>
    <row r="512" spans="13:59" x14ac:dyDescent="0.3">
      <c r="Y512" t="str">
        <f t="shared" si="52"/>
        <v>27-007</v>
      </c>
      <c r="Z512" t="s">
        <v>851</v>
      </c>
      <c r="AA512">
        <v>27</v>
      </c>
      <c r="AB512" t="str">
        <f>VLOOKUP(Z512,'Master Precinct Name List'!$A:$B,2,FALSE)</f>
        <v>Kodiak</v>
      </c>
      <c r="AC512" t="s">
        <v>1668</v>
      </c>
      <c r="AD512" t="s">
        <v>852</v>
      </c>
      <c r="AE512">
        <v>27</v>
      </c>
      <c r="AF512" t="str">
        <f>VLOOKUP(AD512,'Master Precinct Name List'!$A:$B,2,FALSE)</f>
        <v>Kodiak</v>
      </c>
      <c r="AG512" s="5" t="s">
        <v>2086</v>
      </c>
      <c r="AH512" s="4" t="s">
        <v>2573</v>
      </c>
      <c r="AI512" s="5">
        <v>38</v>
      </c>
      <c r="AJ512" s="4" t="s">
        <v>68</v>
      </c>
      <c r="AK512" t="s">
        <v>2054</v>
      </c>
      <c r="AL512" t="s">
        <v>2934</v>
      </c>
      <c r="AM512" t="s">
        <v>2992</v>
      </c>
      <c r="AN512" t="s">
        <v>70</v>
      </c>
      <c r="AO512" t="s">
        <v>2695</v>
      </c>
      <c r="AP512" t="s">
        <v>3393</v>
      </c>
      <c r="AQ512" t="s">
        <v>2991</v>
      </c>
      <c r="AR512" t="s">
        <v>85</v>
      </c>
      <c r="AS512" t="s">
        <v>3980</v>
      </c>
      <c r="AT512" t="s">
        <v>1003</v>
      </c>
      <c r="AU512">
        <v>40</v>
      </c>
      <c r="AV512" t="s">
        <v>70</v>
      </c>
      <c r="AW512" t="s">
        <v>3846</v>
      </c>
      <c r="AX512" t="s">
        <v>3847</v>
      </c>
      <c r="AY512" t="s">
        <v>2987</v>
      </c>
      <c r="AZ512" t="s">
        <v>126</v>
      </c>
      <c r="BA512" t="s">
        <v>3890</v>
      </c>
      <c r="BB512" t="s">
        <v>5109</v>
      </c>
      <c r="BC512">
        <v>37</v>
      </c>
      <c r="BD512" t="s">
        <v>37</v>
      </c>
      <c r="BE512" t="s">
        <v>4855</v>
      </c>
      <c r="BF512" t="s">
        <v>5623</v>
      </c>
      <c r="BG512">
        <v>29</v>
      </c>
    </row>
    <row r="513" spans="25:59" x14ac:dyDescent="0.3">
      <c r="Y513" t="str">
        <f t="shared" si="52"/>
        <v>27-008</v>
      </c>
      <c r="Z513" t="s">
        <v>691</v>
      </c>
      <c r="AA513">
        <v>27</v>
      </c>
      <c r="AB513" t="str">
        <f>VLOOKUP(Z513,'Master Precinct Name List'!$A:$B,2,FALSE)</f>
        <v>Kodiak</v>
      </c>
      <c r="AC513" t="s">
        <v>1669</v>
      </c>
      <c r="AD513" t="s">
        <v>473</v>
      </c>
      <c r="AE513">
        <v>27</v>
      </c>
      <c r="AF513" t="str">
        <f>VLOOKUP(AD513,'Master Precinct Name List'!$A:$B,2,FALSE)</f>
        <v>Kodiak</v>
      </c>
      <c r="AG513" s="5" t="s">
        <v>2087</v>
      </c>
      <c r="AH513" s="4" t="s">
        <v>2574</v>
      </c>
      <c r="AI513" s="5">
        <v>38</v>
      </c>
      <c r="AJ513" s="4" t="s">
        <v>91</v>
      </c>
      <c r="AK513" t="s">
        <v>2055</v>
      </c>
      <c r="AL513" t="s">
        <v>2545</v>
      </c>
      <c r="AM513" t="s">
        <v>2992</v>
      </c>
      <c r="AN513" t="s">
        <v>70</v>
      </c>
      <c r="AO513" t="s">
        <v>2035</v>
      </c>
      <c r="AP513" t="s">
        <v>3394</v>
      </c>
      <c r="AQ513" t="s">
        <v>2991</v>
      </c>
      <c r="AR513" t="s">
        <v>98</v>
      </c>
      <c r="AS513" t="s">
        <v>3981</v>
      </c>
      <c r="AT513" t="s">
        <v>603</v>
      </c>
      <c r="AU513">
        <v>40</v>
      </c>
      <c r="AV513" t="s">
        <v>73</v>
      </c>
      <c r="AW513" t="s">
        <v>1955</v>
      </c>
      <c r="AX513" t="s">
        <v>406</v>
      </c>
      <c r="AY513" t="s">
        <v>2987</v>
      </c>
      <c r="AZ513" t="s">
        <v>88</v>
      </c>
      <c r="BA513" t="s">
        <v>3891</v>
      </c>
      <c r="BB513" t="s">
        <v>5110</v>
      </c>
      <c r="BC513">
        <v>37</v>
      </c>
      <c r="BD513" t="s">
        <v>37</v>
      </c>
      <c r="BE513" t="s">
        <v>4856</v>
      </c>
      <c r="BF513" t="s">
        <v>5624</v>
      </c>
      <c r="BG513">
        <v>30</v>
      </c>
    </row>
    <row r="514" spans="25:59" x14ac:dyDescent="0.3">
      <c r="Y514" t="str">
        <f t="shared" ref="Y514:Y526" si="53">REPT("0",2-LEN(AA514))&amp;AA514&amp;"-"&amp;IF(AA514=AA513,REPT("0",3-LEN(RIGHT(Y513,3)/1+1)),"00")&amp;IF(AA514=AA513,RIGHT(Y513,3)/1+1,1)</f>
        <v>27-009</v>
      </c>
      <c r="Z514" t="s">
        <v>852</v>
      </c>
      <c r="AA514">
        <v>27</v>
      </c>
      <c r="AB514" t="str">
        <f>VLOOKUP(Z514,'Master Precinct Name List'!$A:$B,2,FALSE)</f>
        <v>Kodiak</v>
      </c>
      <c r="AC514" t="s">
        <v>1670</v>
      </c>
      <c r="AD514" t="s">
        <v>474</v>
      </c>
      <c r="AE514">
        <v>27</v>
      </c>
      <c r="AF514" t="str">
        <f>VLOOKUP(AD514,'Master Precinct Name List'!$A:$B,2,FALSE)</f>
        <v>Kodiak</v>
      </c>
      <c r="AG514" s="5" t="s">
        <v>2088</v>
      </c>
      <c r="AH514" s="4" t="s">
        <v>2575</v>
      </c>
      <c r="AI514" s="5">
        <v>38</v>
      </c>
      <c r="AJ514" s="4" t="s">
        <v>91</v>
      </c>
      <c r="AK514" t="s">
        <v>2056</v>
      </c>
      <c r="AL514" t="s">
        <v>2546</v>
      </c>
      <c r="AM514" t="s">
        <v>2992</v>
      </c>
      <c r="AN514" t="s">
        <v>70</v>
      </c>
      <c r="AO514" t="s">
        <v>2696</v>
      </c>
      <c r="AP514" t="s">
        <v>752</v>
      </c>
      <c r="AQ514" t="s">
        <v>2991</v>
      </c>
      <c r="AR514" t="s">
        <v>91</v>
      </c>
      <c r="AS514" t="s">
        <v>3982</v>
      </c>
      <c r="AT514" t="s">
        <v>615</v>
      </c>
      <c r="AU514">
        <v>40</v>
      </c>
      <c r="AV514" t="s">
        <v>68</v>
      </c>
      <c r="AW514" t="s">
        <v>4070</v>
      </c>
      <c r="AX514" t="s">
        <v>398</v>
      </c>
      <c r="AY514" t="s">
        <v>2987</v>
      </c>
      <c r="BA514" t="s">
        <v>3892</v>
      </c>
      <c r="BB514" t="s">
        <v>696</v>
      </c>
      <c r="BC514">
        <v>37</v>
      </c>
      <c r="BD514" t="s">
        <v>63</v>
      </c>
      <c r="BE514" t="s">
        <v>4857</v>
      </c>
      <c r="BF514" t="s">
        <v>5625</v>
      </c>
      <c r="BG514">
        <v>31</v>
      </c>
    </row>
    <row r="515" spans="25:59" x14ac:dyDescent="0.3">
      <c r="Y515" t="str">
        <f t="shared" si="53"/>
        <v>27-010</v>
      </c>
      <c r="Z515" t="s">
        <v>473</v>
      </c>
      <c r="AA515">
        <v>27</v>
      </c>
      <c r="AB515" t="str">
        <f>VLOOKUP(Z515,'Master Precinct Name List'!$A:$B,2,FALSE)</f>
        <v>Kodiak</v>
      </c>
      <c r="AC515" t="s">
        <v>1671</v>
      </c>
      <c r="AD515" t="s">
        <v>476</v>
      </c>
      <c r="AE515">
        <v>27</v>
      </c>
      <c r="AF515" t="str">
        <f>VLOOKUP(AD515,'Master Precinct Name List'!$A:$B,2,FALSE)</f>
        <v>Kodiak</v>
      </c>
      <c r="AG515" s="5" t="s">
        <v>2089</v>
      </c>
      <c r="AH515" s="4" t="s">
        <v>2576</v>
      </c>
      <c r="AI515" s="5">
        <v>38</v>
      </c>
      <c r="AJ515" s="4" t="s">
        <v>68</v>
      </c>
      <c r="AK515" t="s">
        <v>2057</v>
      </c>
      <c r="AL515" t="s">
        <v>2935</v>
      </c>
      <c r="AM515" t="s">
        <v>2992</v>
      </c>
      <c r="AN515" t="s">
        <v>70</v>
      </c>
      <c r="AO515" t="s">
        <v>2036</v>
      </c>
      <c r="AP515" t="s">
        <v>544</v>
      </c>
      <c r="AQ515" t="s">
        <v>2991</v>
      </c>
      <c r="AR515" t="s">
        <v>98</v>
      </c>
      <c r="AS515" t="s">
        <v>3983</v>
      </c>
      <c r="AT515" t="s">
        <v>604</v>
      </c>
      <c r="AU515">
        <v>40</v>
      </c>
      <c r="AV515" t="s">
        <v>73</v>
      </c>
      <c r="AW515" t="s">
        <v>4070</v>
      </c>
      <c r="AX515" t="s">
        <v>769</v>
      </c>
      <c r="AY515" t="s">
        <v>2987</v>
      </c>
      <c r="BA515" t="s">
        <v>3893</v>
      </c>
      <c r="BB515" t="s">
        <v>5111</v>
      </c>
      <c r="BC515">
        <v>37</v>
      </c>
      <c r="BD515" t="s">
        <v>43</v>
      </c>
      <c r="BE515" t="s">
        <v>4858</v>
      </c>
      <c r="BF515" t="s">
        <v>5626</v>
      </c>
      <c r="BG515">
        <v>32</v>
      </c>
    </row>
    <row r="516" spans="25:59" x14ac:dyDescent="0.3">
      <c r="Y516" t="str">
        <f t="shared" si="53"/>
        <v>27-011</v>
      </c>
      <c r="Z516" t="s">
        <v>474</v>
      </c>
      <c r="AA516">
        <v>27</v>
      </c>
      <c r="AB516" t="str">
        <f>VLOOKUP(Z516,'Master Precinct Name List'!$A:$B,2,FALSE)</f>
        <v>Kodiak</v>
      </c>
      <c r="AC516" t="s">
        <v>1672</v>
      </c>
      <c r="AD516" t="s">
        <v>477</v>
      </c>
      <c r="AE516">
        <v>27</v>
      </c>
      <c r="AF516" t="str">
        <f>VLOOKUP(AD516,'Master Precinct Name List'!$A:$B,2,FALSE)</f>
        <v>Kodiak</v>
      </c>
      <c r="AG516" s="5" t="s">
        <v>2090</v>
      </c>
      <c r="AH516" s="4" t="s">
        <v>2577</v>
      </c>
      <c r="AI516" s="5">
        <v>38</v>
      </c>
      <c r="AJ516" s="4" t="s">
        <v>68</v>
      </c>
      <c r="AK516" t="s">
        <v>2058</v>
      </c>
      <c r="AL516" t="s">
        <v>2548</v>
      </c>
      <c r="AM516" t="s">
        <v>2992</v>
      </c>
      <c r="AN516" t="s">
        <v>73</v>
      </c>
      <c r="AO516" t="s">
        <v>2037</v>
      </c>
      <c r="AP516" t="s">
        <v>545</v>
      </c>
      <c r="AQ516" t="s">
        <v>2991</v>
      </c>
      <c r="AR516" t="s">
        <v>98</v>
      </c>
      <c r="AS516" t="s">
        <v>3984</v>
      </c>
      <c r="AT516" t="s">
        <v>594</v>
      </c>
      <c r="AU516">
        <v>40</v>
      </c>
      <c r="AV516" t="s">
        <v>70</v>
      </c>
      <c r="AW516" t="s">
        <v>4070</v>
      </c>
      <c r="AX516" t="s">
        <v>3990</v>
      </c>
      <c r="AY516" t="s">
        <v>2987</v>
      </c>
      <c r="BA516" t="s">
        <v>3894</v>
      </c>
      <c r="BB516" t="s">
        <v>481</v>
      </c>
      <c r="BC516">
        <v>37</v>
      </c>
      <c r="BD516" t="s">
        <v>31</v>
      </c>
      <c r="BE516" t="s">
        <v>4859</v>
      </c>
      <c r="BF516" t="s">
        <v>5627</v>
      </c>
      <c r="BG516">
        <v>33</v>
      </c>
    </row>
    <row r="517" spans="25:59" x14ac:dyDescent="0.3">
      <c r="Y517" t="str">
        <f t="shared" si="53"/>
        <v>27-012</v>
      </c>
      <c r="Z517" t="s">
        <v>476</v>
      </c>
      <c r="AA517">
        <v>27</v>
      </c>
      <c r="AB517" t="str">
        <f>VLOOKUP(Z517,'Master Precinct Name List'!$A:$B,2,FALSE)</f>
        <v>Kodiak</v>
      </c>
      <c r="AC517" t="s">
        <v>1673</v>
      </c>
      <c r="AD517" t="s">
        <v>853</v>
      </c>
      <c r="AE517">
        <v>27</v>
      </c>
      <c r="AF517" t="str">
        <f>VLOOKUP(AD517,'Master Precinct Name List'!$A:$B,2,FALSE)</f>
        <v>Kodiak</v>
      </c>
      <c r="AG517" s="5" t="s">
        <v>2091</v>
      </c>
      <c r="AH517" s="4" t="s">
        <v>2578</v>
      </c>
      <c r="AI517" s="5">
        <v>38</v>
      </c>
      <c r="AJ517" s="4" t="s">
        <v>68</v>
      </c>
      <c r="AK517" t="s">
        <v>2059</v>
      </c>
      <c r="AL517" t="s">
        <v>2549</v>
      </c>
      <c r="AM517" t="s">
        <v>2992</v>
      </c>
      <c r="AN517" t="s">
        <v>73</v>
      </c>
      <c r="AO517" t="s">
        <v>2697</v>
      </c>
      <c r="AP517" t="s">
        <v>753</v>
      </c>
      <c r="AQ517" t="s">
        <v>2991</v>
      </c>
      <c r="AR517" t="s">
        <v>91</v>
      </c>
      <c r="AS517" t="e">
        <v>#N/A</v>
      </c>
      <c r="AT517" t="s">
        <v>3441</v>
      </c>
      <c r="AU517">
        <v>40</v>
      </c>
      <c r="AV517" t="e">
        <v>#N/A</v>
      </c>
      <c r="AW517" t="s">
        <v>4071</v>
      </c>
      <c r="AX517" t="s">
        <v>169</v>
      </c>
      <c r="AY517" t="s">
        <v>2987</v>
      </c>
      <c r="BA517" t="s">
        <v>3895</v>
      </c>
      <c r="BB517" t="s">
        <v>711</v>
      </c>
      <c r="BC517">
        <v>37</v>
      </c>
      <c r="BD517" t="s">
        <v>37</v>
      </c>
      <c r="BE517" t="s">
        <v>4860</v>
      </c>
      <c r="BF517" t="s">
        <v>5628</v>
      </c>
      <c r="BG517">
        <v>34</v>
      </c>
    </row>
    <row r="518" spans="25:59" x14ac:dyDescent="0.3">
      <c r="Y518" t="str">
        <f t="shared" si="53"/>
        <v>27-013</v>
      </c>
      <c r="Z518" t="s">
        <v>477</v>
      </c>
      <c r="AA518">
        <v>27</v>
      </c>
      <c r="AB518" t="str">
        <f>VLOOKUP(Z518,'Master Precinct Name List'!$A:$B,2,FALSE)</f>
        <v>Kodiak</v>
      </c>
      <c r="AC518" t="s">
        <v>1674</v>
      </c>
      <c r="AD518" t="s">
        <v>398</v>
      </c>
      <c r="AE518">
        <v>27</v>
      </c>
      <c r="AF518">
        <f>VLOOKUP(AD518,'Master Precinct Name List'!$A:$B,2,FALSE)</f>
        <v>0</v>
      </c>
      <c r="AG518" s="5" t="s">
        <v>2092</v>
      </c>
      <c r="AH518" s="4" t="s">
        <v>2579</v>
      </c>
      <c r="AI518" s="5">
        <v>38</v>
      </c>
      <c r="AJ518" s="4" t="s">
        <v>68</v>
      </c>
      <c r="AK518" t="s">
        <v>2701</v>
      </c>
      <c r="AL518" t="s">
        <v>2564</v>
      </c>
      <c r="AM518" t="s">
        <v>2992</v>
      </c>
      <c r="AN518" t="s">
        <v>68</v>
      </c>
      <c r="AO518" t="s">
        <v>2038</v>
      </c>
      <c r="AP518" t="s">
        <v>524</v>
      </c>
      <c r="AQ518" t="s">
        <v>2991</v>
      </c>
      <c r="AR518" t="s">
        <v>98</v>
      </c>
      <c r="AS518" t="e">
        <v>#N/A</v>
      </c>
      <c r="AT518" t="s">
        <v>3441</v>
      </c>
      <c r="AU518">
        <v>40</v>
      </c>
      <c r="AV518" t="e">
        <v>#N/A</v>
      </c>
      <c r="AW518" t="s">
        <v>4072</v>
      </c>
      <c r="AX518" t="s">
        <v>3993</v>
      </c>
      <c r="AY518" t="s">
        <v>2987</v>
      </c>
      <c r="AZ518" t="s">
        <v>126</v>
      </c>
      <c r="BA518" t="s">
        <v>3897</v>
      </c>
      <c r="BB518" t="s">
        <v>493</v>
      </c>
      <c r="BC518">
        <v>37</v>
      </c>
      <c r="BD518" t="s">
        <v>63</v>
      </c>
      <c r="BE518" t="s">
        <v>4861</v>
      </c>
      <c r="BF518" t="s">
        <v>5629</v>
      </c>
      <c r="BG518">
        <v>35</v>
      </c>
    </row>
    <row r="519" spans="25:59" x14ac:dyDescent="0.3">
      <c r="Y519" t="str">
        <f t="shared" si="53"/>
        <v>27-014</v>
      </c>
      <c r="Z519" t="s">
        <v>853</v>
      </c>
      <c r="AA519">
        <v>27</v>
      </c>
      <c r="AB519" t="str">
        <f>VLOOKUP(Z519,'Master Precinct Name List'!$A:$B,2,FALSE)</f>
        <v>Kodiak</v>
      </c>
      <c r="AC519" t="s">
        <v>1675</v>
      </c>
      <c r="AD519" t="s">
        <v>769</v>
      </c>
      <c r="AE519">
        <v>27</v>
      </c>
      <c r="AF519">
        <f>VLOOKUP(AD519,'Master Precinct Name List'!$A:$B,2,FALSE)</f>
        <v>0</v>
      </c>
      <c r="AG519" s="5" t="s">
        <v>2093</v>
      </c>
      <c r="AH519" s="4" t="s">
        <v>2580</v>
      </c>
      <c r="AI519" s="5">
        <v>38</v>
      </c>
      <c r="AJ519" s="4" t="s">
        <v>91</v>
      </c>
      <c r="AK519" t="s">
        <v>2060</v>
      </c>
      <c r="AL519" t="s">
        <v>2550</v>
      </c>
      <c r="AM519" t="s">
        <v>2992</v>
      </c>
      <c r="AN519" t="s">
        <v>70</v>
      </c>
      <c r="AO519" t="s">
        <v>2039</v>
      </c>
      <c r="AP519" t="s">
        <v>525</v>
      </c>
      <c r="AQ519" t="s">
        <v>2991</v>
      </c>
      <c r="AR519" t="s">
        <v>37</v>
      </c>
      <c r="AW519" t="s">
        <v>4072</v>
      </c>
      <c r="AX519" t="s">
        <v>3993</v>
      </c>
      <c r="AY519" t="s">
        <v>2987</v>
      </c>
      <c r="AZ519" t="s">
        <v>123</v>
      </c>
      <c r="BA519" t="s">
        <v>3898</v>
      </c>
      <c r="BB519" t="s">
        <v>712</v>
      </c>
      <c r="BC519">
        <v>37</v>
      </c>
      <c r="BD519" t="s">
        <v>37</v>
      </c>
      <c r="BE519" t="s">
        <v>4862</v>
      </c>
      <c r="BF519" t="s">
        <v>5630</v>
      </c>
      <c r="BG519">
        <v>36</v>
      </c>
    </row>
    <row r="520" spans="25:59" x14ac:dyDescent="0.3">
      <c r="Y520" t="str">
        <f t="shared" si="53"/>
        <v>27-015</v>
      </c>
      <c r="Z520" t="s">
        <v>398</v>
      </c>
      <c r="AA520">
        <v>27</v>
      </c>
      <c r="AB520">
        <f>VLOOKUP(Z520,'Master Precinct Name List'!$A:$B,2,FALSE)</f>
        <v>0</v>
      </c>
      <c r="AC520" t="s">
        <v>1676</v>
      </c>
      <c r="AD520" t="s">
        <v>103</v>
      </c>
      <c r="AE520">
        <v>27</v>
      </c>
      <c r="AF520">
        <f>VLOOKUP(AD520,'Master Precinct Name List'!$A:$B,2,FALSE)</f>
        <v>0</v>
      </c>
      <c r="AG520" s="5" t="s">
        <v>2094</v>
      </c>
      <c r="AH520" s="4" t="s">
        <v>2581</v>
      </c>
      <c r="AI520" s="5">
        <v>38</v>
      </c>
      <c r="AJ520" s="4" t="s">
        <v>68</v>
      </c>
      <c r="AK520" t="s">
        <v>2061</v>
      </c>
      <c r="AL520" t="s">
        <v>2551</v>
      </c>
      <c r="AM520" t="s">
        <v>2992</v>
      </c>
      <c r="AN520" t="s">
        <v>73</v>
      </c>
      <c r="AO520" t="s">
        <v>2040</v>
      </c>
      <c r="AP520" t="s">
        <v>590</v>
      </c>
      <c r="AQ520" t="s">
        <v>2991</v>
      </c>
      <c r="AR520" t="s">
        <v>98</v>
      </c>
      <c r="AW520" t="s">
        <v>4072</v>
      </c>
      <c r="AX520" t="s">
        <v>3993</v>
      </c>
      <c r="AY520" t="s">
        <v>2987</v>
      </c>
      <c r="AZ520" t="s">
        <v>88</v>
      </c>
      <c r="BA520" t="s">
        <v>3899</v>
      </c>
      <c r="BB520" t="s">
        <v>482</v>
      </c>
      <c r="BC520">
        <v>37</v>
      </c>
      <c r="BD520" t="s">
        <v>31</v>
      </c>
      <c r="BE520" t="s">
        <v>4863</v>
      </c>
      <c r="BF520" t="s">
        <v>5631</v>
      </c>
      <c r="BG520">
        <v>37</v>
      </c>
    </row>
    <row r="521" spans="25:59" x14ac:dyDescent="0.3">
      <c r="Y521" t="str">
        <f t="shared" si="53"/>
        <v>27-016</v>
      </c>
      <c r="Z521" t="s">
        <v>769</v>
      </c>
      <c r="AA521">
        <v>27</v>
      </c>
      <c r="AB521">
        <f>VLOOKUP(Z521,'Master Precinct Name List'!$A:$B,2,FALSE)</f>
        <v>0</v>
      </c>
      <c r="AC521" t="s">
        <v>1677</v>
      </c>
      <c r="AD521" t="s">
        <v>169</v>
      </c>
      <c r="AE521" t="s">
        <v>104</v>
      </c>
      <c r="AG521" s="5" t="s">
        <v>2095</v>
      </c>
      <c r="AH521" s="4" t="s">
        <v>2582</v>
      </c>
      <c r="AI521" s="5">
        <v>38</v>
      </c>
      <c r="AJ521" s="4" t="s">
        <v>91</v>
      </c>
      <c r="AK521" t="s">
        <v>2062</v>
      </c>
      <c r="AL521" t="s">
        <v>2552</v>
      </c>
      <c r="AM521" t="s">
        <v>2992</v>
      </c>
      <c r="AN521" t="s">
        <v>73</v>
      </c>
      <c r="AO521" t="s">
        <v>2041</v>
      </c>
      <c r="AP521" t="s">
        <v>526</v>
      </c>
      <c r="AQ521" t="s">
        <v>2991</v>
      </c>
      <c r="AR521" t="s">
        <v>37</v>
      </c>
      <c r="AW521" t="s">
        <v>4073</v>
      </c>
      <c r="AX521" t="s">
        <v>3995</v>
      </c>
      <c r="AY521" t="s">
        <v>2987</v>
      </c>
      <c r="AZ521" t="s">
        <v>126</v>
      </c>
      <c r="BA521" t="s">
        <v>3900</v>
      </c>
      <c r="BB521" t="s">
        <v>1613</v>
      </c>
      <c r="BC521">
        <v>37</v>
      </c>
      <c r="BD521" t="s">
        <v>37</v>
      </c>
      <c r="BE521" t="s">
        <v>4864</v>
      </c>
      <c r="BF521" t="s">
        <v>5632</v>
      </c>
      <c r="BG521">
        <v>38</v>
      </c>
    </row>
    <row r="522" spans="25:59" x14ac:dyDescent="0.3">
      <c r="Y522" t="str">
        <f t="shared" si="53"/>
        <v>27-017</v>
      </c>
      <c r="Z522" t="s">
        <v>103</v>
      </c>
      <c r="AA522">
        <v>27</v>
      </c>
      <c r="AB522">
        <f>VLOOKUP(Z522,'Master Precinct Name List'!$A:$B,2,FALSE)</f>
        <v>0</v>
      </c>
      <c r="AC522" t="s">
        <v>1678</v>
      </c>
      <c r="AD522" t="s">
        <v>1143</v>
      </c>
      <c r="AE522" t="s">
        <v>104</v>
      </c>
      <c r="AG522" s="5" t="s">
        <v>2096</v>
      </c>
      <c r="AH522" s="4" t="s">
        <v>2583</v>
      </c>
      <c r="AI522" s="5">
        <v>38</v>
      </c>
      <c r="AJ522" s="4" t="s">
        <v>68</v>
      </c>
      <c r="AK522" t="s">
        <v>2063</v>
      </c>
      <c r="AL522" t="s">
        <v>2553</v>
      </c>
      <c r="AM522" t="s">
        <v>2992</v>
      </c>
      <c r="AN522" t="s">
        <v>73</v>
      </c>
      <c r="AO522" t="s">
        <v>2042</v>
      </c>
      <c r="AP522" t="s">
        <v>527</v>
      </c>
      <c r="AQ522" t="s">
        <v>2991</v>
      </c>
      <c r="AR522" t="s">
        <v>98</v>
      </c>
      <c r="AW522" t="s">
        <v>4073</v>
      </c>
      <c r="AX522" t="s">
        <v>3995</v>
      </c>
      <c r="AY522" t="s">
        <v>2987</v>
      </c>
      <c r="AZ522" t="s">
        <v>123</v>
      </c>
      <c r="BA522" t="s">
        <v>3901</v>
      </c>
      <c r="BB522" t="s">
        <v>707</v>
      </c>
      <c r="BC522">
        <v>37</v>
      </c>
      <c r="BD522" t="s">
        <v>63</v>
      </c>
      <c r="BE522" t="s">
        <v>4865</v>
      </c>
      <c r="BF522" t="s">
        <v>5633</v>
      </c>
      <c r="BG522">
        <v>39</v>
      </c>
    </row>
    <row r="523" spans="25:59" x14ac:dyDescent="0.3">
      <c r="Y523" t="e">
        <f t="shared" si="53"/>
        <v>#VALUE!</v>
      </c>
      <c r="Z523" t="s">
        <v>169</v>
      </c>
      <c r="AA523" t="s">
        <v>104</v>
      </c>
      <c r="AC523" t="s">
        <v>1679</v>
      </c>
      <c r="AD523" t="s">
        <v>1144</v>
      </c>
      <c r="AE523" t="s">
        <v>104</v>
      </c>
      <c r="AG523" s="5" t="s">
        <v>2097</v>
      </c>
      <c r="AH523" s="4" t="s">
        <v>2584</v>
      </c>
      <c r="AI523" s="5">
        <v>38</v>
      </c>
      <c r="AJ523" s="4" t="s">
        <v>68</v>
      </c>
      <c r="AK523" t="s">
        <v>2064</v>
      </c>
      <c r="AL523" t="s">
        <v>2554</v>
      </c>
      <c r="AM523" t="s">
        <v>2992</v>
      </c>
      <c r="AN523" t="s">
        <v>73</v>
      </c>
      <c r="AO523" t="s">
        <v>2698</v>
      </c>
      <c r="AP523" t="s">
        <v>575</v>
      </c>
      <c r="AQ523" t="s">
        <v>2991</v>
      </c>
      <c r="AR523" t="s">
        <v>85</v>
      </c>
      <c r="AW523" t="s">
        <v>4073</v>
      </c>
      <c r="AX523" t="s">
        <v>3995</v>
      </c>
      <c r="AY523" t="s">
        <v>2987</v>
      </c>
      <c r="AZ523" t="s">
        <v>88</v>
      </c>
      <c r="BA523" t="s">
        <v>3902</v>
      </c>
      <c r="BB523" t="s">
        <v>722</v>
      </c>
      <c r="BC523">
        <v>37</v>
      </c>
      <c r="BD523" t="s">
        <v>37</v>
      </c>
      <c r="BE523" t="s">
        <v>4866</v>
      </c>
      <c r="BF523" t="s">
        <v>5634</v>
      </c>
      <c r="BG523">
        <v>40</v>
      </c>
    </row>
    <row r="524" spans="25:59" x14ac:dyDescent="0.3">
      <c r="Y524" t="e">
        <f t="shared" si="53"/>
        <v>#VALUE!</v>
      </c>
      <c r="Z524" t="s">
        <v>1143</v>
      </c>
      <c r="AA524" t="s">
        <v>104</v>
      </c>
      <c r="AC524" t="s">
        <v>1680</v>
      </c>
      <c r="AD524" t="s">
        <v>627</v>
      </c>
      <c r="AE524" t="s">
        <v>104</v>
      </c>
      <c r="AG524" s="5" t="s">
        <v>2098</v>
      </c>
      <c r="AH524" s="4" t="s">
        <v>2585</v>
      </c>
      <c r="AI524" s="5">
        <v>38</v>
      </c>
      <c r="AJ524" s="4" t="s">
        <v>68</v>
      </c>
      <c r="AK524" t="s">
        <v>2065</v>
      </c>
      <c r="AL524" t="s">
        <v>2936</v>
      </c>
      <c r="AM524" t="s">
        <v>2992</v>
      </c>
      <c r="AN524" t="s">
        <v>73</v>
      </c>
      <c r="AO524" t="s">
        <v>2043</v>
      </c>
      <c r="AP524" t="s">
        <v>547</v>
      </c>
      <c r="AQ524" t="s">
        <v>2991</v>
      </c>
      <c r="AR524" t="s">
        <v>98</v>
      </c>
      <c r="AY524" t="s">
        <v>3425</v>
      </c>
      <c r="BA524" t="s">
        <v>3903</v>
      </c>
      <c r="BB524" t="s">
        <v>994</v>
      </c>
      <c r="BC524">
        <v>37</v>
      </c>
      <c r="BD524" t="s">
        <v>31</v>
      </c>
      <c r="BE524" t="s">
        <v>4867</v>
      </c>
      <c r="BF524" t="s">
        <v>5635</v>
      </c>
      <c r="BG524">
        <v>1</v>
      </c>
    </row>
    <row r="525" spans="25:59" x14ac:dyDescent="0.3">
      <c r="Y525" t="e">
        <f t="shared" si="53"/>
        <v>#VALUE!</v>
      </c>
      <c r="Z525" t="s">
        <v>1144</v>
      </c>
      <c r="AA525" t="s">
        <v>104</v>
      </c>
      <c r="AG525" s="5" t="s">
        <v>2099</v>
      </c>
      <c r="AH525" s="4" t="s">
        <v>2586</v>
      </c>
      <c r="AI525" s="5">
        <v>38</v>
      </c>
      <c r="AJ525" s="4" t="s">
        <v>68</v>
      </c>
      <c r="AK525" t="s">
        <v>2066</v>
      </c>
      <c r="AL525" t="s">
        <v>2556</v>
      </c>
      <c r="AM525" t="s">
        <v>2992</v>
      </c>
      <c r="AN525" t="s">
        <v>73</v>
      </c>
      <c r="AO525" t="s">
        <v>2699</v>
      </c>
      <c r="AP525" t="s">
        <v>576</v>
      </c>
      <c r="AQ525" t="s">
        <v>2991</v>
      </c>
      <c r="AR525" t="s">
        <v>85</v>
      </c>
      <c r="AW525" t="s">
        <v>3848</v>
      </c>
      <c r="AX525" t="s">
        <v>871</v>
      </c>
      <c r="AY525" t="s">
        <v>2988</v>
      </c>
      <c r="AZ525" t="s">
        <v>123</v>
      </c>
      <c r="BA525" t="s">
        <v>3904</v>
      </c>
      <c r="BB525" t="s">
        <v>486</v>
      </c>
      <c r="BC525">
        <v>37</v>
      </c>
      <c r="BD525" t="s">
        <v>33</v>
      </c>
      <c r="BE525" t="s">
        <v>4868</v>
      </c>
      <c r="BF525" t="s">
        <v>5636</v>
      </c>
      <c r="BG525">
        <v>2</v>
      </c>
    </row>
    <row r="526" spans="25:59" x14ac:dyDescent="0.3">
      <c r="Y526" t="e">
        <f t="shared" si="53"/>
        <v>#VALUE!</v>
      </c>
      <c r="Z526" t="s">
        <v>627</v>
      </c>
      <c r="AA526" t="s">
        <v>104</v>
      </c>
      <c r="AG526" s="5" t="s">
        <v>2100</v>
      </c>
      <c r="AH526" s="4" t="s">
        <v>2587</v>
      </c>
      <c r="AI526" s="5">
        <v>38</v>
      </c>
      <c r="AJ526" s="4" t="s">
        <v>37</v>
      </c>
      <c r="AK526" t="s">
        <v>2067</v>
      </c>
      <c r="AL526" t="s">
        <v>2557</v>
      </c>
      <c r="AM526" t="s">
        <v>2992</v>
      </c>
      <c r="AN526" t="s">
        <v>73</v>
      </c>
      <c r="AO526" t="s">
        <v>2700</v>
      </c>
      <c r="AP526" t="s">
        <v>738</v>
      </c>
      <c r="AQ526" t="s">
        <v>2991</v>
      </c>
      <c r="AR526" t="s">
        <v>85</v>
      </c>
      <c r="AW526" t="s">
        <v>3849</v>
      </c>
      <c r="AX526" t="s">
        <v>3850</v>
      </c>
      <c r="AY526" t="s">
        <v>2988</v>
      </c>
      <c r="AZ526" t="s">
        <v>123</v>
      </c>
      <c r="BA526" t="s">
        <v>3905</v>
      </c>
      <c r="BB526" t="s">
        <v>487</v>
      </c>
      <c r="BC526">
        <v>37</v>
      </c>
      <c r="BD526" t="s">
        <v>33</v>
      </c>
      <c r="BE526" t="s">
        <v>4869</v>
      </c>
      <c r="BF526" t="s">
        <v>5637</v>
      </c>
      <c r="BG526">
        <v>3</v>
      </c>
    </row>
    <row r="527" spans="25:59" x14ac:dyDescent="0.3">
      <c r="AG527" s="5" t="s">
        <v>2101</v>
      </c>
      <c r="AH527" s="4" t="s">
        <v>2588</v>
      </c>
      <c r="AI527" s="5">
        <v>38</v>
      </c>
      <c r="AJ527" s="4" t="s">
        <v>37</v>
      </c>
      <c r="AK527" t="s">
        <v>2068</v>
      </c>
      <c r="AL527" t="s">
        <v>2937</v>
      </c>
      <c r="AM527" t="s">
        <v>2992</v>
      </c>
      <c r="AN527" t="s">
        <v>70</v>
      </c>
      <c r="AO527" t="s">
        <v>2044</v>
      </c>
      <c r="AP527" t="s">
        <v>870</v>
      </c>
      <c r="AQ527" t="s">
        <v>2991</v>
      </c>
      <c r="AR527" t="s">
        <v>37</v>
      </c>
      <c r="AW527" t="s">
        <v>3851</v>
      </c>
      <c r="AX527" t="s">
        <v>3852</v>
      </c>
      <c r="AY527" t="s">
        <v>2988</v>
      </c>
      <c r="AZ527" t="s">
        <v>123</v>
      </c>
      <c r="BA527" t="s">
        <v>3906</v>
      </c>
      <c r="BB527" t="s">
        <v>708</v>
      </c>
      <c r="BC527">
        <v>37</v>
      </c>
      <c r="BD527" t="s">
        <v>43</v>
      </c>
      <c r="BE527" t="s">
        <v>4870</v>
      </c>
      <c r="BF527" t="s">
        <v>5638</v>
      </c>
      <c r="BG527">
        <v>4</v>
      </c>
    </row>
    <row r="528" spans="25:59" x14ac:dyDescent="0.3">
      <c r="AG528" s="5" t="s">
        <v>2102</v>
      </c>
      <c r="AH528" s="4" t="s">
        <v>2589</v>
      </c>
      <c r="AI528" s="5">
        <v>38</v>
      </c>
      <c r="AJ528" s="4" t="s">
        <v>37</v>
      </c>
      <c r="AK528" t="s">
        <v>2069</v>
      </c>
      <c r="AL528" t="s">
        <v>2559</v>
      </c>
      <c r="AM528" t="s">
        <v>2992</v>
      </c>
      <c r="AN528" t="s">
        <v>70</v>
      </c>
      <c r="AO528" t="s">
        <v>2045</v>
      </c>
      <c r="AP528" t="s">
        <v>469</v>
      </c>
      <c r="AQ528" t="s">
        <v>2991</v>
      </c>
      <c r="AR528" t="s">
        <v>55</v>
      </c>
      <c r="AW528" t="s">
        <v>3853</v>
      </c>
      <c r="AX528" t="s">
        <v>3854</v>
      </c>
      <c r="AY528" t="s">
        <v>2988</v>
      </c>
      <c r="AZ528" t="s">
        <v>123</v>
      </c>
      <c r="BA528" t="s">
        <v>398</v>
      </c>
      <c r="BB528" t="s">
        <v>5112</v>
      </c>
      <c r="BC528">
        <v>37</v>
      </c>
      <c r="BE528" t="s">
        <v>4871</v>
      </c>
      <c r="BF528" t="s">
        <v>5639</v>
      </c>
      <c r="BG528">
        <v>5</v>
      </c>
    </row>
    <row r="529" spans="33:59" x14ac:dyDescent="0.3">
      <c r="AG529" s="5" t="s">
        <v>2103</v>
      </c>
      <c r="AH529" s="4" t="s">
        <v>2590</v>
      </c>
      <c r="AI529" s="5">
        <v>38</v>
      </c>
      <c r="AJ529" s="4" t="s">
        <v>37</v>
      </c>
      <c r="AK529" t="s">
        <v>2070</v>
      </c>
      <c r="AL529" t="s">
        <v>2560</v>
      </c>
      <c r="AM529" t="s">
        <v>2992</v>
      </c>
      <c r="AN529" t="s">
        <v>73</v>
      </c>
      <c r="AO529" t="s">
        <v>2046</v>
      </c>
      <c r="AP529" t="s">
        <v>591</v>
      </c>
      <c r="AQ529" t="s">
        <v>2991</v>
      </c>
      <c r="AR529" t="s">
        <v>98</v>
      </c>
      <c r="AW529" t="s">
        <v>3855</v>
      </c>
      <c r="AX529" t="s">
        <v>3856</v>
      </c>
      <c r="AY529" t="s">
        <v>2988</v>
      </c>
      <c r="AZ529" t="s">
        <v>123</v>
      </c>
      <c r="BA529" t="s">
        <v>769</v>
      </c>
      <c r="BB529" t="s">
        <v>5113</v>
      </c>
      <c r="BC529">
        <v>37</v>
      </c>
      <c r="BE529" t="s">
        <v>4872</v>
      </c>
      <c r="BF529" t="s">
        <v>5640</v>
      </c>
      <c r="BG529">
        <v>6</v>
      </c>
    </row>
    <row r="530" spans="33:59" x14ac:dyDescent="0.3">
      <c r="AG530" s="5" t="s">
        <v>2104</v>
      </c>
      <c r="AH530" s="4" t="s">
        <v>2591</v>
      </c>
      <c r="AI530" s="5">
        <v>38</v>
      </c>
      <c r="AJ530" s="4" t="s">
        <v>37</v>
      </c>
      <c r="AK530" t="s">
        <v>2702</v>
      </c>
      <c r="AL530" t="s">
        <v>2565</v>
      </c>
      <c r="AM530" t="s">
        <v>2992</v>
      </c>
      <c r="AN530" t="s">
        <v>68</v>
      </c>
      <c r="AO530" t="s">
        <v>3103</v>
      </c>
      <c r="AP530" t="s">
        <v>3395</v>
      </c>
      <c r="AQ530" t="s">
        <v>2991</v>
      </c>
      <c r="AW530" t="s">
        <v>3857</v>
      </c>
      <c r="AX530" t="s">
        <v>467</v>
      </c>
      <c r="AY530" t="s">
        <v>2988</v>
      </c>
      <c r="AZ530" t="s">
        <v>123</v>
      </c>
      <c r="BA530" t="s">
        <v>4109</v>
      </c>
      <c r="BB530" t="s">
        <v>5114</v>
      </c>
      <c r="BC530">
        <v>37</v>
      </c>
      <c r="BE530" t="s">
        <v>4873</v>
      </c>
      <c r="BF530" t="s">
        <v>5641</v>
      </c>
      <c r="BG530">
        <v>7</v>
      </c>
    </row>
    <row r="531" spans="33:59" x14ac:dyDescent="0.3">
      <c r="AG531" s="5" t="s">
        <v>2105</v>
      </c>
      <c r="AH531" s="4" t="s">
        <v>2592</v>
      </c>
      <c r="AI531" s="5">
        <v>38</v>
      </c>
      <c r="AJ531" s="4" t="s">
        <v>91</v>
      </c>
      <c r="AK531" t="s">
        <v>2071</v>
      </c>
      <c r="AL531" t="s">
        <v>2561</v>
      </c>
      <c r="AM531" t="s">
        <v>2992</v>
      </c>
      <c r="AN531" t="s">
        <v>73</v>
      </c>
      <c r="AO531" t="s">
        <v>3104</v>
      </c>
      <c r="AP531" t="s">
        <v>3396</v>
      </c>
      <c r="AQ531" t="s">
        <v>2991</v>
      </c>
      <c r="AW531" t="s">
        <v>4032</v>
      </c>
      <c r="AX531" t="s">
        <v>398</v>
      </c>
      <c r="AY531" t="s">
        <v>2988</v>
      </c>
      <c r="AZ531" t="s">
        <v>123</v>
      </c>
      <c r="BA531">
        <v>37</v>
      </c>
      <c r="BB531" t="s">
        <v>4982</v>
      </c>
      <c r="BC531">
        <v>37</v>
      </c>
      <c r="BE531" t="s">
        <v>4874</v>
      </c>
      <c r="BF531" t="s">
        <v>5642</v>
      </c>
      <c r="BG531">
        <v>8</v>
      </c>
    </row>
    <row r="532" spans="33:59" x14ac:dyDescent="0.3">
      <c r="AG532" s="5" t="s">
        <v>2106</v>
      </c>
      <c r="AH532" s="4" t="s">
        <v>2593</v>
      </c>
      <c r="AI532" s="5">
        <v>38</v>
      </c>
      <c r="AJ532" s="4" t="s">
        <v>91</v>
      </c>
      <c r="AK532" t="s">
        <v>2072</v>
      </c>
      <c r="AL532" t="s">
        <v>2562</v>
      </c>
      <c r="AM532" t="s">
        <v>2992</v>
      </c>
      <c r="AN532" t="s">
        <v>70</v>
      </c>
      <c r="AO532" t="s">
        <v>3105</v>
      </c>
      <c r="AP532" t="s">
        <v>3127</v>
      </c>
      <c r="AQ532" t="s">
        <v>2991</v>
      </c>
      <c r="AW532" t="s">
        <v>4032</v>
      </c>
      <c r="AX532" t="s">
        <v>769</v>
      </c>
      <c r="AY532" t="s">
        <v>2988</v>
      </c>
      <c r="AZ532" t="s">
        <v>123</v>
      </c>
      <c r="BB532" t="e">
        <v>#VALUE!</v>
      </c>
      <c r="BC532" t="s">
        <v>3425</v>
      </c>
      <c r="BE532" t="s">
        <v>4875</v>
      </c>
      <c r="BF532" t="s">
        <v>5643</v>
      </c>
      <c r="BG532">
        <v>9</v>
      </c>
    </row>
    <row r="533" spans="33:59" x14ac:dyDescent="0.3">
      <c r="AG533" s="5" t="s">
        <v>2107</v>
      </c>
      <c r="AH533" s="4" t="s">
        <v>2594</v>
      </c>
      <c r="AI533" s="5">
        <v>38</v>
      </c>
      <c r="AJ533" s="4" t="s">
        <v>91</v>
      </c>
      <c r="AK533" t="s">
        <v>2703</v>
      </c>
      <c r="AL533" t="s">
        <v>2567</v>
      </c>
      <c r="AM533" t="s">
        <v>2992</v>
      </c>
      <c r="AN533" t="s">
        <v>68</v>
      </c>
      <c r="AO533" t="s">
        <v>2052</v>
      </c>
      <c r="AP533" t="s">
        <v>103</v>
      </c>
      <c r="AQ533" t="s">
        <v>2991</v>
      </c>
      <c r="AW533" t="s">
        <v>4032</v>
      </c>
      <c r="AX533" t="s">
        <v>3990</v>
      </c>
      <c r="AY533" t="s">
        <v>2988</v>
      </c>
      <c r="AZ533" t="s">
        <v>123</v>
      </c>
      <c r="BA533" t="s">
        <v>4409</v>
      </c>
      <c r="BB533" t="s">
        <v>725</v>
      </c>
      <c r="BC533">
        <v>38</v>
      </c>
      <c r="BD533" t="s">
        <v>41</v>
      </c>
      <c r="BE533" t="s">
        <v>4876</v>
      </c>
      <c r="BF533" t="s">
        <v>5644</v>
      </c>
      <c r="BG533">
        <v>10</v>
      </c>
    </row>
    <row r="534" spans="33:59" x14ac:dyDescent="0.3">
      <c r="AG534" s="5" t="s">
        <v>2108</v>
      </c>
      <c r="AH534" s="4" t="s">
        <v>2595</v>
      </c>
      <c r="AI534" s="5">
        <v>38</v>
      </c>
      <c r="AJ534" s="4" t="s">
        <v>91</v>
      </c>
      <c r="AK534" t="s">
        <v>2078</v>
      </c>
      <c r="AL534" t="s">
        <v>2749</v>
      </c>
      <c r="AM534" t="s">
        <v>2992</v>
      </c>
      <c r="AQ534" t="s">
        <v>3425</v>
      </c>
      <c r="AW534" t="s">
        <v>4074</v>
      </c>
      <c r="AX534" t="s">
        <v>169</v>
      </c>
      <c r="AY534" t="s">
        <v>2988</v>
      </c>
      <c r="BA534" t="s">
        <v>3915</v>
      </c>
      <c r="BB534" t="s">
        <v>530</v>
      </c>
      <c r="BC534">
        <v>38</v>
      </c>
      <c r="BD534" t="s">
        <v>41</v>
      </c>
      <c r="BE534" t="s">
        <v>4877</v>
      </c>
      <c r="BF534" t="s">
        <v>5645</v>
      </c>
      <c r="BG534">
        <v>11</v>
      </c>
    </row>
    <row r="535" spans="33:59" x14ac:dyDescent="0.3">
      <c r="AG535" s="5" t="s">
        <v>2109</v>
      </c>
      <c r="AH535" s="4" t="s">
        <v>2596</v>
      </c>
      <c r="AI535" s="5">
        <v>38</v>
      </c>
      <c r="AJ535" s="4" t="s">
        <v>91</v>
      </c>
      <c r="AK535" t="s">
        <v>2079</v>
      </c>
      <c r="AL535" t="s">
        <v>2750</v>
      </c>
      <c r="AM535" t="s">
        <v>2992</v>
      </c>
      <c r="AO535" t="s">
        <v>2053</v>
      </c>
      <c r="AP535" t="s">
        <v>903</v>
      </c>
      <c r="AQ535" t="s">
        <v>2992</v>
      </c>
      <c r="AR535" t="s">
        <v>73</v>
      </c>
      <c r="AY535" t="s">
        <v>3425</v>
      </c>
      <c r="BA535" t="s">
        <v>4410</v>
      </c>
      <c r="BB535" t="s">
        <v>726</v>
      </c>
      <c r="BC535">
        <v>38</v>
      </c>
      <c r="BD535" t="s">
        <v>41</v>
      </c>
      <c r="BE535" t="s">
        <v>4878</v>
      </c>
      <c r="BF535" t="s">
        <v>5646</v>
      </c>
      <c r="BG535">
        <v>12</v>
      </c>
    </row>
    <row r="536" spans="33:59" x14ac:dyDescent="0.3">
      <c r="AG536" s="5" t="s">
        <v>2110</v>
      </c>
      <c r="AH536" s="4" t="s">
        <v>2597</v>
      </c>
      <c r="AI536" s="5">
        <v>38</v>
      </c>
      <c r="AJ536" s="4" t="s">
        <v>91</v>
      </c>
      <c r="AK536" t="s">
        <v>2080</v>
      </c>
      <c r="AL536" t="s">
        <v>2757</v>
      </c>
      <c r="AM536" t="s">
        <v>2992</v>
      </c>
      <c r="AO536" t="s">
        <v>2054</v>
      </c>
      <c r="AP536" t="s">
        <v>741</v>
      </c>
      <c r="AQ536" t="s">
        <v>2992</v>
      </c>
      <c r="AR536" t="s">
        <v>70</v>
      </c>
      <c r="AW536" t="s">
        <v>3858</v>
      </c>
      <c r="AX536" t="s">
        <v>3859</v>
      </c>
      <c r="AY536" t="s">
        <v>2989</v>
      </c>
      <c r="AZ536" t="s">
        <v>123</v>
      </c>
      <c r="BA536" t="s">
        <v>3920</v>
      </c>
      <c r="BB536" t="s">
        <v>1127</v>
      </c>
      <c r="BC536">
        <v>38</v>
      </c>
      <c r="BD536" t="s">
        <v>41</v>
      </c>
      <c r="BE536" t="s">
        <v>4879</v>
      </c>
      <c r="BF536" t="s">
        <v>5647</v>
      </c>
      <c r="BG536">
        <v>13</v>
      </c>
    </row>
    <row r="537" spans="33:59" x14ac:dyDescent="0.3">
      <c r="AG537" s="5" t="s">
        <v>2111</v>
      </c>
      <c r="AH537" s="4" t="s">
        <v>2187</v>
      </c>
      <c r="AI537" s="5">
        <v>38</v>
      </c>
      <c r="AJ537" s="4">
        <v>0</v>
      </c>
      <c r="AO537" t="s">
        <v>2055</v>
      </c>
      <c r="AP537" t="s">
        <v>1132</v>
      </c>
      <c r="AQ537" t="s">
        <v>2992</v>
      </c>
      <c r="AR537" t="s">
        <v>70</v>
      </c>
      <c r="AW537" t="s">
        <v>3860</v>
      </c>
      <c r="AX537" t="s">
        <v>689</v>
      </c>
      <c r="AY537" t="s">
        <v>2989</v>
      </c>
      <c r="AZ537" t="s">
        <v>123</v>
      </c>
      <c r="BA537" t="s">
        <v>4411</v>
      </c>
      <c r="BB537" t="s">
        <v>731</v>
      </c>
      <c r="BC537">
        <v>38</v>
      </c>
      <c r="BD537" t="s">
        <v>124</v>
      </c>
      <c r="BE537" t="s">
        <v>4880</v>
      </c>
      <c r="BF537" t="s">
        <v>5648</v>
      </c>
      <c r="BG537">
        <v>14</v>
      </c>
    </row>
    <row r="538" spans="33:59" x14ac:dyDescent="0.3">
      <c r="AG538" s="5" t="s">
        <v>2112</v>
      </c>
      <c r="AH538" s="4" t="s">
        <v>2188</v>
      </c>
      <c r="AI538" s="5">
        <v>38</v>
      </c>
      <c r="AJ538" s="4">
        <v>0</v>
      </c>
      <c r="AK538" t="s">
        <v>2081</v>
      </c>
      <c r="AL538" t="s">
        <v>2568</v>
      </c>
      <c r="AM538" t="s">
        <v>2993</v>
      </c>
      <c r="AN538" t="s">
        <v>91</v>
      </c>
      <c r="AO538" t="s">
        <v>2056</v>
      </c>
      <c r="AP538" t="s">
        <v>593</v>
      </c>
      <c r="AQ538" t="s">
        <v>2992</v>
      </c>
      <c r="AR538" t="s">
        <v>70</v>
      </c>
      <c r="AW538" t="s">
        <v>3861</v>
      </c>
      <c r="AX538" t="s">
        <v>3862</v>
      </c>
      <c r="AY538" t="s">
        <v>2989</v>
      </c>
      <c r="AZ538" t="s">
        <v>123</v>
      </c>
      <c r="BA538" t="s">
        <v>4412</v>
      </c>
      <c r="BB538" t="s">
        <v>5115</v>
      </c>
      <c r="BC538">
        <v>38</v>
      </c>
      <c r="BD538" t="s">
        <v>124</v>
      </c>
      <c r="BE538" t="s">
        <v>4881</v>
      </c>
      <c r="BF538" t="s">
        <v>5649</v>
      </c>
      <c r="BG538">
        <v>15</v>
      </c>
    </row>
    <row r="539" spans="33:59" x14ac:dyDescent="0.3">
      <c r="AG539" s="5" t="s">
        <v>2113</v>
      </c>
      <c r="AH539" s="4" t="s">
        <v>2189</v>
      </c>
      <c r="AI539" s="5">
        <v>38</v>
      </c>
      <c r="AJ539" s="4">
        <v>0</v>
      </c>
      <c r="AK539" t="s">
        <v>2704</v>
      </c>
      <c r="AL539" t="s">
        <v>2563</v>
      </c>
      <c r="AM539" t="s">
        <v>2993</v>
      </c>
      <c r="AN539" t="s">
        <v>68</v>
      </c>
      <c r="AO539" t="s">
        <v>2057</v>
      </c>
      <c r="AP539" t="s">
        <v>905</v>
      </c>
      <c r="AQ539" t="s">
        <v>2992</v>
      </c>
      <c r="AR539" t="s">
        <v>70</v>
      </c>
      <c r="AW539" t="s">
        <v>3863</v>
      </c>
      <c r="AX539" t="s">
        <v>3180</v>
      </c>
      <c r="AY539" t="s">
        <v>2989</v>
      </c>
      <c r="AZ539" t="s">
        <v>123</v>
      </c>
      <c r="BA539" t="s">
        <v>3926</v>
      </c>
      <c r="BB539" t="s">
        <v>5116</v>
      </c>
      <c r="BC539">
        <v>38</v>
      </c>
      <c r="BD539" t="s">
        <v>124</v>
      </c>
      <c r="BE539" t="s">
        <v>4882</v>
      </c>
      <c r="BF539" t="s">
        <v>5650</v>
      </c>
      <c r="BG539">
        <v>16</v>
      </c>
    </row>
    <row r="540" spans="33:59" x14ac:dyDescent="0.3">
      <c r="AG540" s="5" t="s">
        <v>2114</v>
      </c>
      <c r="AH540" s="4" t="s">
        <v>2598</v>
      </c>
      <c r="AI540" s="5">
        <v>39</v>
      </c>
      <c r="AJ540" s="4" t="s">
        <v>37</v>
      </c>
      <c r="AK540" t="s">
        <v>2082</v>
      </c>
      <c r="AL540" t="s">
        <v>2569</v>
      </c>
      <c r="AM540" t="s">
        <v>2993</v>
      </c>
      <c r="AN540" t="s">
        <v>91</v>
      </c>
      <c r="AO540" t="s">
        <v>2058</v>
      </c>
      <c r="AP540" t="s">
        <v>742</v>
      </c>
      <c r="AQ540" t="s">
        <v>2992</v>
      </c>
      <c r="AR540" t="s">
        <v>73</v>
      </c>
      <c r="AW540" t="s">
        <v>3864</v>
      </c>
      <c r="AX540" t="s">
        <v>463</v>
      </c>
      <c r="AY540" t="s">
        <v>2989</v>
      </c>
      <c r="AZ540" t="s">
        <v>123</v>
      </c>
      <c r="BA540" t="s">
        <v>4413</v>
      </c>
      <c r="BB540" t="s">
        <v>727</v>
      </c>
      <c r="BC540">
        <v>38</v>
      </c>
      <c r="BD540" t="s">
        <v>98</v>
      </c>
      <c r="BE540" t="s">
        <v>4883</v>
      </c>
      <c r="BF540" t="s">
        <v>5651</v>
      </c>
      <c r="BG540">
        <v>17</v>
      </c>
    </row>
    <row r="541" spans="33:59" x14ac:dyDescent="0.3">
      <c r="AG541" s="5" t="s">
        <v>2115</v>
      </c>
      <c r="AH541" s="4" t="s">
        <v>2599</v>
      </c>
      <c r="AI541" s="5">
        <v>39</v>
      </c>
      <c r="AJ541" s="4" t="s">
        <v>37</v>
      </c>
      <c r="AK541" t="s">
        <v>2083</v>
      </c>
      <c r="AL541" t="s">
        <v>2570</v>
      </c>
      <c r="AM541" t="s">
        <v>2993</v>
      </c>
      <c r="AN541" t="s">
        <v>68</v>
      </c>
      <c r="AO541" t="s">
        <v>2059</v>
      </c>
      <c r="AP541" t="s">
        <v>596</v>
      </c>
      <c r="AQ541" t="s">
        <v>2992</v>
      </c>
      <c r="AR541" t="s">
        <v>73</v>
      </c>
      <c r="AW541" t="s">
        <v>3865</v>
      </c>
      <c r="AX541" t="s">
        <v>3866</v>
      </c>
      <c r="AY541" t="s">
        <v>2989</v>
      </c>
      <c r="AZ541" t="s">
        <v>123</v>
      </c>
      <c r="BA541" t="s">
        <v>4414</v>
      </c>
      <c r="BB541" t="s">
        <v>532</v>
      </c>
      <c r="BC541">
        <v>38</v>
      </c>
      <c r="BD541" t="s">
        <v>41</v>
      </c>
      <c r="BE541" t="s">
        <v>4884</v>
      </c>
      <c r="BF541" t="s">
        <v>5652</v>
      </c>
      <c r="BG541">
        <v>18</v>
      </c>
    </row>
    <row r="542" spans="33:59" x14ac:dyDescent="0.3">
      <c r="AG542" s="5" t="s">
        <v>2116</v>
      </c>
      <c r="AH542" s="4" t="s">
        <v>2600</v>
      </c>
      <c r="AI542" s="5">
        <v>39</v>
      </c>
      <c r="AJ542" s="4" t="s">
        <v>37</v>
      </c>
      <c r="AK542" t="s">
        <v>2084</v>
      </c>
      <c r="AL542" t="s">
        <v>2571</v>
      </c>
      <c r="AM542" t="s">
        <v>2993</v>
      </c>
      <c r="AN542" t="s">
        <v>91</v>
      </c>
      <c r="AO542" t="s">
        <v>2701</v>
      </c>
      <c r="AP542" t="s">
        <v>3397</v>
      </c>
      <c r="AQ542" t="s">
        <v>2992</v>
      </c>
      <c r="AR542" t="s">
        <v>68</v>
      </c>
      <c r="AW542" t="s">
        <v>3867</v>
      </c>
      <c r="AX542" t="s">
        <v>468</v>
      </c>
      <c r="AY542" t="s">
        <v>2989</v>
      </c>
      <c r="AZ542" t="s">
        <v>123</v>
      </c>
      <c r="BA542" t="s">
        <v>4415</v>
      </c>
      <c r="BB542" t="s">
        <v>538</v>
      </c>
      <c r="BC542">
        <v>38</v>
      </c>
      <c r="BD542" t="s">
        <v>98</v>
      </c>
      <c r="BE542" t="s">
        <v>4885</v>
      </c>
      <c r="BF542" t="s">
        <v>5653</v>
      </c>
      <c r="BG542">
        <v>19</v>
      </c>
    </row>
    <row r="543" spans="33:59" x14ac:dyDescent="0.3">
      <c r="AG543" s="5" t="s">
        <v>2117</v>
      </c>
      <c r="AH543" s="4" t="s">
        <v>2601</v>
      </c>
      <c r="AI543" s="5">
        <v>39</v>
      </c>
      <c r="AJ543" s="4" t="s">
        <v>37</v>
      </c>
      <c r="AK543" t="s">
        <v>2085</v>
      </c>
      <c r="AL543" t="s">
        <v>2572</v>
      </c>
      <c r="AM543" t="s">
        <v>2993</v>
      </c>
      <c r="AN543" t="s">
        <v>68</v>
      </c>
      <c r="AO543" t="s">
        <v>2060</v>
      </c>
      <c r="AP543" t="s">
        <v>1133</v>
      </c>
      <c r="AQ543" t="s">
        <v>2992</v>
      </c>
      <c r="AR543" t="s">
        <v>70</v>
      </c>
      <c r="AW543" t="s">
        <v>4075</v>
      </c>
      <c r="AX543" t="s">
        <v>398</v>
      </c>
      <c r="AY543" t="s">
        <v>2989</v>
      </c>
      <c r="AZ543" t="s">
        <v>123</v>
      </c>
      <c r="BA543" t="s">
        <v>4416</v>
      </c>
      <c r="BB543" t="s">
        <v>520</v>
      </c>
      <c r="BC543">
        <v>38</v>
      </c>
      <c r="BD543" t="s">
        <v>98</v>
      </c>
      <c r="BE543" t="s">
        <v>4886</v>
      </c>
      <c r="BF543" t="s">
        <v>5654</v>
      </c>
      <c r="BG543">
        <v>20</v>
      </c>
    </row>
    <row r="544" spans="33:59" x14ac:dyDescent="0.3">
      <c r="AG544" s="5" t="s">
        <v>2118</v>
      </c>
      <c r="AH544" s="4" t="s">
        <v>2602</v>
      </c>
      <c r="AI544" s="5">
        <v>39</v>
      </c>
      <c r="AJ544" s="4" t="s">
        <v>37</v>
      </c>
      <c r="AK544" t="s">
        <v>2086</v>
      </c>
      <c r="AL544" t="s">
        <v>2573</v>
      </c>
      <c r="AM544" t="s">
        <v>2993</v>
      </c>
      <c r="AN544" t="s">
        <v>68</v>
      </c>
      <c r="AO544" t="s">
        <v>2061</v>
      </c>
      <c r="AP544" t="s">
        <v>597</v>
      </c>
      <c r="AQ544" t="s">
        <v>2992</v>
      </c>
      <c r="AR544" t="s">
        <v>73</v>
      </c>
      <c r="AW544" t="s">
        <v>4075</v>
      </c>
      <c r="AX544" t="s">
        <v>769</v>
      </c>
      <c r="AY544" t="s">
        <v>2989</v>
      </c>
      <c r="AZ544" t="s">
        <v>123</v>
      </c>
      <c r="BA544" t="s">
        <v>4417</v>
      </c>
      <c r="BB544" t="s">
        <v>540</v>
      </c>
      <c r="BC544">
        <v>38</v>
      </c>
      <c r="BD544" t="s">
        <v>98</v>
      </c>
      <c r="BE544" t="s">
        <v>4887</v>
      </c>
      <c r="BF544" t="s">
        <v>5655</v>
      </c>
      <c r="BG544">
        <v>21</v>
      </c>
    </row>
    <row r="545" spans="33:59" x14ac:dyDescent="0.3">
      <c r="AG545" s="5" t="s">
        <v>2119</v>
      </c>
      <c r="AH545" s="4" t="s">
        <v>2603</v>
      </c>
      <c r="AI545" s="5">
        <v>39</v>
      </c>
      <c r="AJ545" s="4" t="s">
        <v>37</v>
      </c>
      <c r="AK545" t="s">
        <v>2087</v>
      </c>
      <c r="AL545" t="s">
        <v>2574</v>
      </c>
      <c r="AM545" t="s">
        <v>2993</v>
      </c>
      <c r="AN545" t="s">
        <v>91</v>
      </c>
      <c r="AO545" t="s">
        <v>2062</v>
      </c>
      <c r="AP545" t="s">
        <v>598</v>
      </c>
      <c r="AQ545" t="s">
        <v>2992</v>
      </c>
      <c r="AR545" t="s">
        <v>73</v>
      </c>
      <c r="AW545" t="s">
        <v>4075</v>
      </c>
      <c r="AX545" t="s">
        <v>3990</v>
      </c>
      <c r="AY545" t="s">
        <v>2989</v>
      </c>
      <c r="AZ545" t="s">
        <v>123</v>
      </c>
      <c r="BA545" t="s">
        <v>4418</v>
      </c>
      <c r="BB545" t="s">
        <v>541</v>
      </c>
      <c r="BC545">
        <v>38</v>
      </c>
      <c r="BD545" t="s">
        <v>98</v>
      </c>
      <c r="BE545" t="s">
        <v>4888</v>
      </c>
      <c r="BF545" t="s">
        <v>5656</v>
      </c>
      <c r="BG545">
        <v>22</v>
      </c>
    </row>
    <row r="546" spans="33:59" x14ac:dyDescent="0.3">
      <c r="AG546" s="5" t="s">
        <v>2120</v>
      </c>
      <c r="AH546" s="4" t="s">
        <v>2604</v>
      </c>
      <c r="AI546" s="5">
        <v>39</v>
      </c>
      <c r="AJ546" s="4" t="s">
        <v>37</v>
      </c>
      <c r="AK546" t="s">
        <v>2088</v>
      </c>
      <c r="AL546" t="s">
        <v>2575</v>
      </c>
      <c r="AM546" t="s">
        <v>2993</v>
      </c>
      <c r="AN546" t="s">
        <v>91</v>
      </c>
      <c r="AO546" t="s">
        <v>2063</v>
      </c>
      <c r="AP546" t="s">
        <v>1134</v>
      </c>
      <c r="AQ546" t="s">
        <v>2992</v>
      </c>
      <c r="AR546" t="s">
        <v>73</v>
      </c>
      <c r="AW546" t="s">
        <v>4076</v>
      </c>
      <c r="AX546" t="s">
        <v>169</v>
      </c>
      <c r="AY546" t="s">
        <v>2989</v>
      </c>
      <c r="BA546" t="s">
        <v>4419</v>
      </c>
      <c r="BB546" t="s">
        <v>728</v>
      </c>
      <c r="BC546">
        <v>38</v>
      </c>
      <c r="BD546" t="s">
        <v>98</v>
      </c>
      <c r="BE546" t="s">
        <v>4889</v>
      </c>
      <c r="BF546" t="s">
        <v>5657</v>
      </c>
      <c r="BG546">
        <v>23</v>
      </c>
    </row>
    <row r="547" spans="33:59" x14ac:dyDescent="0.3">
      <c r="AG547" s="5" t="s">
        <v>2121</v>
      </c>
      <c r="AH547" s="4" t="s">
        <v>2605</v>
      </c>
      <c r="AI547" s="5">
        <v>39</v>
      </c>
      <c r="AJ547" s="4" t="s">
        <v>37</v>
      </c>
      <c r="AK547" t="s">
        <v>2089</v>
      </c>
      <c r="AL547" t="s">
        <v>2576</v>
      </c>
      <c r="AM547" t="s">
        <v>2993</v>
      </c>
      <c r="AN547" t="s">
        <v>68</v>
      </c>
      <c r="AO547" t="s">
        <v>2064</v>
      </c>
      <c r="AP547" t="s">
        <v>599</v>
      </c>
      <c r="AQ547" t="s">
        <v>2992</v>
      </c>
      <c r="AR547" t="s">
        <v>73</v>
      </c>
      <c r="AY547" t="s">
        <v>3425</v>
      </c>
      <c r="BA547" t="s">
        <v>4420</v>
      </c>
      <c r="BB547" t="s">
        <v>545</v>
      </c>
      <c r="BC547">
        <v>38</v>
      </c>
      <c r="BD547" t="s">
        <v>98</v>
      </c>
      <c r="BE547" t="s">
        <v>4890</v>
      </c>
      <c r="BF547" t="s">
        <v>5658</v>
      </c>
      <c r="BG547">
        <v>24</v>
      </c>
    </row>
    <row r="548" spans="33:59" x14ac:dyDescent="0.3">
      <c r="AG548" s="5" t="s">
        <v>2122</v>
      </c>
      <c r="AH548" s="4" t="s">
        <v>2606</v>
      </c>
      <c r="AI548" s="5">
        <v>39</v>
      </c>
      <c r="AJ548" s="4" t="s">
        <v>37</v>
      </c>
      <c r="AK548" t="s">
        <v>2705</v>
      </c>
      <c r="AL548" t="s">
        <v>2587</v>
      </c>
      <c r="AM548" t="s">
        <v>2993</v>
      </c>
      <c r="AN548" t="s">
        <v>37</v>
      </c>
      <c r="AO548" t="s">
        <v>2065</v>
      </c>
      <c r="AP548" t="s">
        <v>600</v>
      </c>
      <c r="AQ548" t="s">
        <v>2992</v>
      </c>
      <c r="AR548" t="s">
        <v>73</v>
      </c>
      <c r="AW548" t="s">
        <v>1984</v>
      </c>
      <c r="AX548" t="s">
        <v>3868</v>
      </c>
      <c r="AY548" t="s">
        <v>2990</v>
      </c>
      <c r="AZ548" t="s">
        <v>123</v>
      </c>
      <c r="BA548" t="s">
        <v>4421</v>
      </c>
      <c r="BB548" t="s">
        <v>547</v>
      </c>
      <c r="BC548">
        <v>38</v>
      </c>
      <c r="BD548" t="s">
        <v>98</v>
      </c>
      <c r="BE548" t="s">
        <v>4891</v>
      </c>
      <c r="BF548" t="s">
        <v>5659</v>
      </c>
      <c r="BG548">
        <v>25</v>
      </c>
    </row>
    <row r="549" spans="33:59" x14ac:dyDescent="0.3">
      <c r="AG549" s="5" t="s">
        <v>2123</v>
      </c>
      <c r="AH549" s="4" t="s">
        <v>2607</v>
      </c>
      <c r="AI549" s="5">
        <v>39</v>
      </c>
      <c r="AJ549" s="4" t="s">
        <v>37</v>
      </c>
      <c r="AK549" t="s">
        <v>2706</v>
      </c>
      <c r="AL549" t="s">
        <v>2938</v>
      </c>
      <c r="AM549" t="s">
        <v>2993</v>
      </c>
      <c r="AN549" t="s">
        <v>91</v>
      </c>
      <c r="AO549" t="s">
        <v>2066</v>
      </c>
      <c r="AP549" t="s">
        <v>601</v>
      </c>
      <c r="AQ549" t="s">
        <v>2992</v>
      </c>
      <c r="AR549" t="s">
        <v>73</v>
      </c>
      <c r="AW549" t="s">
        <v>2677</v>
      </c>
      <c r="AX549" t="s">
        <v>3869</v>
      </c>
      <c r="AY549" t="s">
        <v>2990</v>
      </c>
      <c r="AZ549" t="s">
        <v>123</v>
      </c>
      <c r="BA549" t="s">
        <v>4422</v>
      </c>
      <c r="BB549" t="s">
        <v>527</v>
      </c>
      <c r="BC549">
        <v>38</v>
      </c>
      <c r="BD549" t="s">
        <v>98</v>
      </c>
      <c r="BE549" t="s">
        <v>4892</v>
      </c>
      <c r="BF549" t="s">
        <v>5660</v>
      </c>
      <c r="BG549">
        <v>26</v>
      </c>
    </row>
    <row r="550" spans="33:59" x14ac:dyDescent="0.3">
      <c r="AG550" s="5" t="s">
        <v>2124</v>
      </c>
      <c r="AH550" s="4" t="s">
        <v>2608</v>
      </c>
      <c r="AI550" s="5">
        <v>39</v>
      </c>
      <c r="AJ550" s="4" t="s">
        <v>37</v>
      </c>
      <c r="AK550" t="s">
        <v>2707</v>
      </c>
      <c r="AL550" t="s">
        <v>2588</v>
      </c>
      <c r="AM550" t="s">
        <v>2993</v>
      </c>
      <c r="AN550" t="s">
        <v>37</v>
      </c>
      <c r="AO550" t="s">
        <v>2067</v>
      </c>
      <c r="AP550" t="s">
        <v>1002</v>
      </c>
      <c r="AQ550" t="s">
        <v>2992</v>
      </c>
      <c r="AR550" t="s">
        <v>73</v>
      </c>
      <c r="AW550" t="s">
        <v>3870</v>
      </c>
      <c r="AX550" t="s">
        <v>459</v>
      </c>
      <c r="AY550" t="s">
        <v>2990</v>
      </c>
      <c r="AZ550" t="s">
        <v>123</v>
      </c>
      <c r="BA550" t="s">
        <v>4423</v>
      </c>
      <c r="BB550" t="s">
        <v>1045</v>
      </c>
      <c r="BC550">
        <v>38</v>
      </c>
      <c r="BD550" t="s">
        <v>124</v>
      </c>
      <c r="BE550" t="s">
        <v>4893</v>
      </c>
      <c r="BF550" t="s">
        <v>5661</v>
      </c>
      <c r="BG550">
        <v>27</v>
      </c>
    </row>
    <row r="551" spans="33:59" x14ac:dyDescent="0.3">
      <c r="AG551" s="5" t="s">
        <v>2125</v>
      </c>
      <c r="AH551" s="4" t="s">
        <v>2609</v>
      </c>
      <c r="AI551" s="5">
        <v>39</v>
      </c>
      <c r="AJ551" s="4" t="s">
        <v>2649</v>
      </c>
      <c r="AK551" t="s">
        <v>2708</v>
      </c>
      <c r="AL551" t="s">
        <v>2589</v>
      </c>
      <c r="AM551" t="s">
        <v>2993</v>
      </c>
      <c r="AN551" t="s">
        <v>37</v>
      </c>
      <c r="AO551" t="s">
        <v>2068</v>
      </c>
      <c r="AP551" t="s">
        <v>602</v>
      </c>
      <c r="AQ551" t="s">
        <v>2992</v>
      </c>
      <c r="AR551" t="s">
        <v>70</v>
      </c>
      <c r="AW551" t="s">
        <v>1991</v>
      </c>
      <c r="AX551" t="s">
        <v>681</v>
      </c>
      <c r="AY551" t="s">
        <v>2990</v>
      </c>
      <c r="AZ551" t="s">
        <v>123</v>
      </c>
      <c r="BA551" t="s">
        <v>4424</v>
      </c>
      <c r="BB551" t="s">
        <v>621</v>
      </c>
      <c r="BC551">
        <v>38</v>
      </c>
      <c r="BD551" t="s">
        <v>91</v>
      </c>
      <c r="BE551" t="s">
        <v>4894</v>
      </c>
      <c r="BF551" t="s">
        <v>5662</v>
      </c>
      <c r="BG551">
        <v>28</v>
      </c>
    </row>
    <row r="552" spans="33:59" x14ac:dyDescent="0.3">
      <c r="AG552" s="5" t="s">
        <v>2126</v>
      </c>
      <c r="AH552" s="4" t="s">
        <v>2610</v>
      </c>
      <c r="AI552" s="5">
        <v>39</v>
      </c>
      <c r="AJ552" s="4" t="s">
        <v>37</v>
      </c>
      <c r="AK552" t="s">
        <v>2090</v>
      </c>
      <c r="AL552" t="s">
        <v>2577</v>
      </c>
      <c r="AM552" t="s">
        <v>2993</v>
      </c>
      <c r="AN552" t="s">
        <v>68</v>
      </c>
      <c r="AO552" t="s">
        <v>2069</v>
      </c>
      <c r="AP552" t="s">
        <v>1003</v>
      </c>
      <c r="AQ552" t="s">
        <v>2992</v>
      </c>
      <c r="AR552" t="s">
        <v>70</v>
      </c>
      <c r="AW552" t="s">
        <v>3871</v>
      </c>
      <c r="AX552" t="s">
        <v>455</v>
      </c>
      <c r="AY552" t="s">
        <v>2990</v>
      </c>
      <c r="AZ552" t="s">
        <v>123</v>
      </c>
      <c r="BA552" t="s">
        <v>4425</v>
      </c>
      <c r="BB552" t="s">
        <v>749</v>
      </c>
      <c r="BC552">
        <v>38</v>
      </c>
      <c r="BD552" t="s">
        <v>91</v>
      </c>
      <c r="BE552" t="s">
        <v>4895</v>
      </c>
      <c r="BF552" t="s">
        <v>5663</v>
      </c>
      <c r="BG552">
        <v>29</v>
      </c>
    </row>
    <row r="553" spans="33:59" x14ac:dyDescent="0.3">
      <c r="AG553" s="5" t="s">
        <v>2127</v>
      </c>
      <c r="AH553" s="4" t="s">
        <v>2611</v>
      </c>
      <c r="AI553" s="5">
        <v>39</v>
      </c>
      <c r="AJ553" s="4" t="s">
        <v>37</v>
      </c>
      <c r="AK553" t="s">
        <v>2091</v>
      </c>
      <c r="AL553" t="s">
        <v>2578</v>
      </c>
      <c r="AM553" t="s">
        <v>2993</v>
      </c>
      <c r="AN553" t="s">
        <v>68</v>
      </c>
      <c r="AO553" t="s">
        <v>2070</v>
      </c>
      <c r="AP553" t="s">
        <v>603</v>
      </c>
      <c r="AQ553" t="s">
        <v>2992</v>
      </c>
      <c r="AR553" t="s">
        <v>73</v>
      </c>
      <c r="AW553" t="s">
        <v>2678</v>
      </c>
      <c r="AX553" t="s">
        <v>684</v>
      </c>
      <c r="AY553" t="s">
        <v>2990</v>
      </c>
      <c r="AZ553" t="s">
        <v>123</v>
      </c>
      <c r="BA553" t="s">
        <v>4426</v>
      </c>
      <c r="BB553" t="s">
        <v>908</v>
      </c>
      <c r="BC553">
        <v>38</v>
      </c>
      <c r="BD553" t="s">
        <v>91</v>
      </c>
      <c r="BE553" t="s">
        <v>4896</v>
      </c>
      <c r="BF553" t="s">
        <v>5664</v>
      </c>
      <c r="BG553">
        <v>30</v>
      </c>
    </row>
    <row r="554" spans="33:59" x14ac:dyDescent="0.3">
      <c r="AG554" s="5" t="s">
        <v>2128</v>
      </c>
      <c r="AH554" s="4" t="s">
        <v>2612</v>
      </c>
      <c r="AI554" s="5">
        <v>39</v>
      </c>
      <c r="AJ554" s="4" t="s">
        <v>37</v>
      </c>
      <c r="AK554" t="s">
        <v>2709</v>
      </c>
      <c r="AL554" t="s">
        <v>2595</v>
      </c>
      <c r="AM554" t="s">
        <v>2993</v>
      </c>
      <c r="AN554" t="s">
        <v>91</v>
      </c>
      <c r="AO554" t="s">
        <v>2702</v>
      </c>
      <c r="AP554" t="s">
        <v>615</v>
      </c>
      <c r="AQ554" t="s">
        <v>2992</v>
      </c>
      <c r="AR554" t="s">
        <v>68</v>
      </c>
      <c r="AW554" t="s">
        <v>3872</v>
      </c>
      <c r="AX554" t="s">
        <v>3162</v>
      </c>
      <c r="AY554" t="s">
        <v>2990</v>
      </c>
      <c r="AZ554" t="s">
        <v>123</v>
      </c>
      <c r="BA554" t="s">
        <v>4427</v>
      </c>
      <c r="BB554" t="s">
        <v>624</v>
      </c>
      <c r="BC554">
        <v>38</v>
      </c>
      <c r="BD554" t="s">
        <v>91</v>
      </c>
      <c r="BE554" t="s">
        <v>4897</v>
      </c>
      <c r="BF554" t="s">
        <v>5665</v>
      </c>
      <c r="BG554">
        <v>31</v>
      </c>
    </row>
    <row r="555" spans="33:59" x14ac:dyDescent="0.3">
      <c r="AG555" s="5" t="s">
        <v>2129</v>
      </c>
      <c r="AH555" s="4" t="s">
        <v>2613</v>
      </c>
      <c r="AI555" s="5">
        <v>39</v>
      </c>
      <c r="AJ555" s="4" t="s">
        <v>37</v>
      </c>
      <c r="AK555" t="s">
        <v>2092</v>
      </c>
      <c r="AL555" t="s">
        <v>2579</v>
      </c>
      <c r="AM555" t="s">
        <v>2993</v>
      </c>
      <c r="AN555" t="s">
        <v>68</v>
      </c>
      <c r="AO555" t="s">
        <v>2071</v>
      </c>
      <c r="AP555" t="s">
        <v>604</v>
      </c>
      <c r="AQ555" t="s">
        <v>2992</v>
      </c>
      <c r="AR555" t="s">
        <v>73</v>
      </c>
      <c r="AW555" t="s">
        <v>3873</v>
      </c>
      <c r="AX555" t="s">
        <v>3874</v>
      </c>
      <c r="AY555" t="s">
        <v>2990</v>
      </c>
      <c r="AZ555" t="s">
        <v>123</v>
      </c>
      <c r="BA555" t="s">
        <v>4428</v>
      </c>
      <c r="BB555" t="s">
        <v>750</v>
      </c>
      <c r="BC555">
        <v>38</v>
      </c>
      <c r="BD555" t="s">
        <v>91</v>
      </c>
      <c r="BE555" t="s">
        <v>4898</v>
      </c>
      <c r="BF555" t="s">
        <v>5666</v>
      </c>
      <c r="BG555">
        <v>32</v>
      </c>
    </row>
    <row r="556" spans="33:59" x14ac:dyDescent="0.3">
      <c r="AG556" s="5" t="s">
        <v>2130</v>
      </c>
      <c r="AH556" s="4" t="s">
        <v>2614</v>
      </c>
      <c r="AI556" s="5">
        <v>39</v>
      </c>
      <c r="AJ556" s="4" t="s">
        <v>37</v>
      </c>
      <c r="AK556" t="s">
        <v>2093</v>
      </c>
      <c r="AL556" t="s">
        <v>2580</v>
      </c>
      <c r="AM556" t="s">
        <v>2993</v>
      </c>
      <c r="AN556" t="s">
        <v>91</v>
      </c>
      <c r="AO556" t="s">
        <v>2072</v>
      </c>
      <c r="AP556" t="s">
        <v>594</v>
      </c>
      <c r="AQ556" t="s">
        <v>2992</v>
      </c>
      <c r="AR556" t="s">
        <v>70</v>
      </c>
      <c r="AW556" t="s">
        <v>3875</v>
      </c>
      <c r="AX556" t="s">
        <v>457</v>
      </c>
      <c r="AY556" t="s">
        <v>2990</v>
      </c>
      <c r="AZ556" t="s">
        <v>123</v>
      </c>
      <c r="BA556" t="s">
        <v>4429</v>
      </c>
      <c r="BB556" t="s">
        <v>3510</v>
      </c>
      <c r="BC556">
        <v>38</v>
      </c>
      <c r="BD556" t="s">
        <v>91</v>
      </c>
      <c r="BE556" t="s">
        <v>4899</v>
      </c>
      <c r="BF556" t="s">
        <v>5667</v>
      </c>
      <c r="BG556">
        <v>33</v>
      </c>
    </row>
    <row r="557" spans="33:59" x14ac:dyDescent="0.3">
      <c r="AG557" s="5" t="s">
        <v>2131</v>
      </c>
      <c r="AH557" s="4" t="s">
        <v>2615</v>
      </c>
      <c r="AI557" s="5">
        <v>39</v>
      </c>
      <c r="AJ557" s="4" t="s">
        <v>37</v>
      </c>
      <c r="AK557" t="s">
        <v>2094</v>
      </c>
      <c r="AL557" t="s">
        <v>2939</v>
      </c>
      <c r="AM557" t="s">
        <v>2993</v>
      </c>
      <c r="AN557" t="s">
        <v>68</v>
      </c>
      <c r="AO557" t="s">
        <v>2703</v>
      </c>
      <c r="AP557" t="s">
        <v>619</v>
      </c>
      <c r="AQ557" t="s">
        <v>2992</v>
      </c>
      <c r="AR557" t="s">
        <v>68</v>
      </c>
      <c r="AW557" t="s">
        <v>3876</v>
      </c>
      <c r="AX557" t="s">
        <v>465</v>
      </c>
      <c r="AY557" t="s">
        <v>2990</v>
      </c>
      <c r="AZ557" t="s">
        <v>123</v>
      </c>
      <c r="BA557" t="s">
        <v>4430</v>
      </c>
      <c r="BB557" t="s">
        <v>625</v>
      </c>
      <c r="BC557">
        <v>38</v>
      </c>
      <c r="BD557" t="s">
        <v>91</v>
      </c>
      <c r="BE557" t="s">
        <v>4900</v>
      </c>
      <c r="BF557" t="s">
        <v>5668</v>
      </c>
      <c r="BG557">
        <v>34</v>
      </c>
    </row>
    <row r="558" spans="33:59" x14ac:dyDescent="0.3">
      <c r="AG558" s="5" t="s">
        <v>2132</v>
      </c>
      <c r="AH558" s="4" t="s">
        <v>2616</v>
      </c>
      <c r="AI558" s="5">
        <v>39</v>
      </c>
      <c r="AJ558" s="4" t="s">
        <v>37</v>
      </c>
      <c r="AK558" t="s">
        <v>2095</v>
      </c>
      <c r="AL558" t="s">
        <v>2582</v>
      </c>
      <c r="AM558" t="s">
        <v>2993</v>
      </c>
      <c r="AN558" t="s">
        <v>91</v>
      </c>
      <c r="AO558" t="s">
        <v>3106</v>
      </c>
      <c r="AP558" t="s">
        <v>3398</v>
      </c>
      <c r="AQ558" t="s">
        <v>2992</v>
      </c>
      <c r="AW558" t="s">
        <v>3877</v>
      </c>
      <c r="AX558" t="s">
        <v>458</v>
      </c>
      <c r="AY558" t="s">
        <v>2990</v>
      </c>
      <c r="AZ558" t="s">
        <v>123</v>
      </c>
      <c r="BA558" t="s">
        <v>4431</v>
      </c>
      <c r="BB558" t="s">
        <v>3403</v>
      </c>
      <c r="BC558">
        <v>38</v>
      </c>
      <c r="BD558" t="s">
        <v>91</v>
      </c>
      <c r="BE558" t="s">
        <v>4901</v>
      </c>
      <c r="BF558" t="s">
        <v>5669</v>
      </c>
      <c r="BG558">
        <v>35</v>
      </c>
    </row>
    <row r="559" spans="33:59" x14ac:dyDescent="0.3">
      <c r="AG559" s="5" t="s">
        <v>2133</v>
      </c>
      <c r="AH559" s="4" t="s">
        <v>2617</v>
      </c>
      <c r="AI559" s="5">
        <v>39</v>
      </c>
      <c r="AJ559" s="4" t="s">
        <v>43</v>
      </c>
      <c r="AK559" t="s">
        <v>2710</v>
      </c>
      <c r="AL559" t="s">
        <v>2940</v>
      </c>
      <c r="AM559" t="s">
        <v>2993</v>
      </c>
      <c r="AN559" t="s">
        <v>91</v>
      </c>
      <c r="AO559" t="s">
        <v>3107</v>
      </c>
      <c r="AP559" t="s">
        <v>3399</v>
      </c>
      <c r="AQ559" t="s">
        <v>2992</v>
      </c>
      <c r="AW559" t="s">
        <v>4077</v>
      </c>
      <c r="AX559" t="s">
        <v>398</v>
      </c>
      <c r="AY559" t="s">
        <v>2990</v>
      </c>
      <c r="AZ559" t="s">
        <v>123</v>
      </c>
      <c r="BA559" t="s">
        <v>4432</v>
      </c>
      <c r="BB559" t="s">
        <v>752</v>
      </c>
      <c r="BC559">
        <v>38</v>
      </c>
      <c r="BD559" t="s">
        <v>91</v>
      </c>
      <c r="BE559" t="s">
        <v>4902</v>
      </c>
      <c r="BF559" t="s">
        <v>5670</v>
      </c>
      <c r="BG559">
        <v>36</v>
      </c>
    </row>
    <row r="560" spans="33:59" x14ac:dyDescent="0.3">
      <c r="AG560" s="5" t="s">
        <v>2134</v>
      </c>
      <c r="AH560" s="4" t="s">
        <v>2618</v>
      </c>
      <c r="AI560" s="5">
        <v>39</v>
      </c>
      <c r="AJ560" s="4" t="s">
        <v>43</v>
      </c>
      <c r="AK560" t="s">
        <v>2096</v>
      </c>
      <c r="AL560" t="s">
        <v>2583</v>
      </c>
      <c r="AM560" t="s">
        <v>2993</v>
      </c>
      <c r="AN560" t="s">
        <v>68</v>
      </c>
      <c r="AO560" t="s">
        <v>3108</v>
      </c>
      <c r="AP560" t="s">
        <v>3127</v>
      </c>
      <c r="AQ560" t="s">
        <v>2992</v>
      </c>
      <c r="AW560" t="s">
        <v>4077</v>
      </c>
      <c r="AX560" t="s">
        <v>769</v>
      </c>
      <c r="AY560" t="s">
        <v>2990</v>
      </c>
      <c r="AZ560" t="s">
        <v>123</v>
      </c>
      <c r="BA560" t="s">
        <v>4433</v>
      </c>
      <c r="BB560" t="s">
        <v>754</v>
      </c>
      <c r="BC560">
        <v>38</v>
      </c>
      <c r="BD560" t="s">
        <v>91</v>
      </c>
      <c r="BE560" t="s">
        <v>4903</v>
      </c>
      <c r="BF560" t="s">
        <v>5671</v>
      </c>
      <c r="BG560">
        <v>37</v>
      </c>
    </row>
    <row r="561" spans="33:59" x14ac:dyDescent="0.3">
      <c r="AG561" s="5" t="s">
        <v>2135</v>
      </c>
      <c r="AH561" s="4" t="s">
        <v>2619</v>
      </c>
      <c r="AI561" s="5">
        <v>39</v>
      </c>
      <c r="AJ561" s="4" t="s">
        <v>43</v>
      </c>
      <c r="AK561" t="s">
        <v>2097</v>
      </c>
      <c r="AL561" t="s">
        <v>2941</v>
      </c>
      <c r="AM561" t="s">
        <v>2993</v>
      </c>
      <c r="AN561" t="s">
        <v>68</v>
      </c>
      <c r="AO561" t="s">
        <v>2080</v>
      </c>
      <c r="AP561" t="s">
        <v>103</v>
      </c>
      <c r="AQ561" t="s">
        <v>2992</v>
      </c>
      <c r="AW561" t="s">
        <v>4077</v>
      </c>
      <c r="AX561" t="s">
        <v>3990</v>
      </c>
      <c r="AY561" t="s">
        <v>2990</v>
      </c>
      <c r="AZ561" t="s">
        <v>123</v>
      </c>
      <c r="BA561" t="s">
        <v>4434</v>
      </c>
      <c r="BB561" t="s">
        <v>3404</v>
      </c>
      <c r="BC561">
        <v>38</v>
      </c>
      <c r="BD561" t="s">
        <v>91</v>
      </c>
      <c r="BE561" t="s">
        <v>4904</v>
      </c>
      <c r="BF561" t="s">
        <v>5672</v>
      </c>
      <c r="BG561">
        <v>38</v>
      </c>
    </row>
    <row r="562" spans="33:59" x14ac:dyDescent="0.3">
      <c r="AG562" s="5" t="s">
        <v>2136</v>
      </c>
      <c r="AH562" s="4" t="s">
        <v>2620</v>
      </c>
      <c r="AI562" s="5">
        <v>39</v>
      </c>
      <c r="AJ562" s="4" t="s">
        <v>43</v>
      </c>
      <c r="AK562" t="s">
        <v>2711</v>
      </c>
      <c r="AL562" t="s">
        <v>2566</v>
      </c>
      <c r="AM562" t="s">
        <v>2993</v>
      </c>
      <c r="AN562" t="s">
        <v>68</v>
      </c>
      <c r="AQ562" t="s">
        <v>3425</v>
      </c>
      <c r="AW562" t="s">
        <v>4078</v>
      </c>
      <c r="AX562" t="s">
        <v>169</v>
      </c>
      <c r="AY562" t="s">
        <v>2990</v>
      </c>
      <c r="BA562" t="s">
        <v>398</v>
      </c>
      <c r="BB562" t="s">
        <v>5117</v>
      </c>
      <c r="BC562">
        <v>38</v>
      </c>
      <c r="BE562" t="s">
        <v>4905</v>
      </c>
      <c r="BF562" t="s">
        <v>5673</v>
      </c>
      <c r="BG562">
        <v>39</v>
      </c>
    </row>
    <row r="563" spans="33:59" x14ac:dyDescent="0.3">
      <c r="AG563" s="5" t="s">
        <v>2137</v>
      </c>
      <c r="AH563" s="4" t="s">
        <v>2621</v>
      </c>
      <c r="AI563" s="5">
        <v>39</v>
      </c>
      <c r="AJ563" s="4" t="s">
        <v>43</v>
      </c>
      <c r="AK563" t="s">
        <v>2712</v>
      </c>
      <c r="AL563" t="s">
        <v>2590</v>
      </c>
      <c r="AM563" t="s">
        <v>2993</v>
      </c>
      <c r="AN563" t="s">
        <v>37</v>
      </c>
      <c r="AO563" t="s">
        <v>2081</v>
      </c>
      <c r="AP563" t="s">
        <v>621</v>
      </c>
      <c r="AQ563" t="s">
        <v>2993</v>
      </c>
      <c r="AR563" t="s">
        <v>91</v>
      </c>
      <c r="AY563" t="s">
        <v>3425</v>
      </c>
      <c r="BA563" t="s">
        <v>769</v>
      </c>
      <c r="BB563" t="s">
        <v>5118</v>
      </c>
      <c r="BC563">
        <v>38</v>
      </c>
      <c r="BE563" t="s">
        <v>4906</v>
      </c>
      <c r="BF563" t="s">
        <v>5674</v>
      </c>
      <c r="BG563">
        <v>40</v>
      </c>
    </row>
    <row r="564" spans="33:59" x14ac:dyDescent="0.3">
      <c r="AG564" s="5" t="s">
        <v>2138</v>
      </c>
      <c r="AH564" s="4" t="s">
        <v>2187</v>
      </c>
      <c r="AI564" s="5">
        <v>39</v>
      </c>
      <c r="AJ564" s="4">
        <v>0</v>
      </c>
      <c r="AK564" t="s">
        <v>2713</v>
      </c>
      <c r="AL564" t="s">
        <v>2591</v>
      </c>
      <c r="AM564" t="s">
        <v>2993</v>
      </c>
      <c r="AN564" t="s">
        <v>37</v>
      </c>
      <c r="AO564" t="s">
        <v>2704</v>
      </c>
      <c r="AP564" t="s">
        <v>743</v>
      </c>
      <c r="AQ564" t="s">
        <v>2993</v>
      </c>
      <c r="AR564" t="s">
        <v>68</v>
      </c>
      <c r="AW564" t="s">
        <v>2031</v>
      </c>
      <c r="AX564" t="s">
        <v>3878</v>
      </c>
      <c r="AY564" t="s">
        <v>2991</v>
      </c>
      <c r="AZ564" t="s">
        <v>61</v>
      </c>
      <c r="BA564" t="s">
        <v>4109</v>
      </c>
      <c r="BB564" t="s">
        <v>5119</v>
      </c>
      <c r="BC564">
        <v>38</v>
      </c>
      <c r="BE564" t="s">
        <v>103</v>
      </c>
      <c r="BF564" t="e">
        <v>#VALUE!</v>
      </c>
    </row>
    <row r="565" spans="33:59" x14ac:dyDescent="0.3">
      <c r="AG565" s="5" t="s">
        <v>2139</v>
      </c>
      <c r="AH565" s="4" t="s">
        <v>2188</v>
      </c>
      <c r="AI565" s="5">
        <v>39</v>
      </c>
      <c r="AJ565" s="4">
        <v>0</v>
      </c>
      <c r="AK565" t="s">
        <v>2098</v>
      </c>
      <c r="AL565" t="s">
        <v>2585</v>
      </c>
      <c r="AM565" t="s">
        <v>2993</v>
      </c>
      <c r="AN565" t="s">
        <v>68</v>
      </c>
      <c r="AO565" t="s">
        <v>2082</v>
      </c>
      <c r="AP565" t="s">
        <v>749</v>
      </c>
      <c r="AQ565" t="s">
        <v>2993</v>
      </c>
      <c r="AR565" t="s">
        <v>91</v>
      </c>
      <c r="AW565" t="s">
        <v>3879</v>
      </c>
      <c r="AX565" t="s">
        <v>1034</v>
      </c>
      <c r="AY565" t="s">
        <v>2991</v>
      </c>
      <c r="AZ565" t="s">
        <v>61</v>
      </c>
      <c r="BA565">
        <v>38</v>
      </c>
      <c r="BB565" t="s">
        <v>4982</v>
      </c>
      <c r="BC565">
        <v>38</v>
      </c>
    </row>
    <row r="566" spans="33:59" x14ac:dyDescent="0.3">
      <c r="AG566" s="5" t="s">
        <v>2140</v>
      </c>
      <c r="AH566" s="4" t="s">
        <v>2189</v>
      </c>
      <c r="AI566" s="5">
        <v>39</v>
      </c>
      <c r="AJ566" s="4">
        <v>0</v>
      </c>
      <c r="AK566" t="s">
        <v>2099</v>
      </c>
      <c r="AL566" t="s">
        <v>2586</v>
      </c>
      <c r="AM566" t="s">
        <v>2993</v>
      </c>
      <c r="AN566" t="s">
        <v>68</v>
      </c>
      <c r="AO566" t="s">
        <v>2083</v>
      </c>
      <c r="AP566" t="s">
        <v>607</v>
      </c>
      <c r="AQ566" t="s">
        <v>2993</v>
      </c>
      <c r="AR566" t="s">
        <v>68</v>
      </c>
      <c r="AW566" t="s">
        <v>2033</v>
      </c>
      <c r="AX566" t="s">
        <v>3880</v>
      </c>
      <c r="AY566" t="s">
        <v>2991</v>
      </c>
      <c r="AZ566" t="s">
        <v>61</v>
      </c>
      <c r="BB566" t="e">
        <v>#VALUE!</v>
      </c>
      <c r="BC566" t="s">
        <v>3425</v>
      </c>
    </row>
    <row r="567" spans="33:59" x14ac:dyDescent="0.3">
      <c r="AG567" s="5" t="s">
        <v>2141</v>
      </c>
      <c r="AH567" s="4" t="s">
        <v>2622</v>
      </c>
      <c r="AI567" s="5">
        <v>40</v>
      </c>
      <c r="AJ567" s="4" t="s">
        <v>63</v>
      </c>
      <c r="AK567" t="s">
        <v>2111</v>
      </c>
      <c r="AL567" t="s">
        <v>2749</v>
      </c>
      <c r="AM567" t="s">
        <v>2993</v>
      </c>
      <c r="AO567" t="s">
        <v>2084</v>
      </c>
      <c r="AP567" t="s">
        <v>908</v>
      </c>
      <c r="AQ567" t="s">
        <v>2993</v>
      </c>
      <c r="AR567" t="s">
        <v>91</v>
      </c>
      <c r="AW567" t="s">
        <v>3881</v>
      </c>
      <c r="AX567" t="s">
        <v>3882</v>
      </c>
      <c r="AY567" t="s">
        <v>2991</v>
      </c>
      <c r="AZ567" t="s">
        <v>61</v>
      </c>
      <c r="BA567" t="s">
        <v>4435</v>
      </c>
      <c r="BB567" t="s">
        <v>3378</v>
      </c>
      <c r="BC567">
        <v>39</v>
      </c>
      <c r="BD567" t="s">
        <v>98</v>
      </c>
    </row>
    <row r="568" spans="33:59" x14ac:dyDescent="0.3">
      <c r="AG568" s="5" t="s">
        <v>2142</v>
      </c>
      <c r="AH568" s="4" t="s">
        <v>2623</v>
      </c>
      <c r="AI568" s="5">
        <v>40</v>
      </c>
      <c r="AJ568" s="4" t="s">
        <v>33</v>
      </c>
      <c r="AK568" t="s">
        <v>2112</v>
      </c>
      <c r="AL568" t="s">
        <v>2750</v>
      </c>
      <c r="AM568" t="s">
        <v>2993</v>
      </c>
      <c r="AO568" t="s">
        <v>2085</v>
      </c>
      <c r="AP568" t="s">
        <v>608</v>
      </c>
      <c r="AQ568" t="s">
        <v>2993</v>
      </c>
      <c r="AR568" t="s">
        <v>68</v>
      </c>
      <c r="AW568" t="s">
        <v>2694</v>
      </c>
      <c r="AX568" t="s">
        <v>3883</v>
      </c>
      <c r="AY568" t="s">
        <v>2991</v>
      </c>
      <c r="AZ568" t="s">
        <v>61</v>
      </c>
      <c r="BA568" t="s">
        <v>4436</v>
      </c>
      <c r="BB568" t="s">
        <v>579</v>
      </c>
      <c r="BC568">
        <v>39</v>
      </c>
      <c r="BD568" t="s">
        <v>98</v>
      </c>
    </row>
    <row r="569" spans="33:59" x14ac:dyDescent="0.3">
      <c r="AG569" s="5" t="s">
        <v>2143</v>
      </c>
      <c r="AH569" s="4" t="s">
        <v>2624</v>
      </c>
      <c r="AI569" s="5">
        <v>40</v>
      </c>
      <c r="AJ569" s="4" t="s">
        <v>31</v>
      </c>
      <c r="AK569" t="s">
        <v>2113</v>
      </c>
      <c r="AL569" t="s">
        <v>2757</v>
      </c>
      <c r="AM569" t="s">
        <v>2993</v>
      </c>
      <c r="AO569" t="s">
        <v>2086</v>
      </c>
      <c r="AP569" t="s">
        <v>744</v>
      </c>
      <c r="AQ569" t="s">
        <v>2993</v>
      </c>
      <c r="AR569" t="s">
        <v>68</v>
      </c>
      <c r="AW569" t="s">
        <v>3884</v>
      </c>
      <c r="AX569" t="s">
        <v>474</v>
      </c>
      <c r="AY569" t="s">
        <v>2991</v>
      </c>
      <c r="AZ569" t="s">
        <v>61</v>
      </c>
      <c r="BA569" t="s">
        <v>4437</v>
      </c>
      <c r="BB569" t="s">
        <v>581</v>
      </c>
      <c r="BC569">
        <v>39</v>
      </c>
      <c r="BD569" t="s">
        <v>98</v>
      </c>
    </row>
    <row r="570" spans="33:59" x14ac:dyDescent="0.3">
      <c r="AG570" s="5" t="s">
        <v>2144</v>
      </c>
      <c r="AH570" s="4" t="s">
        <v>2625</v>
      </c>
      <c r="AI570" s="5">
        <v>40</v>
      </c>
      <c r="AJ570" s="4" t="s">
        <v>33</v>
      </c>
      <c r="AO570" t="s">
        <v>2087</v>
      </c>
      <c r="AP570" t="s">
        <v>624</v>
      </c>
      <c r="AQ570" t="s">
        <v>2993</v>
      </c>
      <c r="AR570" t="s">
        <v>91</v>
      </c>
      <c r="AW570" t="s">
        <v>2034</v>
      </c>
      <c r="AX570" t="s">
        <v>476</v>
      </c>
      <c r="AY570" t="s">
        <v>2991</v>
      </c>
      <c r="AZ570" t="s">
        <v>61</v>
      </c>
      <c r="BA570" t="s">
        <v>4438</v>
      </c>
      <c r="BB570" t="s">
        <v>529</v>
      </c>
      <c r="BC570">
        <v>39</v>
      </c>
      <c r="BD570" t="s">
        <v>98</v>
      </c>
    </row>
    <row r="571" spans="33:59" x14ac:dyDescent="0.3">
      <c r="AG571" s="5" t="s">
        <v>2145</v>
      </c>
      <c r="AH571" s="4" t="s">
        <v>2626</v>
      </c>
      <c r="AI571" s="5">
        <v>40</v>
      </c>
      <c r="AJ571" s="4" t="s">
        <v>31</v>
      </c>
      <c r="AK571" t="s">
        <v>2114</v>
      </c>
      <c r="AL571" t="s">
        <v>2598</v>
      </c>
      <c r="AM571" t="s">
        <v>2994</v>
      </c>
      <c r="AN571" t="s">
        <v>37</v>
      </c>
      <c r="AO571" t="s">
        <v>2088</v>
      </c>
      <c r="AP571" t="s">
        <v>750</v>
      </c>
      <c r="AQ571" t="s">
        <v>2993</v>
      </c>
      <c r="AR571" t="s">
        <v>91</v>
      </c>
      <c r="AW571" t="s">
        <v>2696</v>
      </c>
      <c r="AX571" t="s">
        <v>477</v>
      </c>
      <c r="AY571" t="s">
        <v>2991</v>
      </c>
      <c r="AZ571" t="s">
        <v>61</v>
      </c>
      <c r="BA571" t="s">
        <v>4439</v>
      </c>
      <c r="BB571" t="s">
        <v>871</v>
      </c>
      <c r="BC571">
        <v>39</v>
      </c>
      <c r="BD571" t="s">
        <v>98</v>
      </c>
    </row>
    <row r="572" spans="33:59" x14ac:dyDescent="0.3">
      <c r="AG572" s="5" t="s">
        <v>2146</v>
      </c>
      <c r="AH572" s="4" t="s">
        <v>2627</v>
      </c>
      <c r="AI572" s="5">
        <v>40</v>
      </c>
      <c r="AJ572" s="4" t="s">
        <v>63</v>
      </c>
      <c r="AK572" t="s">
        <v>2115</v>
      </c>
      <c r="AL572" t="s">
        <v>2599</v>
      </c>
      <c r="AM572" t="s">
        <v>2994</v>
      </c>
      <c r="AN572" t="s">
        <v>37</v>
      </c>
      <c r="AO572" t="s">
        <v>2089</v>
      </c>
      <c r="AP572" t="s">
        <v>610</v>
      </c>
      <c r="AQ572" t="s">
        <v>2993</v>
      </c>
      <c r="AR572" t="s">
        <v>68</v>
      </c>
      <c r="AW572" t="s">
        <v>2036</v>
      </c>
      <c r="AX572" t="s">
        <v>853</v>
      </c>
      <c r="AY572" t="s">
        <v>2991</v>
      </c>
      <c r="AZ572" t="s">
        <v>61</v>
      </c>
      <c r="BA572" t="s">
        <v>4440</v>
      </c>
      <c r="BB572" t="s">
        <v>647</v>
      </c>
      <c r="BC572">
        <v>39</v>
      </c>
      <c r="BD572" t="s">
        <v>88</v>
      </c>
    </row>
    <row r="573" spans="33:59" x14ac:dyDescent="0.3">
      <c r="AG573" s="5" t="s">
        <v>2147</v>
      </c>
      <c r="AH573" s="4" t="s">
        <v>2628</v>
      </c>
      <c r="AI573" s="5">
        <v>40</v>
      </c>
      <c r="AJ573" s="4" t="s">
        <v>43</v>
      </c>
      <c r="AK573" t="s">
        <v>2714</v>
      </c>
      <c r="AL573" t="s">
        <v>2617</v>
      </c>
      <c r="AM573" t="s">
        <v>2994</v>
      </c>
      <c r="AN573" t="s">
        <v>43</v>
      </c>
      <c r="AO573" t="s">
        <v>2705</v>
      </c>
      <c r="AP573" t="s">
        <v>1613</v>
      </c>
      <c r="AQ573" t="s">
        <v>2993</v>
      </c>
      <c r="AR573" t="s">
        <v>37</v>
      </c>
      <c r="AW573" t="s">
        <v>2697</v>
      </c>
      <c r="AX573" t="s">
        <v>3416</v>
      </c>
      <c r="AY573" t="s">
        <v>2991</v>
      </c>
      <c r="AZ573" t="s">
        <v>63</v>
      </c>
      <c r="BA573" t="s">
        <v>4441</v>
      </c>
      <c r="BB573" t="s">
        <v>583</v>
      </c>
      <c r="BC573">
        <v>39</v>
      </c>
      <c r="BD573" t="s">
        <v>98</v>
      </c>
    </row>
    <row r="574" spans="33:59" x14ac:dyDescent="0.3">
      <c r="AG574" s="5" t="s">
        <v>2148</v>
      </c>
      <c r="AH574" s="4" t="s">
        <v>2629</v>
      </c>
      <c r="AI574" s="5">
        <v>40</v>
      </c>
      <c r="AJ574" s="4" t="s">
        <v>31</v>
      </c>
      <c r="AK574" t="s">
        <v>2116</v>
      </c>
      <c r="AL574" t="s">
        <v>2942</v>
      </c>
      <c r="AM574" t="s">
        <v>2994</v>
      </c>
      <c r="AN574" t="s">
        <v>37</v>
      </c>
      <c r="AO574" t="s">
        <v>2706</v>
      </c>
      <c r="AP574" t="s">
        <v>625</v>
      </c>
      <c r="AQ574" t="s">
        <v>2993</v>
      </c>
      <c r="AR574" t="s">
        <v>91</v>
      </c>
      <c r="AW574" t="s">
        <v>2039</v>
      </c>
      <c r="AX574" t="s">
        <v>3417</v>
      </c>
      <c r="AY574" t="s">
        <v>2991</v>
      </c>
      <c r="AZ574" t="s">
        <v>63</v>
      </c>
      <c r="BA574" t="s">
        <v>4442</v>
      </c>
      <c r="BB574" t="s">
        <v>402</v>
      </c>
      <c r="BC574">
        <v>39</v>
      </c>
      <c r="BD574" t="s">
        <v>88</v>
      </c>
    </row>
    <row r="575" spans="33:59" x14ac:dyDescent="0.3">
      <c r="AG575" s="5" t="s">
        <v>2149</v>
      </c>
      <c r="AH575" s="4" t="s">
        <v>2630</v>
      </c>
      <c r="AI575" s="5">
        <v>40</v>
      </c>
      <c r="AJ575" s="4" t="s">
        <v>39</v>
      </c>
      <c r="AK575" t="s">
        <v>2117</v>
      </c>
      <c r="AL575" t="s">
        <v>2601</v>
      </c>
      <c r="AM575" t="s">
        <v>2994</v>
      </c>
      <c r="AN575" t="s">
        <v>37</v>
      </c>
      <c r="AO575" t="s">
        <v>2707</v>
      </c>
      <c r="AP575" t="s">
        <v>718</v>
      </c>
      <c r="AQ575" t="s">
        <v>2993</v>
      </c>
      <c r="AR575" t="s">
        <v>37</v>
      </c>
      <c r="AW575" t="s">
        <v>3885</v>
      </c>
      <c r="AX575" t="s">
        <v>499</v>
      </c>
      <c r="AY575" t="s">
        <v>2991</v>
      </c>
      <c r="AZ575" t="s">
        <v>63</v>
      </c>
      <c r="BA575" t="s">
        <v>4443</v>
      </c>
      <c r="BB575" t="s">
        <v>554</v>
      </c>
      <c r="BC575">
        <v>39</v>
      </c>
      <c r="BD575" t="s">
        <v>122</v>
      </c>
    </row>
    <row r="576" spans="33:59" x14ac:dyDescent="0.3">
      <c r="AG576" s="5" t="s">
        <v>2150</v>
      </c>
      <c r="AH576" s="4" t="s">
        <v>2631</v>
      </c>
      <c r="AI576" s="5">
        <v>40</v>
      </c>
      <c r="AJ576" s="4" t="s">
        <v>43</v>
      </c>
      <c r="AK576" t="s">
        <v>2118</v>
      </c>
      <c r="AL576" t="s">
        <v>2602</v>
      </c>
      <c r="AM576" t="s">
        <v>2994</v>
      </c>
      <c r="AN576" t="s">
        <v>37</v>
      </c>
      <c r="AO576" t="s">
        <v>2708</v>
      </c>
      <c r="AP576" t="s">
        <v>719</v>
      </c>
      <c r="AQ576" t="s">
        <v>2993</v>
      </c>
      <c r="AR576" t="s">
        <v>37</v>
      </c>
      <c r="AW576" t="s">
        <v>2043</v>
      </c>
      <c r="AX576" t="s">
        <v>501</v>
      </c>
      <c r="AY576" t="s">
        <v>2991</v>
      </c>
      <c r="AZ576" t="s">
        <v>63</v>
      </c>
      <c r="BA576" t="s">
        <v>4444</v>
      </c>
      <c r="BB576" t="s">
        <v>586</v>
      </c>
      <c r="BC576">
        <v>39</v>
      </c>
      <c r="BD576" t="s">
        <v>122</v>
      </c>
    </row>
    <row r="577" spans="33:56" x14ac:dyDescent="0.3">
      <c r="AG577" s="5" t="s">
        <v>2151</v>
      </c>
      <c r="AH577" s="4" t="s">
        <v>2632</v>
      </c>
      <c r="AI577" s="5">
        <v>40</v>
      </c>
      <c r="AJ577" s="4" t="s">
        <v>63</v>
      </c>
      <c r="AK577" t="s">
        <v>2119</v>
      </c>
      <c r="AL577" t="s">
        <v>2603</v>
      </c>
      <c r="AM577" t="s">
        <v>2994</v>
      </c>
      <c r="AN577" t="s">
        <v>37</v>
      </c>
      <c r="AO577" t="s">
        <v>2090</v>
      </c>
      <c r="AP577" t="s">
        <v>3400</v>
      </c>
      <c r="AQ577" t="s">
        <v>2993</v>
      </c>
      <c r="AR577" t="s">
        <v>68</v>
      </c>
      <c r="AW577" t="s">
        <v>3886</v>
      </c>
      <c r="AX577" t="s">
        <v>502</v>
      </c>
      <c r="AY577" t="s">
        <v>2991</v>
      </c>
      <c r="AZ577" t="s">
        <v>63</v>
      </c>
      <c r="BA577" t="s">
        <v>4445</v>
      </c>
      <c r="BB577" t="s">
        <v>587</v>
      </c>
      <c r="BC577">
        <v>39</v>
      </c>
      <c r="BD577" t="s">
        <v>98</v>
      </c>
    </row>
    <row r="578" spans="33:56" x14ac:dyDescent="0.3">
      <c r="AG578" s="5" t="s">
        <v>2152</v>
      </c>
      <c r="AH578" s="4" t="s">
        <v>2633</v>
      </c>
      <c r="AI578" s="5">
        <v>40</v>
      </c>
      <c r="AJ578" s="4" t="s">
        <v>39</v>
      </c>
      <c r="AK578" t="s">
        <v>2120</v>
      </c>
      <c r="AL578" t="s">
        <v>2604</v>
      </c>
      <c r="AM578" t="s">
        <v>2994</v>
      </c>
      <c r="AN578" t="s">
        <v>37</v>
      </c>
      <c r="AO578" t="s">
        <v>2091</v>
      </c>
      <c r="AP578" t="s">
        <v>3401</v>
      </c>
      <c r="AQ578" t="s">
        <v>2993</v>
      </c>
      <c r="AR578" t="s">
        <v>68</v>
      </c>
      <c r="AW578" t="s">
        <v>4079</v>
      </c>
      <c r="AX578" t="s">
        <v>398</v>
      </c>
      <c r="AY578" t="s">
        <v>2991</v>
      </c>
      <c r="BA578" t="s">
        <v>4446</v>
      </c>
      <c r="BB578" t="s">
        <v>781</v>
      </c>
      <c r="BC578">
        <v>39</v>
      </c>
      <c r="BD578" t="s">
        <v>88</v>
      </c>
    </row>
    <row r="579" spans="33:56" x14ac:dyDescent="0.3">
      <c r="AG579" s="5" t="s">
        <v>2153</v>
      </c>
      <c r="AH579" s="4" t="s">
        <v>2634</v>
      </c>
      <c r="AI579" s="5">
        <v>40</v>
      </c>
      <c r="AJ579" s="4" t="s">
        <v>43</v>
      </c>
      <c r="AK579" t="s">
        <v>2715</v>
      </c>
      <c r="AL579" t="s">
        <v>2943</v>
      </c>
      <c r="AM579" t="s">
        <v>2994</v>
      </c>
      <c r="AN579" t="s">
        <v>43</v>
      </c>
      <c r="AO579" t="s">
        <v>2709</v>
      </c>
      <c r="AP579" t="s">
        <v>3402</v>
      </c>
      <c r="AQ579" t="s">
        <v>2993</v>
      </c>
      <c r="AR579" t="s">
        <v>91</v>
      </c>
      <c r="AW579" t="s">
        <v>4079</v>
      </c>
      <c r="AX579" t="s">
        <v>769</v>
      </c>
      <c r="AY579" t="s">
        <v>2991</v>
      </c>
      <c r="BA579" t="s">
        <v>4447</v>
      </c>
      <c r="BB579" t="s">
        <v>531</v>
      </c>
      <c r="BC579">
        <v>39</v>
      </c>
      <c r="BD579" t="s">
        <v>98</v>
      </c>
    </row>
    <row r="580" spans="33:56" x14ac:dyDescent="0.3">
      <c r="AG580" s="5" t="s">
        <v>2154</v>
      </c>
      <c r="AH580" s="4" t="s">
        <v>2635</v>
      </c>
      <c r="AI580" s="5">
        <v>40</v>
      </c>
      <c r="AJ580" s="4" t="s">
        <v>33</v>
      </c>
      <c r="AK580" t="s">
        <v>2716</v>
      </c>
      <c r="AL580" t="s">
        <v>2944</v>
      </c>
      <c r="AM580" t="s">
        <v>2994</v>
      </c>
      <c r="AN580" t="s">
        <v>43</v>
      </c>
      <c r="AO580" t="s">
        <v>2092</v>
      </c>
      <c r="AP580" t="s">
        <v>613</v>
      </c>
      <c r="AQ580" t="s">
        <v>2993</v>
      </c>
      <c r="AR580" t="s">
        <v>68</v>
      </c>
      <c r="AW580" t="s">
        <v>4079</v>
      </c>
      <c r="AX580" t="s">
        <v>3990</v>
      </c>
      <c r="AY580" t="s">
        <v>2991</v>
      </c>
      <c r="BA580" t="s">
        <v>4448</v>
      </c>
      <c r="BB580" t="s">
        <v>874</v>
      </c>
      <c r="BC580">
        <v>39</v>
      </c>
      <c r="BD580" t="s">
        <v>98</v>
      </c>
    </row>
    <row r="581" spans="33:56" x14ac:dyDescent="0.3">
      <c r="AG581" s="5" t="s">
        <v>2155</v>
      </c>
      <c r="AH581" s="4" t="s">
        <v>2636</v>
      </c>
      <c r="AI581" s="5">
        <v>40</v>
      </c>
      <c r="AJ581" s="4" t="s">
        <v>63</v>
      </c>
      <c r="AK581" t="s">
        <v>2121</v>
      </c>
      <c r="AL581" t="s">
        <v>2605</v>
      </c>
      <c r="AM581" t="s">
        <v>2994</v>
      </c>
      <c r="AN581" t="s">
        <v>37</v>
      </c>
      <c r="AO581" t="s">
        <v>2093</v>
      </c>
      <c r="AP581" t="s">
        <v>754</v>
      </c>
      <c r="AQ581" t="s">
        <v>2993</v>
      </c>
      <c r="AR581" t="s">
        <v>91</v>
      </c>
      <c r="AW581" t="s">
        <v>4080</v>
      </c>
      <c r="AX581" t="s">
        <v>169</v>
      </c>
      <c r="AY581" t="s">
        <v>2991</v>
      </c>
      <c r="BA581" t="s">
        <v>4449</v>
      </c>
      <c r="BB581" t="s">
        <v>533</v>
      </c>
      <c r="BC581">
        <v>39</v>
      </c>
      <c r="BD581" t="s">
        <v>98</v>
      </c>
    </row>
    <row r="582" spans="33:56" x14ac:dyDescent="0.3">
      <c r="AG582" s="5" t="s">
        <v>2156</v>
      </c>
      <c r="AH582" s="4" t="s">
        <v>2637</v>
      </c>
      <c r="AI582" s="5">
        <v>40</v>
      </c>
      <c r="AJ582" s="4" t="s">
        <v>63</v>
      </c>
      <c r="AK582" t="s">
        <v>2717</v>
      </c>
      <c r="AL582" t="s">
        <v>2628</v>
      </c>
      <c r="AM582" t="s">
        <v>2994</v>
      </c>
      <c r="AN582" t="s">
        <v>43</v>
      </c>
      <c r="AO582" t="s">
        <v>2094</v>
      </c>
      <c r="AP582" t="s">
        <v>614</v>
      </c>
      <c r="AQ582" t="s">
        <v>2993</v>
      </c>
      <c r="AR582" t="s">
        <v>68</v>
      </c>
      <c r="AW582" t="s">
        <v>4081</v>
      </c>
      <c r="AX582" t="s">
        <v>3993</v>
      </c>
      <c r="AY582" t="s">
        <v>2991</v>
      </c>
      <c r="AZ582" t="s">
        <v>61</v>
      </c>
      <c r="BA582" t="s">
        <v>4450</v>
      </c>
      <c r="BB582" t="s">
        <v>534</v>
      </c>
      <c r="BC582">
        <v>39</v>
      </c>
      <c r="BD582" t="s">
        <v>98</v>
      </c>
    </row>
    <row r="583" spans="33:56" x14ac:dyDescent="0.3">
      <c r="AG583" s="5" t="s">
        <v>2157</v>
      </c>
      <c r="AH583" s="4" t="s">
        <v>2638</v>
      </c>
      <c r="AI583" s="5">
        <v>40</v>
      </c>
      <c r="AJ583" s="4" t="s">
        <v>31</v>
      </c>
      <c r="AK583" t="s">
        <v>2122</v>
      </c>
      <c r="AL583" t="s">
        <v>2606</v>
      </c>
      <c r="AM583" t="s">
        <v>2994</v>
      </c>
      <c r="AN583" t="s">
        <v>37</v>
      </c>
      <c r="AO583" t="s">
        <v>2095</v>
      </c>
      <c r="AP583" t="s">
        <v>3403</v>
      </c>
      <c r="AQ583" t="s">
        <v>2993</v>
      </c>
      <c r="AR583" t="s">
        <v>91</v>
      </c>
      <c r="AW583" t="s">
        <v>4081</v>
      </c>
      <c r="AX583" t="s">
        <v>3993</v>
      </c>
      <c r="AY583" t="s">
        <v>2991</v>
      </c>
      <c r="AZ583" t="s">
        <v>63</v>
      </c>
      <c r="BA583" t="s">
        <v>4451</v>
      </c>
      <c r="BB583" t="s">
        <v>648</v>
      </c>
      <c r="BC583">
        <v>39</v>
      </c>
      <c r="BD583" t="s">
        <v>88</v>
      </c>
    </row>
    <row r="584" spans="33:56" x14ac:dyDescent="0.3">
      <c r="AG584" s="5" t="s">
        <v>2158</v>
      </c>
      <c r="AH584" s="4" t="s">
        <v>2639</v>
      </c>
      <c r="AI584" s="5">
        <v>40</v>
      </c>
      <c r="AJ584" s="4" t="s">
        <v>39</v>
      </c>
      <c r="AK584" t="s">
        <v>2123</v>
      </c>
      <c r="AL584" t="s">
        <v>2607</v>
      </c>
      <c r="AM584" t="s">
        <v>2994</v>
      </c>
      <c r="AN584" t="s">
        <v>37</v>
      </c>
      <c r="AO584" t="s">
        <v>2710</v>
      </c>
      <c r="AP584" t="s">
        <v>3404</v>
      </c>
      <c r="AQ584" t="s">
        <v>2993</v>
      </c>
      <c r="AR584" t="s">
        <v>91</v>
      </c>
      <c r="AW584" t="s">
        <v>4082</v>
      </c>
      <c r="AX584" t="s">
        <v>3995</v>
      </c>
      <c r="AY584" t="s">
        <v>2991</v>
      </c>
      <c r="AZ584" t="s">
        <v>61</v>
      </c>
      <c r="BA584" t="s">
        <v>4452</v>
      </c>
      <c r="BB584" t="s">
        <v>536</v>
      </c>
      <c r="BC584">
        <v>39</v>
      </c>
      <c r="BD584" t="s">
        <v>98</v>
      </c>
    </row>
    <row r="585" spans="33:56" x14ac:dyDescent="0.3">
      <c r="AG585" s="5" t="s">
        <v>2159</v>
      </c>
      <c r="AH585" s="4" t="s">
        <v>2640</v>
      </c>
      <c r="AI585" s="5">
        <v>40</v>
      </c>
      <c r="AJ585" s="4" t="s">
        <v>33</v>
      </c>
      <c r="AK585" t="s">
        <v>2124</v>
      </c>
      <c r="AL585" t="s">
        <v>2608</v>
      </c>
      <c r="AM585" t="s">
        <v>2994</v>
      </c>
      <c r="AN585" t="s">
        <v>37</v>
      </c>
      <c r="AO585" t="s">
        <v>2096</v>
      </c>
      <c r="AP585" t="s">
        <v>3405</v>
      </c>
      <c r="AQ585" t="s">
        <v>2993</v>
      </c>
      <c r="AR585" t="s">
        <v>68</v>
      </c>
      <c r="AW585" t="s">
        <v>4082</v>
      </c>
      <c r="AX585" t="s">
        <v>3995</v>
      </c>
      <c r="AY585" t="s">
        <v>2991</v>
      </c>
      <c r="AZ585" t="s">
        <v>63</v>
      </c>
      <c r="BA585" t="s">
        <v>4453</v>
      </c>
      <c r="BB585" t="s">
        <v>1039</v>
      </c>
      <c r="BC585">
        <v>39</v>
      </c>
      <c r="BD585" t="s">
        <v>88</v>
      </c>
    </row>
    <row r="586" spans="33:56" x14ac:dyDescent="0.3">
      <c r="AG586" s="5" t="s">
        <v>2160</v>
      </c>
      <c r="AH586" s="4" t="s">
        <v>2641</v>
      </c>
      <c r="AI586" s="5">
        <v>40</v>
      </c>
      <c r="AJ586" s="4" t="s">
        <v>33</v>
      </c>
      <c r="AK586" t="s">
        <v>2718</v>
      </c>
      <c r="AL586" t="s">
        <v>2631</v>
      </c>
      <c r="AM586" t="s">
        <v>2994</v>
      </c>
      <c r="AN586" t="s">
        <v>43</v>
      </c>
      <c r="AO586" t="s">
        <v>2097</v>
      </c>
      <c r="AP586" t="s">
        <v>617</v>
      </c>
      <c r="AQ586" t="s">
        <v>2993</v>
      </c>
      <c r="AR586" t="s">
        <v>68</v>
      </c>
      <c r="AY586" t="s">
        <v>3425</v>
      </c>
      <c r="BA586" t="s">
        <v>4454</v>
      </c>
      <c r="BB586" t="s">
        <v>572</v>
      </c>
      <c r="BC586">
        <v>39</v>
      </c>
      <c r="BD586" t="s">
        <v>122</v>
      </c>
    </row>
    <row r="587" spans="33:56" x14ac:dyDescent="0.3">
      <c r="AG587" s="5" t="s">
        <v>2161</v>
      </c>
      <c r="AH587" s="4" t="s">
        <v>2642</v>
      </c>
      <c r="AI587" s="5">
        <v>40</v>
      </c>
      <c r="AJ587" s="4" t="s">
        <v>33</v>
      </c>
      <c r="AK587" t="s">
        <v>2125</v>
      </c>
      <c r="AL587" t="s">
        <v>2609</v>
      </c>
      <c r="AM587" t="s">
        <v>2994</v>
      </c>
      <c r="AN587" t="s">
        <v>2649</v>
      </c>
      <c r="AO587" t="s">
        <v>2711</v>
      </c>
      <c r="AP587" t="s">
        <v>748</v>
      </c>
      <c r="AQ587" t="s">
        <v>2993</v>
      </c>
      <c r="AR587" t="s">
        <v>68</v>
      </c>
      <c r="AW587" t="s">
        <v>3887</v>
      </c>
      <c r="AX587" t="s">
        <v>478</v>
      </c>
      <c r="AY587" t="s">
        <v>2992</v>
      </c>
      <c r="AZ587" t="s">
        <v>31</v>
      </c>
      <c r="BA587" t="s">
        <v>4455</v>
      </c>
      <c r="BB587" t="s">
        <v>542</v>
      </c>
      <c r="BC587">
        <v>39</v>
      </c>
      <c r="BD587" t="s">
        <v>98</v>
      </c>
    </row>
    <row r="588" spans="33:56" x14ac:dyDescent="0.3">
      <c r="AG588" s="5" t="s">
        <v>2162</v>
      </c>
      <c r="AH588" s="4" t="s">
        <v>2187</v>
      </c>
      <c r="AI588" s="5">
        <v>40</v>
      </c>
      <c r="AJ588" s="4">
        <v>0</v>
      </c>
      <c r="AK588" t="s">
        <v>2126</v>
      </c>
      <c r="AL588" t="s">
        <v>2610</v>
      </c>
      <c r="AM588" t="s">
        <v>2994</v>
      </c>
      <c r="AN588" t="s">
        <v>37</v>
      </c>
      <c r="AO588" t="s">
        <v>2712</v>
      </c>
      <c r="AP588" t="s">
        <v>1037</v>
      </c>
      <c r="AQ588" t="s">
        <v>2993</v>
      </c>
      <c r="AR588" t="s">
        <v>37</v>
      </c>
      <c r="AW588" t="s">
        <v>3888</v>
      </c>
      <c r="AX588" t="s">
        <v>702</v>
      </c>
      <c r="AY588" t="s">
        <v>2992</v>
      </c>
      <c r="AZ588" t="s">
        <v>43</v>
      </c>
      <c r="BA588" t="s">
        <v>4456</v>
      </c>
      <c r="BB588" t="s">
        <v>590</v>
      </c>
      <c r="BC588">
        <v>39</v>
      </c>
      <c r="BD588" t="s">
        <v>98</v>
      </c>
    </row>
    <row r="589" spans="33:56" x14ac:dyDescent="0.3">
      <c r="AG589" s="5" t="s">
        <v>2163</v>
      </c>
      <c r="AH589" s="4" t="s">
        <v>2188</v>
      </c>
      <c r="AI589" s="5">
        <v>40</v>
      </c>
      <c r="AJ589" s="4">
        <v>0</v>
      </c>
      <c r="AK589" t="s">
        <v>2127</v>
      </c>
      <c r="AL589" t="s">
        <v>2945</v>
      </c>
      <c r="AM589" t="s">
        <v>2994</v>
      </c>
      <c r="AN589" t="s">
        <v>37</v>
      </c>
      <c r="AO589" t="s">
        <v>2713</v>
      </c>
      <c r="AP589" t="s">
        <v>998</v>
      </c>
      <c r="AQ589" t="s">
        <v>2993</v>
      </c>
      <c r="AR589" t="s">
        <v>37</v>
      </c>
      <c r="AW589" t="s">
        <v>3889</v>
      </c>
      <c r="AX589" t="s">
        <v>3414</v>
      </c>
      <c r="AY589" t="s">
        <v>2992</v>
      </c>
      <c r="AZ589" t="s">
        <v>33</v>
      </c>
      <c r="BA589" t="s">
        <v>4457</v>
      </c>
      <c r="BB589" t="s">
        <v>575</v>
      </c>
      <c r="BC589">
        <v>39</v>
      </c>
      <c r="BD589" t="s">
        <v>122</v>
      </c>
    </row>
    <row r="590" spans="33:56" x14ac:dyDescent="0.3">
      <c r="AG590" s="5" t="s">
        <v>2164</v>
      </c>
      <c r="AH590" s="4" t="s">
        <v>2189</v>
      </c>
      <c r="AI590" s="5">
        <v>40</v>
      </c>
      <c r="AJ590" s="4">
        <v>0</v>
      </c>
      <c r="AK590" t="s">
        <v>2719</v>
      </c>
      <c r="AL590" t="s">
        <v>2620</v>
      </c>
      <c r="AM590" t="s">
        <v>2994</v>
      </c>
      <c r="AN590" t="s">
        <v>43</v>
      </c>
      <c r="AO590" t="s">
        <v>2098</v>
      </c>
      <c r="AP590" t="s">
        <v>618</v>
      </c>
      <c r="AQ590" t="s">
        <v>2993</v>
      </c>
      <c r="AR590" t="s">
        <v>68</v>
      </c>
      <c r="AW590" t="s">
        <v>3890</v>
      </c>
      <c r="AX590" t="s">
        <v>3420</v>
      </c>
      <c r="AY590" t="s">
        <v>2992</v>
      </c>
      <c r="AZ590" t="s">
        <v>33</v>
      </c>
      <c r="BA590" t="s">
        <v>4458</v>
      </c>
      <c r="BB590" t="s">
        <v>576</v>
      </c>
      <c r="BC590">
        <v>39</v>
      </c>
      <c r="BD590" t="s">
        <v>122</v>
      </c>
    </row>
    <row r="591" spans="33:56" x14ac:dyDescent="0.3">
      <c r="AG591" s="5" t="s">
        <v>2165</v>
      </c>
      <c r="AH591" s="4" t="s">
        <v>2643</v>
      </c>
      <c r="AI591" s="5">
        <v>99</v>
      </c>
      <c r="AJ591" s="4" t="e">
        <v>#N/A</v>
      </c>
      <c r="AK591" t="s">
        <v>2128</v>
      </c>
      <c r="AL591" t="s">
        <v>2612</v>
      </c>
      <c r="AM591" t="s">
        <v>2994</v>
      </c>
      <c r="AN591" t="s">
        <v>37</v>
      </c>
      <c r="AO591" t="s">
        <v>2099</v>
      </c>
      <c r="AP591" t="s">
        <v>620</v>
      </c>
      <c r="AQ591" t="s">
        <v>2993</v>
      </c>
      <c r="AR591" t="s">
        <v>68</v>
      </c>
      <c r="AW591" t="s">
        <v>3891</v>
      </c>
      <c r="AX591" t="s">
        <v>1141</v>
      </c>
      <c r="AY591" t="s">
        <v>2992</v>
      </c>
      <c r="AZ591" t="s">
        <v>63</v>
      </c>
      <c r="BA591" t="s">
        <v>4459</v>
      </c>
      <c r="BB591" t="s">
        <v>738</v>
      </c>
      <c r="BC591">
        <v>39</v>
      </c>
      <c r="BD591" t="s">
        <v>122</v>
      </c>
    </row>
    <row r="592" spans="33:56" x14ac:dyDescent="0.3">
      <c r="AG592" s="5" t="s">
        <v>2166</v>
      </c>
      <c r="AH592" s="4" t="s">
        <v>2189</v>
      </c>
      <c r="AI592" s="5">
        <v>99</v>
      </c>
      <c r="AJ592" s="4">
        <v>0</v>
      </c>
      <c r="AK592" t="s">
        <v>2129</v>
      </c>
      <c r="AL592" t="s">
        <v>2613</v>
      </c>
      <c r="AM592" t="s">
        <v>2994</v>
      </c>
      <c r="AN592" t="s">
        <v>37</v>
      </c>
      <c r="AO592" t="s">
        <v>3109</v>
      </c>
      <c r="AP592" t="s">
        <v>3406</v>
      </c>
      <c r="AQ592" t="s">
        <v>2993</v>
      </c>
      <c r="AW592" t="s">
        <v>3892</v>
      </c>
      <c r="AX592" t="s">
        <v>492</v>
      </c>
      <c r="AY592" t="s">
        <v>2992</v>
      </c>
      <c r="AZ592" t="s">
        <v>43</v>
      </c>
      <c r="BA592" t="s">
        <v>4460</v>
      </c>
      <c r="BB592" t="s">
        <v>591</v>
      </c>
      <c r="BC592">
        <v>39</v>
      </c>
      <c r="BD592" t="s">
        <v>98</v>
      </c>
    </row>
    <row r="593" spans="33:56" x14ac:dyDescent="0.3">
      <c r="AG593" s="8" t="s">
        <v>2167</v>
      </c>
      <c r="AH593" s="4" t="s">
        <v>2644</v>
      </c>
      <c r="AI593" s="8">
        <v>0</v>
      </c>
      <c r="AJ593" s="13" t="e">
        <v>#N/A</v>
      </c>
      <c r="AK593" t="s">
        <v>2720</v>
      </c>
      <c r="AL593" t="s">
        <v>2634</v>
      </c>
      <c r="AM593" t="s">
        <v>2994</v>
      </c>
      <c r="AN593" t="s">
        <v>43</v>
      </c>
      <c r="AO593" t="s">
        <v>3110</v>
      </c>
      <c r="AP593" t="s">
        <v>3407</v>
      </c>
      <c r="AQ593" t="s">
        <v>2993</v>
      </c>
      <c r="AW593" t="s">
        <v>3893</v>
      </c>
      <c r="AX593" t="s">
        <v>481</v>
      </c>
      <c r="AY593" t="s">
        <v>2992</v>
      </c>
      <c r="AZ593" t="s">
        <v>31</v>
      </c>
      <c r="BA593" t="s">
        <v>4461</v>
      </c>
      <c r="BB593" t="s">
        <v>743</v>
      </c>
      <c r="BC593">
        <v>39</v>
      </c>
      <c r="BD593" t="s">
        <v>68</v>
      </c>
    </row>
    <row r="594" spans="33:56" x14ac:dyDescent="0.3">
      <c r="AG594" s="8" t="s">
        <v>2168</v>
      </c>
      <c r="AH594" s="4" t="s">
        <v>2645</v>
      </c>
      <c r="AI594" s="8">
        <v>0</v>
      </c>
      <c r="AJ594" s="13" t="e">
        <v>#N/A</v>
      </c>
      <c r="AK594" t="s">
        <v>2130</v>
      </c>
      <c r="AL594" t="s">
        <v>2946</v>
      </c>
      <c r="AM594" t="s">
        <v>2994</v>
      </c>
      <c r="AN594" t="s">
        <v>37</v>
      </c>
      <c r="AO594" t="s">
        <v>3111</v>
      </c>
      <c r="AP594" t="s">
        <v>3127</v>
      </c>
      <c r="AQ594" t="s">
        <v>2993</v>
      </c>
      <c r="AW594" t="s">
        <v>3894</v>
      </c>
      <c r="AX594" t="s">
        <v>43</v>
      </c>
      <c r="AY594" t="s">
        <v>2992</v>
      </c>
      <c r="AZ594" t="s">
        <v>43</v>
      </c>
      <c r="BA594" t="s">
        <v>4462</v>
      </c>
      <c r="BB594" t="s">
        <v>3397</v>
      </c>
      <c r="BC594">
        <v>39</v>
      </c>
      <c r="BD594" t="s">
        <v>68</v>
      </c>
    </row>
    <row r="595" spans="33:56" x14ac:dyDescent="0.3">
      <c r="AG595" s="8" t="s">
        <v>2169</v>
      </c>
      <c r="AH595" s="4" t="s">
        <v>2646</v>
      </c>
      <c r="AI595" s="8">
        <v>0</v>
      </c>
      <c r="AJ595" s="13" t="e">
        <v>#N/A</v>
      </c>
      <c r="AK595" t="s">
        <v>2131</v>
      </c>
      <c r="AL595" t="s">
        <v>2615</v>
      </c>
      <c r="AM595" t="s">
        <v>2994</v>
      </c>
      <c r="AN595" t="s">
        <v>37</v>
      </c>
      <c r="AO595" t="s">
        <v>2113</v>
      </c>
      <c r="AP595" t="s">
        <v>103</v>
      </c>
      <c r="AQ595" t="s">
        <v>2993</v>
      </c>
      <c r="AW595" t="s">
        <v>3895</v>
      </c>
      <c r="AX595" t="s">
        <v>4083</v>
      </c>
      <c r="AY595" t="s">
        <v>2992</v>
      </c>
      <c r="AZ595" t="s">
        <v>63</v>
      </c>
      <c r="BA595" t="s">
        <v>4463</v>
      </c>
      <c r="BB595" t="s">
        <v>607</v>
      </c>
      <c r="BC595">
        <v>39</v>
      </c>
      <c r="BD595" t="s">
        <v>68</v>
      </c>
    </row>
    <row r="596" spans="33:56" x14ac:dyDescent="0.3">
      <c r="AG596" s="8" t="s">
        <v>1680</v>
      </c>
      <c r="AH596" s="4" t="s">
        <v>2647</v>
      </c>
      <c r="AI596" s="8">
        <v>0</v>
      </c>
      <c r="AJ596" s="13" t="e">
        <v>#N/A</v>
      </c>
      <c r="AK596" t="s">
        <v>2721</v>
      </c>
      <c r="AL596" t="s">
        <v>2621</v>
      </c>
      <c r="AM596" t="s">
        <v>2994</v>
      </c>
      <c r="AN596" t="s">
        <v>43</v>
      </c>
      <c r="AQ596" t="s">
        <v>3425</v>
      </c>
      <c r="AW596" t="s">
        <v>3897</v>
      </c>
      <c r="AX596" t="s">
        <v>494</v>
      </c>
      <c r="AY596" t="s">
        <v>2992</v>
      </c>
      <c r="AZ596" t="s">
        <v>43</v>
      </c>
      <c r="BA596" t="s">
        <v>4464</v>
      </c>
      <c r="BB596" t="s">
        <v>608</v>
      </c>
      <c r="BC596">
        <v>39</v>
      </c>
      <c r="BD596" t="s">
        <v>68</v>
      </c>
    </row>
    <row r="597" spans="33:56" x14ac:dyDescent="0.3">
      <c r="AK597" t="s">
        <v>2132</v>
      </c>
      <c r="AL597" t="s">
        <v>2616</v>
      </c>
      <c r="AM597" t="s">
        <v>2994</v>
      </c>
      <c r="AN597" t="s">
        <v>37</v>
      </c>
      <c r="AO597" t="s">
        <v>2114</v>
      </c>
      <c r="AP597" t="s">
        <v>709</v>
      </c>
      <c r="AQ597" t="s">
        <v>2994</v>
      </c>
      <c r="AR597" t="s">
        <v>37</v>
      </c>
      <c r="AW597" t="s">
        <v>3898</v>
      </c>
      <c r="AX597" t="s">
        <v>482</v>
      </c>
      <c r="AY597" t="s">
        <v>2992</v>
      </c>
      <c r="AZ597" t="s">
        <v>31</v>
      </c>
      <c r="BA597" t="s">
        <v>4465</v>
      </c>
      <c r="BB597" t="s">
        <v>744</v>
      </c>
      <c r="BC597">
        <v>39</v>
      </c>
      <c r="BD597" t="s">
        <v>68</v>
      </c>
    </row>
    <row r="598" spans="33:56" x14ac:dyDescent="0.3">
      <c r="AK598" t="s">
        <v>2138</v>
      </c>
      <c r="AL598" t="s">
        <v>2749</v>
      </c>
      <c r="AM598" t="s">
        <v>2994</v>
      </c>
      <c r="AO598" t="s">
        <v>2115</v>
      </c>
      <c r="AP598" t="s">
        <v>507</v>
      </c>
      <c r="AQ598" t="s">
        <v>2994</v>
      </c>
      <c r="AR598" t="s">
        <v>37</v>
      </c>
      <c r="AW598" t="s">
        <v>3899</v>
      </c>
      <c r="AX598" t="s">
        <v>497</v>
      </c>
      <c r="AY598" t="s">
        <v>2992</v>
      </c>
      <c r="AZ598" t="s">
        <v>39</v>
      </c>
      <c r="BA598" t="s">
        <v>4466</v>
      </c>
      <c r="BB598" t="s">
        <v>610</v>
      </c>
      <c r="BC598">
        <v>39</v>
      </c>
      <c r="BD598" t="s">
        <v>68</v>
      </c>
    </row>
    <row r="599" spans="33:56" x14ac:dyDescent="0.3">
      <c r="AK599" t="s">
        <v>2139</v>
      </c>
      <c r="AL599" t="s">
        <v>2750</v>
      </c>
      <c r="AM599" t="s">
        <v>2994</v>
      </c>
      <c r="AO599" t="s">
        <v>2714</v>
      </c>
      <c r="AP599" t="s">
        <v>702</v>
      </c>
      <c r="AQ599" t="s">
        <v>2994</v>
      </c>
      <c r="AR599" t="s">
        <v>43</v>
      </c>
      <c r="AW599" t="s">
        <v>3900</v>
      </c>
      <c r="AX599" t="s">
        <v>704</v>
      </c>
      <c r="AY599" t="s">
        <v>2992</v>
      </c>
      <c r="AZ599" t="s">
        <v>43</v>
      </c>
      <c r="BA599" t="s">
        <v>4467</v>
      </c>
      <c r="BB599" t="s">
        <v>5120</v>
      </c>
      <c r="BC599">
        <v>39</v>
      </c>
      <c r="BD599" t="s">
        <v>68</v>
      </c>
    </row>
    <row r="600" spans="33:56" x14ac:dyDescent="0.3">
      <c r="AK600" t="s">
        <v>2140</v>
      </c>
      <c r="AL600" t="s">
        <v>2757</v>
      </c>
      <c r="AM600" t="s">
        <v>2994</v>
      </c>
      <c r="AO600" t="s">
        <v>2116</v>
      </c>
      <c r="AP600" t="s">
        <v>996</v>
      </c>
      <c r="AQ600" t="s">
        <v>2994</v>
      </c>
      <c r="AR600" t="s">
        <v>37</v>
      </c>
      <c r="AW600" t="s">
        <v>3901</v>
      </c>
      <c r="AX600" t="s">
        <v>705</v>
      </c>
      <c r="AY600" t="s">
        <v>2992</v>
      </c>
      <c r="AZ600" t="s">
        <v>43</v>
      </c>
      <c r="BA600" t="s">
        <v>4468</v>
      </c>
      <c r="BB600" t="s">
        <v>5121</v>
      </c>
      <c r="BC600">
        <v>39</v>
      </c>
      <c r="BD600" t="s">
        <v>68</v>
      </c>
    </row>
    <row r="601" spans="33:56" x14ac:dyDescent="0.3">
      <c r="AO601" t="s">
        <v>2117</v>
      </c>
      <c r="AP601" t="s">
        <v>3408</v>
      </c>
      <c r="AQ601" t="s">
        <v>2994</v>
      </c>
      <c r="AR601" t="s">
        <v>37</v>
      </c>
      <c r="AW601" t="s">
        <v>3902</v>
      </c>
      <c r="AX601" t="s">
        <v>500</v>
      </c>
      <c r="AY601" t="s">
        <v>2992</v>
      </c>
      <c r="AZ601" t="s">
        <v>39</v>
      </c>
      <c r="BA601" t="s">
        <v>4469</v>
      </c>
      <c r="BB601" t="s">
        <v>613</v>
      </c>
      <c r="BC601">
        <v>39</v>
      </c>
      <c r="BD601" t="s">
        <v>68</v>
      </c>
    </row>
    <row r="602" spans="33:56" x14ac:dyDescent="0.3">
      <c r="AK602" t="s">
        <v>2143</v>
      </c>
      <c r="AL602" t="s">
        <v>2624</v>
      </c>
      <c r="AM602" t="s">
        <v>2995</v>
      </c>
      <c r="AN602" t="s">
        <v>31</v>
      </c>
      <c r="AO602" t="s">
        <v>2118</v>
      </c>
      <c r="AP602" t="s">
        <v>3409</v>
      </c>
      <c r="AQ602" t="s">
        <v>2994</v>
      </c>
      <c r="AR602" t="s">
        <v>37</v>
      </c>
      <c r="AW602" t="s">
        <v>3903</v>
      </c>
      <c r="AX602" t="s">
        <v>706</v>
      </c>
      <c r="AY602" t="s">
        <v>2992</v>
      </c>
      <c r="AZ602" t="s">
        <v>43</v>
      </c>
      <c r="BA602" t="s">
        <v>4470</v>
      </c>
      <c r="BB602" t="s">
        <v>614</v>
      </c>
      <c r="BC602">
        <v>39</v>
      </c>
      <c r="BD602" t="s">
        <v>68</v>
      </c>
    </row>
    <row r="603" spans="33:56" x14ac:dyDescent="0.3">
      <c r="AK603" t="s">
        <v>2144</v>
      </c>
      <c r="AL603" t="s">
        <v>2947</v>
      </c>
      <c r="AM603" t="s">
        <v>2995</v>
      </c>
      <c r="AN603" t="s">
        <v>33</v>
      </c>
      <c r="AO603" t="s">
        <v>2119</v>
      </c>
      <c r="AP603" t="s">
        <v>3410</v>
      </c>
      <c r="AQ603" t="s">
        <v>2994</v>
      </c>
      <c r="AR603" t="s">
        <v>37</v>
      </c>
      <c r="AW603" t="s">
        <v>3904</v>
      </c>
      <c r="AX603" t="s">
        <v>707</v>
      </c>
      <c r="AY603" t="s">
        <v>2992</v>
      </c>
      <c r="AZ603" t="s">
        <v>63</v>
      </c>
      <c r="BA603" t="s">
        <v>4471</v>
      </c>
      <c r="BB603" t="s">
        <v>615</v>
      </c>
      <c r="BC603">
        <v>39</v>
      </c>
      <c r="BD603" t="s">
        <v>68</v>
      </c>
    </row>
    <row r="604" spans="33:56" x14ac:dyDescent="0.3">
      <c r="AK604" t="s">
        <v>2722</v>
      </c>
      <c r="AL604" t="s">
        <v>2622</v>
      </c>
      <c r="AM604" t="s">
        <v>2995</v>
      </c>
      <c r="AN604" t="s">
        <v>63</v>
      </c>
      <c r="AO604" t="s">
        <v>2120</v>
      </c>
      <c r="AP604" t="s">
        <v>710</v>
      </c>
      <c r="AQ604" t="s">
        <v>2994</v>
      </c>
      <c r="AR604" t="s">
        <v>37</v>
      </c>
      <c r="AW604" t="s">
        <v>3905</v>
      </c>
      <c r="AX604" t="s">
        <v>994</v>
      </c>
      <c r="AY604" t="s">
        <v>2992</v>
      </c>
      <c r="AZ604" t="s">
        <v>31</v>
      </c>
      <c r="BA604" t="s">
        <v>4472</v>
      </c>
      <c r="BB604" t="s">
        <v>3405</v>
      </c>
      <c r="BC604">
        <v>39</v>
      </c>
      <c r="BD604" t="s">
        <v>68</v>
      </c>
    </row>
    <row r="605" spans="33:56" x14ac:dyDescent="0.3">
      <c r="AK605" t="s">
        <v>2145</v>
      </c>
      <c r="AL605" t="s">
        <v>2626</v>
      </c>
      <c r="AM605" t="s">
        <v>2995</v>
      </c>
      <c r="AN605" t="s">
        <v>31</v>
      </c>
      <c r="AO605" t="s">
        <v>2715</v>
      </c>
      <c r="AP605" t="s">
        <v>3411</v>
      </c>
      <c r="AQ605" t="s">
        <v>2994</v>
      </c>
      <c r="AR605" t="s">
        <v>43</v>
      </c>
      <c r="AW605" t="s">
        <v>3906</v>
      </c>
      <c r="AX605" t="s">
        <v>4084</v>
      </c>
      <c r="AY605" t="s">
        <v>2992</v>
      </c>
      <c r="AZ605" t="s">
        <v>39</v>
      </c>
      <c r="BA605" t="s">
        <v>4473</v>
      </c>
      <c r="BB605" t="s">
        <v>617</v>
      </c>
      <c r="BC605">
        <v>39</v>
      </c>
      <c r="BD605" t="s">
        <v>68</v>
      </c>
    </row>
    <row r="606" spans="33:56" x14ac:dyDescent="0.3">
      <c r="AK606" t="s">
        <v>2146</v>
      </c>
      <c r="AL606" t="s">
        <v>2948</v>
      </c>
      <c r="AM606" t="s">
        <v>2995</v>
      </c>
      <c r="AN606" t="s">
        <v>63</v>
      </c>
      <c r="AO606" t="s">
        <v>2716</v>
      </c>
      <c r="AP606" t="s">
        <v>43</v>
      </c>
      <c r="AQ606" t="s">
        <v>2994</v>
      </c>
      <c r="AR606" t="s">
        <v>43</v>
      </c>
      <c r="AW606" t="s">
        <v>3907</v>
      </c>
      <c r="AX606" t="s">
        <v>486</v>
      </c>
      <c r="AY606" t="s">
        <v>2992</v>
      </c>
      <c r="AZ606" t="s">
        <v>33</v>
      </c>
      <c r="BA606" t="s">
        <v>4474</v>
      </c>
      <c r="BB606" t="s">
        <v>748</v>
      </c>
      <c r="BC606">
        <v>39</v>
      </c>
      <c r="BD606" t="s">
        <v>68</v>
      </c>
    </row>
    <row r="607" spans="33:56" x14ac:dyDescent="0.3">
      <c r="AK607" t="s">
        <v>2723</v>
      </c>
      <c r="AL607" t="s">
        <v>2949</v>
      </c>
      <c r="AM607" t="s">
        <v>2995</v>
      </c>
      <c r="AN607" t="s">
        <v>63</v>
      </c>
      <c r="AO607" t="s">
        <v>2121</v>
      </c>
      <c r="AP607" t="s">
        <v>711</v>
      </c>
      <c r="AQ607" t="s">
        <v>2994</v>
      </c>
      <c r="AR607" t="s">
        <v>37</v>
      </c>
      <c r="AW607" t="s">
        <v>3908</v>
      </c>
      <c r="AX607" t="s">
        <v>487</v>
      </c>
      <c r="AY607" t="s">
        <v>2992</v>
      </c>
      <c r="AZ607" t="s">
        <v>33</v>
      </c>
      <c r="BA607" t="s">
        <v>4475</v>
      </c>
      <c r="BB607" t="s">
        <v>618</v>
      </c>
      <c r="BC607">
        <v>39</v>
      </c>
      <c r="BD607" t="s">
        <v>68</v>
      </c>
    </row>
    <row r="608" spans="33:56" x14ac:dyDescent="0.3">
      <c r="AK608" t="s">
        <v>2148</v>
      </c>
      <c r="AL608" t="s">
        <v>2629</v>
      </c>
      <c r="AM608" t="s">
        <v>2995</v>
      </c>
      <c r="AN608" t="s">
        <v>31</v>
      </c>
      <c r="AO608" t="s">
        <v>2717</v>
      </c>
      <c r="AP608" t="s">
        <v>494</v>
      </c>
      <c r="AQ608" t="s">
        <v>2994</v>
      </c>
      <c r="AR608" t="s">
        <v>43</v>
      </c>
      <c r="AW608" t="s">
        <v>3909</v>
      </c>
      <c r="AX608" t="s">
        <v>708</v>
      </c>
      <c r="AY608" t="s">
        <v>2992</v>
      </c>
      <c r="AZ608" t="s">
        <v>43</v>
      </c>
      <c r="BA608" t="s">
        <v>4476</v>
      </c>
      <c r="BB608" t="s">
        <v>619</v>
      </c>
      <c r="BC608">
        <v>39</v>
      </c>
      <c r="BD608" t="s">
        <v>68</v>
      </c>
    </row>
    <row r="609" spans="37:56" x14ac:dyDescent="0.3">
      <c r="AK609" t="s">
        <v>2149</v>
      </c>
      <c r="AL609" t="s">
        <v>2630</v>
      </c>
      <c r="AM609" t="s">
        <v>2995</v>
      </c>
      <c r="AN609" t="s">
        <v>39</v>
      </c>
      <c r="AO609" t="s">
        <v>2122</v>
      </c>
      <c r="AP609" t="s">
        <v>712</v>
      </c>
      <c r="AQ609" t="s">
        <v>2994</v>
      </c>
      <c r="AR609" t="s">
        <v>37</v>
      </c>
      <c r="AW609" t="s">
        <v>4085</v>
      </c>
      <c r="AX609" t="s">
        <v>398</v>
      </c>
      <c r="AY609" t="s">
        <v>2992</v>
      </c>
      <c r="BA609" t="s">
        <v>4477</v>
      </c>
      <c r="BB609" t="s">
        <v>620</v>
      </c>
      <c r="BC609">
        <v>39</v>
      </c>
      <c r="BD609" t="s">
        <v>68</v>
      </c>
    </row>
    <row r="610" spans="37:56" x14ac:dyDescent="0.3">
      <c r="AK610" t="s">
        <v>2724</v>
      </c>
      <c r="AL610" t="s">
        <v>2950</v>
      </c>
      <c r="AM610" t="s">
        <v>2995</v>
      </c>
      <c r="AN610" t="s">
        <v>63</v>
      </c>
      <c r="AO610" t="s">
        <v>2123</v>
      </c>
      <c r="AP610" t="s">
        <v>997</v>
      </c>
      <c r="AQ610" t="s">
        <v>2994</v>
      </c>
      <c r="AR610" t="s">
        <v>37</v>
      </c>
      <c r="AW610" t="s">
        <v>4085</v>
      </c>
      <c r="AX610" t="s">
        <v>769</v>
      </c>
      <c r="AY610" t="s">
        <v>2992</v>
      </c>
      <c r="BA610" t="s">
        <v>398</v>
      </c>
      <c r="BB610" t="s">
        <v>5122</v>
      </c>
      <c r="BC610">
        <v>39</v>
      </c>
    </row>
    <row r="611" spans="37:56" x14ac:dyDescent="0.3">
      <c r="AK611" t="s">
        <v>2151</v>
      </c>
      <c r="AL611" t="s">
        <v>2632</v>
      </c>
      <c r="AM611" t="s">
        <v>2995</v>
      </c>
      <c r="AN611" t="s">
        <v>63</v>
      </c>
      <c r="AO611" t="s">
        <v>2124</v>
      </c>
      <c r="AP611" t="s">
        <v>714</v>
      </c>
      <c r="AQ611" t="s">
        <v>2994</v>
      </c>
      <c r="AR611" t="s">
        <v>37</v>
      </c>
      <c r="AW611" t="s">
        <v>4085</v>
      </c>
      <c r="AX611" t="s">
        <v>3990</v>
      </c>
      <c r="AY611" t="s">
        <v>2992</v>
      </c>
      <c r="BA611" t="s">
        <v>769</v>
      </c>
      <c r="BB611" t="s">
        <v>5123</v>
      </c>
      <c r="BC611">
        <v>39</v>
      </c>
    </row>
    <row r="612" spans="37:56" x14ac:dyDescent="0.3">
      <c r="AK612" t="s">
        <v>2152</v>
      </c>
      <c r="AL612" t="s">
        <v>2633</v>
      </c>
      <c r="AM612" t="s">
        <v>2995</v>
      </c>
      <c r="AN612" t="s">
        <v>39</v>
      </c>
      <c r="AO612" t="s">
        <v>2718</v>
      </c>
      <c r="AP612" t="s">
        <v>704</v>
      </c>
      <c r="AQ612" t="s">
        <v>2994</v>
      </c>
      <c r="AR612" t="s">
        <v>43</v>
      </c>
      <c r="AW612" t="s">
        <v>4086</v>
      </c>
      <c r="AX612" t="s">
        <v>169</v>
      </c>
      <c r="AY612" t="s">
        <v>2992</v>
      </c>
      <c r="BA612" t="s">
        <v>4109</v>
      </c>
      <c r="BB612" t="s">
        <v>5124</v>
      </c>
      <c r="BC612">
        <v>39</v>
      </c>
    </row>
    <row r="613" spans="37:56" x14ac:dyDescent="0.3">
      <c r="AK613" t="s">
        <v>2725</v>
      </c>
      <c r="AL613" t="s">
        <v>2542</v>
      </c>
      <c r="AM613" t="s">
        <v>2995</v>
      </c>
      <c r="AN613" t="s">
        <v>63</v>
      </c>
      <c r="AO613" t="s">
        <v>2125</v>
      </c>
      <c r="AP613" t="s">
        <v>866</v>
      </c>
      <c r="AQ613" t="s">
        <v>2994</v>
      </c>
      <c r="AR613" t="s">
        <v>37</v>
      </c>
      <c r="AW613" t="s">
        <v>4087</v>
      </c>
      <c r="AX613" t="s">
        <v>3993</v>
      </c>
      <c r="AY613" t="s">
        <v>2992</v>
      </c>
      <c r="AZ613" t="s">
        <v>31</v>
      </c>
      <c r="BA613">
        <v>39</v>
      </c>
      <c r="BB613" t="s">
        <v>4982</v>
      </c>
      <c r="BC613">
        <v>39</v>
      </c>
    </row>
    <row r="614" spans="37:56" x14ac:dyDescent="0.3">
      <c r="AK614" t="s">
        <v>2155</v>
      </c>
      <c r="AL614" t="s">
        <v>2636</v>
      </c>
      <c r="AM614" t="s">
        <v>2995</v>
      </c>
      <c r="AN614" t="s">
        <v>63</v>
      </c>
      <c r="AO614" t="s">
        <v>2126</v>
      </c>
      <c r="AP614" t="s">
        <v>715</v>
      </c>
      <c r="AQ614" t="s">
        <v>2994</v>
      </c>
      <c r="AR614" t="s">
        <v>37</v>
      </c>
      <c r="AW614" t="s">
        <v>4087</v>
      </c>
      <c r="AX614" t="s">
        <v>3993</v>
      </c>
      <c r="AY614" t="s">
        <v>2992</v>
      </c>
      <c r="AZ614" t="s">
        <v>43</v>
      </c>
      <c r="BB614" t="e">
        <v>#VALUE!</v>
      </c>
      <c r="BC614" t="s">
        <v>3425</v>
      </c>
    </row>
    <row r="615" spans="37:56" x14ac:dyDescent="0.3">
      <c r="AK615" t="s">
        <v>2156</v>
      </c>
      <c r="AL615" t="s">
        <v>2637</v>
      </c>
      <c r="AM615" t="s">
        <v>2995</v>
      </c>
      <c r="AN615" t="s">
        <v>63</v>
      </c>
      <c r="AO615" t="s">
        <v>2127</v>
      </c>
      <c r="AP615" t="s">
        <v>508</v>
      </c>
      <c r="AQ615" t="s">
        <v>2994</v>
      </c>
      <c r="AR615" t="s">
        <v>37</v>
      </c>
      <c r="AW615" t="s">
        <v>4087</v>
      </c>
      <c r="AX615" t="s">
        <v>3993</v>
      </c>
      <c r="AY615" t="s">
        <v>2992</v>
      </c>
      <c r="AZ615" t="s">
        <v>33</v>
      </c>
      <c r="BA615" t="s">
        <v>3965</v>
      </c>
      <c r="BB615" t="s">
        <v>903</v>
      </c>
      <c r="BC615">
        <v>40</v>
      </c>
      <c r="BD615" t="s">
        <v>73</v>
      </c>
    </row>
    <row r="616" spans="37:56" x14ac:dyDescent="0.3">
      <c r="AK616" t="s">
        <v>2157</v>
      </c>
      <c r="AL616" t="s">
        <v>2638</v>
      </c>
      <c r="AM616" t="s">
        <v>2995</v>
      </c>
      <c r="AN616" t="s">
        <v>31</v>
      </c>
      <c r="AO616" t="s">
        <v>2719</v>
      </c>
      <c r="AP616" t="s">
        <v>705</v>
      </c>
      <c r="AQ616" t="s">
        <v>2994</v>
      </c>
      <c r="AR616" t="s">
        <v>43</v>
      </c>
      <c r="AW616" t="s">
        <v>4087</v>
      </c>
      <c r="AX616" t="s">
        <v>3993</v>
      </c>
      <c r="AY616" t="s">
        <v>2992</v>
      </c>
      <c r="AZ616" t="s">
        <v>63</v>
      </c>
      <c r="BA616" t="s">
        <v>3966</v>
      </c>
      <c r="BB616" t="s">
        <v>741</v>
      </c>
      <c r="BC616">
        <v>40</v>
      </c>
      <c r="BD616" t="s">
        <v>70</v>
      </c>
    </row>
    <row r="617" spans="37:56" x14ac:dyDescent="0.3">
      <c r="AK617" t="s">
        <v>2158</v>
      </c>
      <c r="AL617" t="s">
        <v>2639</v>
      </c>
      <c r="AM617" t="s">
        <v>2995</v>
      </c>
      <c r="AN617" t="s">
        <v>39</v>
      </c>
      <c r="AO617" t="s">
        <v>2128</v>
      </c>
      <c r="AP617" t="s">
        <v>716</v>
      </c>
      <c r="AQ617" t="s">
        <v>2994</v>
      </c>
      <c r="AR617" t="s">
        <v>37</v>
      </c>
      <c r="AW617" t="s">
        <v>4087</v>
      </c>
      <c r="AX617" t="s">
        <v>3993</v>
      </c>
      <c r="AY617" t="s">
        <v>2992</v>
      </c>
      <c r="AZ617" t="s">
        <v>39</v>
      </c>
      <c r="BA617" t="s">
        <v>4478</v>
      </c>
      <c r="BB617" t="s">
        <v>1132</v>
      </c>
      <c r="BC617">
        <v>40</v>
      </c>
      <c r="BD617" t="s">
        <v>70</v>
      </c>
    </row>
    <row r="618" spans="37:56" x14ac:dyDescent="0.3">
      <c r="AK618" t="s">
        <v>2159</v>
      </c>
      <c r="AL618" t="s">
        <v>2951</v>
      </c>
      <c r="AM618" t="s">
        <v>2995</v>
      </c>
      <c r="AN618" t="s">
        <v>33</v>
      </c>
      <c r="AO618" t="s">
        <v>2129</v>
      </c>
      <c r="AP618" t="s">
        <v>717</v>
      </c>
      <c r="AQ618" t="s">
        <v>2994</v>
      </c>
      <c r="AR618" t="s">
        <v>37</v>
      </c>
      <c r="AW618" t="s">
        <v>4088</v>
      </c>
      <c r="AX618" t="s">
        <v>3995</v>
      </c>
      <c r="AY618" t="s">
        <v>2992</v>
      </c>
      <c r="AZ618" t="s">
        <v>31</v>
      </c>
      <c r="BA618" t="s">
        <v>3967</v>
      </c>
      <c r="BB618" t="s">
        <v>593</v>
      </c>
      <c r="BC618">
        <v>40</v>
      </c>
      <c r="BD618" t="s">
        <v>70</v>
      </c>
    </row>
    <row r="619" spans="37:56" x14ac:dyDescent="0.3">
      <c r="AK619" t="s">
        <v>2160</v>
      </c>
      <c r="AL619" t="s">
        <v>2952</v>
      </c>
      <c r="AM619" t="s">
        <v>2995</v>
      </c>
      <c r="AN619" t="s">
        <v>33</v>
      </c>
      <c r="AO619" t="s">
        <v>2720</v>
      </c>
      <c r="AP619" t="s">
        <v>706</v>
      </c>
      <c r="AQ619" t="s">
        <v>2994</v>
      </c>
      <c r="AR619" t="s">
        <v>43</v>
      </c>
      <c r="AW619" t="s">
        <v>4088</v>
      </c>
      <c r="AX619" t="s">
        <v>3995</v>
      </c>
      <c r="AY619" t="s">
        <v>2992</v>
      </c>
      <c r="AZ619" t="s">
        <v>43</v>
      </c>
      <c r="BA619" t="s">
        <v>3968</v>
      </c>
      <c r="BB619" t="s">
        <v>905</v>
      </c>
      <c r="BC619">
        <v>40</v>
      </c>
      <c r="BD619" t="s">
        <v>70</v>
      </c>
    </row>
    <row r="620" spans="37:56" x14ac:dyDescent="0.3">
      <c r="AK620" t="s">
        <v>2161</v>
      </c>
      <c r="AL620" t="s">
        <v>2953</v>
      </c>
      <c r="AM620" t="s">
        <v>2995</v>
      </c>
      <c r="AN620" t="s">
        <v>33</v>
      </c>
      <c r="AO620" t="s">
        <v>2130</v>
      </c>
      <c r="AP620" t="s">
        <v>720</v>
      </c>
      <c r="AQ620" t="s">
        <v>2994</v>
      </c>
      <c r="AR620" t="s">
        <v>37</v>
      </c>
      <c r="AW620" t="s">
        <v>4088</v>
      </c>
      <c r="AX620" t="s">
        <v>3995</v>
      </c>
      <c r="AY620" t="s">
        <v>2992</v>
      </c>
      <c r="AZ620" t="s">
        <v>33</v>
      </c>
      <c r="BA620" t="s">
        <v>3969</v>
      </c>
      <c r="BB620" t="s">
        <v>742</v>
      </c>
      <c r="BC620">
        <v>40</v>
      </c>
      <c r="BD620" t="s">
        <v>73</v>
      </c>
    </row>
    <row r="621" spans="37:56" x14ac:dyDescent="0.3">
      <c r="AK621" t="s">
        <v>2162</v>
      </c>
      <c r="AL621" t="s">
        <v>2749</v>
      </c>
      <c r="AM621" t="s">
        <v>2995</v>
      </c>
      <c r="AO621" t="s">
        <v>2131</v>
      </c>
      <c r="AP621" t="s">
        <v>722</v>
      </c>
      <c r="AQ621" t="s">
        <v>2994</v>
      </c>
      <c r="AR621" t="s">
        <v>37</v>
      </c>
      <c r="AW621" t="s">
        <v>4088</v>
      </c>
      <c r="AX621" t="s">
        <v>3995</v>
      </c>
      <c r="AY621" t="s">
        <v>2992</v>
      </c>
      <c r="AZ621" t="s">
        <v>63</v>
      </c>
      <c r="BA621" t="s">
        <v>3970</v>
      </c>
      <c r="BB621" t="s">
        <v>596</v>
      </c>
      <c r="BC621">
        <v>40</v>
      </c>
      <c r="BD621" t="s">
        <v>73</v>
      </c>
    </row>
    <row r="622" spans="37:56" x14ac:dyDescent="0.3">
      <c r="AK622" t="s">
        <v>2163</v>
      </c>
      <c r="AL622" t="s">
        <v>2750</v>
      </c>
      <c r="AM622" t="s">
        <v>2995</v>
      </c>
      <c r="AO622" t="s">
        <v>2721</v>
      </c>
      <c r="AP622" t="s">
        <v>708</v>
      </c>
      <c r="AQ622" t="s">
        <v>2994</v>
      </c>
      <c r="AR622" t="s">
        <v>43</v>
      </c>
      <c r="AW622" t="s">
        <v>4088</v>
      </c>
      <c r="AX622" t="s">
        <v>3995</v>
      </c>
      <c r="AY622" t="s">
        <v>2992</v>
      </c>
      <c r="AZ622" t="s">
        <v>39</v>
      </c>
      <c r="BA622" t="s">
        <v>3971</v>
      </c>
      <c r="BB622" t="s">
        <v>1133</v>
      </c>
      <c r="BC622">
        <v>40</v>
      </c>
      <c r="BD622" t="s">
        <v>70</v>
      </c>
    </row>
    <row r="623" spans="37:56" x14ac:dyDescent="0.3">
      <c r="AK623" t="s">
        <v>2164</v>
      </c>
      <c r="AL623" t="s">
        <v>2757</v>
      </c>
      <c r="AM623" t="s">
        <v>2995</v>
      </c>
      <c r="AO623" t="s">
        <v>2132</v>
      </c>
      <c r="AP623" t="s">
        <v>1622</v>
      </c>
      <c r="AQ623" t="s">
        <v>2994</v>
      </c>
      <c r="AR623" t="s">
        <v>37</v>
      </c>
      <c r="AY623" t="s">
        <v>3425</v>
      </c>
      <c r="BA623" t="s">
        <v>3972</v>
      </c>
      <c r="BB623" t="s">
        <v>597</v>
      </c>
      <c r="BC623">
        <v>40</v>
      </c>
      <c r="BD623" t="s">
        <v>73</v>
      </c>
    </row>
    <row r="624" spans="37:56" x14ac:dyDescent="0.3">
      <c r="AO624" t="s">
        <v>3112</v>
      </c>
      <c r="AP624" t="s">
        <v>3412</v>
      </c>
      <c r="AQ624" t="s">
        <v>2994</v>
      </c>
      <c r="AW624" t="s">
        <v>3910</v>
      </c>
      <c r="AX624" t="s">
        <v>709</v>
      </c>
      <c r="AY624" t="s">
        <v>2993</v>
      </c>
      <c r="AZ624" t="s">
        <v>37</v>
      </c>
      <c r="BA624" t="s">
        <v>3973</v>
      </c>
      <c r="BB624" t="s">
        <v>598</v>
      </c>
      <c r="BC624">
        <v>40</v>
      </c>
      <c r="BD624" t="s">
        <v>73</v>
      </c>
    </row>
    <row r="625" spans="41:56" x14ac:dyDescent="0.3">
      <c r="AO625" t="s">
        <v>3113</v>
      </c>
      <c r="AP625" t="s">
        <v>3413</v>
      </c>
      <c r="AQ625" t="s">
        <v>2994</v>
      </c>
      <c r="AW625" t="s">
        <v>3911</v>
      </c>
      <c r="AX625" t="s">
        <v>507</v>
      </c>
      <c r="AY625" t="s">
        <v>2993</v>
      </c>
      <c r="AZ625" t="s">
        <v>37</v>
      </c>
      <c r="BA625" t="s">
        <v>3974</v>
      </c>
      <c r="BB625" t="s">
        <v>1134</v>
      </c>
      <c r="BC625">
        <v>40</v>
      </c>
      <c r="BD625" t="s">
        <v>73</v>
      </c>
    </row>
    <row r="626" spans="41:56" x14ac:dyDescent="0.3">
      <c r="AO626" t="s">
        <v>3114</v>
      </c>
      <c r="AP626" t="s">
        <v>3127</v>
      </c>
      <c r="AQ626" t="s">
        <v>2994</v>
      </c>
      <c r="AW626" t="s">
        <v>3912</v>
      </c>
      <c r="AX626" t="s">
        <v>996</v>
      </c>
      <c r="AY626" t="s">
        <v>2993</v>
      </c>
      <c r="AZ626" t="s">
        <v>37</v>
      </c>
      <c r="BA626" t="s">
        <v>3975</v>
      </c>
      <c r="BB626" t="s">
        <v>599</v>
      </c>
      <c r="BC626">
        <v>40</v>
      </c>
      <c r="BD626" t="s">
        <v>73</v>
      </c>
    </row>
    <row r="627" spans="41:56" x14ac:dyDescent="0.3">
      <c r="AO627" t="s">
        <v>2140</v>
      </c>
      <c r="AP627" t="s">
        <v>103</v>
      </c>
      <c r="AQ627" t="s">
        <v>2994</v>
      </c>
      <c r="AW627" t="s">
        <v>3913</v>
      </c>
      <c r="AX627" t="s">
        <v>3408</v>
      </c>
      <c r="AY627" t="s">
        <v>2993</v>
      </c>
      <c r="AZ627" t="s">
        <v>37</v>
      </c>
      <c r="BA627" t="s">
        <v>3976</v>
      </c>
      <c r="BB627" t="s">
        <v>600</v>
      </c>
      <c r="BC627">
        <v>40</v>
      </c>
      <c r="BD627" t="s">
        <v>73</v>
      </c>
    </row>
    <row r="628" spans="41:56" x14ac:dyDescent="0.3">
      <c r="AQ628" t="s">
        <v>3425</v>
      </c>
      <c r="AW628" t="s">
        <v>3914</v>
      </c>
      <c r="AX628" t="s">
        <v>3409</v>
      </c>
      <c r="AY628" t="s">
        <v>2993</v>
      </c>
      <c r="AZ628" t="s">
        <v>37</v>
      </c>
      <c r="BA628" t="s">
        <v>3977</v>
      </c>
      <c r="BB628" t="s">
        <v>601</v>
      </c>
      <c r="BC628">
        <v>40</v>
      </c>
      <c r="BD628" t="s">
        <v>73</v>
      </c>
    </row>
    <row r="629" spans="41:56" x14ac:dyDescent="0.3">
      <c r="AO629" t="s">
        <v>2143</v>
      </c>
      <c r="AP629" t="s">
        <v>478</v>
      </c>
      <c r="AQ629" t="s">
        <v>2995</v>
      </c>
      <c r="AR629" t="s">
        <v>31</v>
      </c>
      <c r="AW629" t="s">
        <v>3915</v>
      </c>
      <c r="AX629" t="s">
        <v>3410</v>
      </c>
      <c r="AY629" t="s">
        <v>2993</v>
      </c>
      <c r="AZ629" t="s">
        <v>37</v>
      </c>
      <c r="BA629" t="s">
        <v>3978</v>
      </c>
      <c r="BB629" t="s">
        <v>1002</v>
      </c>
      <c r="BC629">
        <v>40</v>
      </c>
      <c r="BD629" t="s">
        <v>70</v>
      </c>
    </row>
    <row r="630" spans="41:56" x14ac:dyDescent="0.3">
      <c r="AO630" t="s">
        <v>2144</v>
      </c>
      <c r="AP630" t="s">
        <v>3414</v>
      </c>
      <c r="AQ630" t="s">
        <v>2995</v>
      </c>
      <c r="AR630" t="s">
        <v>33</v>
      </c>
      <c r="AW630" t="s">
        <v>3916</v>
      </c>
      <c r="AX630" t="s">
        <v>710</v>
      </c>
      <c r="AY630" t="s">
        <v>2993</v>
      </c>
      <c r="AZ630" t="s">
        <v>37</v>
      </c>
      <c r="BA630" t="s">
        <v>3979</v>
      </c>
      <c r="BB630" t="s">
        <v>602</v>
      </c>
      <c r="BC630">
        <v>40</v>
      </c>
      <c r="BD630" t="s">
        <v>70</v>
      </c>
    </row>
    <row r="631" spans="41:56" x14ac:dyDescent="0.3">
      <c r="AO631" t="s">
        <v>2722</v>
      </c>
      <c r="AP631" t="s">
        <v>1141</v>
      </c>
      <c r="AQ631" t="s">
        <v>2995</v>
      </c>
      <c r="AR631" t="s">
        <v>63</v>
      </c>
      <c r="AW631" t="s">
        <v>3917</v>
      </c>
      <c r="AX631" t="s">
        <v>711</v>
      </c>
      <c r="AY631" t="s">
        <v>2993</v>
      </c>
      <c r="AZ631" t="s">
        <v>37</v>
      </c>
      <c r="BA631" t="s">
        <v>3980</v>
      </c>
      <c r="BB631" t="s">
        <v>1003</v>
      </c>
      <c r="BC631">
        <v>40</v>
      </c>
      <c r="BD631" t="s">
        <v>70</v>
      </c>
    </row>
    <row r="632" spans="41:56" x14ac:dyDescent="0.3">
      <c r="AO632" t="s">
        <v>2145</v>
      </c>
      <c r="AP632" t="s">
        <v>481</v>
      </c>
      <c r="AQ632" t="s">
        <v>2995</v>
      </c>
      <c r="AR632" t="s">
        <v>31</v>
      </c>
      <c r="AW632" t="s">
        <v>3918</v>
      </c>
      <c r="AX632" t="s">
        <v>712</v>
      </c>
      <c r="AY632" t="s">
        <v>2993</v>
      </c>
      <c r="AZ632" t="s">
        <v>37</v>
      </c>
      <c r="BA632" t="s">
        <v>4479</v>
      </c>
      <c r="BB632" t="s">
        <v>603</v>
      </c>
      <c r="BC632">
        <v>40</v>
      </c>
      <c r="BD632" t="s">
        <v>73</v>
      </c>
    </row>
    <row r="633" spans="41:56" x14ac:dyDescent="0.3">
      <c r="AO633" t="s">
        <v>2146</v>
      </c>
      <c r="AP633" t="s">
        <v>3415</v>
      </c>
      <c r="AQ633" t="s">
        <v>2995</v>
      </c>
      <c r="AR633" t="s">
        <v>63</v>
      </c>
      <c r="AW633" t="s">
        <v>3919</v>
      </c>
      <c r="AX633" t="s">
        <v>519</v>
      </c>
      <c r="AY633" t="s">
        <v>2993</v>
      </c>
      <c r="AZ633" t="s">
        <v>37</v>
      </c>
      <c r="BA633" t="s">
        <v>3981</v>
      </c>
      <c r="BB633" t="s">
        <v>604</v>
      </c>
      <c r="BC633">
        <v>40</v>
      </c>
      <c r="BD633" t="s">
        <v>73</v>
      </c>
    </row>
    <row r="634" spans="41:56" x14ac:dyDescent="0.3">
      <c r="AO634" t="s">
        <v>2723</v>
      </c>
      <c r="AP634" t="s">
        <v>3416</v>
      </c>
      <c r="AQ634" t="s">
        <v>2995</v>
      </c>
      <c r="AR634" t="s">
        <v>63</v>
      </c>
      <c r="AW634" t="s">
        <v>3920</v>
      </c>
      <c r="AX634" t="s">
        <v>997</v>
      </c>
      <c r="AY634" t="s">
        <v>2993</v>
      </c>
      <c r="AZ634" t="s">
        <v>37</v>
      </c>
      <c r="BA634" t="s">
        <v>3982</v>
      </c>
      <c r="BB634" t="s">
        <v>594</v>
      </c>
      <c r="BC634">
        <v>40</v>
      </c>
      <c r="BD634" t="s">
        <v>70</v>
      </c>
    </row>
    <row r="635" spans="41:56" x14ac:dyDescent="0.3">
      <c r="AO635" t="s">
        <v>2148</v>
      </c>
      <c r="AP635" t="s">
        <v>482</v>
      </c>
      <c r="AQ635" t="s">
        <v>2995</v>
      </c>
      <c r="AR635" t="s">
        <v>31</v>
      </c>
      <c r="AW635" t="s">
        <v>3921</v>
      </c>
      <c r="AX635" t="s">
        <v>714</v>
      </c>
      <c r="AY635" t="s">
        <v>2993</v>
      </c>
      <c r="AZ635" t="s">
        <v>37</v>
      </c>
      <c r="BA635" t="s">
        <v>398</v>
      </c>
      <c r="BB635" t="s">
        <v>5125</v>
      </c>
      <c r="BC635">
        <v>40</v>
      </c>
    </row>
    <row r="636" spans="41:56" x14ac:dyDescent="0.3">
      <c r="AO636" t="s">
        <v>2149</v>
      </c>
      <c r="AP636" t="s">
        <v>497</v>
      </c>
      <c r="AQ636" t="s">
        <v>2995</v>
      </c>
      <c r="AR636" t="s">
        <v>39</v>
      </c>
      <c r="AW636" t="s">
        <v>3922</v>
      </c>
      <c r="AX636" t="s">
        <v>866</v>
      </c>
      <c r="AY636" t="s">
        <v>2993</v>
      </c>
      <c r="AZ636" t="s">
        <v>37</v>
      </c>
      <c r="BA636" t="s">
        <v>769</v>
      </c>
      <c r="BB636" t="s">
        <v>5126</v>
      </c>
      <c r="BC636">
        <v>40</v>
      </c>
    </row>
    <row r="637" spans="41:56" x14ac:dyDescent="0.3">
      <c r="AO637" t="s">
        <v>2724</v>
      </c>
      <c r="AP637" t="s">
        <v>3417</v>
      </c>
      <c r="AQ637" t="s">
        <v>2995</v>
      </c>
      <c r="AR637" t="s">
        <v>63</v>
      </c>
      <c r="AW637" t="s">
        <v>3923</v>
      </c>
      <c r="AX637" t="s">
        <v>715</v>
      </c>
      <c r="AY637" t="s">
        <v>2993</v>
      </c>
      <c r="AZ637" t="s">
        <v>37</v>
      </c>
      <c r="BA637" t="s">
        <v>4109</v>
      </c>
      <c r="BB637" t="s">
        <v>5127</v>
      </c>
      <c r="BC637">
        <v>40</v>
      </c>
    </row>
    <row r="638" spans="41:56" x14ac:dyDescent="0.3">
      <c r="AO638" t="s">
        <v>2151</v>
      </c>
      <c r="AP638" t="s">
        <v>499</v>
      </c>
      <c r="AQ638" t="s">
        <v>2995</v>
      </c>
      <c r="AR638" t="s">
        <v>63</v>
      </c>
      <c r="AW638" t="s">
        <v>3924</v>
      </c>
      <c r="AX638" t="s">
        <v>3925</v>
      </c>
      <c r="AY638" t="s">
        <v>2993</v>
      </c>
      <c r="AZ638" t="s">
        <v>37</v>
      </c>
      <c r="BA638">
        <v>40</v>
      </c>
      <c r="BB638" t="s">
        <v>4982</v>
      </c>
      <c r="BC638">
        <v>40</v>
      </c>
    </row>
    <row r="639" spans="41:56" x14ac:dyDescent="0.3">
      <c r="AO639" t="s">
        <v>2152</v>
      </c>
      <c r="AP639" t="s">
        <v>500</v>
      </c>
      <c r="AQ639" t="s">
        <v>2995</v>
      </c>
      <c r="AR639" t="s">
        <v>39</v>
      </c>
      <c r="AW639" t="s">
        <v>3926</v>
      </c>
      <c r="AX639" t="s">
        <v>876</v>
      </c>
      <c r="AY639" t="s">
        <v>2993</v>
      </c>
      <c r="AZ639" t="s">
        <v>37</v>
      </c>
    </row>
    <row r="640" spans="41:56" x14ac:dyDescent="0.3">
      <c r="AO640" t="s">
        <v>2725</v>
      </c>
      <c r="AP640" t="s">
        <v>501</v>
      </c>
      <c r="AQ640" t="s">
        <v>2995</v>
      </c>
      <c r="AR640" t="s">
        <v>63</v>
      </c>
      <c r="AW640" t="s">
        <v>3927</v>
      </c>
      <c r="AX640" t="s">
        <v>1613</v>
      </c>
      <c r="AY640" t="s">
        <v>2993</v>
      </c>
      <c r="AZ640" t="s">
        <v>37</v>
      </c>
      <c r="BA640" t="s">
        <v>103</v>
      </c>
    </row>
    <row r="641" spans="41:53" x14ac:dyDescent="0.3">
      <c r="AO641" t="s">
        <v>2155</v>
      </c>
      <c r="AP641" t="s">
        <v>502</v>
      </c>
      <c r="AQ641" t="s">
        <v>2995</v>
      </c>
      <c r="AR641" t="s">
        <v>63</v>
      </c>
      <c r="AW641" t="s">
        <v>3928</v>
      </c>
      <c r="AX641" t="s">
        <v>716</v>
      </c>
      <c r="AY641" t="s">
        <v>2993</v>
      </c>
      <c r="AZ641" t="s">
        <v>37</v>
      </c>
      <c r="BA641" t="s">
        <v>4480</v>
      </c>
    </row>
    <row r="642" spans="41:53" x14ac:dyDescent="0.3">
      <c r="AO642" t="s">
        <v>2156</v>
      </c>
      <c r="AP642" t="s">
        <v>707</v>
      </c>
      <c r="AQ642" t="s">
        <v>2995</v>
      </c>
      <c r="AR642" t="s">
        <v>63</v>
      </c>
      <c r="AW642" t="s">
        <v>3929</v>
      </c>
      <c r="AX642" t="s">
        <v>717</v>
      </c>
      <c r="AY642" t="s">
        <v>2993</v>
      </c>
      <c r="AZ642" t="s">
        <v>37</v>
      </c>
      <c r="BA642" t="s">
        <v>4481</v>
      </c>
    </row>
    <row r="643" spans="41:53" x14ac:dyDescent="0.3">
      <c r="AO643" t="s">
        <v>2157</v>
      </c>
      <c r="AP643" t="s">
        <v>994</v>
      </c>
      <c r="AQ643" t="s">
        <v>2995</v>
      </c>
      <c r="AR643" t="s">
        <v>31</v>
      </c>
      <c r="AW643" t="s">
        <v>3930</v>
      </c>
      <c r="AX643" t="s">
        <v>718</v>
      </c>
      <c r="AY643" t="s">
        <v>2993</v>
      </c>
      <c r="AZ643" t="s">
        <v>37</v>
      </c>
      <c r="BA643" t="s">
        <v>4482</v>
      </c>
    </row>
    <row r="644" spans="41:53" x14ac:dyDescent="0.3">
      <c r="AO644" t="s">
        <v>2158</v>
      </c>
      <c r="AP644" t="s">
        <v>505</v>
      </c>
      <c r="AQ644" t="s">
        <v>2995</v>
      </c>
      <c r="AR644" t="s">
        <v>39</v>
      </c>
      <c r="AW644" t="s">
        <v>3931</v>
      </c>
      <c r="AX644" t="s">
        <v>719</v>
      </c>
      <c r="AY644" t="s">
        <v>2993</v>
      </c>
      <c r="AZ644" t="s">
        <v>37</v>
      </c>
      <c r="BA644" t="s">
        <v>4483</v>
      </c>
    </row>
    <row r="645" spans="41:53" x14ac:dyDescent="0.3">
      <c r="AO645" t="s">
        <v>2159</v>
      </c>
      <c r="AP645" t="s">
        <v>3418</v>
      </c>
      <c r="AQ645" t="s">
        <v>2995</v>
      </c>
      <c r="AR645" t="s">
        <v>33</v>
      </c>
      <c r="AW645" t="s">
        <v>3932</v>
      </c>
      <c r="AX645" t="s">
        <v>720</v>
      </c>
      <c r="AY645" t="s">
        <v>2993</v>
      </c>
      <c r="AZ645" t="s">
        <v>37</v>
      </c>
    </row>
    <row r="646" spans="41:53" x14ac:dyDescent="0.3">
      <c r="AO646" t="s">
        <v>2160</v>
      </c>
      <c r="AP646" t="s">
        <v>3419</v>
      </c>
      <c r="AQ646" t="s">
        <v>2995</v>
      </c>
      <c r="AR646" t="s">
        <v>33</v>
      </c>
      <c r="AW646" t="s">
        <v>3933</v>
      </c>
      <c r="AX646" t="s">
        <v>722</v>
      </c>
      <c r="AY646" t="s">
        <v>2993</v>
      </c>
      <c r="AZ646" t="s">
        <v>37</v>
      </c>
    </row>
    <row r="647" spans="41:53" x14ac:dyDescent="0.3">
      <c r="AO647" t="s">
        <v>2161</v>
      </c>
      <c r="AP647" t="s">
        <v>3420</v>
      </c>
      <c r="AQ647" t="s">
        <v>2995</v>
      </c>
      <c r="AR647" t="s">
        <v>33</v>
      </c>
      <c r="AW647" t="s">
        <v>3934</v>
      </c>
      <c r="AX647" t="s">
        <v>1037</v>
      </c>
      <c r="AY647" t="s">
        <v>2993</v>
      </c>
      <c r="AZ647" t="s">
        <v>37</v>
      </c>
    </row>
    <row r="648" spans="41:53" x14ac:dyDescent="0.3">
      <c r="AO648" t="s">
        <v>3115</v>
      </c>
      <c r="AP648" t="s">
        <v>3421</v>
      </c>
      <c r="AQ648" t="s">
        <v>2995</v>
      </c>
      <c r="AW648" t="s">
        <v>3935</v>
      </c>
      <c r="AX648" t="s">
        <v>870</v>
      </c>
      <c r="AY648" t="s">
        <v>2993</v>
      </c>
      <c r="AZ648" t="s">
        <v>37</v>
      </c>
    </row>
    <row r="649" spans="41:53" x14ac:dyDescent="0.3">
      <c r="AO649" t="s">
        <v>3116</v>
      </c>
      <c r="AP649" t="s">
        <v>3422</v>
      </c>
      <c r="AQ649" t="s">
        <v>2995</v>
      </c>
      <c r="AW649" t="s">
        <v>3936</v>
      </c>
      <c r="AX649" t="s">
        <v>1622</v>
      </c>
      <c r="AY649" t="s">
        <v>2993</v>
      </c>
      <c r="AZ649" t="s">
        <v>37</v>
      </c>
    </row>
    <row r="650" spans="41:53" x14ac:dyDescent="0.3">
      <c r="AO650" t="s">
        <v>3117</v>
      </c>
      <c r="AP650" t="s">
        <v>3127</v>
      </c>
      <c r="AQ650" t="s">
        <v>2995</v>
      </c>
      <c r="AW650" t="s">
        <v>3937</v>
      </c>
      <c r="AX650" t="s">
        <v>998</v>
      </c>
      <c r="AY650" t="s">
        <v>2993</v>
      </c>
      <c r="AZ650" t="s">
        <v>37</v>
      </c>
    </row>
    <row r="651" spans="41:53" x14ac:dyDescent="0.3">
      <c r="AO651" t="s">
        <v>2164</v>
      </c>
      <c r="AP651" t="s">
        <v>103</v>
      </c>
      <c r="AQ651" t="s">
        <v>2995</v>
      </c>
      <c r="AW651" t="s">
        <v>4089</v>
      </c>
      <c r="AX651" t="s">
        <v>398</v>
      </c>
      <c r="AY651" t="s">
        <v>2993</v>
      </c>
      <c r="AZ651" t="s">
        <v>37</v>
      </c>
    </row>
    <row r="652" spans="41:53" x14ac:dyDescent="0.3">
      <c r="AW652" t="s">
        <v>4089</v>
      </c>
      <c r="AX652" t="s">
        <v>769</v>
      </c>
      <c r="AY652" t="s">
        <v>2993</v>
      </c>
      <c r="AZ652" t="s">
        <v>37</v>
      </c>
    </row>
    <row r="653" spans="41:53" x14ac:dyDescent="0.3">
      <c r="AW653" t="s">
        <v>4089</v>
      </c>
      <c r="AX653" t="s">
        <v>3990</v>
      </c>
      <c r="AY653" t="s">
        <v>2993</v>
      </c>
      <c r="AZ653" t="s">
        <v>37</v>
      </c>
    </row>
    <row r="654" spans="41:53" x14ac:dyDescent="0.3">
      <c r="AW654" t="s">
        <v>4090</v>
      </c>
      <c r="AX654" t="s">
        <v>169</v>
      </c>
      <c r="AY654" t="s">
        <v>2993</v>
      </c>
    </row>
    <row r="655" spans="41:53" x14ac:dyDescent="0.3">
      <c r="AY655" t="s">
        <v>3425</v>
      </c>
    </row>
    <row r="656" spans="41:53" x14ac:dyDescent="0.3">
      <c r="AW656" t="s">
        <v>3938</v>
      </c>
      <c r="AX656" t="s">
        <v>621</v>
      </c>
      <c r="AY656" t="s">
        <v>2994</v>
      </c>
      <c r="AZ656" t="s">
        <v>91</v>
      </c>
    </row>
    <row r="657" spans="49:52" x14ac:dyDescent="0.3">
      <c r="AW657" t="s">
        <v>3939</v>
      </c>
      <c r="AX657" t="s">
        <v>743</v>
      </c>
      <c r="AY657" t="s">
        <v>2994</v>
      </c>
      <c r="AZ657" t="s">
        <v>68</v>
      </c>
    </row>
    <row r="658" spans="49:52" x14ac:dyDescent="0.3">
      <c r="AW658" t="s">
        <v>3940</v>
      </c>
      <c r="AX658" t="s">
        <v>749</v>
      </c>
      <c r="AY658" t="s">
        <v>2994</v>
      </c>
      <c r="AZ658" t="s">
        <v>91</v>
      </c>
    </row>
    <row r="659" spans="49:52" x14ac:dyDescent="0.3">
      <c r="AW659" t="s">
        <v>3941</v>
      </c>
      <c r="AX659" t="s">
        <v>3397</v>
      </c>
      <c r="AY659" t="s">
        <v>2994</v>
      </c>
      <c r="AZ659" t="s">
        <v>68</v>
      </c>
    </row>
    <row r="660" spans="49:52" x14ac:dyDescent="0.3">
      <c r="AW660" t="s">
        <v>3942</v>
      </c>
      <c r="AX660" t="s">
        <v>607</v>
      </c>
      <c r="AY660" t="s">
        <v>2994</v>
      </c>
      <c r="AZ660" t="s">
        <v>68</v>
      </c>
    </row>
    <row r="661" spans="49:52" x14ac:dyDescent="0.3">
      <c r="AW661" t="s">
        <v>3943</v>
      </c>
      <c r="AX661" t="s">
        <v>908</v>
      </c>
      <c r="AY661" t="s">
        <v>2994</v>
      </c>
      <c r="AZ661" t="s">
        <v>91</v>
      </c>
    </row>
    <row r="662" spans="49:52" x14ac:dyDescent="0.3">
      <c r="AW662" t="s">
        <v>3944</v>
      </c>
      <c r="AX662" t="s">
        <v>608</v>
      </c>
      <c r="AY662" t="s">
        <v>2994</v>
      </c>
      <c r="AZ662" t="s">
        <v>68</v>
      </c>
    </row>
    <row r="663" spans="49:52" x14ac:dyDescent="0.3">
      <c r="AW663" t="s">
        <v>3945</v>
      </c>
      <c r="AX663" t="s">
        <v>744</v>
      </c>
      <c r="AY663" t="s">
        <v>2994</v>
      </c>
      <c r="AZ663" t="s">
        <v>68</v>
      </c>
    </row>
    <row r="664" spans="49:52" x14ac:dyDescent="0.3">
      <c r="AW664" t="s">
        <v>3946</v>
      </c>
      <c r="AX664" t="s">
        <v>624</v>
      </c>
      <c r="AY664" t="s">
        <v>2994</v>
      </c>
      <c r="AZ664" t="s">
        <v>91</v>
      </c>
    </row>
    <row r="665" spans="49:52" x14ac:dyDescent="0.3">
      <c r="AW665" t="s">
        <v>3947</v>
      </c>
      <c r="AX665" t="s">
        <v>750</v>
      </c>
      <c r="AY665" t="s">
        <v>2994</v>
      </c>
      <c r="AZ665" t="s">
        <v>91</v>
      </c>
    </row>
    <row r="666" spans="49:52" x14ac:dyDescent="0.3">
      <c r="AW666" t="s">
        <v>3948</v>
      </c>
      <c r="AX666" t="s">
        <v>610</v>
      </c>
      <c r="AY666" t="s">
        <v>2994</v>
      </c>
      <c r="AZ666" t="s">
        <v>68</v>
      </c>
    </row>
    <row r="667" spans="49:52" x14ac:dyDescent="0.3">
      <c r="AW667" t="s">
        <v>3949</v>
      </c>
      <c r="AX667" t="s">
        <v>625</v>
      </c>
      <c r="AY667" t="s">
        <v>2994</v>
      </c>
      <c r="AZ667" t="s">
        <v>91</v>
      </c>
    </row>
    <row r="668" spans="49:52" x14ac:dyDescent="0.3">
      <c r="AW668" t="s">
        <v>3950</v>
      </c>
      <c r="AX668" t="s">
        <v>3400</v>
      </c>
      <c r="AY668" t="s">
        <v>2994</v>
      </c>
      <c r="AZ668" t="s">
        <v>68</v>
      </c>
    </row>
    <row r="669" spans="49:52" x14ac:dyDescent="0.3">
      <c r="AW669" t="s">
        <v>3951</v>
      </c>
      <c r="AX669" t="s">
        <v>3401</v>
      </c>
      <c r="AY669" t="s">
        <v>2994</v>
      </c>
      <c r="AZ669" t="s">
        <v>68</v>
      </c>
    </row>
    <row r="670" spans="49:52" x14ac:dyDescent="0.3">
      <c r="AW670" t="s">
        <v>3952</v>
      </c>
      <c r="AX670" t="s">
        <v>3403</v>
      </c>
      <c r="AY670" t="s">
        <v>2994</v>
      </c>
      <c r="AZ670" t="s">
        <v>91</v>
      </c>
    </row>
    <row r="671" spans="49:52" x14ac:dyDescent="0.3">
      <c r="AW671" t="s">
        <v>3953</v>
      </c>
      <c r="AX671" t="s">
        <v>752</v>
      </c>
      <c r="AY671" t="s">
        <v>2994</v>
      </c>
      <c r="AZ671" t="s">
        <v>91</v>
      </c>
    </row>
    <row r="672" spans="49:52" x14ac:dyDescent="0.3">
      <c r="AW672" t="s">
        <v>3954</v>
      </c>
      <c r="AX672" t="s">
        <v>877</v>
      </c>
      <c r="AY672" t="s">
        <v>2994</v>
      </c>
      <c r="AZ672" t="s">
        <v>91</v>
      </c>
    </row>
    <row r="673" spans="49:52" x14ac:dyDescent="0.3">
      <c r="AW673" t="s">
        <v>3955</v>
      </c>
      <c r="AX673" t="s">
        <v>613</v>
      </c>
      <c r="AY673" t="s">
        <v>2994</v>
      </c>
      <c r="AZ673" t="s">
        <v>68</v>
      </c>
    </row>
    <row r="674" spans="49:52" x14ac:dyDescent="0.3">
      <c r="AW674" t="s">
        <v>3956</v>
      </c>
      <c r="AX674" t="s">
        <v>754</v>
      </c>
      <c r="AY674" t="s">
        <v>2994</v>
      </c>
      <c r="AZ674" t="s">
        <v>91</v>
      </c>
    </row>
    <row r="675" spans="49:52" x14ac:dyDescent="0.3">
      <c r="AW675" t="s">
        <v>3957</v>
      </c>
      <c r="AX675" t="s">
        <v>614</v>
      </c>
      <c r="AY675" t="s">
        <v>2994</v>
      </c>
      <c r="AZ675" t="s">
        <v>68</v>
      </c>
    </row>
    <row r="676" spans="49:52" x14ac:dyDescent="0.3">
      <c r="AW676" t="s">
        <v>3958</v>
      </c>
      <c r="AX676" t="s">
        <v>3404</v>
      </c>
      <c r="AY676" t="s">
        <v>2994</v>
      </c>
      <c r="AZ676" t="s">
        <v>91</v>
      </c>
    </row>
    <row r="677" spans="49:52" x14ac:dyDescent="0.3">
      <c r="AW677" t="s">
        <v>3959</v>
      </c>
      <c r="AX677" t="s">
        <v>3405</v>
      </c>
      <c r="AY677" t="s">
        <v>2994</v>
      </c>
      <c r="AZ677" t="s">
        <v>68</v>
      </c>
    </row>
    <row r="678" spans="49:52" x14ac:dyDescent="0.3">
      <c r="AW678" t="s">
        <v>3960</v>
      </c>
      <c r="AX678" t="s">
        <v>617</v>
      </c>
      <c r="AY678" t="s">
        <v>2994</v>
      </c>
      <c r="AZ678" t="s">
        <v>68</v>
      </c>
    </row>
    <row r="679" spans="49:52" x14ac:dyDescent="0.3">
      <c r="AW679" t="s">
        <v>3961</v>
      </c>
      <c r="AX679" t="s">
        <v>748</v>
      </c>
      <c r="AY679" t="s">
        <v>2994</v>
      </c>
      <c r="AZ679" t="s">
        <v>68</v>
      </c>
    </row>
    <row r="680" spans="49:52" x14ac:dyDescent="0.3">
      <c r="AW680" t="s">
        <v>3962</v>
      </c>
      <c r="AX680" t="s">
        <v>618</v>
      </c>
      <c r="AY680" t="s">
        <v>2994</v>
      </c>
      <c r="AZ680" t="s">
        <v>68</v>
      </c>
    </row>
    <row r="681" spans="49:52" x14ac:dyDescent="0.3">
      <c r="AW681" t="s">
        <v>3963</v>
      </c>
      <c r="AX681" t="s">
        <v>619</v>
      </c>
      <c r="AY681" t="s">
        <v>2994</v>
      </c>
      <c r="AZ681" t="s">
        <v>68</v>
      </c>
    </row>
    <row r="682" spans="49:52" x14ac:dyDescent="0.3">
      <c r="AW682" t="s">
        <v>3964</v>
      </c>
      <c r="AX682" t="s">
        <v>620</v>
      </c>
      <c r="AY682" t="s">
        <v>2994</v>
      </c>
      <c r="AZ682" t="s">
        <v>68</v>
      </c>
    </row>
    <row r="683" spans="49:52" x14ac:dyDescent="0.3">
      <c r="AW683" t="s">
        <v>4091</v>
      </c>
      <c r="AX683" t="s">
        <v>398</v>
      </c>
      <c r="AY683" t="s">
        <v>2994</v>
      </c>
    </row>
    <row r="684" spans="49:52" x14ac:dyDescent="0.3">
      <c r="AW684" t="s">
        <v>4091</v>
      </c>
      <c r="AX684" t="s">
        <v>769</v>
      </c>
      <c r="AY684" t="s">
        <v>2994</v>
      </c>
    </row>
    <row r="685" spans="49:52" x14ac:dyDescent="0.3">
      <c r="AW685" t="s">
        <v>4091</v>
      </c>
      <c r="AX685" t="s">
        <v>3990</v>
      </c>
      <c r="AY685" t="s">
        <v>2994</v>
      </c>
    </row>
    <row r="686" spans="49:52" x14ac:dyDescent="0.3">
      <c r="AW686" t="s">
        <v>4092</v>
      </c>
      <c r="AX686" t="s">
        <v>169</v>
      </c>
      <c r="AY686" t="s">
        <v>2994</v>
      </c>
    </row>
    <row r="687" spans="49:52" x14ac:dyDescent="0.3">
      <c r="AW687" t="s">
        <v>4093</v>
      </c>
      <c r="AX687" t="s">
        <v>3993</v>
      </c>
      <c r="AY687" t="s">
        <v>2994</v>
      </c>
      <c r="AZ687" t="s">
        <v>68</v>
      </c>
    </row>
    <row r="688" spans="49:52" x14ac:dyDescent="0.3">
      <c r="AW688" t="s">
        <v>4093</v>
      </c>
      <c r="AX688" t="s">
        <v>3993</v>
      </c>
      <c r="AY688" t="s">
        <v>2994</v>
      </c>
      <c r="AZ688" t="s">
        <v>91</v>
      </c>
    </row>
    <row r="689" spans="49:52" x14ac:dyDescent="0.3">
      <c r="AW689" t="s">
        <v>4094</v>
      </c>
      <c r="AX689" t="s">
        <v>3995</v>
      </c>
      <c r="AY689" t="s">
        <v>2994</v>
      </c>
      <c r="AZ689" t="s">
        <v>68</v>
      </c>
    </row>
    <row r="690" spans="49:52" x14ac:dyDescent="0.3">
      <c r="AW690" t="s">
        <v>4094</v>
      </c>
      <c r="AX690" t="s">
        <v>3995</v>
      </c>
      <c r="AY690" t="s">
        <v>2994</v>
      </c>
      <c r="AZ690" t="s">
        <v>91</v>
      </c>
    </row>
    <row r="691" spans="49:52" x14ac:dyDescent="0.3">
      <c r="AY691" t="s">
        <v>3425</v>
      </c>
    </row>
    <row r="692" spans="49:52" x14ac:dyDescent="0.3">
      <c r="AW692" t="s">
        <v>3965</v>
      </c>
      <c r="AX692" t="s">
        <v>903</v>
      </c>
      <c r="AY692" t="s">
        <v>2995</v>
      </c>
      <c r="AZ692" t="s">
        <v>73</v>
      </c>
    </row>
    <row r="693" spans="49:52" x14ac:dyDescent="0.3">
      <c r="AW693" t="s">
        <v>3966</v>
      </c>
      <c r="AX693" t="s">
        <v>741</v>
      </c>
      <c r="AY693" t="s">
        <v>2995</v>
      </c>
      <c r="AZ693" t="s">
        <v>70</v>
      </c>
    </row>
    <row r="694" spans="49:52" x14ac:dyDescent="0.3">
      <c r="AW694" t="s">
        <v>2141</v>
      </c>
      <c r="AX694" t="s">
        <v>1132</v>
      </c>
      <c r="AY694" t="s">
        <v>2995</v>
      </c>
      <c r="AZ694" t="s">
        <v>70</v>
      </c>
    </row>
    <row r="695" spans="49:52" x14ac:dyDescent="0.3">
      <c r="AW695" t="s">
        <v>3967</v>
      </c>
      <c r="AX695" t="s">
        <v>593</v>
      </c>
      <c r="AY695" t="s">
        <v>2995</v>
      </c>
      <c r="AZ695" t="s">
        <v>70</v>
      </c>
    </row>
    <row r="696" spans="49:52" x14ac:dyDescent="0.3">
      <c r="AW696" t="s">
        <v>3968</v>
      </c>
      <c r="AX696" t="s">
        <v>905</v>
      </c>
      <c r="AY696" t="s">
        <v>2995</v>
      </c>
      <c r="AZ696" t="s">
        <v>70</v>
      </c>
    </row>
    <row r="697" spans="49:52" x14ac:dyDescent="0.3">
      <c r="AW697" t="s">
        <v>3969</v>
      </c>
      <c r="AX697" t="s">
        <v>742</v>
      </c>
      <c r="AY697" t="s">
        <v>2995</v>
      </c>
      <c r="AZ697" t="s">
        <v>73</v>
      </c>
    </row>
    <row r="698" spans="49:52" x14ac:dyDescent="0.3">
      <c r="AW698" t="s">
        <v>3970</v>
      </c>
      <c r="AX698" t="s">
        <v>596</v>
      </c>
      <c r="AY698" t="s">
        <v>2995</v>
      </c>
      <c r="AZ698" t="s">
        <v>73</v>
      </c>
    </row>
    <row r="699" spans="49:52" x14ac:dyDescent="0.3">
      <c r="AW699" t="s">
        <v>3971</v>
      </c>
      <c r="AX699" t="s">
        <v>1133</v>
      </c>
      <c r="AY699" t="s">
        <v>2995</v>
      </c>
      <c r="AZ699" t="s">
        <v>70</v>
      </c>
    </row>
    <row r="700" spans="49:52" x14ac:dyDescent="0.3">
      <c r="AW700" t="s">
        <v>3972</v>
      </c>
      <c r="AX700" t="s">
        <v>597</v>
      </c>
      <c r="AY700" t="s">
        <v>2995</v>
      </c>
      <c r="AZ700" t="s">
        <v>73</v>
      </c>
    </row>
    <row r="701" spans="49:52" x14ac:dyDescent="0.3">
      <c r="AW701" t="s">
        <v>3973</v>
      </c>
      <c r="AX701" t="s">
        <v>598</v>
      </c>
      <c r="AY701" t="s">
        <v>2995</v>
      </c>
      <c r="AZ701" t="s">
        <v>73</v>
      </c>
    </row>
    <row r="702" spans="49:52" x14ac:dyDescent="0.3">
      <c r="AW702" t="s">
        <v>3974</v>
      </c>
      <c r="AX702" t="s">
        <v>1134</v>
      </c>
      <c r="AY702" t="s">
        <v>2995</v>
      </c>
      <c r="AZ702" t="s">
        <v>73</v>
      </c>
    </row>
    <row r="703" spans="49:52" x14ac:dyDescent="0.3">
      <c r="AW703" t="s">
        <v>3975</v>
      </c>
      <c r="AX703" t="s">
        <v>599</v>
      </c>
      <c r="AY703" t="s">
        <v>2995</v>
      </c>
      <c r="AZ703" t="s">
        <v>73</v>
      </c>
    </row>
    <row r="704" spans="49:52" x14ac:dyDescent="0.3">
      <c r="AW704" t="s">
        <v>3976</v>
      </c>
      <c r="AX704" t="s">
        <v>600</v>
      </c>
      <c r="AY704" t="s">
        <v>2995</v>
      </c>
      <c r="AZ704" t="s">
        <v>73</v>
      </c>
    </row>
    <row r="705" spans="49:52" x14ac:dyDescent="0.3">
      <c r="AW705" t="s">
        <v>3977</v>
      </c>
      <c r="AX705" t="s">
        <v>601</v>
      </c>
      <c r="AY705" t="s">
        <v>2995</v>
      </c>
      <c r="AZ705" t="s">
        <v>73</v>
      </c>
    </row>
    <row r="706" spans="49:52" x14ac:dyDescent="0.3">
      <c r="AW706" t="s">
        <v>3978</v>
      </c>
      <c r="AX706" t="s">
        <v>1002</v>
      </c>
      <c r="AY706" t="s">
        <v>2995</v>
      </c>
      <c r="AZ706" t="s">
        <v>70</v>
      </c>
    </row>
    <row r="707" spans="49:52" x14ac:dyDescent="0.3">
      <c r="AW707" t="s">
        <v>3979</v>
      </c>
      <c r="AX707" t="s">
        <v>602</v>
      </c>
      <c r="AY707" t="s">
        <v>2995</v>
      </c>
      <c r="AZ707" t="s">
        <v>70</v>
      </c>
    </row>
    <row r="708" spans="49:52" x14ac:dyDescent="0.3">
      <c r="AW708" t="s">
        <v>3980</v>
      </c>
      <c r="AX708" t="s">
        <v>1003</v>
      </c>
      <c r="AY708" t="s">
        <v>2995</v>
      </c>
      <c r="AZ708" t="s">
        <v>70</v>
      </c>
    </row>
    <row r="709" spans="49:52" x14ac:dyDescent="0.3">
      <c r="AW709" t="s">
        <v>3981</v>
      </c>
      <c r="AX709" t="s">
        <v>603</v>
      </c>
      <c r="AY709" t="s">
        <v>2995</v>
      </c>
      <c r="AZ709" t="s">
        <v>73</v>
      </c>
    </row>
    <row r="710" spans="49:52" x14ac:dyDescent="0.3">
      <c r="AW710" t="s">
        <v>3982</v>
      </c>
      <c r="AX710" t="s">
        <v>615</v>
      </c>
      <c r="AY710" t="s">
        <v>2995</v>
      </c>
      <c r="AZ710" t="s">
        <v>68</v>
      </c>
    </row>
    <row r="711" spans="49:52" x14ac:dyDescent="0.3">
      <c r="AW711" t="s">
        <v>3983</v>
      </c>
      <c r="AX711" t="s">
        <v>604</v>
      </c>
      <c r="AY711" t="s">
        <v>2995</v>
      </c>
      <c r="AZ711" t="s">
        <v>73</v>
      </c>
    </row>
    <row r="712" spans="49:52" x14ac:dyDescent="0.3">
      <c r="AW712" t="s">
        <v>3984</v>
      </c>
      <c r="AX712" t="s">
        <v>594</v>
      </c>
      <c r="AY712" t="s">
        <v>2995</v>
      </c>
      <c r="AZ712" t="s">
        <v>70</v>
      </c>
    </row>
    <row r="713" spans="49:52" x14ac:dyDescent="0.3">
      <c r="AW713" t="s">
        <v>4095</v>
      </c>
      <c r="AX713" t="s">
        <v>398</v>
      </c>
      <c r="AY713" t="s">
        <v>2995</v>
      </c>
    </row>
    <row r="714" spans="49:52" x14ac:dyDescent="0.3">
      <c r="AW714" t="s">
        <v>4095</v>
      </c>
      <c r="AX714" t="s">
        <v>769</v>
      </c>
      <c r="AY714" t="s">
        <v>2995</v>
      </c>
    </row>
    <row r="715" spans="49:52" x14ac:dyDescent="0.3">
      <c r="AW715" t="s">
        <v>4095</v>
      </c>
      <c r="AX715" t="s">
        <v>3990</v>
      </c>
      <c r="AY715" t="s">
        <v>2995</v>
      </c>
    </row>
    <row r="716" spans="49:52" x14ac:dyDescent="0.3">
      <c r="AW716" t="s">
        <v>4096</v>
      </c>
      <c r="AX716" t="s">
        <v>169</v>
      </c>
      <c r="AY716" t="s">
        <v>2995</v>
      </c>
    </row>
    <row r="717" spans="49:52" x14ac:dyDescent="0.3">
      <c r="AW717" t="s">
        <v>4097</v>
      </c>
      <c r="AX717" t="s">
        <v>3993</v>
      </c>
      <c r="AY717" t="s">
        <v>2995</v>
      </c>
      <c r="AZ717" t="s">
        <v>68</v>
      </c>
    </row>
    <row r="718" spans="49:52" x14ac:dyDescent="0.3">
      <c r="AW718" t="s">
        <v>4097</v>
      </c>
      <c r="AX718" t="s">
        <v>3993</v>
      </c>
      <c r="AY718" t="s">
        <v>2995</v>
      </c>
      <c r="AZ718" t="s">
        <v>70</v>
      </c>
    </row>
    <row r="719" spans="49:52" x14ac:dyDescent="0.3">
      <c r="AW719" t="s">
        <v>4097</v>
      </c>
      <c r="AX719" t="s">
        <v>3993</v>
      </c>
      <c r="AY719" t="s">
        <v>2995</v>
      </c>
      <c r="AZ719" t="s">
        <v>73</v>
      </c>
    </row>
    <row r="720" spans="49:52" x14ac:dyDescent="0.3">
      <c r="AW720" t="s">
        <v>4098</v>
      </c>
      <c r="AX720" t="s">
        <v>3995</v>
      </c>
      <c r="AY720" t="s">
        <v>2995</v>
      </c>
      <c r="AZ720" t="s">
        <v>68</v>
      </c>
    </row>
    <row r="721" spans="49:52" x14ac:dyDescent="0.3">
      <c r="AW721" t="s">
        <v>4098</v>
      </c>
      <c r="AX721" t="s">
        <v>3995</v>
      </c>
      <c r="AY721" t="s">
        <v>2995</v>
      </c>
      <c r="AZ721" t="s">
        <v>70</v>
      </c>
    </row>
    <row r="722" spans="49:52" x14ac:dyDescent="0.3">
      <c r="AW722" t="s">
        <v>4098</v>
      </c>
      <c r="AX722" t="s">
        <v>3995</v>
      </c>
      <c r="AY722" t="s">
        <v>2995</v>
      </c>
      <c r="AZ722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56D1-1708-491B-8D63-377149024973}">
  <dimension ref="A1:BH723"/>
  <sheetViews>
    <sheetView workbookViewId="0">
      <selection activeCell="E9" sqref="E9"/>
    </sheetView>
  </sheetViews>
  <sheetFormatPr defaultRowHeight="14.4" x14ac:dyDescent="0.3"/>
  <sheetData>
    <row r="1" spans="1:60" x14ac:dyDescent="0.3">
      <c r="A1" t="s">
        <v>4911</v>
      </c>
      <c r="B1" t="s">
        <v>628</v>
      </c>
      <c r="C1" t="s">
        <v>629</v>
      </c>
      <c r="D1" t="s">
        <v>4912</v>
      </c>
      <c r="E1" t="s">
        <v>4916</v>
      </c>
      <c r="F1" t="s">
        <v>757</v>
      </c>
      <c r="G1" t="s">
        <v>758</v>
      </c>
      <c r="H1" t="s">
        <v>4913</v>
      </c>
      <c r="I1" t="s">
        <v>4915</v>
      </c>
      <c r="J1" t="s">
        <v>941</v>
      </c>
      <c r="K1" t="s">
        <v>942</v>
      </c>
      <c r="L1" t="s">
        <v>4914</v>
      </c>
      <c r="M1" t="s">
        <v>4917</v>
      </c>
      <c r="N1" t="s">
        <v>911</v>
      </c>
      <c r="O1" t="s">
        <v>912</v>
      </c>
      <c r="P1" t="s">
        <v>4918</v>
      </c>
      <c r="Q1" t="s">
        <v>4919</v>
      </c>
      <c r="R1" t="s">
        <v>1005</v>
      </c>
      <c r="S1" t="s">
        <v>1006</v>
      </c>
      <c r="T1" t="s">
        <v>4920</v>
      </c>
      <c r="U1" t="s">
        <v>4921</v>
      </c>
      <c r="V1" t="s">
        <v>1047</v>
      </c>
      <c r="W1" t="s">
        <v>1048</v>
      </c>
      <c r="X1" t="s">
        <v>5677</v>
      </c>
      <c r="Y1" t="s">
        <v>4922</v>
      </c>
      <c r="Z1" t="s">
        <v>1145</v>
      </c>
      <c r="AA1" t="s">
        <v>1146</v>
      </c>
      <c r="AB1" t="s">
        <v>4923</v>
      </c>
      <c r="AC1" t="s">
        <v>1681</v>
      </c>
      <c r="AD1" t="s">
        <v>1682</v>
      </c>
      <c r="AE1" t="s">
        <v>1683</v>
      </c>
      <c r="AF1" t="s">
        <v>4924</v>
      </c>
      <c r="AG1" s="4" t="s">
        <v>2650</v>
      </c>
      <c r="AH1" s="4" t="s">
        <v>2651</v>
      </c>
      <c r="AI1" s="4" t="s">
        <v>2652</v>
      </c>
      <c r="AJ1" s="4" t="s">
        <v>2653</v>
      </c>
      <c r="AK1" t="s">
        <v>2954</v>
      </c>
      <c r="AL1" t="s">
        <v>2955</v>
      </c>
      <c r="AM1" t="s">
        <v>2996</v>
      </c>
      <c r="AN1" t="s">
        <v>2997</v>
      </c>
      <c r="AO1" t="s">
        <v>3423</v>
      </c>
      <c r="AP1" t="s">
        <v>3424</v>
      </c>
      <c r="AQ1" t="s">
        <v>3426</v>
      </c>
      <c r="AR1" t="s">
        <v>3427</v>
      </c>
      <c r="AS1" t="s">
        <v>3985</v>
      </c>
      <c r="AT1" t="s">
        <v>3986</v>
      </c>
      <c r="AU1" t="s">
        <v>3987</v>
      </c>
      <c r="AV1" s="16" t="s">
        <v>3988</v>
      </c>
      <c r="AW1" t="s">
        <v>4099</v>
      </c>
      <c r="AX1" t="s">
        <v>4099</v>
      </c>
      <c r="AY1" t="s">
        <v>4100</v>
      </c>
      <c r="AZ1" t="s">
        <v>4101</v>
      </c>
      <c r="BA1" t="s">
        <v>4484</v>
      </c>
      <c r="BB1" t="s">
        <v>4485</v>
      </c>
      <c r="BC1" t="s">
        <v>4486</v>
      </c>
      <c r="BD1" t="s">
        <v>4487</v>
      </c>
      <c r="BE1" t="s">
        <v>4907</v>
      </c>
      <c r="BF1" t="s">
        <v>4910</v>
      </c>
      <c r="BG1" t="s">
        <v>4908</v>
      </c>
      <c r="BH1" t="s">
        <v>4909</v>
      </c>
    </row>
    <row r="2" spans="1:60" x14ac:dyDescent="0.3">
      <c r="A2" t="str">
        <f>REPT("0",2-LEN(C2))&amp;C2&amp;"-"&amp;"001"</f>
        <v>01-001</v>
      </c>
      <c r="B2" t="s">
        <v>340</v>
      </c>
      <c r="C2">
        <v>1</v>
      </c>
      <c r="D2" t="str">
        <f>VLOOKUP('Uniform CE Names'!B2,'Master Precinct Name List'!$A:$B,2,FALSE)</f>
        <v>Prince of Wales-Hyder</v>
      </c>
      <c r="E2" t="str">
        <f t="shared" ref="E2:E65" si="0">REPT("0",2-LEN(G2))&amp;G2&amp;"-"&amp;IF(G2=G1,REPT("0",3-LEN(RIGHT(E1,3)/1+1)),"00")&amp;IF(G2=G1,RIGHT(E1,3)/1+1,1)</f>
        <v>01-001</v>
      </c>
      <c r="F2" t="s">
        <v>347</v>
      </c>
      <c r="G2">
        <v>1</v>
      </c>
      <c r="H2" t="str">
        <f>VLOOKUP('Uniform CE Names'!F2,'Master Precinct Name List'!$A:$B,2,FALSE)</f>
        <v>Prince of Wales-Hyder</v>
      </c>
      <c r="I2" t="str">
        <f t="shared" ref="I2:I65" si="1">REPT("0",2-LEN(K2))&amp;K2&amp;"-"&amp;IF(K2=K1,REPT("0",3-LEN(RIGHT(I1,3)/1+1)),"00")&amp;IF(K2=K1,RIGHT(I1,3)/1+1,1)</f>
        <v>01-001</v>
      </c>
      <c r="J2" t="s">
        <v>347</v>
      </c>
      <c r="K2">
        <v>1</v>
      </c>
      <c r="L2" t="str">
        <f>VLOOKUP('Uniform CE Names'!J2,'Master Precinct Name List'!$A:$B,2,FALSE)</f>
        <v>Prince of Wales-Hyder</v>
      </c>
      <c r="M2" t="str">
        <f t="shared" ref="M2:M65" si="2">REPT("0",2-LEN(O2))&amp;O2&amp;"-"&amp;IF(O2=O1,REPT("0",3-LEN(RIGHT(M1,3)/1+1)),"00")&amp;IF(O2=O1,RIGHT(M1,3)/1+1,1)</f>
        <v>01-001</v>
      </c>
      <c r="N2" t="s">
        <v>347</v>
      </c>
      <c r="O2">
        <v>1</v>
      </c>
      <c r="P2" t="str">
        <f>VLOOKUP('Uniform CE Names'!N2,'Master Precinct Name List'!$A:$B,2,FALSE)</f>
        <v>Prince of Wales-Hyder</v>
      </c>
      <c r="Q2" t="str">
        <f t="shared" ref="Q2:Q65" si="3">REPT("0",2-LEN(S2))&amp;S2&amp;"-"&amp;IF(S2=S1,REPT("0",3-LEN(RIGHT(Q1,3)/1+1)),"00")&amp;IF(S2=S1,RIGHT(Q1,3)/1+1,1)</f>
        <v>01-001</v>
      </c>
      <c r="R2" t="s">
        <v>630</v>
      </c>
      <c r="S2">
        <v>1</v>
      </c>
      <c r="T2" t="str">
        <f>VLOOKUP('Uniform CE Names'!R2,'Master Precinct Name List'!$A:$B,2,FALSE)</f>
        <v>Prince of Wales-Hyder</v>
      </c>
      <c r="U2" t="str">
        <f t="shared" ref="U2:U65" si="4">REPT("0",2-LEN(W2))&amp;W2&amp;"-"&amp;IF(W2=W1,REPT("0",3-LEN(RIGHT(U1,3)/1+1)),"00")&amp;IF(W2=W1,RIGHT(U1,3)/1+1,1)</f>
        <v>01-001</v>
      </c>
      <c r="V2" t="s">
        <v>348</v>
      </c>
      <c r="W2">
        <v>1</v>
      </c>
      <c r="X2" t="str">
        <f>VLOOKUP('Uniform CE Names'!V2,'Master Precinct Name List'!$A:$B,2,FALSE)</f>
        <v>Ketchikan</v>
      </c>
      <c r="Y2" t="str">
        <f t="shared" ref="Y2:Y65" si="5">REPT("0",2-LEN(AA2))&amp;AA2&amp;"-"&amp;IF(AA2=AA1,REPT("0",3-LEN(RIGHT(Y1,3)/1+1)),"00")&amp;IF(AA2=AA1,RIGHT(Y1,3)/1+1,1)</f>
        <v>01-001</v>
      </c>
      <c r="Z2" t="s">
        <v>348</v>
      </c>
      <c r="AA2">
        <v>1</v>
      </c>
      <c r="AB2" t="str">
        <f>VLOOKUP('Uniform CE Names'!Z2,'Master Precinct Name List'!$A:$B,2,FALSE)</f>
        <v>Ketchikan</v>
      </c>
      <c r="AC2" t="s">
        <v>1147</v>
      </c>
      <c r="AD2" t="s">
        <v>348</v>
      </c>
      <c r="AE2">
        <v>1</v>
      </c>
      <c r="AF2" t="str">
        <f>VLOOKUP('Uniform CE Names'!AD2,'Master Precinct Name List'!$A:$B,2,FALSE)</f>
        <v>Ketchikan</v>
      </c>
      <c r="AG2" s="5" t="s">
        <v>1147</v>
      </c>
      <c r="AH2" s="4" t="s">
        <v>2170</v>
      </c>
      <c r="AI2" s="5">
        <v>1</v>
      </c>
      <c r="AJ2" t="str">
        <f>VLOOKUP('Uniform CE Names'!AH2,'Master Precinct Name List'!$A:$B,2,FALSE)</f>
        <v>Ketchikan</v>
      </c>
      <c r="AK2" t="s">
        <v>1147</v>
      </c>
      <c r="AL2" t="s">
        <v>2170</v>
      </c>
      <c r="AM2" t="s">
        <v>2956</v>
      </c>
      <c r="AN2" t="str">
        <f>VLOOKUP('Uniform CE Names'!AL2,'Master Precinct Name List'!$A:$B,2,FALSE)</f>
        <v>Ketchikan</v>
      </c>
      <c r="AO2" t="s">
        <v>1147</v>
      </c>
      <c r="AP2" t="s">
        <v>348</v>
      </c>
      <c r="AQ2" t="s">
        <v>2956</v>
      </c>
      <c r="AR2" t="str">
        <f>VLOOKUP('Uniform CE Names'!AP2,'Master Precinct Name List'!$A:$B,2,FALSE)</f>
        <v>Ketchikan</v>
      </c>
      <c r="AS2" t="s">
        <v>1168</v>
      </c>
      <c r="AT2" t="s">
        <v>3428</v>
      </c>
      <c r="AU2">
        <v>1</v>
      </c>
      <c r="AV2" t="str">
        <f>VLOOKUP('Uniform CE Names'!AT2,'Master Precinct Name List'!$A:$B,2,FALSE)</f>
        <v>Ketchikan</v>
      </c>
      <c r="AW2" t="s">
        <v>1168</v>
      </c>
      <c r="AX2" t="s">
        <v>3428</v>
      </c>
      <c r="AY2" t="s">
        <v>2956</v>
      </c>
      <c r="AZ2" t="str">
        <f>VLOOKUP('Uniform CE Names'!AX2,'Master Precinct Name List'!$A:$B,2,FALSE)</f>
        <v>Ketchikan</v>
      </c>
      <c r="BA2" t="s">
        <v>4102</v>
      </c>
      <c r="BB2" t="s">
        <v>3366</v>
      </c>
      <c r="BC2">
        <v>1</v>
      </c>
      <c r="BD2" t="str">
        <f>VLOOKUP('Uniform CE Names'!BB2,'Master Precinct Name List'!$A:$B,2,FALSE)</f>
        <v>Fairbanks</v>
      </c>
      <c r="BE2" t="s">
        <v>4488</v>
      </c>
      <c r="BF2" t="s">
        <v>5128</v>
      </c>
      <c r="BG2">
        <v>1</v>
      </c>
      <c r="BH2" t="str">
        <f>VLOOKUP('Uniform CE Names'!BF2,'Master Precinct Name List'!$A:$B,2,FALSE)</f>
        <v>Fairbanks</v>
      </c>
    </row>
    <row r="3" spans="1:60" x14ac:dyDescent="0.3">
      <c r="A3" t="str">
        <f>REPT("0",2-LEN(C3))&amp;C3&amp;"-"&amp;IF(C3=C2,REPT("0",3-LEN(RIGHT(A2,3)/1+1)),"00")&amp;IF(C3=C2,RIGHT(A2,3)/1+1,1)</f>
        <v>01-002</v>
      </c>
      <c r="B3" t="s">
        <v>341</v>
      </c>
      <c r="C3">
        <v>1</v>
      </c>
      <c r="D3" t="str">
        <f>VLOOKUP('Uniform CE Names'!B3,'Master Precinct Name List'!$A:$B,2,FALSE)</f>
        <v>Prince of Wales-Hyder</v>
      </c>
      <c r="E3" t="str">
        <f t="shared" si="0"/>
        <v>01-002</v>
      </c>
      <c r="F3" t="s">
        <v>630</v>
      </c>
      <c r="G3">
        <v>1</v>
      </c>
      <c r="H3" t="str">
        <f>VLOOKUP('Uniform CE Names'!F3,'Master Precinct Name List'!$A:$B,2,FALSE)</f>
        <v>Prince of Wales-Hyder</v>
      </c>
      <c r="I3" t="str">
        <f t="shared" si="1"/>
        <v>01-002</v>
      </c>
      <c r="J3" t="s">
        <v>630</v>
      </c>
      <c r="K3">
        <v>1</v>
      </c>
      <c r="L3" t="str">
        <f>VLOOKUP('Uniform CE Names'!J3,'Master Precinct Name List'!$A:$B,2,FALSE)</f>
        <v>Prince of Wales-Hyder</v>
      </c>
      <c r="M3" t="str">
        <f t="shared" si="2"/>
        <v>01-002</v>
      </c>
      <c r="N3" t="s">
        <v>348</v>
      </c>
      <c r="O3">
        <v>1</v>
      </c>
      <c r="P3" t="str">
        <f>VLOOKUP('Uniform CE Names'!N3,'Master Precinct Name List'!$A:$B,2,FALSE)</f>
        <v>Ketchikan</v>
      </c>
      <c r="Q3" t="str">
        <f t="shared" si="3"/>
        <v>01-002</v>
      </c>
      <c r="R3" t="s">
        <v>348</v>
      </c>
      <c r="S3">
        <v>1</v>
      </c>
      <c r="T3" t="str">
        <f>VLOOKUP('Uniform CE Names'!R3,'Master Precinct Name List'!$A:$B,2,FALSE)</f>
        <v>Ketchikan</v>
      </c>
      <c r="U3" t="str">
        <f t="shared" si="4"/>
        <v>01-002</v>
      </c>
      <c r="V3" t="s">
        <v>764</v>
      </c>
      <c r="W3">
        <v>1</v>
      </c>
      <c r="X3" t="str">
        <f>VLOOKUP('Uniform CE Names'!V3,'Master Precinct Name List'!$A:$B,2,FALSE)</f>
        <v>Prince of Wales-Hyder</v>
      </c>
      <c r="Y3" t="str">
        <f t="shared" si="5"/>
        <v>01-002</v>
      </c>
      <c r="Z3" t="s">
        <v>350</v>
      </c>
      <c r="AA3">
        <v>1</v>
      </c>
      <c r="AB3" t="str">
        <f>VLOOKUP('Uniform CE Names'!Z3,'Master Precinct Name List'!$A:$B,2,FALSE)</f>
        <v>Prince of Wales-Hyder</v>
      </c>
      <c r="AC3" t="s">
        <v>1148</v>
      </c>
      <c r="AD3" t="s">
        <v>350</v>
      </c>
      <c r="AE3">
        <v>1</v>
      </c>
      <c r="AF3" t="str">
        <f>VLOOKUP('Uniform CE Names'!AD3,'Master Precinct Name List'!$A:$B,2,FALSE)</f>
        <v>Prince of Wales-Hyder</v>
      </c>
      <c r="AG3" s="5" t="s">
        <v>1148</v>
      </c>
      <c r="AH3" s="4" t="s">
        <v>2171</v>
      </c>
      <c r="AI3" s="5">
        <v>1</v>
      </c>
      <c r="AJ3" t="str">
        <f>VLOOKUP('Uniform CE Names'!AH3,'Master Precinct Name List'!$A:$B,2,FALSE)</f>
        <v>Prince of Wales-Hyder</v>
      </c>
      <c r="AK3" t="s">
        <v>1148</v>
      </c>
      <c r="AL3" t="s">
        <v>2171</v>
      </c>
      <c r="AM3" t="s">
        <v>2956</v>
      </c>
      <c r="AN3" t="str">
        <f>VLOOKUP('Uniform CE Names'!AL3,'Master Precinct Name List'!$A:$B,2,FALSE)</f>
        <v>Prince of Wales-Hyder</v>
      </c>
      <c r="AO3" t="s">
        <v>1149</v>
      </c>
      <c r="AP3" t="s">
        <v>3118</v>
      </c>
      <c r="AQ3" t="s">
        <v>2956</v>
      </c>
      <c r="AR3" t="str">
        <f>VLOOKUP('Uniform CE Names'!AP3,'Master Precinct Name List'!$A:$B,2,FALSE)</f>
        <v>Ketchikan</v>
      </c>
      <c r="AS3" t="s">
        <v>1170</v>
      </c>
      <c r="AT3" t="s">
        <v>3429</v>
      </c>
      <c r="AU3">
        <v>1</v>
      </c>
      <c r="AV3" t="str">
        <f>VLOOKUP('Uniform CE Names'!AT3,'Master Precinct Name List'!$A:$B,2,FALSE)</f>
        <v>Ketchikan</v>
      </c>
      <c r="AW3" t="s">
        <v>1170</v>
      </c>
      <c r="AX3" t="s">
        <v>3429</v>
      </c>
      <c r="AY3" t="s">
        <v>2956</v>
      </c>
      <c r="AZ3" t="str">
        <f>VLOOKUP('Uniform CE Names'!AX3,'Master Precinct Name List'!$A:$B,2,FALSE)</f>
        <v>Ketchikan</v>
      </c>
      <c r="BA3" t="s">
        <v>4103</v>
      </c>
      <c r="BB3" t="s">
        <v>730</v>
      </c>
      <c r="BC3">
        <v>1</v>
      </c>
      <c r="BD3" t="str">
        <f>VLOOKUP('Uniform CE Names'!BB3,'Master Precinct Name List'!$A:$B,2,FALSE)</f>
        <v>Fairbanks</v>
      </c>
      <c r="BE3" t="s">
        <v>4489</v>
      </c>
      <c r="BF3" t="s">
        <v>5129</v>
      </c>
      <c r="BG3">
        <v>1</v>
      </c>
      <c r="BH3" t="str">
        <f>VLOOKUP('Uniform CE Names'!BF3,'Master Precinct Name List'!$A:$B,2,FALSE)</f>
        <v>Fairbanks</v>
      </c>
    </row>
    <row r="4" spans="1:60" x14ac:dyDescent="0.3">
      <c r="A4" t="str">
        <f t="shared" ref="A4:A67" si="6">REPT("0",2-LEN(C4))&amp;C4&amp;"-"&amp;IF(C4=C3,REPT("0",3-LEN(RIGHT(A3,3)/1+1)),"00")&amp;IF(C4=C3,RIGHT(A3,3)/1+1,1)</f>
        <v>01-003</v>
      </c>
      <c r="B4" t="s">
        <v>342</v>
      </c>
      <c r="C4">
        <v>1</v>
      </c>
      <c r="D4" t="str">
        <f>VLOOKUP('Uniform CE Names'!B4,'Master Precinct Name List'!$A:$B,2,FALSE)</f>
        <v>Prince of Wales-Hyder</v>
      </c>
      <c r="E4" t="str">
        <f t="shared" si="0"/>
        <v>01-003</v>
      </c>
      <c r="F4" t="s">
        <v>631</v>
      </c>
      <c r="G4">
        <v>1</v>
      </c>
      <c r="H4" t="str">
        <f>VLOOKUP('Uniform CE Names'!F4,'Master Precinct Name List'!$A:$B,2,FALSE)</f>
        <v>Ketchikan</v>
      </c>
      <c r="I4" t="str">
        <f t="shared" si="1"/>
        <v>01-003</v>
      </c>
      <c r="J4" t="s">
        <v>348</v>
      </c>
      <c r="K4">
        <v>1</v>
      </c>
      <c r="L4" t="str">
        <f>VLOOKUP('Uniform CE Names'!J4,'Master Precinct Name List'!$A:$B,2,FALSE)</f>
        <v>Ketchikan</v>
      </c>
      <c r="M4" t="str">
        <f t="shared" si="2"/>
        <v>01-003</v>
      </c>
      <c r="N4" t="s">
        <v>759</v>
      </c>
      <c r="O4">
        <v>1</v>
      </c>
      <c r="P4" t="str">
        <f>VLOOKUP('Uniform CE Names'!N4,'Master Precinct Name List'!$A:$B,2,FALSE)</f>
        <v>Prince of Wales-Hyder</v>
      </c>
      <c r="Q4" t="str">
        <f t="shared" si="3"/>
        <v>01-003</v>
      </c>
      <c r="R4" t="s">
        <v>764</v>
      </c>
      <c r="S4">
        <v>1</v>
      </c>
      <c r="T4" t="str">
        <f>VLOOKUP('Uniform CE Names'!R4,'Master Precinct Name List'!$A:$B,2,FALSE)</f>
        <v>Prince of Wales-Hyder</v>
      </c>
      <c r="U4" t="str">
        <f t="shared" si="4"/>
        <v>01-003</v>
      </c>
      <c r="V4" t="s">
        <v>340</v>
      </c>
      <c r="W4">
        <v>1</v>
      </c>
      <c r="X4" t="str">
        <f>VLOOKUP('Uniform CE Names'!V4,'Master Precinct Name List'!$A:$B,2,FALSE)</f>
        <v>Prince of Wales-Hyder</v>
      </c>
      <c r="Y4" t="str">
        <f t="shared" si="5"/>
        <v>01-003</v>
      </c>
      <c r="Z4" t="s">
        <v>351</v>
      </c>
      <c r="AA4">
        <v>1</v>
      </c>
      <c r="AB4" t="str">
        <f>VLOOKUP('Uniform CE Names'!Z4,'Master Precinct Name List'!$A:$B,2,FALSE)</f>
        <v>Ketchikan</v>
      </c>
      <c r="AC4" t="s">
        <v>1149</v>
      </c>
      <c r="AD4" t="s">
        <v>351</v>
      </c>
      <c r="AE4">
        <v>1</v>
      </c>
      <c r="AF4" t="str">
        <f>VLOOKUP('Uniform CE Names'!AD4,'Master Precinct Name List'!$A:$B,2,FALSE)</f>
        <v>Ketchikan</v>
      </c>
      <c r="AG4" s="5" t="s">
        <v>1149</v>
      </c>
      <c r="AH4" s="4" t="s">
        <v>2172</v>
      </c>
      <c r="AI4" s="5">
        <v>1</v>
      </c>
      <c r="AJ4" t="str">
        <f>VLOOKUP('Uniform CE Names'!AH4,'Master Precinct Name List'!$A:$B,2,FALSE)</f>
        <v>Ketchikan</v>
      </c>
      <c r="AK4" t="s">
        <v>1149</v>
      </c>
      <c r="AL4" t="s">
        <v>2726</v>
      </c>
      <c r="AM4" t="s">
        <v>2956</v>
      </c>
      <c r="AN4" t="str">
        <f>VLOOKUP('Uniform CE Names'!AL4,'Master Precinct Name List'!$A:$B,2,FALSE)</f>
        <v>Ketchikan</v>
      </c>
      <c r="AO4" t="s">
        <v>1150</v>
      </c>
      <c r="AP4" t="s">
        <v>3119</v>
      </c>
      <c r="AQ4" t="s">
        <v>2956</v>
      </c>
      <c r="AR4" t="str">
        <f>VLOOKUP('Uniform CE Names'!AP4,'Master Precinct Name List'!$A:$B,2,FALSE)</f>
        <v>Ketchikan</v>
      </c>
      <c r="AS4" t="s">
        <v>3430</v>
      </c>
      <c r="AT4" t="s">
        <v>3431</v>
      </c>
      <c r="AU4">
        <v>1</v>
      </c>
      <c r="AV4" t="str">
        <f>VLOOKUP('Uniform CE Names'!AT4,'Master Precinct Name List'!$A:$B,2,FALSE)</f>
        <v>Ketchikan</v>
      </c>
      <c r="AW4" t="s">
        <v>3430</v>
      </c>
      <c r="AX4" t="s">
        <v>3431</v>
      </c>
      <c r="AY4" t="s">
        <v>2956</v>
      </c>
      <c r="AZ4" t="str">
        <f>VLOOKUP('Uniform CE Names'!AX4,'Master Precinct Name List'!$A:$B,2,FALSE)</f>
        <v>Ketchikan</v>
      </c>
      <c r="BA4" t="s">
        <v>4104</v>
      </c>
      <c r="BB4" t="s">
        <v>3370</v>
      </c>
      <c r="BC4">
        <v>1</v>
      </c>
      <c r="BD4" t="str">
        <f>VLOOKUP('Uniform CE Names'!BB4,'Master Precinct Name List'!$A:$B,2,FALSE)</f>
        <v>Fairbanks</v>
      </c>
      <c r="BE4" t="s">
        <v>4490</v>
      </c>
      <c r="BF4" t="s">
        <v>5130</v>
      </c>
      <c r="BG4">
        <v>1</v>
      </c>
      <c r="BH4" t="str">
        <f>VLOOKUP('Uniform CE Names'!BF4,'Master Precinct Name List'!$A:$B,2,FALSE)</f>
        <v>Fairbanks</v>
      </c>
    </row>
    <row r="5" spans="1:60" x14ac:dyDescent="0.3">
      <c r="A5" t="str">
        <f t="shared" si="6"/>
        <v>01-004</v>
      </c>
      <c r="B5" t="s">
        <v>343</v>
      </c>
      <c r="C5">
        <v>1</v>
      </c>
      <c r="D5" t="str">
        <f>VLOOKUP('Uniform CE Names'!B5,'Master Precinct Name List'!$A:$B,2,FALSE)</f>
        <v>Prince of Wales-Hyder</v>
      </c>
      <c r="E5" t="str">
        <f t="shared" si="0"/>
        <v>01-004</v>
      </c>
      <c r="F5" t="s">
        <v>348</v>
      </c>
      <c r="G5">
        <v>1</v>
      </c>
      <c r="H5" t="str">
        <f>VLOOKUP('Uniform CE Names'!F5,'Master Precinct Name List'!$A:$B,2,FALSE)</f>
        <v>Ketchikan</v>
      </c>
      <c r="I5" t="str">
        <f t="shared" si="1"/>
        <v>01-004</v>
      </c>
      <c r="J5" t="s">
        <v>764</v>
      </c>
      <c r="K5">
        <v>1</v>
      </c>
      <c r="L5" t="str">
        <f>VLOOKUP('Uniform CE Names'!J5,'Master Precinct Name List'!$A:$B,2,FALSE)</f>
        <v>Prince of Wales-Hyder</v>
      </c>
      <c r="M5" t="str">
        <f t="shared" si="2"/>
        <v>01-004</v>
      </c>
      <c r="N5" t="s">
        <v>351</v>
      </c>
      <c r="O5">
        <v>1</v>
      </c>
      <c r="P5" t="str">
        <f>VLOOKUP('Uniform CE Names'!N5,'Master Precinct Name List'!$A:$B,2,FALSE)</f>
        <v>Ketchikan</v>
      </c>
      <c r="Q5" t="str">
        <f t="shared" si="3"/>
        <v>01-004</v>
      </c>
      <c r="R5" t="s">
        <v>340</v>
      </c>
      <c r="S5">
        <v>1</v>
      </c>
      <c r="T5" t="str">
        <f>VLOOKUP('Uniform CE Names'!R5,'Master Precinct Name List'!$A:$B,2,FALSE)</f>
        <v>Prince of Wales-Hyder</v>
      </c>
      <c r="U5" t="str">
        <f t="shared" si="4"/>
        <v>01-004</v>
      </c>
      <c r="V5" t="s">
        <v>343</v>
      </c>
      <c r="W5">
        <v>1</v>
      </c>
      <c r="X5" t="str">
        <f>VLOOKUP('Uniform CE Names'!V5,'Master Precinct Name List'!$A:$B,2,FALSE)</f>
        <v>Prince of Wales-Hyder</v>
      </c>
      <c r="Y5" t="str">
        <f t="shared" si="5"/>
        <v>01-004</v>
      </c>
      <c r="Z5" t="s">
        <v>352</v>
      </c>
      <c r="AA5">
        <v>1</v>
      </c>
      <c r="AB5" t="str">
        <f>VLOOKUP('Uniform CE Names'!Z5,'Master Precinct Name List'!$A:$B,2,FALSE)</f>
        <v>Ketchikan</v>
      </c>
      <c r="AC5" t="s">
        <v>1150</v>
      </c>
      <c r="AD5" t="s">
        <v>352</v>
      </c>
      <c r="AE5">
        <v>1</v>
      </c>
      <c r="AF5" t="str">
        <f>VLOOKUP('Uniform CE Names'!AD5,'Master Precinct Name List'!$A:$B,2,FALSE)</f>
        <v>Ketchikan</v>
      </c>
      <c r="AG5" s="5" t="s">
        <v>1150</v>
      </c>
      <c r="AH5" s="4" t="s">
        <v>2173</v>
      </c>
      <c r="AI5" s="5">
        <v>1</v>
      </c>
      <c r="AJ5" t="str">
        <f>VLOOKUP('Uniform CE Names'!AH5,'Master Precinct Name List'!$A:$B,2,FALSE)</f>
        <v>Ketchikan</v>
      </c>
      <c r="AK5" t="s">
        <v>1150</v>
      </c>
      <c r="AL5" t="s">
        <v>2727</v>
      </c>
      <c r="AM5" t="s">
        <v>2956</v>
      </c>
      <c r="AN5" t="str">
        <f>VLOOKUP('Uniform CE Names'!AL5,'Master Precinct Name List'!$A:$B,2,FALSE)</f>
        <v>Ketchikan</v>
      </c>
      <c r="AO5" t="s">
        <v>1151</v>
      </c>
      <c r="AP5" t="s">
        <v>3120</v>
      </c>
      <c r="AQ5" t="s">
        <v>2956</v>
      </c>
      <c r="AR5" t="str">
        <f>VLOOKUP('Uniform CE Names'!AP5,'Master Precinct Name List'!$A:$B,2,FALSE)</f>
        <v>Ketchikan</v>
      </c>
      <c r="AS5" t="s">
        <v>3432</v>
      </c>
      <c r="AT5" t="s">
        <v>3433</v>
      </c>
      <c r="AU5">
        <v>1</v>
      </c>
      <c r="AV5" t="str">
        <f>VLOOKUP('Uniform CE Names'!AT5,'Master Precinct Name List'!$A:$B,2,FALSE)</f>
        <v>Ketchikan</v>
      </c>
      <c r="AW5" t="s">
        <v>3432</v>
      </c>
      <c r="AX5" t="s">
        <v>3433</v>
      </c>
      <c r="AY5" t="s">
        <v>2956</v>
      </c>
      <c r="AZ5" t="str">
        <f>VLOOKUP('Uniform CE Names'!AX5,'Master Precinct Name List'!$A:$B,2,FALSE)</f>
        <v>Ketchikan</v>
      </c>
      <c r="BA5" t="s">
        <v>4105</v>
      </c>
      <c r="BB5" t="s">
        <v>1454</v>
      </c>
      <c r="BC5">
        <v>1</v>
      </c>
      <c r="BD5" t="str">
        <f>VLOOKUP('Uniform CE Names'!BB5,'Master Precinct Name List'!$A:$B,2,FALSE)</f>
        <v>Fairbanks</v>
      </c>
      <c r="BE5" t="s">
        <v>4491</v>
      </c>
      <c r="BF5" t="s">
        <v>5131</v>
      </c>
      <c r="BG5">
        <v>1</v>
      </c>
      <c r="BH5" t="str">
        <f>VLOOKUP('Uniform CE Names'!BF5,'Master Precinct Name List'!$A:$B,2,FALSE)</f>
        <v>Fairbanks</v>
      </c>
    </row>
    <row r="6" spans="1:60" x14ac:dyDescent="0.3">
      <c r="A6" t="str">
        <f t="shared" si="6"/>
        <v>01-005</v>
      </c>
      <c r="B6" t="s">
        <v>344</v>
      </c>
      <c r="C6">
        <v>1</v>
      </c>
      <c r="D6" t="str">
        <f>VLOOKUP('Uniform CE Names'!B6,'Master Precinct Name List'!$A:$B,2,FALSE)</f>
        <v>Prince of Wales-Hyder</v>
      </c>
      <c r="E6" t="str">
        <f t="shared" si="0"/>
        <v>01-005</v>
      </c>
      <c r="F6" t="s">
        <v>340</v>
      </c>
      <c r="G6">
        <v>1</v>
      </c>
      <c r="H6" t="str">
        <f>VLOOKUP('Uniform CE Names'!F6,'Master Precinct Name List'!$A:$B,2,FALSE)</f>
        <v>Prince of Wales-Hyder</v>
      </c>
      <c r="I6" t="str">
        <f t="shared" si="1"/>
        <v>01-005</v>
      </c>
      <c r="J6" t="s">
        <v>340</v>
      </c>
      <c r="K6">
        <v>1</v>
      </c>
      <c r="L6" t="str">
        <f>VLOOKUP('Uniform CE Names'!J6,'Master Precinct Name List'!$A:$B,2,FALSE)</f>
        <v>Prince of Wales-Hyder</v>
      </c>
      <c r="M6" t="str">
        <f t="shared" si="2"/>
        <v>01-005</v>
      </c>
      <c r="N6" t="s">
        <v>352</v>
      </c>
      <c r="O6">
        <v>1</v>
      </c>
      <c r="P6" t="str">
        <f>VLOOKUP('Uniform CE Names'!N6,'Master Precinct Name List'!$A:$B,2,FALSE)</f>
        <v>Ketchikan</v>
      </c>
      <c r="Q6" t="str">
        <f t="shared" si="3"/>
        <v>01-005</v>
      </c>
      <c r="R6" t="s">
        <v>943</v>
      </c>
      <c r="S6">
        <v>1</v>
      </c>
      <c r="T6" t="str">
        <f>VLOOKUP('Uniform CE Names'!R6,'Master Precinct Name List'!$A:$B,2,FALSE)</f>
        <v>Prince of Wales-Hyder</v>
      </c>
      <c r="U6" t="str">
        <f t="shared" si="4"/>
        <v>01-005</v>
      </c>
      <c r="V6" t="s">
        <v>344</v>
      </c>
      <c r="W6">
        <v>1</v>
      </c>
      <c r="X6" t="str">
        <f>VLOOKUP('Uniform CE Names'!V6,'Master Precinct Name List'!$A:$B,2,FALSE)</f>
        <v>Prince of Wales-Hyder</v>
      </c>
      <c r="Y6" t="str">
        <f t="shared" si="5"/>
        <v>01-005</v>
      </c>
      <c r="Z6" t="s">
        <v>353</v>
      </c>
      <c r="AA6">
        <v>1</v>
      </c>
      <c r="AB6" t="str">
        <f>VLOOKUP('Uniform CE Names'!Z6,'Master Precinct Name List'!$A:$B,2,FALSE)</f>
        <v>Ketchikan</v>
      </c>
      <c r="AC6" t="s">
        <v>1151</v>
      </c>
      <c r="AD6" t="s">
        <v>353</v>
      </c>
      <c r="AE6">
        <v>1</v>
      </c>
      <c r="AF6" t="str">
        <f>VLOOKUP('Uniform CE Names'!AD6,'Master Precinct Name List'!$A:$B,2,FALSE)</f>
        <v>Ketchikan</v>
      </c>
      <c r="AG6" s="5" t="s">
        <v>1151</v>
      </c>
      <c r="AH6" s="4" t="s">
        <v>2174</v>
      </c>
      <c r="AI6" s="5">
        <v>1</v>
      </c>
      <c r="AJ6" t="str">
        <f>VLOOKUP('Uniform CE Names'!AH6,'Master Precinct Name List'!$A:$B,2,FALSE)</f>
        <v>Ketchikan</v>
      </c>
      <c r="AK6" t="s">
        <v>1151</v>
      </c>
      <c r="AL6" t="s">
        <v>2728</v>
      </c>
      <c r="AM6" t="s">
        <v>2956</v>
      </c>
      <c r="AN6" t="str">
        <f>VLOOKUP('Uniform CE Names'!AL6,'Master Precinct Name List'!$A:$B,2,FALSE)</f>
        <v>Ketchikan</v>
      </c>
      <c r="AO6" t="s">
        <v>1152</v>
      </c>
      <c r="AP6" t="s">
        <v>3121</v>
      </c>
      <c r="AQ6" t="s">
        <v>2956</v>
      </c>
      <c r="AR6" t="str">
        <f>VLOOKUP('Uniform CE Names'!AP6,'Master Precinct Name List'!$A:$B,2,FALSE)</f>
        <v>Ketchikan</v>
      </c>
      <c r="AS6" t="s">
        <v>3434</v>
      </c>
      <c r="AT6" t="s">
        <v>3435</v>
      </c>
      <c r="AU6">
        <v>1</v>
      </c>
      <c r="AV6" t="str">
        <f>VLOOKUP('Uniform CE Names'!AT6,'Master Precinct Name List'!$A:$B,2,FALSE)</f>
        <v>Ketchikan</v>
      </c>
      <c r="AW6" t="s">
        <v>3434</v>
      </c>
      <c r="AX6" t="s">
        <v>3435</v>
      </c>
      <c r="AY6" t="s">
        <v>2956</v>
      </c>
      <c r="AZ6" t="str">
        <f>VLOOKUP('Uniform CE Names'!AX6,'Master Precinct Name List'!$A:$B,2,FALSE)</f>
        <v>Ketchikan</v>
      </c>
      <c r="BA6" t="s">
        <v>4106</v>
      </c>
      <c r="BB6" t="s">
        <v>571</v>
      </c>
      <c r="BC6">
        <v>1</v>
      </c>
      <c r="BD6" t="str">
        <f>VLOOKUP('Uniform CE Names'!BB6,'Master Precinct Name List'!$A:$B,2,FALSE)</f>
        <v>Fairbanks</v>
      </c>
      <c r="BE6" t="s">
        <v>4492</v>
      </c>
      <c r="BF6" t="s">
        <v>5132</v>
      </c>
      <c r="BG6">
        <v>1</v>
      </c>
      <c r="BH6" t="str">
        <f>VLOOKUP('Uniform CE Names'!BF6,'Master Precinct Name List'!$A:$B,2,FALSE)</f>
        <v>Fairbanks</v>
      </c>
    </row>
    <row r="7" spans="1:60" x14ac:dyDescent="0.3">
      <c r="A7" t="str">
        <f t="shared" si="6"/>
        <v>01-006</v>
      </c>
      <c r="B7" t="s">
        <v>345</v>
      </c>
      <c r="C7">
        <v>1</v>
      </c>
      <c r="D7" t="str">
        <f>VLOOKUP('Uniform CE Names'!B7,'Master Precinct Name List'!$A:$B,2,FALSE)</f>
        <v>Prince of Wales-Hyder</v>
      </c>
      <c r="E7" t="str">
        <f t="shared" si="0"/>
        <v>01-006</v>
      </c>
      <c r="F7" t="s">
        <v>343</v>
      </c>
      <c r="G7">
        <v>1</v>
      </c>
      <c r="H7" t="str">
        <f>VLOOKUP('Uniform CE Names'!F7,'Master Precinct Name List'!$A:$B,2,FALSE)</f>
        <v>Prince of Wales-Hyder</v>
      </c>
      <c r="I7" t="str">
        <f t="shared" si="1"/>
        <v>01-006</v>
      </c>
      <c r="J7" t="s">
        <v>343</v>
      </c>
      <c r="K7">
        <v>1</v>
      </c>
      <c r="L7" t="str">
        <f>VLOOKUP('Uniform CE Names'!J7,'Master Precinct Name List'!$A:$B,2,FALSE)</f>
        <v>Prince of Wales-Hyder</v>
      </c>
      <c r="M7" t="str">
        <f t="shared" si="2"/>
        <v>01-006</v>
      </c>
      <c r="N7" t="s">
        <v>353</v>
      </c>
      <c r="O7">
        <v>1</v>
      </c>
      <c r="P7" t="str">
        <f>VLOOKUP('Uniform CE Names'!N7,'Master Precinct Name List'!$A:$B,2,FALSE)</f>
        <v>Ketchikan</v>
      </c>
      <c r="Q7" t="str">
        <f t="shared" si="3"/>
        <v>01-006</v>
      </c>
      <c r="R7" t="s">
        <v>343</v>
      </c>
      <c r="S7">
        <v>1</v>
      </c>
      <c r="T7" t="str">
        <f>VLOOKUP('Uniform CE Names'!R7,'Master Precinct Name List'!$A:$B,2,FALSE)</f>
        <v>Prince of Wales-Hyder</v>
      </c>
      <c r="U7" t="str">
        <f t="shared" si="4"/>
        <v>01-006</v>
      </c>
      <c r="V7" t="s">
        <v>351</v>
      </c>
      <c r="W7">
        <v>1</v>
      </c>
      <c r="X7" t="str">
        <f>VLOOKUP('Uniform CE Names'!V7,'Master Precinct Name List'!$A:$B,2,FALSE)</f>
        <v>Ketchikan</v>
      </c>
      <c r="Y7" t="str">
        <f t="shared" si="5"/>
        <v>01-006</v>
      </c>
      <c r="Z7" t="s">
        <v>354</v>
      </c>
      <c r="AA7">
        <v>1</v>
      </c>
      <c r="AB7" t="str">
        <f>VLOOKUP('Uniform CE Names'!Z7,'Master Precinct Name List'!$A:$B,2,FALSE)</f>
        <v>Ketchikan</v>
      </c>
      <c r="AC7" t="s">
        <v>1152</v>
      </c>
      <c r="AD7" t="s">
        <v>354</v>
      </c>
      <c r="AE7">
        <v>1</v>
      </c>
      <c r="AF7" t="str">
        <f>VLOOKUP('Uniform CE Names'!AD7,'Master Precinct Name List'!$A:$B,2,FALSE)</f>
        <v>Ketchikan</v>
      </c>
      <c r="AG7" s="5" t="s">
        <v>1152</v>
      </c>
      <c r="AH7" s="4" t="s">
        <v>2175</v>
      </c>
      <c r="AI7" s="5">
        <v>1</v>
      </c>
      <c r="AJ7" t="str">
        <f>VLOOKUP('Uniform CE Names'!AH7,'Master Precinct Name List'!$A:$B,2,FALSE)</f>
        <v>Ketchikan</v>
      </c>
      <c r="AK7" t="s">
        <v>1152</v>
      </c>
      <c r="AL7" t="s">
        <v>2729</v>
      </c>
      <c r="AM7" t="s">
        <v>2956</v>
      </c>
      <c r="AN7" t="str">
        <f>VLOOKUP('Uniform CE Names'!AL7,'Master Precinct Name List'!$A:$B,2,FALSE)</f>
        <v>Ketchikan</v>
      </c>
      <c r="AO7" t="s">
        <v>1154</v>
      </c>
      <c r="AP7" t="s">
        <v>3122</v>
      </c>
      <c r="AQ7" t="s">
        <v>2956</v>
      </c>
      <c r="AR7" t="str">
        <f>VLOOKUP('Uniform CE Names'!AP7,'Master Precinct Name List'!$A:$B,2,FALSE)</f>
        <v>Ketchikan</v>
      </c>
      <c r="AS7" t="s">
        <v>3436</v>
      </c>
      <c r="AT7" t="s">
        <v>361</v>
      </c>
      <c r="AU7">
        <v>1</v>
      </c>
      <c r="AV7" t="str">
        <f>VLOOKUP('Uniform CE Names'!AT7,'Master Precinct Name List'!$A:$B,2,FALSE)</f>
        <v>Ketchikan</v>
      </c>
      <c r="AW7" t="s">
        <v>3436</v>
      </c>
      <c r="AX7" t="s">
        <v>361</v>
      </c>
      <c r="AY7" t="s">
        <v>2956</v>
      </c>
      <c r="AZ7" t="str">
        <f>VLOOKUP('Uniform CE Names'!AX7,'Master Precinct Name List'!$A:$B,2,FALSE)</f>
        <v>Ketchikan</v>
      </c>
      <c r="BA7" t="s">
        <v>4107</v>
      </c>
      <c r="BB7" t="s">
        <v>1042</v>
      </c>
      <c r="BC7">
        <v>1</v>
      </c>
      <c r="BD7" t="str">
        <f>VLOOKUP('Uniform CE Names'!BB7,'Master Precinct Name List'!$A:$B,2,FALSE)</f>
        <v>Fairbanks</v>
      </c>
      <c r="BE7" t="s">
        <v>4493</v>
      </c>
      <c r="BF7" t="s">
        <v>5133</v>
      </c>
      <c r="BG7">
        <v>1</v>
      </c>
      <c r="BH7" t="str">
        <f>VLOOKUP('Uniform CE Names'!BF7,'Master Precinct Name List'!$A:$B,2,FALSE)</f>
        <v>Fairbanks</v>
      </c>
    </row>
    <row r="8" spans="1:60" x14ac:dyDescent="0.3">
      <c r="A8" t="str">
        <f t="shared" si="6"/>
        <v>01-007</v>
      </c>
      <c r="B8" t="s">
        <v>346</v>
      </c>
      <c r="C8">
        <v>1</v>
      </c>
      <c r="D8" t="str">
        <f>VLOOKUP('Uniform CE Names'!B8,'Master Precinct Name List'!$A:$B,2,FALSE)</f>
        <v>Prince of Wales-Hyder</v>
      </c>
      <c r="E8" t="str">
        <f t="shared" si="0"/>
        <v>01-007</v>
      </c>
      <c r="F8" t="s">
        <v>350</v>
      </c>
      <c r="G8">
        <v>1</v>
      </c>
      <c r="H8" t="str">
        <f>VLOOKUP('Uniform CE Names'!F8,'Master Precinct Name List'!$A:$B,2,FALSE)</f>
        <v>Prince of Wales-Hyder</v>
      </c>
      <c r="I8" t="str">
        <f t="shared" si="1"/>
        <v>01-007</v>
      </c>
      <c r="J8" t="s">
        <v>351</v>
      </c>
      <c r="K8">
        <v>1</v>
      </c>
      <c r="L8" t="str">
        <f>VLOOKUP('Uniform CE Names'!J8,'Master Precinct Name List'!$A:$B,2,FALSE)</f>
        <v>Ketchikan</v>
      </c>
      <c r="M8" t="str">
        <f t="shared" si="2"/>
        <v>01-007</v>
      </c>
      <c r="N8" t="s">
        <v>354</v>
      </c>
      <c r="O8">
        <v>1</v>
      </c>
      <c r="P8" t="str">
        <f>VLOOKUP('Uniform CE Names'!N8,'Master Precinct Name List'!$A:$B,2,FALSE)</f>
        <v>Ketchikan</v>
      </c>
      <c r="Q8" t="str">
        <f t="shared" si="3"/>
        <v>01-007</v>
      </c>
      <c r="R8" t="s">
        <v>344</v>
      </c>
      <c r="S8">
        <v>1</v>
      </c>
      <c r="T8" t="str">
        <f>VLOOKUP('Uniform CE Names'!R8,'Master Precinct Name List'!$A:$B,2,FALSE)</f>
        <v>Prince of Wales-Hyder</v>
      </c>
      <c r="U8" t="str">
        <f t="shared" si="4"/>
        <v>01-007</v>
      </c>
      <c r="V8" t="s">
        <v>352</v>
      </c>
      <c r="W8">
        <v>1</v>
      </c>
      <c r="X8" t="str">
        <f>VLOOKUP('Uniform CE Names'!V8,'Master Precinct Name List'!$A:$B,2,FALSE)</f>
        <v>Ketchikan</v>
      </c>
      <c r="Y8" t="str">
        <f t="shared" si="5"/>
        <v>01-007</v>
      </c>
      <c r="Z8" t="s">
        <v>355</v>
      </c>
      <c r="AA8">
        <v>1</v>
      </c>
      <c r="AB8" t="str">
        <f>VLOOKUP('Uniform CE Names'!Z8,'Master Precinct Name List'!$A:$B,2,FALSE)</f>
        <v>Ketchikan</v>
      </c>
      <c r="AC8" t="s">
        <v>1153</v>
      </c>
      <c r="AD8" t="s">
        <v>355</v>
      </c>
      <c r="AE8">
        <v>1</v>
      </c>
      <c r="AF8" t="str">
        <f>VLOOKUP('Uniform CE Names'!AD8,'Master Precinct Name List'!$A:$B,2,FALSE)</f>
        <v>Ketchikan</v>
      </c>
      <c r="AG8" s="5" t="s">
        <v>1153</v>
      </c>
      <c r="AH8" s="4" t="s">
        <v>2176</v>
      </c>
      <c r="AI8" s="5">
        <v>1</v>
      </c>
      <c r="AJ8" t="str">
        <f>VLOOKUP('Uniform CE Names'!AH8,'Master Precinct Name List'!$A:$B,2,FALSE)</f>
        <v>Ketchikan</v>
      </c>
      <c r="AK8" t="s">
        <v>1153</v>
      </c>
      <c r="AL8" t="s">
        <v>2730</v>
      </c>
      <c r="AM8" t="s">
        <v>2956</v>
      </c>
      <c r="AN8" t="str">
        <f>VLOOKUP('Uniform CE Names'!AL8,'Master Precinct Name List'!$A:$B,2,FALSE)</f>
        <v>Ketchikan</v>
      </c>
      <c r="AO8" t="s">
        <v>1155</v>
      </c>
      <c r="AP8" t="s">
        <v>3123</v>
      </c>
      <c r="AQ8" t="s">
        <v>2956</v>
      </c>
      <c r="AR8" t="str">
        <f>VLOOKUP('Uniform CE Names'!AP8,'Master Precinct Name List'!$A:$B,2,FALSE)</f>
        <v>Ketchikan</v>
      </c>
      <c r="AS8" t="s">
        <v>3437</v>
      </c>
      <c r="AT8" t="s">
        <v>3438</v>
      </c>
      <c r="AU8">
        <v>1</v>
      </c>
      <c r="AV8" t="str">
        <f>VLOOKUP('Uniform CE Names'!AT8,'Master Precinct Name List'!$A:$B,2,FALSE)</f>
        <v>Ketchikan</v>
      </c>
      <c r="AW8" t="s">
        <v>3437</v>
      </c>
      <c r="AX8" t="s">
        <v>3438</v>
      </c>
      <c r="AY8" t="s">
        <v>2956</v>
      </c>
      <c r="AZ8" t="str">
        <f>VLOOKUP('Uniform CE Names'!AX8,'Master Precinct Name List'!$A:$B,2,FALSE)</f>
        <v>Ketchikan</v>
      </c>
      <c r="BA8" t="s">
        <v>4108</v>
      </c>
      <c r="BB8" t="s">
        <v>4925</v>
      </c>
      <c r="BC8">
        <v>1</v>
      </c>
      <c r="BD8" t="str">
        <f>VLOOKUP('Uniform CE Names'!BB8,'Master Precinct Name List'!$A:$B,2,FALSE)</f>
        <v>Fairbanks</v>
      </c>
      <c r="BE8" t="s">
        <v>4494</v>
      </c>
      <c r="BF8" t="s">
        <v>5134</v>
      </c>
      <c r="BG8">
        <v>1</v>
      </c>
      <c r="BH8" t="str">
        <f>VLOOKUP('Uniform CE Names'!BF8,'Master Precinct Name List'!$A:$B,2,FALSE)</f>
        <v>Fairbanks</v>
      </c>
    </row>
    <row r="9" spans="1:60" x14ac:dyDescent="0.3">
      <c r="A9" t="str">
        <f t="shared" si="6"/>
        <v>02-001</v>
      </c>
      <c r="B9" t="s">
        <v>347</v>
      </c>
      <c r="C9">
        <v>2</v>
      </c>
      <c r="D9" t="str">
        <f>VLOOKUP('Uniform CE Names'!B9,'Master Precinct Name List'!$A:$B,2,FALSE)</f>
        <v>Prince of Wales-Hyder</v>
      </c>
      <c r="E9" t="str">
        <f t="shared" si="0"/>
        <v>01-008</v>
      </c>
      <c r="F9" t="s">
        <v>351</v>
      </c>
      <c r="G9">
        <v>1</v>
      </c>
      <c r="H9" t="str">
        <f>VLOOKUP('Uniform CE Names'!F9,'Master Precinct Name List'!$A:$B,2,FALSE)</f>
        <v>Ketchikan</v>
      </c>
      <c r="I9" t="str">
        <f t="shared" si="1"/>
        <v>01-008</v>
      </c>
      <c r="J9" t="s">
        <v>352</v>
      </c>
      <c r="K9">
        <v>1</v>
      </c>
      <c r="L9" t="str">
        <f>VLOOKUP('Uniform CE Names'!J9,'Master Precinct Name List'!$A:$B,2,FALSE)</f>
        <v>Ketchikan</v>
      </c>
      <c r="M9" t="str">
        <f t="shared" si="2"/>
        <v>01-008</v>
      </c>
      <c r="N9" t="s">
        <v>355</v>
      </c>
      <c r="O9">
        <v>1</v>
      </c>
      <c r="P9" t="str">
        <f>VLOOKUP('Uniform CE Names'!N9,'Master Precinct Name List'!$A:$B,2,FALSE)</f>
        <v>Ketchikan</v>
      </c>
      <c r="Q9" t="str">
        <f t="shared" si="3"/>
        <v>01-008</v>
      </c>
      <c r="R9" t="s">
        <v>351</v>
      </c>
      <c r="S9">
        <v>1</v>
      </c>
      <c r="T9" t="str">
        <f>VLOOKUP('Uniform CE Names'!R9,'Master Precinct Name List'!$A:$B,2,FALSE)</f>
        <v>Ketchikan</v>
      </c>
      <c r="U9" t="str">
        <f t="shared" si="4"/>
        <v>01-008</v>
      </c>
      <c r="V9" t="s">
        <v>353</v>
      </c>
      <c r="W9">
        <v>1</v>
      </c>
      <c r="X9" t="str">
        <f>VLOOKUP('Uniform CE Names'!V9,'Master Precinct Name List'!$A:$B,2,FALSE)</f>
        <v>Ketchikan</v>
      </c>
      <c r="Y9" t="str">
        <f t="shared" si="5"/>
        <v>01-008</v>
      </c>
      <c r="Z9" t="s">
        <v>760</v>
      </c>
      <c r="AA9">
        <v>1</v>
      </c>
      <c r="AB9" t="str">
        <f>VLOOKUP('Uniform CE Names'!Z9,'Master Precinct Name List'!$A:$B,2,FALSE)</f>
        <v>Ketchikan</v>
      </c>
      <c r="AC9" t="s">
        <v>1154</v>
      </c>
      <c r="AD9" t="s">
        <v>760</v>
      </c>
      <c r="AE9">
        <v>1</v>
      </c>
      <c r="AF9" t="str">
        <f>VLOOKUP('Uniform CE Names'!AD9,'Master Precinct Name List'!$A:$B,2,FALSE)</f>
        <v>Ketchikan</v>
      </c>
      <c r="AG9" s="5" t="s">
        <v>1154</v>
      </c>
      <c r="AH9" s="4" t="s">
        <v>2177</v>
      </c>
      <c r="AI9" s="5">
        <v>1</v>
      </c>
      <c r="AJ9" t="str">
        <f>VLOOKUP('Uniform CE Names'!AH9,'Master Precinct Name List'!$A:$B,2,FALSE)</f>
        <v>Ketchikan</v>
      </c>
      <c r="AK9" t="s">
        <v>1154</v>
      </c>
      <c r="AL9" t="s">
        <v>2731</v>
      </c>
      <c r="AM9" t="s">
        <v>2956</v>
      </c>
      <c r="AN9" t="str">
        <f>VLOOKUP('Uniform CE Names'!AL9,'Master Precinct Name List'!$A:$B,2,FALSE)</f>
        <v>Ketchikan</v>
      </c>
      <c r="AO9" t="s">
        <v>1156</v>
      </c>
      <c r="AP9" t="s">
        <v>3124</v>
      </c>
      <c r="AQ9" t="s">
        <v>2956</v>
      </c>
      <c r="AR9" t="str">
        <f>VLOOKUP('Uniform CE Names'!AP9,'Master Precinct Name List'!$A:$B,2,FALSE)</f>
        <v>Ketchikan</v>
      </c>
      <c r="AS9" t="s">
        <v>3439</v>
      </c>
      <c r="AT9" t="s">
        <v>634</v>
      </c>
      <c r="AU9">
        <v>1</v>
      </c>
      <c r="AV9" t="str">
        <f>VLOOKUP('Uniform CE Names'!AT9,'Master Precinct Name List'!$A:$B,2,FALSE)</f>
        <v>Prince of Wales-Hyder</v>
      </c>
      <c r="AW9" t="s">
        <v>3439</v>
      </c>
      <c r="AX9" t="s">
        <v>634</v>
      </c>
      <c r="AY9" t="s">
        <v>2956</v>
      </c>
      <c r="AZ9" t="str">
        <f>VLOOKUP('Uniform CE Names'!AX9,'Master Precinct Name List'!$A:$B,2,FALSE)</f>
        <v>Prince of Wales-Hyder</v>
      </c>
      <c r="BA9" t="s">
        <v>398</v>
      </c>
      <c r="BB9" t="s">
        <v>4926</v>
      </c>
      <c r="BC9">
        <v>1</v>
      </c>
      <c r="BD9">
        <f>VLOOKUP('Uniform CE Names'!BB9,'Master Precinct Name List'!$A:$B,2,FALSE)</f>
        <v>0</v>
      </c>
      <c r="BE9" t="s">
        <v>4495</v>
      </c>
      <c r="BF9" t="s">
        <v>5135</v>
      </c>
      <c r="BG9">
        <v>1</v>
      </c>
      <c r="BH9" t="str">
        <f>VLOOKUP('Uniform CE Names'!BF9,'Master Precinct Name List'!$A:$B,2,FALSE)</f>
        <v>Fairbanks</v>
      </c>
    </row>
    <row r="10" spans="1:60" x14ac:dyDescent="0.3">
      <c r="A10" t="str">
        <f t="shared" si="6"/>
        <v>02-002</v>
      </c>
      <c r="B10" t="s">
        <v>348</v>
      </c>
      <c r="C10">
        <v>2</v>
      </c>
      <c r="D10" t="str">
        <f>VLOOKUP('Uniform CE Names'!B10,'Master Precinct Name List'!$A:$B,2,FALSE)</f>
        <v>Ketchikan</v>
      </c>
      <c r="E10" t="str">
        <f t="shared" si="0"/>
        <v>01-009</v>
      </c>
      <c r="F10" t="s">
        <v>352</v>
      </c>
      <c r="G10">
        <v>1</v>
      </c>
      <c r="H10" t="str">
        <f>VLOOKUP('Uniform CE Names'!F10,'Master Precinct Name List'!$A:$B,2,FALSE)</f>
        <v>Ketchikan</v>
      </c>
      <c r="I10" t="str">
        <f t="shared" si="1"/>
        <v>01-009</v>
      </c>
      <c r="J10" t="s">
        <v>353</v>
      </c>
      <c r="K10">
        <v>1</v>
      </c>
      <c r="L10" t="str">
        <f>VLOOKUP('Uniform CE Names'!J10,'Master Precinct Name List'!$A:$B,2,FALSE)</f>
        <v>Ketchikan</v>
      </c>
      <c r="M10" t="str">
        <f t="shared" si="2"/>
        <v>01-009</v>
      </c>
      <c r="N10" t="s">
        <v>760</v>
      </c>
      <c r="O10">
        <v>1</v>
      </c>
      <c r="P10" t="str">
        <f>VLOOKUP('Uniform CE Names'!N10,'Master Precinct Name List'!$A:$B,2,FALSE)</f>
        <v>Ketchikan</v>
      </c>
      <c r="Q10" t="str">
        <f t="shared" si="3"/>
        <v>01-009</v>
      </c>
      <c r="R10" t="s">
        <v>352</v>
      </c>
      <c r="S10">
        <v>1</v>
      </c>
      <c r="T10" t="str">
        <f>VLOOKUP('Uniform CE Names'!R10,'Master Precinct Name List'!$A:$B,2,FALSE)</f>
        <v>Ketchikan</v>
      </c>
      <c r="U10" t="str">
        <f t="shared" si="4"/>
        <v>01-009</v>
      </c>
      <c r="V10" t="s">
        <v>354</v>
      </c>
      <c r="W10">
        <v>1</v>
      </c>
      <c r="X10" t="str">
        <f>VLOOKUP('Uniform CE Names'!V10,'Master Precinct Name List'!$A:$B,2,FALSE)</f>
        <v>Ketchikan</v>
      </c>
      <c r="Y10" t="str">
        <f t="shared" si="5"/>
        <v>01-009</v>
      </c>
      <c r="Z10" t="s">
        <v>761</v>
      </c>
      <c r="AA10">
        <v>1</v>
      </c>
      <c r="AB10" t="str">
        <f>VLOOKUP('Uniform CE Names'!Z10,'Master Precinct Name List'!$A:$B,2,FALSE)</f>
        <v>Ketchikan</v>
      </c>
      <c r="AC10" t="s">
        <v>1155</v>
      </c>
      <c r="AD10" t="s">
        <v>761</v>
      </c>
      <c r="AE10">
        <v>1</v>
      </c>
      <c r="AF10" t="str">
        <f>VLOOKUP('Uniform CE Names'!AD10,'Master Precinct Name List'!$A:$B,2,FALSE)</f>
        <v>Ketchikan</v>
      </c>
      <c r="AG10" s="5" t="s">
        <v>1155</v>
      </c>
      <c r="AH10" s="4" t="s">
        <v>2178</v>
      </c>
      <c r="AI10" s="5">
        <v>1</v>
      </c>
      <c r="AJ10" t="str">
        <f>VLOOKUP('Uniform CE Names'!AH10,'Master Precinct Name List'!$A:$B,2,FALSE)</f>
        <v>Ketchikan</v>
      </c>
      <c r="AK10" t="s">
        <v>1155</v>
      </c>
      <c r="AL10" t="s">
        <v>2732</v>
      </c>
      <c r="AM10" t="s">
        <v>2956</v>
      </c>
      <c r="AN10" t="str">
        <f>VLOOKUP('Uniform CE Names'!AL10,'Master Precinct Name List'!$A:$B,2,FALSE)</f>
        <v>Ketchikan</v>
      </c>
      <c r="AO10" t="s">
        <v>1160</v>
      </c>
      <c r="AP10" t="s">
        <v>357</v>
      </c>
      <c r="AQ10" t="s">
        <v>2956</v>
      </c>
      <c r="AR10" t="str">
        <f>VLOOKUP('Uniform CE Names'!AP10,'Master Precinct Name List'!$A:$B,2,FALSE)</f>
        <v>Ketchikan</v>
      </c>
      <c r="AS10" t="s">
        <v>3440</v>
      </c>
      <c r="AT10" t="s">
        <v>764</v>
      </c>
      <c r="AU10">
        <v>1</v>
      </c>
      <c r="AV10" t="str">
        <f>VLOOKUP('Uniform CE Names'!AT10,'Master Precinct Name List'!$A:$B,2,FALSE)</f>
        <v>Prince of Wales-Hyder</v>
      </c>
      <c r="AW10" t="s">
        <v>3440</v>
      </c>
      <c r="AX10" t="s">
        <v>764</v>
      </c>
      <c r="AY10" t="s">
        <v>2956</v>
      </c>
      <c r="AZ10" t="str">
        <f>VLOOKUP('Uniform CE Names'!AX10,'Master Precinct Name List'!$A:$B,2,FALSE)</f>
        <v>Prince of Wales-Hyder</v>
      </c>
      <c r="BA10" t="s">
        <v>769</v>
      </c>
      <c r="BB10" t="s">
        <v>4927</v>
      </c>
      <c r="BC10">
        <v>1</v>
      </c>
      <c r="BD10">
        <f>VLOOKUP('Uniform CE Names'!BB10,'Master Precinct Name List'!$A:$B,2,FALSE)</f>
        <v>0</v>
      </c>
      <c r="BE10" t="s">
        <v>4496</v>
      </c>
      <c r="BF10" t="s">
        <v>5136</v>
      </c>
      <c r="BG10">
        <v>1</v>
      </c>
      <c r="BH10" t="str">
        <f>VLOOKUP('Uniform CE Names'!BF10,'Master Precinct Name List'!$A:$B,2,FALSE)</f>
        <v>Fairbanks</v>
      </c>
    </row>
    <row r="11" spans="1:60" x14ac:dyDescent="0.3">
      <c r="A11" t="str">
        <f t="shared" si="6"/>
        <v>02-003</v>
      </c>
      <c r="B11" t="s">
        <v>349</v>
      </c>
      <c r="C11">
        <v>2</v>
      </c>
      <c r="D11" t="str">
        <f>VLOOKUP('Uniform CE Names'!B11,'Master Precinct Name List'!$A:$B,2,FALSE)</f>
        <v>Ketchikan</v>
      </c>
      <c r="E11" t="str">
        <f t="shared" si="0"/>
        <v>01-010</v>
      </c>
      <c r="F11" t="s">
        <v>353</v>
      </c>
      <c r="G11">
        <v>1</v>
      </c>
      <c r="H11" t="str">
        <f>VLOOKUP('Uniform CE Names'!F11,'Master Precinct Name List'!$A:$B,2,FALSE)</f>
        <v>Ketchikan</v>
      </c>
      <c r="I11" t="str">
        <f t="shared" si="1"/>
        <v>01-010</v>
      </c>
      <c r="J11" t="s">
        <v>354</v>
      </c>
      <c r="K11">
        <v>1</v>
      </c>
      <c r="L11" t="str">
        <f>VLOOKUP('Uniform CE Names'!J11,'Master Precinct Name List'!$A:$B,2,FALSE)</f>
        <v>Ketchikan</v>
      </c>
      <c r="M11" t="str">
        <f t="shared" si="2"/>
        <v>01-010</v>
      </c>
      <c r="N11" t="s">
        <v>761</v>
      </c>
      <c r="O11">
        <v>1</v>
      </c>
      <c r="P11" t="str">
        <f>VLOOKUP('Uniform CE Names'!N11,'Master Precinct Name List'!$A:$B,2,FALSE)</f>
        <v>Ketchikan</v>
      </c>
      <c r="Q11" t="str">
        <f t="shared" si="3"/>
        <v>01-010</v>
      </c>
      <c r="R11" t="s">
        <v>353</v>
      </c>
      <c r="S11">
        <v>1</v>
      </c>
      <c r="T11" t="str">
        <f>VLOOKUP('Uniform CE Names'!R11,'Master Precinct Name List'!$A:$B,2,FALSE)</f>
        <v>Ketchikan</v>
      </c>
      <c r="U11" t="str">
        <f t="shared" si="4"/>
        <v>01-010</v>
      </c>
      <c r="V11" t="s">
        <v>355</v>
      </c>
      <c r="W11">
        <v>1</v>
      </c>
      <c r="X11" t="str">
        <f>VLOOKUP('Uniform CE Names'!V11,'Master Precinct Name List'!$A:$B,2,FALSE)</f>
        <v>Ketchikan</v>
      </c>
      <c r="Y11" t="str">
        <f t="shared" si="5"/>
        <v>01-010</v>
      </c>
      <c r="Z11" t="s">
        <v>762</v>
      </c>
      <c r="AA11">
        <v>1</v>
      </c>
      <c r="AB11" t="str">
        <f>VLOOKUP('Uniform CE Names'!Z11,'Master Precinct Name List'!$A:$B,2,FALSE)</f>
        <v>Ketchikan</v>
      </c>
      <c r="AC11" t="s">
        <v>1156</v>
      </c>
      <c r="AD11" t="s">
        <v>1157</v>
      </c>
      <c r="AE11">
        <v>1</v>
      </c>
      <c r="AF11" t="str">
        <f>VLOOKUP('Uniform CE Names'!AD11,'Master Precinct Name List'!$A:$B,2,FALSE)</f>
        <v>Ketchikan</v>
      </c>
      <c r="AG11" s="5" t="s">
        <v>1156</v>
      </c>
      <c r="AH11" s="4" t="s">
        <v>2179</v>
      </c>
      <c r="AI11" s="5">
        <v>1</v>
      </c>
      <c r="AJ11" t="str">
        <f>VLOOKUP('Uniform CE Names'!AH11,'Master Precinct Name List'!$A:$B,2,FALSE)</f>
        <v>Ketchikan</v>
      </c>
      <c r="AK11" t="s">
        <v>1156</v>
      </c>
      <c r="AL11" t="s">
        <v>2733</v>
      </c>
      <c r="AM11" t="s">
        <v>2956</v>
      </c>
      <c r="AN11" t="str">
        <f>VLOOKUP('Uniform CE Names'!AL11,'Master Precinct Name List'!$A:$B,2,FALSE)</f>
        <v>Ketchikan</v>
      </c>
      <c r="AO11" t="s">
        <v>1161</v>
      </c>
      <c r="AP11" t="s">
        <v>358</v>
      </c>
      <c r="AQ11" t="s">
        <v>2956</v>
      </c>
      <c r="AR11" t="str">
        <f>VLOOKUP('Uniform CE Names'!AP11,'Master Precinct Name List'!$A:$B,2,FALSE)</f>
        <v>Ketchikan</v>
      </c>
      <c r="AS11" t="e">
        <v>#N/A</v>
      </c>
      <c r="AT11" t="s">
        <v>3441</v>
      </c>
      <c r="AU11">
        <v>1</v>
      </c>
      <c r="AV11" t="e">
        <f>VLOOKUP('Uniform CE Names'!AT11,'Master Precinct Name List'!$A:$B,2,FALSE)</f>
        <v>#N/A</v>
      </c>
      <c r="AW11" t="s">
        <v>3989</v>
      </c>
      <c r="AX11" t="s">
        <v>398</v>
      </c>
      <c r="AY11" t="s">
        <v>2956</v>
      </c>
      <c r="AZ11">
        <f>VLOOKUP('Uniform CE Names'!AX11,'Master Precinct Name List'!$A:$B,2,FALSE)</f>
        <v>0</v>
      </c>
      <c r="BA11" t="s">
        <v>4109</v>
      </c>
      <c r="BB11" t="s">
        <v>4928</v>
      </c>
      <c r="BC11">
        <v>1</v>
      </c>
      <c r="BD11">
        <f>VLOOKUP('Uniform CE Names'!BB11,'Master Precinct Name List'!$A:$B,2,FALSE)</f>
        <v>0</v>
      </c>
      <c r="BE11" t="s">
        <v>4497</v>
      </c>
      <c r="BF11" t="s">
        <v>5137</v>
      </c>
      <c r="BG11">
        <v>2</v>
      </c>
      <c r="BH11" t="str">
        <f>VLOOKUP('Uniform CE Names'!BF11,'Master Precinct Name List'!$A:$B,2,FALSE)</f>
        <v>Fairbanks</v>
      </c>
    </row>
    <row r="12" spans="1:60" x14ac:dyDescent="0.3">
      <c r="A12" t="str">
        <f t="shared" si="6"/>
        <v>02-004</v>
      </c>
      <c r="B12" t="s">
        <v>350</v>
      </c>
      <c r="C12">
        <v>2</v>
      </c>
      <c r="D12" t="str">
        <f>VLOOKUP('Uniform CE Names'!B12,'Master Precinct Name List'!$A:$B,2,FALSE)</f>
        <v>Prince of Wales-Hyder</v>
      </c>
      <c r="E12" t="str">
        <f t="shared" si="0"/>
        <v>01-011</v>
      </c>
      <c r="F12" t="s">
        <v>354</v>
      </c>
      <c r="G12">
        <v>1</v>
      </c>
      <c r="H12" t="str">
        <f>VLOOKUP('Uniform CE Names'!F12,'Master Precinct Name List'!$A:$B,2,FALSE)</f>
        <v>Ketchikan</v>
      </c>
      <c r="I12" t="str">
        <f t="shared" si="1"/>
        <v>01-011</v>
      </c>
      <c r="J12" t="s">
        <v>355</v>
      </c>
      <c r="K12">
        <v>1</v>
      </c>
      <c r="L12" t="str">
        <f>VLOOKUP('Uniform CE Names'!J12,'Master Precinct Name List'!$A:$B,2,FALSE)</f>
        <v>Ketchikan</v>
      </c>
      <c r="M12" t="str">
        <f t="shared" si="2"/>
        <v>01-011</v>
      </c>
      <c r="N12" t="s">
        <v>762</v>
      </c>
      <c r="O12">
        <v>1</v>
      </c>
      <c r="P12" t="str">
        <f>VLOOKUP('Uniform CE Names'!N12,'Master Precinct Name List'!$A:$B,2,FALSE)</f>
        <v>Ketchikan</v>
      </c>
      <c r="Q12" t="str">
        <f t="shared" si="3"/>
        <v>01-011</v>
      </c>
      <c r="R12" t="s">
        <v>354</v>
      </c>
      <c r="S12">
        <v>1</v>
      </c>
      <c r="T12" t="str">
        <f>VLOOKUP('Uniform CE Names'!R12,'Master Precinct Name List'!$A:$B,2,FALSE)</f>
        <v>Ketchikan</v>
      </c>
      <c r="U12" t="str">
        <f t="shared" si="4"/>
        <v>01-011</v>
      </c>
      <c r="V12" t="s">
        <v>760</v>
      </c>
      <c r="W12">
        <v>1</v>
      </c>
      <c r="X12" t="str">
        <f>VLOOKUP('Uniform CE Names'!V12,'Master Precinct Name List'!$A:$B,2,FALSE)</f>
        <v>Ketchikan</v>
      </c>
      <c r="Y12" t="str">
        <f t="shared" si="5"/>
        <v>01-011</v>
      </c>
      <c r="Z12" t="s">
        <v>945</v>
      </c>
      <c r="AA12">
        <v>1</v>
      </c>
      <c r="AB12" t="str">
        <f>VLOOKUP('Uniform CE Names'!Z12,'Master Precinct Name List'!$A:$B,2,FALSE)</f>
        <v>Petersburg</v>
      </c>
      <c r="AC12" t="s">
        <v>1158</v>
      </c>
      <c r="AD12" t="s">
        <v>945</v>
      </c>
      <c r="AE12">
        <v>1</v>
      </c>
      <c r="AF12" t="str">
        <f>VLOOKUP('Uniform CE Names'!AD12,'Master Precinct Name List'!$A:$B,2,FALSE)</f>
        <v>Petersburg</v>
      </c>
      <c r="AG12" s="5" t="s">
        <v>1159</v>
      </c>
      <c r="AH12" s="4" t="s">
        <v>2180</v>
      </c>
      <c r="AI12" s="5">
        <v>1</v>
      </c>
      <c r="AJ12" t="str">
        <f>VLOOKUP('Uniform CE Names'!AH12,'Master Precinct Name List'!$A:$B,2,FALSE)</f>
        <v>Prince of Wales-Hyder</v>
      </c>
      <c r="AK12" t="s">
        <v>1159</v>
      </c>
      <c r="AL12" t="s">
        <v>2180</v>
      </c>
      <c r="AM12" t="s">
        <v>2956</v>
      </c>
      <c r="AN12" t="str">
        <f>VLOOKUP('Uniform CE Names'!AL12,'Master Precinct Name List'!$A:$B,2,FALSE)</f>
        <v>Prince of Wales-Hyder</v>
      </c>
      <c r="AO12" t="s">
        <v>1162</v>
      </c>
      <c r="AP12" t="s">
        <v>632</v>
      </c>
      <c r="AQ12" t="s">
        <v>2956</v>
      </c>
      <c r="AR12" t="str">
        <f>VLOOKUP('Uniform CE Names'!AP12,'Master Precinct Name List'!$A:$B,2,FALSE)</f>
        <v>Ketchikan</v>
      </c>
      <c r="AS12" t="e">
        <v>#N/A</v>
      </c>
      <c r="AT12" t="s">
        <v>3441</v>
      </c>
      <c r="AU12">
        <v>1</v>
      </c>
      <c r="AV12" t="e">
        <f>VLOOKUP('Uniform CE Names'!AT12,'Master Precinct Name List'!$A:$B,2,FALSE)</f>
        <v>#N/A</v>
      </c>
      <c r="AW12" t="s">
        <v>3989</v>
      </c>
      <c r="AX12" t="s">
        <v>769</v>
      </c>
      <c r="AY12" t="s">
        <v>2956</v>
      </c>
      <c r="AZ12">
        <f>VLOOKUP('Uniform CE Names'!AX12,'Master Precinct Name List'!$A:$B,2,FALSE)</f>
        <v>0</v>
      </c>
      <c r="BA12">
        <v>1</v>
      </c>
      <c r="BB12" t="s">
        <v>4929</v>
      </c>
      <c r="BC12">
        <v>1</v>
      </c>
      <c r="BD12">
        <f>VLOOKUP('Uniform CE Names'!BB12,'Master Precinct Name List'!$A:$B,2,FALSE)</f>
        <v>0</v>
      </c>
      <c r="BE12" t="s">
        <v>4498</v>
      </c>
      <c r="BF12" t="s">
        <v>5138</v>
      </c>
      <c r="BG12">
        <v>2</v>
      </c>
      <c r="BH12" t="str">
        <f>VLOOKUP('Uniform CE Names'!BF12,'Master Precinct Name List'!$A:$B,2,FALSE)</f>
        <v>Fairbanks</v>
      </c>
    </row>
    <row r="13" spans="1:60" x14ac:dyDescent="0.3">
      <c r="A13" t="str">
        <f t="shared" si="6"/>
        <v>02-005</v>
      </c>
      <c r="B13" t="s">
        <v>351</v>
      </c>
      <c r="C13">
        <v>2</v>
      </c>
      <c r="D13" t="str">
        <f>VLOOKUP('Uniform CE Names'!B13,'Master Precinct Name List'!$A:$B,2,FALSE)</f>
        <v>Ketchikan</v>
      </c>
      <c r="E13" t="str">
        <f t="shared" si="0"/>
        <v>01-012</v>
      </c>
      <c r="F13" t="s">
        <v>355</v>
      </c>
      <c r="G13">
        <v>1</v>
      </c>
      <c r="H13" t="str">
        <f>VLOOKUP('Uniform CE Names'!F13,'Master Precinct Name List'!$A:$B,2,FALSE)</f>
        <v>Ketchikan</v>
      </c>
      <c r="I13" t="str">
        <f t="shared" si="1"/>
        <v>01-012</v>
      </c>
      <c r="J13" t="s">
        <v>760</v>
      </c>
      <c r="K13">
        <v>1</v>
      </c>
      <c r="L13" t="str">
        <f>VLOOKUP('Uniform CE Names'!J13,'Master Precinct Name List'!$A:$B,2,FALSE)</f>
        <v>Ketchikan</v>
      </c>
      <c r="M13" t="str">
        <f t="shared" si="2"/>
        <v>01-012</v>
      </c>
      <c r="N13" t="s">
        <v>356</v>
      </c>
      <c r="O13">
        <v>1</v>
      </c>
      <c r="P13" t="str">
        <f>VLOOKUP('Uniform CE Names'!N13,'Master Precinct Name List'!$A:$B,2,FALSE)</f>
        <v>Prince of Wales-Hyder</v>
      </c>
      <c r="Q13" t="str">
        <f t="shared" si="3"/>
        <v>01-012</v>
      </c>
      <c r="R13" t="s">
        <v>355</v>
      </c>
      <c r="S13">
        <v>1</v>
      </c>
      <c r="T13" t="str">
        <f>VLOOKUP('Uniform CE Names'!R13,'Master Precinct Name List'!$A:$B,2,FALSE)</f>
        <v>Ketchikan</v>
      </c>
      <c r="U13" t="str">
        <f t="shared" si="4"/>
        <v>01-012</v>
      </c>
      <c r="V13" t="s">
        <v>761</v>
      </c>
      <c r="W13">
        <v>1</v>
      </c>
      <c r="X13" t="str">
        <f>VLOOKUP('Uniform CE Names'!V13,'Master Precinct Name List'!$A:$B,2,FALSE)</f>
        <v>Ketchikan</v>
      </c>
      <c r="Y13" t="str">
        <f t="shared" si="5"/>
        <v>01-012</v>
      </c>
      <c r="Z13" t="s">
        <v>913</v>
      </c>
      <c r="AA13">
        <v>1</v>
      </c>
      <c r="AB13" t="str">
        <f>VLOOKUP('Uniform CE Names'!Z13,'Master Precinct Name List'!$A:$B,2,FALSE)</f>
        <v>Prince of Wales-Hyder</v>
      </c>
      <c r="AC13" t="s">
        <v>1159</v>
      </c>
      <c r="AD13" t="s">
        <v>913</v>
      </c>
      <c r="AE13">
        <v>1</v>
      </c>
      <c r="AF13" t="str">
        <f>VLOOKUP('Uniform CE Names'!AD13,'Master Precinct Name List'!$A:$B,2,FALSE)</f>
        <v>Prince of Wales-Hyder</v>
      </c>
      <c r="AG13" s="5" t="s">
        <v>1160</v>
      </c>
      <c r="AH13" s="4" t="s">
        <v>2181</v>
      </c>
      <c r="AI13" s="5">
        <v>1</v>
      </c>
      <c r="AJ13" t="str">
        <f>VLOOKUP('Uniform CE Names'!AH13,'Master Precinct Name List'!$A:$B,2,FALSE)</f>
        <v>Ketchikan</v>
      </c>
      <c r="AK13" t="s">
        <v>1160</v>
      </c>
      <c r="AL13" t="s">
        <v>2734</v>
      </c>
      <c r="AM13" t="s">
        <v>2956</v>
      </c>
      <c r="AN13" t="str">
        <f>VLOOKUP('Uniform CE Names'!AL13,'Master Precinct Name List'!$A:$B,2,FALSE)</f>
        <v>Ketchikan</v>
      </c>
      <c r="AO13" t="s">
        <v>1165</v>
      </c>
      <c r="AP13" t="s">
        <v>361</v>
      </c>
      <c r="AQ13" t="s">
        <v>2956</v>
      </c>
      <c r="AR13" t="str">
        <f>VLOOKUP('Uniform CE Names'!AP13,'Master Precinct Name List'!$A:$B,2,FALSE)</f>
        <v>Ketchikan</v>
      </c>
      <c r="AS13" t="s">
        <v>1187</v>
      </c>
      <c r="AT13" t="s">
        <v>3442</v>
      </c>
      <c r="AU13">
        <v>2</v>
      </c>
      <c r="AV13" t="str">
        <f>VLOOKUP('Uniform CE Names'!AT13,'Master Precinct Name List'!$A:$B,2,FALSE)</f>
        <v>Sitka</v>
      </c>
      <c r="AW13" t="s">
        <v>3989</v>
      </c>
      <c r="AX13" t="s">
        <v>3990</v>
      </c>
      <c r="AY13" t="s">
        <v>2956</v>
      </c>
      <c r="AZ13">
        <f>VLOOKUP('Uniform CE Names'!AX13,'Master Precinct Name List'!$A:$B,2,FALSE)</f>
        <v>0</v>
      </c>
      <c r="BB13" t="e">
        <v>#VALUE!</v>
      </c>
      <c r="BC13" t="s">
        <v>3425</v>
      </c>
      <c r="BD13" t="e">
        <f>VLOOKUP('Uniform CE Names'!BB13,'Master Precinct Name List'!$A:$B,2,FALSE)</f>
        <v>#VALUE!</v>
      </c>
      <c r="BE13" t="s">
        <v>4499</v>
      </c>
      <c r="BF13" t="s">
        <v>5139</v>
      </c>
      <c r="BG13">
        <v>2</v>
      </c>
      <c r="BH13" t="str">
        <f>VLOOKUP('Uniform CE Names'!BF13,'Master Precinct Name List'!$A:$B,2,FALSE)</f>
        <v>Fairbanks</v>
      </c>
    </row>
    <row r="14" spans="1:60" x14ac:dyDescent="0.3">
      <c r="A14" t="str">
        <f t="shared" si="6"/>
        <v>02-006</v>
      </c>
      <c r="B14" t="s">
        <v>352</v>
      </c>
      <c r="C14">
        <v>2</v>
      </c>
      <c r="D14" t="str">
        <f>VLOOKUP('Uniform CE Names'!B14,'Master Precinct Name List'!$A:$B,2,FALSE)</f>
        <v>Ketchikan</v>
      </c>
      <c r="E14" t="str">
        <f t="shared" si="0"/>
        <v>01-013</v>
      </c>
      <c r="F14" t="s">
        <v>345</v>
      </c>
      <c r="G14">
        <v>1</v>
      </c>
      <c r="H14" t="str">
        <f>VLOOKUP('Uniform CE Names'!F14,'Master Precinct Name List'!$A:$B,2,FALSE)</f>
        <v>Prince of Wales-Hyder</v>
      </c>
      <c r="I14" t="str">
        <f t="shared" si="1"/>
        <v>01-013</v>
      </c>
      <c r="J14" t="s">
        <v>761</v>
      </c>
      <c r="K14">
        <v>1</v>
      </c>
      <c r="L14" t="str">
        <f>VLOOKUP('Uniform CE Names'!J14,'Master Precinct Name List'!$A:$B,2,FALSE)</f>
        <v>Ketchikan</v>
      </c>
      <c r="M14" t="str">
        <f t="shared" si="2"/>
        <v>01-013</v>
      </c>
      <c r="N14" t="s">
        <v>357</v>
      </c>
      <c r="O14">
        <v>1</v>
      </c>
      <c r="P14" t="str">
        <f>VLOOKUP('Uniform CE Names'!N14,'Master Precinct Name List'!$A:$B,2,FALSE)</f>
        <v>Ketchikan</v>
      </c>
      <c r="Q14" t="str">
        <f t="shared" si="3"/>
        <v>01-013</v>
      </c>
      <c r="R14" t="s">
        <v>760</v>
      </c>
      <c r="S14">
        <v>1</v>
      </c>
      <c r="T14" t="str">
        <f>VLOOKUP('Uniform CE Names'!R14,'Master Precinct Name List'!$A:$B,2,FALSE)</f>
        <v>Ketchikan</v>
      </c>
      <c r="U14" t="str">
        <f t="shared" si="4"/>
        <v>01-013</v>
      </c>
      <c r="V14" t="s">
        <v>762</v>
      </c>
      <c r="W14">
        <v>1</v>
      </c>
      <c r="X14" t="str">
        <f>VLOOKUP('Uniform CE Names'!V14,'Master Precinct Name List'!$A:$B,2,FALSE)</f>
        <v>Ketchikan</v>
      </c>
      <c r="Y14" t="str">
        <f t="shared" si="5"/>
        <v>01-013</v>
      </c>
      <c r="Z14" t="s">
        <v>357</v>
      </c>
      <c r="AA14">
        <v>1</v>
      </c>
      <c r="AB14" t="str">
        <f>VLOOKUP('Uniform CE Names'!Z14,'Master Precinct Name List'!$A:$B,2,FALSE)</f>
        <v>Ketchikan</v>
      </c>
      <c r="AC14" t="s">
        <v>1160</v>
      </c>
      <c r="AD14" t="s">
        <v>357</v>
      </c>
      <c r="AE14">
        <v>1</v>
      </c>
      <c r="AF14" t="str">
        <f>VLOOKUP('Uniform CE Names'!AD14,'Master Precinct Name List'!$A:$B,2,FALSE)</f>
        <v>Ketchikan</v>
      </c>
      <c r="AG14" s="5" t="s">
        <v>1161</v>
      </c>
      <c r="AH14" s="4" t="s">
        <v>2182</v>
      </c>
      <c r="AI14" s="5">
        <v>1</v>
      </c>
      <c r="AJ14" t="str">
        <f>VLOOKUP('Uniform CE Names'!AH14,'Master Precinct Name List'!$A:$B,2,FALSE)</f>
        <v>Ketchikan</v>
      </c>
      <c r="AK14" t="s">
        <v>1161</v>
      </c>
      <c r="AL14" t="s">
        <v>2735</v>
      </c>
      <c r="AM14" t="s">
        <v>2956</v>
      </c>
      <c r="AN14" t="str">
        <f>VLOOKUP('Uniform CE Names'!AL14,'Master Precinct Name List'!$A:$B,2,FALSE)</f>
        <v>Ketchikan</v>
      </c>
      <c r="AO14" t="s">
        <v>1167</v>
      </c>
      <c r="AP14" t="s">
        <v>362</v>
      </c>
      <c r="AQ14" t="s">
        <v>2956</v>
      </c>
      <c r="AR14" t="str">
        <f>VLOOKUP('Uniform CE Names'!AP14,'Master Precinct Name List'!$A:$B,2,FALSE)</f>
        <v>Ketchikan</v>
      </c>
      <c r="AS14" t="s">
        <v>1189</v>
      </c>
      <c r="AT14" t="s">
        <v>3443</v>
      </c>
      <c r="AU14">
        <v>2</v>
      </c>
      <c r="AV14" t="str">
        <f>VLOOKUP('Uniform CE Names'!AT14,'Master Precinct Name List'!$A:$B,2,FALSE)</f>
        <v>Sitka</v>
      </c>
      <c r="AW14" t="s">
        <v>3991</v>
      </c>
      <c r="AX14" t="s">
        <v>169</v>
      </c>
      <c r="AY14" t="s">
        <v>2956</v>
      </c>
      <c r="AZ14">
        <f>VLOOKUP('Uniform CE Names'!AX14,'Master Precinct Name List'!$A:$B,2,FALSE)</f>
        <v>0</v>
      </c>
      <c r="BA14" t="s">
        <v>4110</v>
      </c>
      <c r="BB14" t="s">
        <v>4930</v>
      </c>
      <c r="BC14">
        <v>2</v>
      </c>
      <c r="BD14" t="str">
        <f>VLOOKUP('Uniform CE Names'!BB14,'Master Precinct Name List'!$A:$B,2,FALSE)</f>
        <v>Fairbanks</v>
      </c>
      <c r="BE14" t="s">
        <v>4500</v>
      </c>
      <c r="BF14" t="s">
        <v>5140</v>
      </c>
      <c r="BG14">
        <v>2</v>
      </c>
      <c r="BH14" t="str">
        <f>VLOOKUP('Uniform CE Names'!BF14,'Master Precinct Name List'!$A:$B,2,FALSE)</f>
        <v>Fairbanks</v>
      </c>
    </row>
    <row r="15" spans="1:60" x14ac:dyDescent="0.3">
      <c r="A15" t="str">
        <f t="shared" si="6"/>
        <v>02-007</v>
      </c>
      <c r="B15" t="s">
        <v>353</v>
      </c>
      <c r="C15">
        <v>2</v>
      </c>
      <c r="D15" t="str">
        <f>VLOOKUP('Uniform CE Names'!B15,'Master Precinct Name List'!$A:$B,2,FALSE)</f>
        <v>Ketchikan</v>
      </c>
      <c r="E15" t="str">
        <f t="shared" si="0"/>
        <v>01-014</v>
      </c>
      <c r="F15" t="s">
        <v>356</v>
      </c>
      <c r="G15">
        <v>1</v>
      </c>
      <c r="H15" t="str">
        <f>VLOOKUP('Uniform CE Names'!F15,'Master Precinct Name List'!$A:$B,2,FALSE)</f>
        <v>Prince of Wales-Hyder</v>
      </c>
      <c r="I15" t="str">
        <f t="shared" si="1"/>
        <v>01-014</v>
      </c>
      <c r="J15" t="s">
        <v>762</v>
      </c>
      <c r="K15">
        <v>1</v>
      </c>
      <c r="L15" t="str">
        <f>VLOOKUP('Uniform CE Names'!J15,'Master Precinct Name List'!$A:$B,2,FALSE)</f>
        <v>Ketchikan</v>
      </c>
      <c r="M15" t="str">
        <f t="shared" si="2"/>
        <v>01-014</v>
      </c>
      <c r="N15" t="s">
        <v>358</v>
      </c>
      <c r="O15">
        <v>1</v>
      </c>
      <c r="P15" t="str">
        <f>VLOOKUP('Uniform CE Names'!N15,'Master Precinct Name List'!$A:$B,2,FALSE)</f>
        <v>Ketchikan</v>
      </c>
      <c r="Q15" t="str">
        <f t="shared" si="3"/>
        <v>01-014</v>
      </c>
      <c r="R15" t="s">
        <v>761</v>
      </c>
      <c r="S15">
        <v>1</v>
      </c>
      <c r="T15" t="str">
        <f>VLOOKUP('Uniform CE Names'!R15,'Master Precinct Name List'!$A:$B,2,FALSE)</f>
        <v>Ketchikan</v>
      </c>
      <c r="U15" t="str">
        <f t="shared" si="4"/>
        <v>01-014</v>
      </c>
      <c r="V15" t="s">
        <v>345</v>
      </c>
      <c r="W15">
        <v>1</v>
      </c>
      <c r="X15" t="str">
        <f>VLOOKUP('Uniform CE Names'!V15,'Master Precinct Name List'!$A:$B,2,FALSE)</f>
        <v>Prince of Wales-Hyder</v>
      </c>
      <c r="Y15" t="str">
        <f t="shared" si="5"/>
        <v>01-014</v>
      </c>
      <c r="Z15" t="s">
        <v>358</v>
      </c>
      <c r="AA15">
        <v>1</v>
      </c>
      <c r="AB15" t="str">
        <f>VLOOKUP('Uniform CE Names'!Z15,'Master Precinct Name List'!$A:$B,2,FALSE)</f>
        <v>Ketchikan</v>
      </c>
      <c r="AC15" t="s">
        <v>1161</v>
      </c>
      <c r="AD15" t="s">
        <v>358</v>
      </c>
      <c r="AE15">
        <v>1</v>
      </c>
      <c r="AF15" t="str">
        <f>VLOOKUP('Uniform CE Names'!AD15,'Master Precinct Name List'!$A:$B,2,FALSE)</f>
        <v>Ketchikan</v>
      </c>
      <c r="AG15" s="5" t="s">
        <v>1162</v>
      </c>
      <c r="AH15" s="4" t="s">
        <v>2183</v>
      </c>
      <c r="AI15" s="5">
        <v>1</v>
      </c>
      <c r="AJ15" t="str">
        <f>VLOOKUP('Uniform CE Names'!AH15,'Master Precinct Name List'!$A:$B,2,FALSE)</f>
        <v>Ketchikan</v>
      </c>
      <c r="AK15" t="s">
        <v>1162</v>
      </c>
      <c r="AL15" t="s">
        <v>2736</v>
      </c>
      <c r="AM15" t="s">
        <v>2956</v>
      </c>
      <c r="AN15" t="str">
        <f>VLOOKUP('Uniform CE Names'!AL15,'Master Precinct Name List'!$A:$B,2,FALSE)</f>
        <v>Ketchikan</v>
      </c>
      <c r="AO15" t="s">
        <v>1168</v>
      </c>
      <c r="AP15" t="s">
        <v>363</v>
      </c>
      <c r="AQ15" t="s">
        <v>2956</v>
      </c>
      <c r="AR15" t="str">
        <f>VLOOKUP('Uniform CE Names'!AP15,'Master Precinct Name List'!$A:$B,2,FALSE)</f>
        <v>Ketchikan</v>
      </c>
      <c r="AS15" t="s">
        <v>3444</v>
      </c>
      <c r="AT15" t="s">
        <v>914</v>
      </c>
      <c r="AU15">
        <v>2</v>
      </c>
      <c r="AV15" t="str">
        <f>VLOOKUP('Uniform CE Names'!AT15,'Master Precinct Name List'!$A:$B,2,FALSE)</f>
        <v>Sitka</v>
      </c>
      <c r="AW15" t="s">
        <v>3992</v>
      </c>
      <c r="AX15" t="s">
        <v>3993</v>
      </c>
      <c r="AY15" t="s">
        <v>2956</v>
      </c>
      <c r="AZ15" t="str">
        <f>VLOOKUP('Uniform CE Names'!AX15,'Master Precinct Name List'!$A:$B,2,FALSE)</f>
        <v>Ketchikan</v>
      </c>
      <c r="BA15" t="s">
        <v>1192</v>
      </c>
      <c r="BB15" t="s">
        <v>566</v>
      </c>
      <c r="BC15">
        <v>2</v>
      </c>
      <c r="BD15" t="str">
        <f>VLOOKUP('Uniform CE Names'!BB15,'Master Precinct Name List'!$A:$B,2,FALSE)</f>
        <v>Fairbanks</v>
      </c>
      <c r="BE15" t="s">
        <v>4501</v>
      </c>
      <c r="BF15" t="s">
        <v>5141</v>
      </c>
      <c r="BG15">
        <v>3</v>
      </c>
      <c r="BH15" t="str">
        <f>VLOOKUP('Uniform CE Names'!BF15,'Master Precinct Name List'!$A:$B,2,FALSE)</f>
        <v>Fairbanks</v>
      </c>
    </row>
    <row r="16" spans="1:60" x14ac:dyDescent="0.3">
      <c r="A16" t="str">
        <f t="shared" si="6"/>
        <v>02-008</v>
      </c>
      <c r="B16" t="s">
        <v>354</v>
      </c>
      <c r="C16">
        <v>2</v>
      </c>
      <c r="D16" t="str">
        <f>VLOOKUP('Uniform CE Names'!B16,'Master Precinct Name List'!$A:$B,2,FALSE)</f>
        <v>Ketchikan</v>
      </c>
      <c r="E16" t="str">
        <f t="shared" si="0"/>
        <v>01-015</v>
      </c>
      <c r="F16" t="s">
        <v>357</v>
      </c>
      <c r="G16">
        <v>1</v>
      </c>
      <c r="H16" t="str">
        <f>VLOOKUP('Uniform CE Names'!F16,'Master Precinct Name List'!$A:$B,2,FALSE)</f>
        <v>Ketchikan</v>
      </c>
      <c r="I16" t="str">
        <f t="shared" si="1"/>
        <v>01-015</v>
      </c>
      <c r="J16" t="s">
        <v>345</v>
      </c>
      <c r="K16">
        <v>1</v>
      </c>
      <c r="L16" t="str">
        <f>VLOOKUP('Uniform CE Names'!J16,'Master Precinct Name List'!$A:$B,2,FALSE)</f>
        <v>Prince of Wales-Hyder</v>
      </c>
      <c r="M16" t="str">
        <f t="shared" si="2"/>
        <v>01-015</v>
      </c>
      <c r="N16" t="s">
        <v>359</v>
      </c>
      <c r="O16">
        <v>1</v>
      </c>
      <c r="P16" t="str">
        <f>VLOOKUP('Uniform CE Names'!N16,'Master Precinct Name List'!$A:$B,2,FALSE)</f>
        <v>Prince of Wales-Hyder</v>
      </c>
      <c r="Q16" t="str">
        <f t="shared" si="3"/>
        <v>01-015</v>
      </c>
      <c r="R16" t="s">
        <v>762</v>
      </c>
      <c r="S16">
        <v>1</v>
      </c>
      <c r="T16" t="str">
        <f>VLOOKUP('Uniform CE Names'!R16,'Master Precinct Name List'!$A:$B,2,FALSE)</f>
        <v>Ketchikan</v>
      </c>
      <c r="U16" t="str">
        <f t="shared" si="4"/>
        <v>01-015</v>
      </c>
      <c r="V16" t="s">
        <v>356</v>
      </c>
      <c r="W16">
        <v>1</v>
      </c>
      <c r="X16" t="str">
        <f>VLOOKUP('Uniform CE Names'!V16,'Master Precinct Name List'!$A:$B,2,FALSE)</f>
        <v>Prince of Wales-Hyder</v>
      </c>
      <c r="Y16" t="str">
        <f t="shared" si="5"/>
        <v>01-015</v>
      </c>
      <c r="Z16" t="s">
        <v>632</v>
      </c>
      <c r="AA16">
        <v>1</v>
      </c>
      <c r="AB16" t="str">
        <f>VLOOKUP('Uniform CE Names'!Z16,'Master Precinct Name List'!$A:$B,2,FALSE)</f>
        <v>Ketchikan</v>
      </c>
      <c r="AC16" t="s">
        <v>1162</v>
      </c>
      <c r="AD16" t="s">
        <v>632</v>
      </c>
      <c r="AE16">
        <v>1</v>
      </c>
      <c r="AF16" t="str">
        <f>VLOOKUP('Uniform CE Names'!AD16,'Master Precinct Name List'!$A:$B,2,FALSE)</f>
        <v>Ketchikan</v>
      </c>
      <c r="AG16" s="5" t="s">
        <v>1165</v>
      </c>
      <c r="AH16" s="4" t="s">
        <v>2184</v>
      </c>
      <c r="AI16" s="5">
        <v>1</v>
      </c>
      <c r="AJ16" t="str">
        <f>VLOOKUP('Uniform CE Names'!AH16,'Master Precinct Name List'!$A:$B,2,FALSE)</f>
        <v>Ketchikan</v>
      </c>
      <c r="AK16" t="s">
        <v>1165</v>
      </c>
      <c r="AL16" t="s">
        <v>2184</v>
      </c>
      <c r="AM16" t="s">
        <v>2956</v>
      </c>
      <c r="AN16" t="str">
        <f>VLOOKUP('Uniform CE Names'!AL16,'Master Precinct Name List'!$A:$B,2,FALSE)</f>
        <v>Ketchikan</v>
      </c>
      <c r="AO16" t="s">
        <v>2998</v>
      </c>
      <c r="AP16" t="s">
        <v>3125</v>
      </c>
      <c r="AQ16" t="s">
        <v>2956</v>
      </c>
      <c r="AR16" t="str">
        <f>VLOOKUP('Uniform CE Names'!AP16,'Master Precinct Name List'!$A:$B,2,FALSE)</f>
        <v>Ketchikan</v>
      </c>
      <c r="AS16" t="s">
        <v>1191</v>
      </c>
      <c r="AT16" t="s">
        <v>3445</v>
      </c>
      <c r="AU16">
        <v>2</v>
      </c>
      <c r="AV16" t="str">
        <f>VLOOKUP('Uniform CE Names'!AT16,'Master Precinct Name List'!$A:$B,2,FALSE)</f>
        <v>Sitka</v>
      </c>
      <c r="AW16" t="s">
        <v>3992</v>
      </c>
      <c r="AX16" t="s">
        <v>3993</v>
      </c>
      <c r="AY16" t="s">
        <v>2956</v>
      </c>
      <c r="AZ16" t="str">
        <f>VLOOKUP('Uniform CE Names'!AX16,'Master Precinct Name List'!$A:$B,2,FALSE)</f>
        <v>Ketchikan</v>
      </c>
      <c r="BA16" t="s">
        <v>1193</v>
      </c>
      <c r="BB16" t="s">
        <v>3367</v>
      </c>
      <c r="BC16">
        <v>2</v>
      </c>
      <c r="BD16" t="str">
        <f>VLOOKUP('Uniform CE Names'!BB16,'Master Precinct Name List'!$A:$B,2,FALSE)</f>
        <v>Fairbanks</v>
      </c>
      <c r="BE16" t="s">
        <v>4502</v>
      </c>
      <c r="BF16" t="s">
        <v>5142</v>
      </c>
      <c r="BG16">
        <v>3</v>
      </c>
      <c r="BH16" t="str">
        <f>VLOOKUP('Uniform CE Names'!BF16,'Master Precinct Name List'!$A:$B,2,FALSE)</f>
        <v>Fairbanks</v>
      </c>
    </row>
    <row r="17" spans="1:60" x14ac:dyDescent="0.3">
      <c r="A17" t="str">
        <f t="shared" si="6"/>
        <v>02-009</v>
      </c>
      <c r="B17" t="s">
        <v>355</v>
      </c>
      <c r="C17">
        <v>2</v>
      </c>
      <c r="D17" t="str">
        <f>VLOOKUP('Uniform CE Names'!B17,'Master Precinct Name List'!$A:$B,2,FALSE)</f>
        <v>Ketchikan</v>
      </c>
      <c r="E17" t="str">
        <f t="shared" si="0"/>
        <v>01-016</v>
      </c>
      <c r="F17" t="s">
        <v>358</v>
      </c>
      <c r="G17">
        <v>1</v>
      </c>
      <c r="H17" t="str">
        <f>VLOOKUP('Uniform CE Names'!F17,'Master Precinct Name List'!$A:$B,2,FALSE)</f>
        <v>Ketchikan</v>
      </c>
      <c r="I17" t="str">
        <f t="shared" si="1"/>
        <v>01-016</v>
      </c>
      <c r="J17" t="s">
        <v>356</v>
      </c>
      <c r="K17">
        <v>1</v>
      </c>
      <c r="L17" t="str">
        <f>VLOOKUP('Uniform CE Names'!J17,'Master Precinct Name List'!$A:$B,2,FALSE)</f>
        <v>Prince of Wales-Hyder</v>
      </c>
      <c r="M17" t="str">
        <f t="shared" si="2"/>
        <v>01-016</v>
      </c>
      <c r="N17" t="s">
        <v>632</v>
      </c>
      <c r="O17">
        <v>1</v>
      </c>
      <c r="P17" t="str">
        <f>VLOOKUP('Uniform CE Names'!N17,'Master Precinct Name List'!$A:$B,2,FALSE)</f>
        <v>Ketchikan</v>
      </c>
      <c r="Q17" t="str">
        <f t="shared" si="3"/>
        <v>01-016</v>
      </c>
      <c r="R17" t="s">
        <v>345</v>
      </c>
      <c r="S17">
        <v>1</v>
      </c>
      <c r="T17" t="str">
        <f>VLOOKUP('Uniform CE Names'!R17,'Master Precinct Name List'!$A:$B,2,FALSE)</f>
        <v>Prince of Wales-Hyder</v>
      </c>
      <c r="U17" t="str">
        <f t="shared" si="4"/>
        <v>01-016</v>
      </c>
      <c r="V17" t="s">
        <v>357</v>
      </c>
      <c r="W17">
        <v>1</v>
      </c>
      <c r="X17" t="str">
        <f>VLOOKUP('Uniform CE Names'!V17,'Master Precinct Name List'!$A:$B,2,FALSE)</f>
        <v>Ketchikan</v>
      </c>
      <c r="Y17" t="str">
        <f t="shared" si="5"/>
        <v>01-016</v>
      </c>
      <c r="Z17" t="s">
        <v>637</v>
      </c>
      <c r="AA17">
        <v>1</v>
      </c>
      <c r="AB17" t="str">
        <f>VLOOKUP('Uniform CE Names'!Z17,'Master Precinct Name List'!$A:$B,2,FALSE)</f>
        <v>Petersburg</v>
      </c>
      <c r="AC17" t="s">
        <v>1163</v>
      </c>
      <c r="AD17" t="s">
        <v>637</v>
      </c>
      <c r="AE17">
        <v>1</v>
      </c>
      <c r="AF17" t="str">
        <f>VLOOKUP('Uniform CE Names'!AD17,'Master Precinct Name List'!$A:$B,2,FALSE)</f>
        <v>Petersburg</v>
      </c>
      <c r="AG17" s="5" t="s">
        <v>1167</v>
      </c>
      <c r="AH17" s="4" t="s">
        <v>2185</v>
      </c>
      <c r="AI17" s="5">
        <v>1</v>
      </c>
      <c r="AJ17" t="str">
        <f>VLOOKUP('Uniform CE Names'!AH17,'Master Precinct Name List'!$A:$B,2,FALSE)</f>
        <v>Ketchikan</v>
      </c>
      <c r="AK17" t="s">
        <v>1167</v>
      </c>
      <c r="AL17" t="s">
        <v>2185</v>
      </c>
      <c r="AM17" t="s">
        <v>2956</v>
      </c>
      <c r="AN17" t="str">
        <f>VLOOKUP('Uniform CE Names'!AL17,'Master Precinct Name List'!$A:$B,2,FALSE)</f>
        <v>Ketchikan</v>
      </c>
      <c r="AO17" t="s">
        <v>2999</v>
      </c>
      <c r="AP17" t="s">
        <v>3126</v>
      </c>
      <c r="AQ17" t="s">
        <v>2956</v>
      </c>
      <c r="AR17" t="str">
        <f>VLOOKUP('Uniform CE Names'!AP17,'Master Precinct Name List'!$A:$B,2,FALSE)</f>
        <v>Ketchikan</v>
      </c>
      <c r="AS17" t="s">
        <v>3446</v>
      </c>
      <c r="AT17" t="s">
        <v>3128</v>
      </c>
      <c r="AU17">
        <v>2</v>
      </c>
      <c r="AV17" t="str">
        <f>VLOOKUP('Uniform CE Names'!AT17,'Master Precinct Name List'!$A:$B,2,FALSE)</f>
        <v>Petersburg</v>
      </c>
      <c r="AW17" t="s">
        <v>3994</v>
      </c>
      <c r="AX17" t="s">
        <v>3995</v>
      </c>
      <c r="AZ17" t="str">
        <f>VLOOKUP('Uniform CE Names'!AX17,'Master Precinct Name List'!$A:$B,2,FALSE)</f>
        <v>Ketchikan</v>
      </c>
      <c r="BA17" t="s">
        <v>1195</v>
      </c>
      <c r="BB17" t="s">
        <v>898</v>
      </c>
      <c r="BC17">
        <v>2</v>
      </c>
      <c r="BD17" t="str">
        <f>VLOOKUP('Uniform CE Names'!BB17,'Master Precinct Name List'!$A:$B,2,FALSE)</f>
        <v>Fairbanks</v>
      </c>
      <c r="BE17" t="s">
        <v>4503</v>
      </c>
      <c r="BF17" t="s">
        <v>5143</v>
      </c>
      <c r="BG17">
        <v>3</v>
      </c>
      <c r="BH17" t="str">
        <f>VLOOKUP('Uniform CE Names'!BF17,'Master Precinct Name List'!$A:$B,2,FALSE)</f>
        <v>Fairbanks</v>
      </c>
    </row>
    <row r="18" spans="1:60" x14ac:dyDescent="0.3">
      <c r="A18" t="str">
        <f t="shared" si="6"/>
        <v>02-010</v>
      </c>
      <c r="B18" t="s">
        <v>356</v>
      </c>
      <c r="C18">
        <v>2</v>
      </c>
      <c r="D18" t="str">
        <f>VLOOKUP('Uniform CE Names'!B18,'Master Precinct Name List'!$A:$B,2,FALSE)</f>
        <v>Prince of Wales-Hyder</v>
      </c>
      <c r="E18" t="str">
        <f t="shared" si="0"/>
        <v>01-017</v>
      </c>
      <c r="F18" t="s">
        <v>359</v>
      </c>
      <c r="G18">
        <v>1</v>
      </c>
      <c r="H18" t="str">
        <f>VLOOKUP('Uniform CE Names'!F18,'Master Precinct Name List'!$A:$B,2,FALSE)</f>
        <v>Prince of Wales-Hyder</v>
      </c>
      <c r="I18" t="str">
        <f t="shared" si="1"/>
        <v>01-017</v>
      </c>
      <c r="J18" t="s">
        <v>357</v>
      </c>
      <c r="K18">
        <v>1</v>
      </c>
      <c r="L18" t="str">
        <f>VLOOKUP('Uniform CE Names'!J18,'Master Precinct Name List'!$A:$B,2,FALSE)</f>
        <v>Ketchikan</v>
      </c>
      <c r="M18" t="str">
        <f t="shared" si="2"/>
        <v>01-017</v>
      </c>
      <c r="N18" t="s">
        <v>633</v>
      </c>
      <c r="O18">
        <v>1</v>
      </c>
      <c r="P18" t="str">
        <f>VLOOKUP('Uniform CE Names'!N18,'Master Precinct Name List'!$A:$B,2,FALSE)</f>
        <v>Ketchikan</v>
      </c>
      <c r="Q18" t="str">
        <f t="shared" si="3"/>
        <v>01-017</v>
      </c>
      <c r="R18" t="s">
        <v>356</v>
      </c>
      <c r="S18">
        <v>1</v>
      </c>
      <c r="T18" t="str">
        <f>VLOOKUP('Uniform CE Names'!R18,'Master Precinct Name List'!$A:$B,2,FALSE)</f>
        <v>Prince of Wales-Hyder</v>
      </c>
      <c r="U18" t="str">
        <f t="shared" si="4"/>
        <v>01-017</v>
      </c>
      <c r="V18" t="s">
        <v>358</v>
      </c>
      <c r="W18">
        <v>1</v>
      </c>
      <c r="X18" t="str">
        <f>VLOOKUP('Uniform CE Names'!V18,'Master Precinct Name List'!$A:$B,2,FALSE)</f>
        <v>Ketchikan</v>
      </c>
      <c r="Y18" t="str">
        <f t="shared" si="5"/>
        <v>01-017</v>
      </c>
      <c r="Z18" t="s">
        <v>638</v>
      </c>
      <c r="AA18">
        <v>1</v>
      </c>
      <c r="AB18" t="str">
        <f>VLOOKUP('Uniform CE Names'!Z18,'Master Precinct Name List'!$A:$B,2,FALSE)</f>
        <v>Petersburg</v>
      </c>
      <c r="AC18" t="s">
        <v>1164</v>
      </c>
      <c r="AD18" t="s">
        <v>638</v>
      </c>
      <c r="AE18">
        <v>1</v>
      </c>
      <c r="AF18" t="str">
        <f>VLOOKUP('Uniform CE Names'!AD18,'Master Precinct Name List'!$A:$B,2,FALSE)</f>
        <v>Petersburg</v>
      </c>
      <c r="AG18" s="5" t="s">
        <v>1168</v>
      </c>
      <c r="AH18" s="4" t="s">
        <v>2186</v>
      </c>
      <c r="AI18" s="5">
        <v>1</v>
      </c>
      <c r="AJ18" t="str">
        <f>VLOOKUP('Uniform CE Names'!AH18,'Master Precinct Name List'!$A:$B,2,FALSE)</f>
        <v>Ketchikan</v>
      </c>
      <c r="AK18" t="s">
        <v>1168</v>
      </c>
      <c r="AL18" t="s">
        <v>2186</v>
      </c>
      <c r="AM18" t="s">
        <v>2956</v>
      </c>
      <c r="AN18" t="str">
        <f>VLOOKUP('Uniform CE Names'!AL18,'Master Precinct Name List'!$A:$B,2,FALSE)</f>
        <v>Ketchikan</v>
      </c>
      <c r="AO18" t="s">
        <v>3000</v>
      </c>
      <c r="AP18" t="s">
        <v>3127</v>
      </c>
      <c r="AQ18" t="s">
        <v>2956</v>
      </c>
      <c r="AR18">
        <f>VLOOKUP('Uniform CE Names'!AP18,'Master Precinct Name List'!$A:$B,2,FALSE)</f>
        <v>0</v>
      </c>
      <c r="AS18" t="s">
        <v>1194</v>
      </c>
      <c r="AT18" t="s">
        <v>93</v>
      </c>
      <c r="AU18">
        <v>2</v>
      </c>
      <c r="AV18" t="str">
        <f>VLOOKUP('Uniform CE Names'!AT18,'Master Precinct Name List'!$A:$B,2,FALSE)</f>
        <v>Wrangell</v>
      </c>
      <c r="AW18" t="s">
        <v>3994</v>
      </c>
      <c r="AX18" t="s">
        <v>3995</v>
      </c>
      <c r="AZ18" t="str">
        <f>VLOOKUP('Uniform CE Names'!AX18,'Master Precinct Name List'!$A:$B,2,FALSE)</f>
        <v>Ketchikan</v>
      </c>
      <c r="BA18" t="s">
        <v>1690</v>
      </c>
      <c r="BB18" t="s">
        <v>899</v>
      </c>
      <c r="BC18">
        <v>2</v>
      </c>
      <c r="BD18" t="str">
        <f>VLOOKUP('Uniform CE Names'!BB18,'Master Precinct Name List'!$A:$B,2,FALSE)</f>
        <v>Fairbanks</v>
      </c>
      <c r="BE18" t="s">
        <v>4504</v>
      </c>
      <c r="BF18" t="s">
        <v>5144</v>
      </c>
      <c r="BG18">
        <v>3</v>
      </c>
      <c r="BH18" t="str">
        <f>VLOOKUP('Uniform CE Names'!BF18,'Master Precinct Name List'!$A:$B,2,FALSE)</f>
        <v>Fairbanks</v>
      </c>
    </row>
    <row r="19" spans="1:60" x14ac:dyDescent="0.3">
      <c r="A19" t="str">
        <f t="shared" si="6"/>
        <v>02-011</v>
      </c>
      <c r="B19" t="s">
        <v>357</v>
      </c>
      <c r="C19">
        <v>2</v>
      </c>
      <c r="D19" t="str">
        <f>VLOOKUP('Uniform CE Names'!B19,'Master Precinct Name List'!$A:$B,2,FALSE)</f>
        <v>Ketchikan</v>
      </c>
      <c r="E19" t="str">
        <f t="shared" si="0"/>
        <v>01-018</v>
      </c>
      <c r="F19" t="s">
        <v>632</v>
      </c>
      <c r="G19">
        <v>1</v>
      </c>
      <c r="H19" t="str">
        <f>VLOOKUP('Uniform CE Names'!F19,'Master Precinct Name List'!$A:$B,2,FALSE)</f>
        <v>Ketchikan</v>
      </c>
      <c r="I19" t="str">
        <f t="shared" si="1"/>
        <v>01-018</v>
      </c>
      <c r="J19" t="s">
        <v>358</v>
      </c>
      <c r="K19">
        <v>1</v>
      </c>
      <c r="L19" t="str">
        <f>VLOOKUP('Uniform CE Names'!J19,'Master Precinct Name List'!$A:$B,2,FALSE)</f>
        <v>Ketchikan</v>
      </c>
      <c r="M19" t="str">
        <f t="shared" si="2"/>
        <v>01-018</v>
      </c>
      <c r="N19" t="s">
        <v>362</v>
      </c>
      <c r="O19">
        <v>1</v>
      </c>
      <c r="P19" t="str">
        <f>VLOOKUP('Uniform CE Names'!N19,'Master Precinct Name List'!$A:$B,2,FALSE)</f>
        <v>Ketchikan</v>
      </c>
      <c r="Q19" t="str">
        <f t="shared" si="3"/>
        <v>01-018</v>
      </c>
      <c r="R19" t="s">
        <v>357</v>
      </c>
      <c r="S19">
        <v>1</v>
      </c>
      <c r="T19" t="str">
        <f>VLOOKUP('Uniform CE Names'!R19,'Master Precinct Name List'!$A:$B,2,FALSE)</f>
        <v>Ketchikan</v>
      </c>
      <c r="U19" t="str">
        <f t="shared" si="4"/>
        <v>01-018</v>
      </c>
      <c r="V19" t="s">
        <v>913</v>
      </c>
      <c r="W19">
        <v>1</v>
      </c>
      <c r="X19" t="str">
        <f>VLOOKUP('Uniform CE Names'!V19,'Master Precinct Name List'!$A:$B,2,FALSE)</f>
        <v>Prince of Wales-Hyder</v>
      </c>
      <c r="Y19" t="str">
        <f t="shared" si="5"/>
        <v>01-018</v>
      </c>
      <c r="Z19" t="s">
        <v>361</v>
      </c>
      <c r="AA19">
        <v>1</v>
      </c>
      <c r="AB19" t="str">
        <f>VLOOKUP('Uniform CE Names'!Z19,'Master Precinct Name List'!$A:$B,2,FALSE)</f>
        <v>Ketchikan</v>
      </c>
      <c r="AC19" t="s">
        <v>1165</v>
      </c>
      <c r="AD19" t="s">
        <v>361</v>
      </c>
      <c r="AE19">
        <v>1</v>
      </c>
      <c r="AF19" t="str">
        <f>VLOOKUP('Uniform CE Names'!AD19,'Master Precinct Name List'!$A:$B,2,FALSE)</f>
        <v>Ketchikan</v>
      </c>
      <c r="AG19" s="5" t="s">
        <v>1171</v>
      </c>
      <c r="AH19" s="4" t="s">
        <v>2187</v>
      </c>
      <c r="AI19" s="5">
        <v>1</v>
      </c>
      <c r="AJ19">
        <f>VLOOKUP('Uniform CE Names'!AH19,'Master Precinct Name List'!$A:$B,2,FALSE)</f>
        <v>0</v>
      </c>
      <c r="AK19" t="s">
        <v>1171</v>
      </c>
      <c r="AL19" s="14" t="s">
        <v>2187</v>
      </c>
      <c r="AM19" t="s">
        <v>2956</v>
      </c>
      <c r="AN19">
        <f>VLOOKUP('Uniform CE Names'!AL19,'Master Precinct Name List'!$A:$B,2,FALSE)</f>
        <v>0</v>
      </c>
      <c r="AO19" t="s">
        <v>1173</v>
      </c>
      <c r="AP19" t="s">
        <v>103</v>
      </c>
      <c r="AQ19" t="s">
        <v>2956</v>
      </c>
      <c r="AR19">
        <f>VLOOKUP('Uniform CE Names'!AP19,'Master Precinct Name List'!$A:$B,2,FALSE)</f>
        <v>0</v>
      </c>
      <c r="AS19" t="s">
        <v>3447</v>
      </c>
      <c r="AT19" t="s">
        <v>3448</v>
      </c>
      <c r="AU19">
        <v>2</v>
      </c>
      <c r="AV19" t="str">
        <f>VLOOKUP('Uniform CE Names'!AT19,'Master Precinct Name List'!$A:$B,2,FALSE)</f>
        <v>Hoonah-Angoon</v>
      </c>
      <c r="AY19" t="s">
        <v>3425</v>
      </c>
      <c r="AZ19" t="e">
        <f>VLOOKUP('Uniform CE Names'!AX19,'Master Precinct Name List'!$A:$B,2,FALSE)</f>
        <v>#N/A</v>
      </c>
      <c r="BA19" t="s">
        <v>1691</v>
      </c>
      <c r="BB19" t="s">
        <v>740</v>
      </c>
      <c r="BC19">
        <v>2</v>
      </c>
      <c r="BD19" t="str">
        <f>VLOOKUP('Uniform CE Names'!BB19,'Master Precinct Name List'!$A:$B,2,FALSE)</f>
        <v>Fairbanks</v>
      </c>
      <c r="BE19" t="s">
        <v>4505</v>
      </c>
      <c r="BF19" t="s">
        <v>5145</v>
      </c>
      <c r="BG19">
        <v>3</v>
      </c>
      <c r="BH19" t="str">
        <f>VLOOKUP('Uniform CE Names'!BF19,'Master Precinct Name List'!$A:$B,2,FALSE)</f>
        <v>Fairbanks</v>
      </c>
    </row>
    <row r="20" spans="1:60" x14ac:dyDescent="0.3">
      <c r="A20" t="str">
        <f t="shared" si="6"/>
        <v>02-012</v>
      </c>
      <c r="B20" t="s">
        <v>358</v>
      </c>
      <c r="C20">
        <v>2</v>
      </c>
      <c r="D20" t="str">
        <f>VLOOKUP('Uniform CE Names'!B20,'Master Precinct Name List'!$A:$B,2,FALSE)</f>
        <v>Ketchikan</v>
      </c>
      <c r="E20" t="str">
        <f t="shared" si="0"/>
        <v>01-019</v>
      </c>
      <c r="F20" t="s">
        <v>633</v>
      </c>
      <c r="G20">
        <v>1</v>
      </c>
      <c r="H20" t="str">
        <f>VLOOKUP('Uniform CE Names'!F20,'Master Precinct Name List'!$A:$B,2,FALSE)</f>
        <v>Ketchikan</v>
      </c>
      <c r="I20" t="str">
        <f t="shared" si="1"/>
        <v>01-019</v>
      </c>
      <c r="J20" t="s">
        <v>913</v>
      </c>
      <c r="K20">
        <v>1</v>
      </c>
      <c r="L20" t="str">
        <f>VLOOKUP('Uniform CE Names'!J20,'Master Precinct Name List'!$A:$B,2,FALSE)</f>
        <v>Prince of Wales-Hyder</v>
      </c>
      <c r="M20" t="str">
        <f t="shared" si="2"/>
        <v>01-019</v>
      </c>
      <c r="N20" t="s">
        <v>363</v>
      </c>
      <c r="O20">
        <v>1</v>
      </c>
      <c r="P20" t="str">
        <f>VLOOKUP('Uniform CE Names'!N20,'Master Precinct Name List'!$A:$B,2,FALSE)</f>
        <v>Ketchikan</v>
      </c>
      <c r="Q20" t="str">
        <f t="shared" si="3"/>
        <v>01-019</v>
      </c>
      <c r="R20" t="s">
        <v>358</v>
      </c>
      <c r="S20">
        <v>1</v>
      </c>
      <c r="T20" t="str">
        <f>VLOOKUP('Uniform CE Names'!R20,'Master Precinct Name List'!$A:$B,2,FALSE)</f>
        <v>Ketchikan</v>
      </c>
      <c r="U20" t="str">
        <f t="shared" si="4"/>
        <v>01-019</v>
      </c>
      <c r="V20" t="s">
        <v>944</v>
      </c>
      <c r="W20">
        <v>1</v>
      </c>
      <c r="X20" t="str">
        <f>VLOOKUP('Uniform CE Names'!V20,'Master Precinct Name List'!$A:$B,2,FALSE)</f>
        <v>Prince of Wales-Hyder</v>
      </c>
      <c r="Y20" t="str">
        <f t="shared" si="5"/>
        <v>01-019</v>
      </c>
      <c r="Z20" t="s">
        <v>368</v>
      </c>
      <c r="AA20">
        <v>1</v>
      </c>
      <c r="AB20" t="str">
        <f>VLOOKUP('Uniform CE Names'!Z20,'Master Precinct Name List'!$A:$B,2,FALSE)</f>
        <v>Petersburg</v>
      </c>
      <c r="AC20" t="s">
        <v>1166</v>
      </c>
      <c r="AD20" t="s">
        <v>368</v>
      </c>
      <c r="AE20">
        <v>1</v>
      </c>
      <c r="AF20" t="str">
        <f>VLOOKUP('Uniform CE Names'!AD20,'Master Precinct Name List'!$A:$B,2,FALSE)</f>
        <v>Petersburg</v>
      </c>
      <c r="AG20" s="5" t="s">
        <v>1172</v>
      </c>
      <c r="AH20" s="4" t="s">
        <v>2188</v>
      </c>
      <c r="AI20" s="5">
        <v>1</v>
      </c>
      <c r="AJ20">
        <f>VLOOKUP('Uniform CE Names'!AH20,'Master Precinct Name List'!$A:$B,2,FALSE)</f>
        <v>0</v>
      </c>
      <c r="AK20" t="s">
        <v>1172</v>
      </c>
      <c r="AL20" t="s">
        <v>2188</v>
      </c>
      <c r="AM20" t="s">
        <v>2956</v>
      </c>
      <c r="AN20">
        <f>VLOOKUP('Uniform CE Names'!AL20,'Master Precinct Name List'!$A:$B,2,FALSE)</f>
        <v>0</v>
      </c>
      <c r="AQ20" t="s">
        <v>3425</v>
      </c>
      <c r="AR20" t="e">
        <f>VLOOKUP('Uniform CE Names'!AP20,'Master Precinct Name List'!$A:$B,2,FALSE)</f>
        <v>#N/A</v>
      </c>
      <c r="AS20" t="s">
        <v>1693</v>
      </c>
      <c r="AT20" t="s">
        <v>367</v>
      </c>
      <c r="AU20">
        <v>2</v>
      </c>
      <c r="AV20" t="str">
        <f>VLOOKUP('Uniform CE Names'!AT20,'Master Precinct Name List'!$A:$B,2,FALSE)</f>
        <v>Prince of Wales-Hyder</v>
      </c>
      <c r="AW20" t="s">
        <v>1187</v>
      </c>
      <c r="AX20" t="s">
        <v>3442</v>
      </c>
      <c r="AY20" t="s">
        <v>2957</v>
      </c>
      <c r="AZ20" t="str">
        <f>VLOOKUP('Uniform CE Names'!AX20,'Master Precinct Name List'!$A:$B,2,FALSE)</f>
        <v>Sitka</v>
      </c>
      <c r="BA20" t="s">
        <v>398</v>
      </c>
      <c r="BB20" t="s">
        <v>4931</v>
      </c>
      <c r="BC20">
        <v>2</v>
      </c>
      <c r="BD20">
        <f>VLOOKUP('Uniform CE Names'!BB20,'Master Precinct Name List'!$A:$B,2,FALSE)</f>
        <v>0</v>
      </c>
      <c r="BE20" t="s">
        <v>4506</v>
      </c>
      <c r="BF20" t="s">
        <v>5146</v>
      </c>
      <c r="BG20">
        <v>4</v>
      </c>
      <c r="BH20" t="str">
        <f>VLOOKUP('Uniform CE Names'!BF20,'Master Precinct Name List'!$A:$B,2,FALSE)</f>
        <v>Fairbanks</v>
      </c>
    </row>
    <row r="21" spans="1:60" x14ac:dyDescent="0.3">
      <c r="A21" t="str">
        <f t="shared" si="6"/>
        <v>02-013</v>
      </c>
      <c r="B21" t="s">
        <v>359</v>
      </c>
      <c r="C21">
        <v>2</v>
      </c>
      <c r="D21" t="str">
        <f>VLOOKUP('Uniform CE Names'!B21,'Master Precinct Name List'!$A:$B,2,FALSE)</f>
        <v>Prince of Wales-Hyder</v>
      </c>
      <c r="E21" t="str">
        <f t="shared" si="0"/>
        <v>01-020</v>
      </c>
      <c r="F21" t="s">
        <v>634</v>
      </c>
      <c r="G21">
        <v>1</v>
      </c>
      <c r="H21" t="str">
        <f>VLOOKUP('Uniform CE Names'!F21,'Master Precinct Name List'!$A:$B,2,FALSE)</f>
        <v>Prince of Wales-Hyder</v>
      </c>
      <c r="I21" t="str">
        <f t="shared" si="1"/>
        <v>01-020</v>
      </c>
      <c r="J21" t="s">
        <v>632</v>
      </c>
      <c r="K21">
        <v>1</v>
      </c>
      <c r="L21" t="str">
        <f>VLOOKUP('Uniform CE Names'!J21,'Master Precinct Name List'!$A:$B,2,FALSE)</f>
        <v>Ketchikan</v>
      </c>
      <c r="M21" t="str">
        <f t="shared" si="2"/>
        <v>01-020</v>
      </c>
      <c r="N21" t="s">
        <v>398</v>
      </c>
      <c r="O21">
        <v>1</v>
      </c>
      <c r="P21">
        <f>VLOOKUP('Uniform CE Names'!N21,'Master Precinct Name List'!$A:$B,2,FALSE)</f>
        <v>0</v>
      </c>
      <c r="Q21" t="str">
        <f t="shared" si="3"/>
        <v>01-020</v>
      </c>
      <c r="R21" t="s">
        <v>359</v>
      </c>
      <c r="S21">
        <v>1</v>
      </c>
      <c r="T21" t="str">
        <f>VLOOKUP('Uniform CE Names'!R21,'Master Precinct Name List'!$A:$B,2,FALSE)</f>
        <v>Prince of Wales-Hyder</v>
      </c>
      <c r="U21" t="str">
        <f t="shared" si="4"/>
        <v>01-020</v>
      </c>
      <c r="V21" t="s">
        <v>632</v>
      </c>
      <c r="W21">
        <v>1</v>
      </c>
      <c r="X21" t="str">
        <f>VLOOKUP('Uniform CE Names'!V21,'Master Precinct Name List'!$A:$B,2,FALSE)</f>
        <v>Ketchikan</v>
      </c>
      <c r="Y21" t="str">
        <f t="shared" si="5"/>
        <v>01-020</v>
      </c>
      <c r="Z21" t="s">
        <v>362</v>
      </c>
      <c r="AA21">
        <v>1</v>
      </c>
      <c r="AB21" t="str">
        <f>VLOOKUP('Uniform CE Names'!Z21,'Master Precinct Name List'!$A:$B,2,FALSE)</f>
        <v>Ketchikan</v>
      </c>
      <c r="AC21" t="s">
        <v>1167</v>
      </c>
      <c r="AD21" t="s">
        <v>362</v>
      </c>
      <c r="AE21">
        <v>1</v>
      </c>
      <c r="AF21" t="str">
        <f>VLOOKUP('Uniform CE Names'!AD21,'Master Precinct Name List'!$A:$B,2,FALSE)</f>
        <v>Ketchikan</v>
      </c>
      <c r="AG21" s="5" t="s">
        <v>1173</v>
      </c>
      <c r="AH21" s="4" t="s">
        <v>2189</v>
      </c>
      <c r="AI21" s="5">
        <v>1</v>
      </c>
      <c r="AJ21">
        <f>VLOOKUP('Uniform CE Names'!AH21,'Master Precinct Name List'!$A:$B,2,FALSE)</f>
        <v>0</v>
      </c>
      <c r="AK21" t="s">
        <v>1173</v>
      </c>
      <c r="AL21" t="s">
        <v>2189</v>
      </c>
      <c r="AM21" t="s">
        <v>2956</v>
      </c>
      <c r="AN21">
        <f>VLOOKUP('Uniform CE Names'!AL21,'Master Precinct Name List'!$A:$B,2,FALSE)</f>
        <v>0</v>
      </c>
      <c r="AO21" t="s">
        <v>1685</v>
      </c>
      <c r="AP21" t="s">
        <v>3128</v>
      </c>
      <c r="AQ21" t="s">
        <v>2957</v>
      </c>
      <c r="AR21" t="str">
        <f>VLOOKUP('Uniform CE Names'!AP21,'Master Precinct Name List'!$A:$B,2,FALSE)</f>
        <v>Petersburg</v>
      </c>
      <c r="AS21" t="e">
        <v>#N/A</v>
      </c>
      <c r="AT21" t="s">
        <v>3441</v>
      </c>
      <c r="AU21">
        <v>2</v>
      </c>
      <c r="AV21" t="e">
        <f>VLOOKUP('Uniform CE Names'!AT21,'Master Precinct Name List'!$A:$B,2,FALSE)</f>
        <v>#N/A</v>
      </c>
      <c r="AW21" t="s">
        <v>1189</v>
      </c>
      <c r="AX21" t="s">
        <v>3996</v>
      </c>
      <c r="AY21" t="s">
        <v>2957</v>
      </c>
      <c r="AZ21" t="str">
        <f>VLOOKUP('Uniform CE Names'!AX21,'Master Precinct Name List'!$A:$B,2,FALSE)</f>
        <v>Sitka</v>
      </c>
      <c r="BA21" t="s">
        <v>769</v>
      </c>
      <c r="BB21" t="s">
        <v>4932</v>
      </c>
      <c r="BC21">
        <v>2</v>
      </c>
      <c r="BD21">
        <f>VLOOKUP('Uniform CE Names'!BB21,'Master Precinct Name List'!$A:$B,2,FALSE)</f>
        <v>0</v>
      </c>
      <c r="BE21" t="s">
        <v>4507</v>
      </c>
      <c r="BF21" t="s">
        <v>5147</v>
      </c>
      <c r="BG21">
        <v>4</v>
      </c>
      <c r="BH21" t="str">
        <f>VLOOKUP('Uniform CE Names'!BF21,'Master Precinct Name List'!$A:$B,2,FALSE)</f>
        <v>Fairbanks</v>
      </c>
    </row>
    <row r="22" spans="1:60" x14ac:dyDescent="0.3">
      <c r="A22" t="str">
        <f t="shared" si="6"/>
        <v>02-014</v>
      </c>
      <c r="B22" t="s">
        <v>360</v>
      </c>
      <c r="C22">
        <v>2</v>
      </c>
      <c r="D22" t="str">
        <f>VLOOKUP('Uniform CE Names'!B22,'Master Precinct Name List'!$A:$B,2,FALSE)</f>
        <v>Ketchikan</v>
      </c>
      <c r="E22" t="str">
        <f t="shared" si="0"/>
        <v>01-021</v>
      </c>
      <c r="F22" t="s">
        <v>635</v>
      </c>
      <c r="G22">
        <v>1</v>
      </c>
      <c r="H22" t="str">
        <f>VLOOKUP('Uniform CE Names'!F22,'Master Precinct Name List'!$A:$B,2,FALSE)</f>
        <v>Ketchikan</v>
      </c>
      <c r="I22" t="str">
        <f t="shared" si="1"/>
        <v>01-021</v>
      </c>
      <c r="J22" t="s">
        <v>346</v>
      </c>
      <c r="K22">
        <v>1</v>
      </c>
      <c r="L22" t="str">
        <f>VLOOKUP('Uniform CE Names'!J22,'Master Precinct Name List'!$A:$B,2,FALSE)</f>
        <v>Prince of Wales-Hyder</v>
      </c>
      <c r="M22" t="str">
        <f t="shared" si="2"/>
        <v>01-021</v>
      </c>
      <c r="N22" t="s">
        <v>763</v>
      </c>
      <c r="O22">
        <v>1</v>
      </c>
      <c r="P22">
        <f>VLOOKUP('Uniform CE Names'!N22,'Master Precinct Name List'!$A:$B,2,FALSE)</f>
        <v>0</v>
      </c>
      <c r="Q22" t="str">
        <f t="shared" si="3"/>
        <v>01-021</v>
      </c>
      <c r="R22" t="s">
        <v>944</v>
      </c>
      <c r="S22">
        <v>1</v>
      </c>
      <c r="T22" t="str">
        <f>VLOOKUP('Uniform CE Names'!R22,'Master Precinct Name List'!$A:$B,2,FALSE)</f>
        <v>Prince of Wales-Hyder</v>
      </c>
      <c r="U22" t="str">
        <f t="shared" si="4"/>
        <v>01-021</v>
      </c>
      <c r="V22" t="s">
        <v>346</v>
      </c>
      <c r="W22">
        <v>1</v>
      </c>
      <c r="X22" t="str">
        <f>VLOOKUP('Uniform CE Names'!V22,'Master Precinct Name List'!$A:$B,2,FALSE)</f>
        <v>Prince of Wales-Hyder</v>
      </c>
      <c r="Y22" t="str">
        <f t="shared" si="5"/>
        <v>01-021</v>
      </c>
      <c r="Z22" t="s">
        <v>363</v>
      </c>
      <c r="AA22">
        <v>1</v>
      </c>
      <c r="AB22" t="str">
        <f>VLOOKUP('Uniform CE Names'!Z22,'Master Precinct Name List'!$A:$B,2,FALSE)</f>
        <v>Ketchikan</v>
      </c>
      <c r="AC22" t="s">
        <v>1168</v>
      </c>
      <c r="AD22" t="s">
        <v>363</v>
      </c>
      <c r="AE22">
        <v>1</v>
      </c>
      <c r="AF22" t="str">
        <f>VLOOKUP('Uniform CE Names'!AD22,'Master Precinct Name List'!$A:$B,2,FALSE)</f>
        <v>Ketchikan</v>
      </c>
      <c r="AG22" s="5" t="s">
        <v>1684</v>
      </c>
      <c r="AH22" s="4" t="s">
        <v>2190</v>
      </c>
      <c r="AI22" s="5">
        <v>2</v>
      </c>
      <c r="AJ22" t="str">
        <f>VLOOKUP('Uniform CE Names'!AH22,'Master Precinct Name List'!$A:$B,2,FALSE)</f>
        <v>Petersburg</v>
      </c>
      <c r="AN22" t="e">
        <f>VLOOKUP('Uniform CE Names'!AL22,'Master Precinct Name List'!$A:$B,2,FALSE)</f>
        <v>#N/A</v>
      </c>
      <c r="AO22" t="s">
        <v>1688</v>
      </c>
      <c r="AP22" t="s">
        <v>93</v>
      </c>
      <c r="AQ22" t="s">
        <v>2957</v>
      </c>
      <c r="AR22" t="str">
        <f>VLOOKUP('Uniform CE Names'!AP22,'Master Precinct Name List'!$A:$B,2,FALSE)</f>
        <v>Wrangell</v>
      </c>
      <c r="AS22" t="e">
        <v>#N/A</v>
      </c>
      <c r="AT22" t="s">
        <v>3441</v>
      </c>
      <c r="AU22">
        <v>2</v>
      </c>
      <c r="AV22" t="e">
        <f>VLOOKUP('Uniform CE Names'!AT22,'Master Precinct Name List'!$A:$B,2,FALSE)</f>
        <v>#N/A</v>
      </c>
      <c r="AW22" t="s">
        <v>3444</v>
      </c>
      <c r="AX22" t="s">
        <v>914</v>
      </c>
      <c r="AY22" t="s">
        <v>2957</v>
      </c>
      <c r="AZ22" t="str">
        <f>VLOOKUP('Uniform CE Names'!AX22,'Master Precinct Name List'!$A:$B,2,FALSE)</f>
        <v>Sitka</v>
      </c>
      <c r="BA22" t="s">
        <v>4109</v>
      </c>
      <c r="BB22" t="s">
        <v>4933</v>
      </c>
      <c r="BC22">
        <v>2</v>
      </c>
      <c r="BD22">
        <f>VLOOKUP('Uniform CE Names'!BB22,'Master Precinct Name List'!$A:$B,2,FALSE)</f>
        <v>0</v>
      </c>
      <c r="BE22" t="s">
        <v>4508</v>
      </c>
      <c r="BF22" t="s">
        <v>5148</v>
      </c>
      <c r="BG22">
        <v>4</v>
      </c>
      <c r="BH22" t="str">
        <f>VLOOKUP('Uniform CE Names'!BF22,'Master Precinct Name List'!$A:$B,2,FALSE)</f>
        <v>Fairbanks</v>
      </c>
    </row>
    <row r="23" spans="1:60" x14ac:dyDescent="0.3">
      <c r="A23" t="str">
        <f t="shared" si="6"/>
        <v>02-015</v>
      </c>
      <c r="B23" t="s">
        <v>361</v>
      </c>
      <c r="C23">
        <v>2</v>
      </c>
      <c r="D23" t="str">
        <f>VLOOKUP('Uniform CE Names'!B23,'Master Precinct Name List'!$A:$B,2,FALSE)</f>
        <v>Ketchikan</v>
      </c>
      <c r="E23" t="str">
        <f t="shared" si="0"/>
        <v>01-022</v>
      </c>
      <c r="F23" t="s">
        <v>636</v>
      </c>
      <c r="G23">
        <v>1</v>
      </c>
      <c r="H23" t="str">
        <f>VLOOKUP('Uniform CE Names'!F23,'Master Precinct Name List'!$A:$B,2,FALSE)</f>
        <v>Prince of Wales-Hyder</v>
      </c>
      <c r="I23" t="str">
        <f t="shared" si="1"/>
        <v>01-022</v>
      </c>
      <c r="J23" t="s">
        <v>633</v>
      </c>
      <c r="K23">
        <v>1</v>
      </c>
      <c r="L23" t="str">
        <f>VLOOKUP('Uniform CE Names'!J23,'Master Precinct Name List'!$A:$B,2,FALSE)</f>
        <v>Ketchikan</v>
      </c>
      <c r="M23" t="str">
        <f t="shared" si="2"/>
        <v>01-022</v>
      </c>
      <c r="N23" t="s">
        <v>103</v>
      </c>
      <c r="O23">
        <v>1</v>
      </c>
      <c r="P23">
        <f>VLOOKUP('Uniform CE Names'!N23,'Master Precinct Name List'!$A:$B,2,FALSE)</f>
        <v>0</v>
      </c>
      <c r="Q23" t="str">
        <f t="shared" si="3"/>
        <v>01-022</v>
      </c>
      <c r="R23" t="s">
        <v>632</v>
      </c>
      <c r="S23">
        <v>1</v>
      </c>
      <c r="T23" t="str">
        <f>VLOOKUP('Uniform CE Names'!R23,'Master Precinct Name List'!$A:$B,2,FALSE)</f>
        <v>Ketchikan</v>
      </c>
      <c r="U23" t="str">
        <f t="shared" si="4"/>
        <v>01-022</v>
      </c>
      <c r="V23" t="s">
        <v>1007</v>
      </c>
      <c r="W23">
        <v>1</v>
      </c>
      <c r="X23" t="str">
        <f>VLOOKUP('Uniform CE Names'!V23,'Master Precinct Name List'!$A:$B,2,FALSE)</f>
        <v>Prince of Wales-Hyder</v>
      </c>
      <c r="Y23" t="str">
        <f t="shared" si="5"/>
        <v>01-022</v>
      </c>
      <c r="Z23" t="s">
        <v>639</v>
      </c>
      <c r="AA23">
        <v>1</v>
      </c>
      <c r="AB23" t="str">
        <f>VLOOKUP('Uniform CE Names'!Z23,'Master Precinct Name List'!$A:$B,2,FALSE)</f>
        <v>Wrangell</v>
      </c>
      <c r="AC23" t="s">
        <v>1169</v>
      </c>
      <c r="AD23" t="s">
        <v>639</v>
      </c>
      <c r="AE23">
        <v>1</v>
      </c>
      <c r="AF23" t="str">
        <f>VLOOKUP('Uniform CE Names'!AD23,'Master Precinct Name List'!$A:$B,2,FALSE)</f>
        <v>Wrangell</v>
      </c>
      <c r="AG23" s="5" t="s">
        <v>1685</v>
      </c>
      <c r="AH23" s="4" t="s">
        <v>2191</v>
      </c>
      <c r="AI23" s="5">
        <v>2</v>
      </c>
      <c r="AJ23" t="str">
        <f>VLOOKUP('Uniform CE Names'!AH23,'Master Precinct Name List'!$A:$B,2,FALSE)</f>
        <v>Petersburg</v>
      </c>
      <c r="AK23" t="s">
        <v>1684</v>
      </c>
      <c r="AL23" t="s">
        <v>2737</v>
      </c>
      <c r="AM23" t="s">
        <v>2957</v>
      </c>
      <c r="AN23" t="str">
        <f>VLOOKUP('Uniform CE Names'!AL23,'Master Precinct Name List'!$A:$B,2,FALSE)</f>
        <v>Petersburg</v>
      </c>
      <c r="AO23" t="s">
        <v>1690</v>
      </c>
      <c r="AP23" t="s">
        <v>3129</v>
      </c>
      <c r="AQ23" t="s">
        <v>2957</v>
      </c>
      <c r="AR23" t="str">
        <f>VLOOKUP('Uniform CE Names'!AP23,'Master Precinct Name List'!$A:$B,2,FALSE)</f>
        <v>Sitka</v>
      </c>
      <c r="AS23" t="s">
        <v>1207</v>
      </c>
      <c r="AT23" t="s">
        <v>378</v>
      </c>
      <c r="AU23">
        <v>3</v>
      </c>
      <c r="AV23" t="str">
        <f>VLOOKUP('Uniform CE Names'!AT23,'Master Precinct Name List'!$A:$B,2,FALSE)</f>
        <v>Juneau</v>
      </c>
      <c r="AW23" t="s">
        <v>1191</v>
      </c>
      <c r="AX23" t="s">
        <v>3445</v>
      </c>
      <c r="AY23" t="s">
        <v>2957</v>
      </c>
      <c r="AZ23" t="str">
        <f>VLOOKUP('Uniform CE Names'!AX23,'Master Precinct Name List'!$A:$B,2,FALSE)</f>
        <v>Sitka</v>
      </c>
      <c r="BA23">
        <v>2</v>
      </c>
      <c r="BB23" t="s">
        <v>4929</v>
      </c>
      <c r="BC23">
        <v>2</v>
      </c>
      <c r="BD23">
        <f>VLOOKUP('Uniform CE Names'!BB23,'Master Precinct Name List'!$A:$B,2,FALSE)</f>
        <v>0</v>
      </c>
      <c r="BE23" t="s">
        <v>4509</v>
      </c>
      <c r="BF23" t="s">
        <v>5149</v>
      </c>
      <c r="BG23">
        <v>4</v>
      </c>
      <c r="BH23" t="str">
        <f>VLOOKUP('Uniform CE Names'!BF23,'Master Precinct Name List'!$A:$B,2,FALSE)</f>
        <v>Fairbanks</v>
      </c>
    </row>
    <row r="24" spans="1:60" x14ac:dyDescent="0.3">
      <c r="A24" t="str">
        <f t="shared" si="6"/>
        <v>02-016</v>
      </c>
      <c r="B24" t="s">
        <v>362</v>
      </c>
      <c r="C24">
        <v>2</v>
      </c>
      <c r="D24" t="str">
        <f>VLOOKUP('Uniform CE Names'!B24,'Master Precinct Name List'!$A:$B,2,FALSE)</f>
        <v>Ketchikan</v>
      </c>
      <c r="E24" t="str">
        <f t="shared" si="0"/>
        <v>01-023</v>
      </c>
      <c r="F24" t="s">
        <v>362</v>
      </c>
      <c r="G24">
        <v>1</v>
      </c>
      <c r="H24" t="str">
        <f>VLOOKUP('Uniform CE Names'!F24,'Master Precinct Name List'!$A:$B,2,FALSE)</f>
        <v>Ketchikan</v>
      </c>
      <c r="I24" t="str">
        <f t="shared" si="1"/>
        <v>01-023</v>
      </c>
      <c r="J24" t="s">
        <v>634</v>
      </c>
      <c r="K24">
        <v>1</v>
      </c>
      <c r="L24" t="str">
        <f>VLOOKUP('Uniform CE Names'!J24,'Master Precinct Name List'!$A:$B,2,FALSE)</f>
        <v>Prince of Wales-Hyder</v>
      </c>
      <c r="M24" t="str">
        <f t="shared" si="2"/>
        <v>02-001</v>
      </c>
      <c r="N24" t="s">
        <v>370</v>
      </c>
      <c r="O24">
        <v>2</v>
      </c>
      <c r="P24" t="str">
        <f>VLOOKUP('Uniform CE Names'!N24,'Master Precinct Name List'!$A:$B,2,FALSE)</f>
        <v>Hoonah-Angoon</v>
      </c>
      <c r="Q24" t="str">
        <f t="shared" si="3"/>
        <v>01-023</v>
      </c>
      <c r="R24" t="s">
        <v>346</v>
      </c>
      <c r="S24">
        <v>1</v>
      </c>
      <c r="T24" t="str">
        <f>VLOOKUP('Uniform CE Names'!R24,'Master Precinct Name List'!$A:$B,2,FALSE)</f>
        <v>Prince of Wales-Hyder</v>
      </c>
      <c r="U24" t="str">
        <f t="shared" si="4"/>
        <v>01-023</v>
      </c>
      <c r="V24" t="s">
        <v>633</v>
      </c>
      <c r="W24">
        <v>1</v>
      </c>
      <c r="X24" t="str">
        <f>VLOOKUP('Uniform CE Names'!V24,'Master Precinct Name List'!$A:$B,2,FALSE)</f>
        <v>Ketchikan</v>
      </c>
      <c r="Y24" t="str">
        <f t="shared" si="5"/>
        <v>01-023</v>
      </c>
      <c r="Z24" t="s">
        <v>640</v>
      </c>
      <c r="AA24">
        <v>1</v>
      </c>
      <c r="AB24" t="str">
        <f>VLOOKUP('Uniform CE Names'!Z24,'Master Precinct Name List'!$A:$B,2,FALSE)</f>
        <v>Wrangell</v>
      </c>
      <c r="AC24" t="s">
        <v>1170</v>
      </c>
      <c r="AD24" t="s">
        <v>640</v>
      </c>
      <c r="AE24">
        <v>1</v>
      </c>
      <c r="AF24" t="str">
        <f>VLOOKUP('Uniform CE Names'!AD24,'Master Precinct Name List'!$A:$B,2,FALSE)</f>
        <v>Wrangell</v>
      </c>
      <c r="AG24" s="5" t="s">
        <v>1686</v>
      </c>
      <c r="AH24" s="4" t="s">
        <v>2192</v>
      </c>
      <c r="AI24" s="5">
        <v>2</v>
      </c>
      <c r="AJ24" t="str">
        <f>VLOOKUP('Uniform CE Names'!AH24,'Master Precinct Name List'!$A:$B,2,FALSE)</f>
        <v>Petersburg</v>
      </c>
      <c r="AK24" t="s">
        <v>1685</v>
      </c>
      <c r="AL24" t="s">
        <v>2738</v>
      </c>
      <c r="AM24" t="s">
        <v>2957</v>
      </c>
      <c r="AN24" t="str">
        <f>VLOOKUP('Uniform CE Names'!AL24,'Master Precinct Name List'!$A:$B,2,FALSE)</f>
        <v>Petersburg</v>
      </c>
      <c r="AO24" t="s">
        <v>1691</v>
      </c>
      <c r="AP24" t="s">
        <v>371</v>
      </c>
      <c r="AQ24" t="s">
        <v>2957</v>
      </c>
      <c r="AR24" t="str">
        <f>VLOOKUP('Uniform CE Names'!AP24,'Master Precinct Name List'!$A:$B,2,FALSE)</f>
        <v>Sitka</v>
      </c>
      <c r="AS24" t="s">
        <v>1209</v>
      </c>
      <c r="AT24" t="s">
        <v>3449</v>
      </c>
      <c r="AU24">
        <v>3</v>
      </c>
      <c r="AV24" t="str">
        <f>VLOOKUP('Uniform CE Names'!AT24,'Master Precinct Name List'!$A:$B,2,FALSE)</f>
        <v>Juneau</v>
      </c>
      <c r="AW24" t="s">
        <v>3446</v>
      </c>
      <c r="AX24" t="s">
        <v>3128</v>
      </c>
      <c r="AY24" t="s">
        <v>2957</v>
      </c>
      <c r="AZ24" t="str">
        <f>VLOOKUP('Uniform CE Names'!AX24,'Master Precinct Name List'!$A:$B,2,FALSE)</f>
        <v>Petersburg</v>
      </c>
      <c r="BB24" t="e">
        <v>#VALUE!</v>
      </c>
      <c r="BC24" t="s">
        <v>3425</v>
      </c>
      <c r="BD24" t="e">
        <f>VLOOKUP('Uniform CE Names'!BB24,'Master Precinct Name List'!$A:$B,2,FALSE)</f>
        <v>#VALUE!</v>
      </c>
      <c r="BE24" t="s">
        <v>4510</v>
      </c>
      <c r="BF24" t="s">
        <v>5150</v>
      </c>
      <c r="BG24">
        <v>4</v>
      </c>
      <c r="BH24" t="str">
        <f>VLOOKUP('Uniform CE Names'!BF24,'Master Precinct Name List'!$A:$B,2,FALSE)</f>
        <v>Fairbanks</v>
      </c>
    </row>
    <row r="25" spans="1:60" x14ac:dyDescent="0.3">
      <c r="A25" t="str">
        <f t="shared" si="6"/>
        <v>02-017</v>
      </c>
      <c r="B25" t="s">
        <v>363</v>
      </c>
      <c r="C25">
        <v>2</v>
      </c>
      <c r="D25" t="str">
        <f>VLOOKUP('Uniform CE Names'!B25,'Master Precinct Name List'!$A:$B,2,FALSE)</f>
        <v>Ketchikan</v>
      </c>
      <c r="E25" t="str">
        <f t="shared" si="0"/>
        <v>01-024</v>
      </c>
      <c r="F25" t="s">
        <v>363</v>
      </c>
      <c r="G25">
        <v>1</v>
      </c>
      <c r="H25" t="str">
        <f>VLOOKUP('Uniform CE Names'!F25,'Master Precinct Name List'!$A:$B,2,FALSE)</f>
        <v>Ketchikan</v>
      </c>
      <c r="I25" t="str">
        <f t="shared" si="1"/>
        <v>01-024</v>
      </c>
      <c r="J25" t="s">
        <v>767</v>
      </c>
      <c r="K25">
        <v>1</v>
      </c>
      <c r="L25" t="str">
        <f>VLOOKUP('Uniform CE Names'!J25,'Master Precinct Name List'!$A:$B,2,FALSE)</f>
        <v>Prince of Wales-Hyder</v>
      </c>
      <c r="M25" t="str">
        <f t="shared" si="2"/>
        <v>02-002</v>
      </c>
      <c r="N25" t="s">
        <v>630</v>
      </c>
      <c r="O25">
        <v>2</v>
      </c>
      <c r="P25" t="str">
        <f>VLOOKUP('Uniform CE Names'!N25,'Master Precinct Name List'!$A:$B,2,FALSE)</f>
        <v>Prince of Wales-Hyder</v>
      </c>
      <c r="Q25" t="str">
        <f t="shared" si="3"/>
        <v>01-024</v>
      </c>
      <c r="R25" t="s">
        <v>633</v>
      </c>
      <c r="S25">
        <v>1</v>
      </c>
      <c r="T25" t="str">
        <f>VLOOKUP('Uniform CE Names'!R25,'Master Precinct Name List'!$A:$B,2,FALSE)</f>
        <v>Ketchikan</v>
      </c>
      <c r="U25" t="str">
        <f t="shared" si="4"/>
        <v>01-024</v>
      </c>
      <c r="V25" t="s">
        <v>634</v>
      </c>
      <c r="W25">
        <v>1</v>
      </c>
      <c r="X25" t="str">
        <f>VLOOKUP('Uniform CE Names'!V25,'Master Precinct Name List'!$A:$B,2,FALSE)</f>
        <v>Prince of Wales-Hyder</v>
      </c>
      <c r="Y25" t="str">
        <f t="shared" si="5"/>
        <v>01-024</v>
      </c>
      <c r="Z25" t="s">
        <v>398</v>
      </c>
      <c r="AA25">
        <v>1</v>
      </c>
      <c r="AB25">
        <f>VLOOKUP('Uniform CE Names'!Z25,'Master Precinct Name List'!$A:$B,2,FALSE)</f>
        <v>0</v>
      </c>
      <c r="AC25" t="s">
        <v>1171</v>
      </c>
      <c r="AD25" t="s">
        <v>398</v>
      </c>
      <c r="AE25">
        <v>1</v>
      </c>
      <c r="AF25">
        <f>VLOOKUP('Uniform CE Names'!AD25,'Master Precinct Name List'!$A:$B,2,FALSE)</f>
        <v>0</v>
      </c>
      <c r="AG25" s="5" t="s">
        <v>1687</v>
      </c>
      <c r="AH25" s="4" t="s">
        <v>2193</v>
      </c>
      <c r="AI25" s="5">
        <v>2</v>
      </c>
      <c r="AJ25" t="str">
        <f>VLOOKUP('Uniform CE Names'!AH25,'Master Precinct Name List'!$A:$B,2,FALSE)</f>
        <v>Petersburg</v>
      </c>
      <c r="AK25" t="s">
        <v>1686</v>
      </c>
      <c r="AL25" t="s">
        <v>2739</v>
      </c>
      <c r="AM25" t="s">
        <v>2957</v>
      </c>
      <c r="AN25" t="str">
        <f>VLOOKUP('Uniform CE Names'!AL25,'Master Precinct Name List'!$A:$B,2,FALSE)</f>
        <v>Petersburg</v>
      </c>
      <c r="AO25" t="s">
        <v>1692</v>
      </c>
      <c r="AP25" t="s">
        <v>3130</v>
      </c>
      <c r="AQ25" t="s">
        <v>2957</v>
      </c>
      <c r="AR25" t="str">
        <f>VLOOKUP('Uniform CE Names'!AP25,'Master Precinct Name List'!$A:$B,2,FALSE)</f>
        <v>Sitka</v>
      </c>
      <c r="AS25" t="s">
        <v>1211</v>
      </c>
      <c r="AT25" t="s">
        <v>3450</v>
      </c>
      <c r="AU25">
        <v>3</v>
      </c>
      <c r="AV25" t="str">
        <f>VLOOKUP('Uniform CE Names'!AT25,'Master Precinct Name List'!$A:$B,2,FALSE)</f>
        <v>Juneau</v>
      </c>
      <c r="AW25" t="s">
        <v>1194</v>
      </c>
      <c r="AX25" t="s">
        <v>93</v>
      </c>
      <c r="AY25" t="s">
        <v>2957</v>
      </c>
      <c r="AZ25" t="str">
        <f>VLOOKUP('Uniform CE Names'!AX25,'Master Precinct Name List'!$A:$B,2,FALSE)</f>
        <v>Wrangell</v>
      </c>
      <c r="BA25" t="s">
        <v>1700</v>
      </c>
      <c r="BB25" t="s">
        <v>4934</v>
      </c>
      <c r="BC25">
        <v>3</v>
      </c>
      <c r="BD25" t="str">
        <f>VLOOKUP('Uniform CE Names'!BB25,'Master Precinct Name List'!$A:$B,2,FALSE)</f>
        <v>Fairbanks</v>
      </c>
      <c r="BE25" t="s">
        <v>4511</v>
      </c>
      <c r="BF25" t="s">
        <v>5151</v>
      </c>
      <c r="BG25">
        <v>4</v>
      </c>
      <c r="BH25" t="str">
        <f>VLOOKUP('Uniform CE Names'!BF25,'Master Precinct Name List'!$A:$B,2,FALSE)</f>
        <v>Fairbanks</v>
      </c>
    </row>
    <row r="26" spans="1:60" x14ac:dyDescent="0.3">
      <c r="A26" t="str">
        <f t="shared" si="6"/>
        <v>03-001</v>
      </c>
      <c r="B26" t="s">
        <v>364</v>
      </c>
      <c r="C26">
        <v>3</v>
      </c>
      <c r="D26" t="str">
        <f>VLOOKUP('Uniform CE Names'!B26,'Master Precinct Name List'!$A:$B,2,FALSE)</f>
        <v>Sitka</v>
      </c>
      <c r="E26" t="str">
        <f t="shared" si="0"/>
        <v>01-025</v>
      </c>
      <c r="F26" t="s">
        <v>398</v>
      </c>
      <c r="G26">
        <v>1</v>
      </c>
      <c r="H26">
        <f>VLOOKUP('Uniform CE Names'!F26,'Master Precinct Name List'!$A:$B,2,FALSE)</f>
        <v>0</v>
      </c>
      <c r="I26" t="str">
        <f t="shared" si="1"/>
        <v>01-025</v>
      </c>
      <c r="J26" t="s">
        <v>363</v>
      </c>
      <c r="K26">
        <v>1</v>
      </c>
      <c r="L26" t="str">
        <f>VLOOKUP('Uniform CE Names'!J26,'Master Precinct Name List'!$A:$B,2,FALSE)</f>
        <v>Ketchikan</v>
      </c>
      <c r="M26" t="str">
        <f t="shared" si="2"/>
        <v>02-003</v>
      </c>
      <c r="N26" t="s">
        <v>764</v>
      </c>
      <c r="O26">
        <v>2</v>
      </c>
      <c r="P26" t="str">
        <f>VLOOKUP('Uniform CE Names'!N26,'Master Precinct Name List'!$A:$B,2,FALSE)</f>
        <v>Prince of Wales-Hyder</v>
      </c>
      <c r="Q26" t="str">
        <f t="shared" si="3"/>
        <v>01-025</v>
      </c>
      <c r="R26" t="s">
        <v>634</v>
      </c>
      <c r="S26">
        <v>1</v>
      </c>
      <c r="T26" t="str">
        <f>VLOOKUP('Uniform CE Names'!R26,'Master Precinct Name List'!$A:$B,2,FALSE)</f>
        <v>Prince of Wales-Hyder</v>
      </c>
      <c r="U26" t="str">
        <f t="shared" si="4"/>
        <v>01-025</v>
      </c>
      <c r="V26" t="s">
        <v>362</v>
      </c>
      <c r="W26">
        <v>1</v>
      </c>
      <c r="X26" t="str">
        <f>VLOOKUP('Uniform CE Names'!V26,'Master Precinct Name List'!$A:$B,2,FALSE)</f>
        <v>Ketchikan</v>
      </c>
      <c r="Y26" t="str">
        <f t="shared" si="5"/>
        <v>01-025</v>
      </c>
      <c r="Z26" t="s">
        <v>769</v>
      </c>
      <c r="AA26">
        <v>1</v>
      </c>
      <c r="AB26">
        <f>VLOOKUP('Uniform CE Names'!Z26,'Master Precinct Name List'!$A:$B,2,FALSE)</f>
        <v>0</v>
      </c>
      <c r="AC26" t="s">
        <v>1172</v>
      </c>
      <c r="AD26" t="s">
        <v>769</v>
      </c>
      <c r="AE26">
        <v>1</v>
      </c>
      <c r="AF26">
        <f>VLOOKUP('Uniform CE Names'!AD26,'Master Precinct Name List'!$A:$B,2,FALSE)</f>
        <v>0</v>
      </c>
      <c r="AG26" s="5" t="s">
        <v>1688</v>
      </c>
      <c r="AH26" s="4" t="s">
        <v>2194</v>
      </c>
      <c r="AI26" s="5">
        <v>2</v>
      </c>
      <c r="AJ26" t="str">
        <f>VLOOKUP('Uniform CE Names'!AH26,'Master Precinct Name List'!$A:$B,2,FALSE)</f>
        <v>Wrangell</v>
      </c>
      <c r="AK26" t="s">
        <v>1687</v>
      </c>
      <c r="AL26" t="s">
        <v>2193</v>
      </c>
      <c r="AM26" t="s">
        <v>2957</v>
      </c>
      <c r="AN26" t="str">
        <f>VLOOKUP('Uniform CE Names'!AL26,'Master Precinct Name List'!$A:$B,2,FALSE)</f>
        <v>Petersburg</v>
      </c>
      <c r="AO26" t="s">
        <v>1693</v>
      </c>
      <c r="AP26" t="s">
        <v>3131</v>
      </c>
      <c r="AQ26" t="s">
        <v>2957</v>
      </c>
      <c r="AR26" t="str">
        <f>VLOOKUP('Uniform CE Names'!AP26,'Master Precinct Name List'!$A:$B,2,FALSE)</f>
        <v>Sitka</v>
      </c>
      <c r="AS26" t="s">
        <v>1698</v>
      </c>
      <c r="AT26" t="s">
        <v>3451</v>
      </c>
      <c r="AU26">
        <v>3</v>
      </c>
      <c r="AV26" t="str">
        <f>VLOOKUP('Uniform CE Names'!AT26,'Master Precinct Name List'!$A:$B,2,FALSE)</f>
        <v>Juneau</v>
      </c>
      <c r="AW26" t="s">
        <v>3447</v>
      </c>
      <c r="AX26" t="s">
        <v>3448</v>
      </c>
      <c r="AY26" t="s">
        <v>2957</v>
      </c>
      <c r="AZ26" t="str">
        <f>VLOOKUP('Uniform CE Names'!AX26,'Master Precinct Name List'!$A:$B,2,FALSE)</f>
        <v>Hoonah-Angoon</v>
      </c>
      <c r="BA26" t="s">
        <v>4111</v>
      </c>
      <c r="BB26" t="s">
        <v>4935</v>
      </c>
      <c r="BC26">
        <v>3</v>
      </c>
      <c r="BD26" t="str">
        <f>VLOOKUP('Uniform CE Names'!BB26,'Master Precinct Name List'!$A:$B,2,FALSE)</f>
        <v>Fairbanks</v>
      </c>
      <c r="BE26" t="s">
        <v>4512</v>
      </c>
      <c r="BF26" t="s">
        <v>5152</v>
      </c>
      <c r="BG26">
        <v>4</v>
      </c>
      <c r="BH26" t="str">
        <f>VLOOKUP('Uniform CE Names'!BF26,'Master Precinct Name List'!$A:$B,2,FALSE)</f>
        <v>Fairbanks</v>
      </c>
    </row>
    <row r="27" spans="1:60" x14ac:dyDescent="0.3">
      <c r="A27" t="str">
        <f t="shared" si="6"/>
        <v>03-002</v>
      </c>
      <c r="B27" t="s">
        <v>365</v>
      </c>
      <c r="C27">
        <v>3</v>
      </c>
      <c r="D27" t="str">
        <f>VLOOKUP('Uniform CE Names'!B27,'Master Precinct Name List'!$A:$B,2,FALSE)</f>
        <v>Prince of Wales-Hyder</v>
      </c>
      <c r="E27" t="str">
        <f t="shared" si="0"/>
        <v>01-026</v>
      </c>
      <c r="F27" t="s">
        <v>103</v>
      </c>
      <c r="G27">
        <v>1</v>
      </c>
      <c r="H27">
        <f>VLOOKUP('Uniform CE Names'!F27,'Master Precinct Name List'!$A:$B,2,FALSE)</f>
        <v>0</v>
      </c>
      <c r="I27" t="str">
        <f t="shared" si="1"/>
        <v>01-026</v>
      </c>
      <c r="J27" t="s">
        <v>362</v>
      </c>
      <c r="K27">
        <v>1</v>
      </c>
      <c r="L27" t="str">
        <f>VLOOKUP('Uniform CE Names'!J27,'Master Precinct Name List'!$A:$B,2,FALSE)</f>
        <v>Ketchikan</v>
      </c>
      <c r="M27" t="str">
        <f t="shared" si="2"/>
        <v>02-004</v>
      </c>
      <c r="N27" t="s">
        <v>340</v>
      </c>
      <c r="O27">
        <v>2</v>
      </c>
      <c r="P27" t="str">
        <f>VLOOKUP('Uniform CE Names'!N27,'Master Precinct Name List'!$A:$B,2,FALSE)</f>
        <v>Prince of Wales-Hyder</v>
      </c>
      <c r="Q27" t="str">
        <f t="shared" si="3"/>
        <v>01-026</v>
      </c>
      <c r="R27" t="s">
        <v>362</v>
      </c>
      <c r="S27">
        <v>1</v>
      </c>
      <c r="T27" t="str">
        <f>VLOOKUP('Uniform CE Names'!R27,'Master Precinct Name List'!$A:$B,2,FALSE)</f>
        <v>Ketchikan</v>
      </c>
      <c r="U27" t="str">
        <f t="shared" si="4"/>
        <v>01-026</v>
      </c>
      <c r="V27" t="s">
        <v>363</v>
      </c>
      <c r="W27">
        <v>1</v>
      </c>
      <c r="X27" t="str">
        <f>VLOOKUP('Uniform CE Names'!V27,'Master Precinct Name List'!$A:$B,2,FALSE)</f>
        <v>Ketchikan</v>
      </c>
      <c r="Y27" t="str">
        <f t="shared" si="5"/>
        <v>01-026</v>
      </c>
      <c r="Z27" t="s">
        <v>103</v>
      </c>
      <c r="AA27">
        <v>1</v>
      </c>
      <c r="AB27">
        <f>VLOOKUP('Uniform CE Names'!Z27,'Master Precinct Name List'!$A:$B,2,FALSE)</f>
        <v>0</v>
      </c>
      <c r="AC27" t="s">
        <v>1173</v>
      </c>
      <c r="AD27" t="s">
        <v>103</v>
      </c>
      <c r="AE27">
        <v>1</v>
      </c>
      <c r="AF27">
        <f>VLOOKUP('Uniform CE Names'!AD27,'Master Precinct Name List'!$A:$B,2,FALSE)</f>
        <v>0</v>
      </c>
      <c r="AG27" s="5" t="s">
        <v>1689</v>
      </c>
      <c r="AH27" s="4" t="s">
        <v>2195</v>
      </c>
      <c r="AI27" s="5">
        <v>2</v>
      </c>
      <c r="AJ27" t="str">
        <f>VLOOKUP('Uniform CE Names'!AH27,'Master Precinct Name List'!$A:$B,2,FALSE)</f>
        <v>Wrangell</v>
      </c>
      <c r="AK27" t="s">
        <v>1688</v>
      </c>
      <c r="AL27" t="s">
        <v>2740</v>
      </c>
      <c r="AM27" t="s">
        <v>2957</v>
      </c>
      <c r="AN27" t="str">
        <f>VLOOKUP('Uniform CE Names'!AL27,'Master Precinct Name List'!$A:$B,2,FALSE)</f>
        <v>Wrangell</v>
      </c>
      <c r="AO27" t="s">
        <v>1694</v>
      </c>
      <c r="AP27" t="s">
        <v>3132</v>
      </c>
      <c r="AQ27" t="s">
        <v>2957</v>
      </c>
      <c r="AR27" t="str">
        <f>VLOOKUP('Uniform CE Names'!AP27,'Master Precinct Name List'!$A:$B,2,FALSE)</f>
        <v>Sitka</v>
      </c>
      <c r="AS27" t="s">
        <v>3452</v>
      </c>
      <c r="AT27" t="s">
        <v>3453</v>
      </c>
      <c r="AU27">
        <v>3</v>
      </c>
      <c r="AV27" t="str">
        <f>VLOOKUP('Uniform CE Names'!AT27,'Master Precinct Name List'!$A:$B,2,FALSE)</f>
        <v>Juneau</v>
      </c>
      <c r="AW27" t="s">
        <v>1693</v>
      </c>
      <c r="AX27" t="s">
        <v>367</v>
      </c>
      <c r="AY27" t="s">
        <v>2957</v>
      </c>
      <c r="AZ27" t="str">
        <f>VLOOKUP('Uniform CE Names'!AX27,'Master Precinct Name List'!$A:$B,2,FALSE)</f>
        <v>Prince of Wales-Hyder</v>
      </c>
      <c r="BA27" t="s">
        <v>4112</v>
      </c>
      <c r="BB27" t="s">
        <v>4936</v>
      </c>
      <c r="BC27">
        <v>3</v>
      </c>
      <c r="BD27" t="str">
        <f>VLOOKUP('Uniform CE Names'!BB27,'Master Precinct Name List'!$A:$B,2,FALSE)</f>
        <v>Fairbanks</v>
      </c>
      <c r="BE27" t="s">
        <v>4123</v>
      </c>
      <c r="BF27" t="s">
        <v>5153</v>
      </c>
      <c r="BG27">
        <v>5</v>
      </c>
      <c r="BH27" t="str">
        <f>VLOOKUP('Uniform CE Names'!BF27,'Master Precinct Name List'!$A:$B,2,FALSE)</f>
        <v>Fairbanks</v>
      </c>
    </row>
    <row r="28" spans="1:60" x14ac:dyDescent="0.3">
      <c r="A28" t="str">
        <f t="shared" si="6"/>
        <v>03-003</v>
      </c>
      <c r="B28" t="s">
        <v>75</v>
      </c>
      <c r="C28">
        <v>3</v>
      </c>
      <c r="D28" t="str">
        <f>VLOOKUP('Uniform CE Names'!B28,'Master Precinct Name List'!$A:$B,2,FALSE)</f>
        <v>Petersburg</v>
      </c>
      <c r="E28" t="str">
        <f t="shared" si="0"/>
        <v>02-001</v>
      </c>
      <c r="F28" t="s">
        <v>365</v>
      </c>
      <c r="G28">
        <v>2</v>
      </c>
      <c r="H28" t="str">
        <f>VLOOKUP('Uniform CE Names'!F28,'Master Precinct Name List'!$A:$B,2,FALSE)</f>
        <v>Prince of Wales-Hyder</v>
      </c>
      <c r="I28" t="str">
        <f t="shared" si="1"/>
        <v>01-027</v>
      </c>
      <c r="J28" t="s">
        <v>768</v>
      </c>
      <c r="K28">
        <v>1</v>
      </c>
      <c r="L28" t="str">
        <f>VLOOKUP('Uniform CE Names'!J28,'Master Precinct Name List'!$A:$B,2,FALSE)</f>
        <v>Prince of Wales-Hyder</v>
      </c>
      <c r="M28" t="str">
        <f t="shared" si="2"/>
        <v>02-005</v>
      </c>
      <c r="N28" t="s">
        <v>343</v>
      </c>
      <c r="O28">
        <v>2</v>
      </c>
      <c r="P28" t="str">
        <f>VLOOKUP('Uniform CE Names'!N28,'Master Precinct Name List'!$A:$B,2,FALSE)</f>
        <v>Prince of Wales-Hyder</v>
      </c>
      <c r="Q28" t="str">
        <f t="shared" si="3"/>
        <v>01-027</v>
      </c>
      <c r="R28" t="s">
        <v>363</v>
      </c>
      <c r="S28">
        <v>1</v>
      </c>
      <c r="T28" t="str">
        <f>VLOOKUP('Uniform CE Names'!R28,'Master Precinct Name List'!$A:$B,2,FALSE)</f>
        <v>Ketchikan</v>
      </c>
      <c r="U28" t="str">
        <f t="shared" si="4"/>
        <v>01-027</v>
      </c>
      <c r="V28" t="s">
        <v>768</v>
      </c>
      <c r="W28">
        <v>1</v>
      </c>
      <c r="X28" t="str">
        <f>VLOOKUP('Uniform CE Names'!V28,'Master Precinct Name List'!$A:$B,2,FALSE)</f>
        <v>Prince of Wales-Hyder</v>
      </c>
      <c r="Y28" t="str">
        <f t="shared" si="5"/>
        <v>02-001</v>
      </c>
      <c r="Z28" t="s">
        <v>370</v>
      </c>
      <c r="AA28">
        <v>2</v>
      </c>
      <c r="AB28" t="str">
        <f>VLOOKUP('Uniform CE Names'!Z28,'Master Precinct Name List'!$A:$B,2,FALSE)</f>
        <v>Hoonah-Angoon</v>
      </c>
      <c r="AC28" t="s">
        <v>1174</v>
      </c>
      <c r="AD28" t="s">
        <v>370</v>
      </c>
      <c r="AE28">
        <v>2</v>
      </c>
      <c r="AF28" t="str">
        <f>VLOOKUP('Uniform CE Names'!AD28,'Master Precinct Name List'!$A:$B,2,FALSE)</f>
        <v>Hoonah-Angoon</v>
      </c>
      <c r="AG28" s="5" t="s">
        <v>1690</v>
      </c>
      <c r="AH28" s="4" t="s">
        <v>2196</v>
      </c>
      <c r="AI28" s="5">
        <v>2</v>
      </c>
      <c r="AJ28" t="str">
        <f>VLOOKUP('Uniform CE Names'!AH28,'Master Precinct Name List'!$A:$B,2,FALSE)</f>
        <v>Sitka</v>
      </c>
      <c r="AK28" t="s">
        <v>1689</v>
      </c>
      <c r="AL28" t="s">
        <v>2741</v>
      </c>
      <c r="AM28" t="s">
        <v>2957</v>
      </c>
      <c r="AN28" t="str">
        <f>VLOOKUP('Uniform CE Names'!AL28,'Master Precinct Name List'!$A:$B,2,FALSE)</f>
        <v>Wrangell</v>
      </c>
      <c r="AO28" t="s">
        <v>1695</v>
      </c>
      <c r="AP28" t="s">
        <v>3133</v>
      </c>
      <c r="AQ28" t="s">
        <v>2957</v>
      </c>
      <c r="AR28" t="str">
        <f>VLOOKUP('Uniform CE Names'!AP28,'Master Precinct Name List'!$A:$B,2,FALSE)</f>
        <v>Sitka</v>
      </c>
      <c r="AS28" t="s">
        <v>1701</v>
      </c>
      <c r="AT28" t="s">
        <v>3454</v>
      </c>
      <c r="AU28">
        <v>3</v>
      </c>
      <c r="AV28" t="str">
        <f>VLOOKUP('Uniform CE Names'!AT28,'Master Precinct Name List'!$A:$B,2,FALSE)</f>
        <v>Juneau</v>
      </c>
      <c r="AW28" t="s">
        <v>3997</v>
      </c>
      <c r="AX28" t="s">
        <v>398</v>
      </c>
      <c r="AY28" t="s">
        <v>2957</v>
      </c>
      <c r="AZ28">
        <f>VLOOKUP('Uniform CE Names'!AX28,'Master Precinct Name List'!$A:$B,2,FALSE)</f>
        <v>0</v>
      </c>
      <c r="BA28" t="s">
        <v>1704</v>
      </c>
      <c r="BB28" t="s">
        <v>736</v>
      </c>
      <c r="BC28">
        <v>3</v>
      </c>
      <c r="BD28" t="str">
        <f>VLOOKUP('Uniform CE Names'!BB28,'Master Precinct Name List'!$A:$B,2,FALSE)</f>
        <v>Fairbanks</v>
      </c>
      <c r="BE28" t="s">
        <v>4124</v>
      </c>
      <c r="BF28" t="s">
        <v>5154</v>
      </c>
      <c r="BG28">
        <v>5</v>
      </c>
      <c r="BH28" t="str">
        <f>VLOOKUP('Uniform CE Names'!BF28,'Master Precinct Name List'!$A:$B,2,FALSE)</f>
        <v>Fairbanks</v>
      </c>
    </row>
    <row r="29" spans="1:60" x14ac:dyDescent="0.3">
      <c r="A29" t="str">
        <f t="shared" si="6"/>
        <v>03-004</v>
      </c>
      <c r="B29" t="s">
        <v>366</v>
      </c>
      <c r="C29">
        <v>3</v>
      </c>
      <c r="D29" t="str">
        <f>VLOOKUP('Uniform CE Names'!B29,'Master Precinct Name List'!$A:$B,2,FALSE)</f>
        <v>Petersburg</v>
      </c>
      <c r="E29" t="str">
        <f t="shared" si="0"/>
        <v>02-002</v>
      </c>
      <c r="F29" t="s">
        <v>637</v>
      </c>
      <c r="G29">
        <v>2</v>
      </c>
      <c r="H29" t="str">
        <f>VLOOKUP('Uniform CE Names'!F29,'Master Precinct Name List'!$A:$B,2,FALSE)</f>
        <v>Petersburg</v>
      </c>
      <c r="I29" t="str">
        <f t="shared" si="1"/>
        <v>01-028</v>
      </c>
      <c r="J29" t="s">
        <v>398</v>
      </c>
      <c r="K29">
        <v>1</v>
      </c>
      <c r="L29">
        <f>VLOOKUP('Uniform CE Names'!J29,'Master Precinct Name List'!$A:$B,2,FALSE)</f>
        <v>0</v>
      </c>
      <c r="M29" t="str">
        <f t="shared" si="2"/>
        <v>02-006</v>
      </c>
      <c r="N29" t="s">
        <v>365</v>
      </c>
      <c r="O29">
        <v>2</v>
      </c>
      <c r="P29" t="str">
        <f>VLOOKUP('Uniform CE Names'!N29,'Master Precinct Name List'!$A:$B,2,FALSE)</f>
        <v>Prince of Wales-Hyder</v>
      </c>
      <c r="Q29" t="str">
        <f t="shared" si="3"/>
        <v>01-028</v>
      </c>
      <c r="R29" t="s">
        <v>768</v>
      </c>
      <c r="S29">
        <v>1</v>
      </c>
      <c r="T29" t="str">
        <f>VLOOKUP('Uniform CE Names'!R29,'Master Precinct Name List'!$A:$B,2,FALSE)</f>
        <v>Prince of Wales-Hyder</v>
      </c>
      <c r="U29" t="str">
        <f t="shared" si="4"/>
        <v>01-028</v>
      </c>
      <c r="V29" t="s">
        <v>398</v>
      </c>
      <c r="W29">
        <v>1</v>
      </c>
      <c r="X29">
        <f>VLOOKUP('Uniform CE Names'!V29,'Master Precinct Name List'!$A:$B,2,FALSE)</f>
        <v>0</v>
      </c>
      <c r="Y29" t="str">
        <f t="shared" si="5"/>
        <v>02-002</v>
      </c>
      <c r="Z29" t="s">
        <v>1049</v>
      </c>
      <c r="AA29">
        <v>2</v>
      </c>
      <c r="AB29" t="str">
        <f>VLOOKUP('Uniform CE Names'!Z29,'Master Precinct Name List'!$A:$B,2,FALSE)</f>
        <v>Haines</v>
      </c>
      <c r="AC29" t="s">
        <v>1175</v>
      </c>
      <c r="AD29" t="s">
        <v>389</v>
      </c>
      <c r="AE29">
        <v>2</v>
      </c>
      <c r="AF29" t="str">
        <f>VLOOKUP('Uniform CE Names'!AD29,'Master Precinct Name List'!$A:$B,2,FALSE)</f>
        <v>Haines</v>
      </c>
      <c r="AG29" s="5" t="s">
        <v>1691</v>
      </c>
      <c r="AH29" s="4" t="s">
        <v>2197</v>
      </c>
      <c r="AI29" s="5">
        <v>2</v>
      </c>
      <c r="AJ29" t="str">
        <f>VLOOKUP('Uniform CE Names'!AH29,'Master Precinct Name List'!$A:$B,2,FALSE)</f>
        <v>Sitka</v>
      </c>
      <c r="AK29" t="s">
        <v>1690</v>
      </c>
      <c r="AL29" t="s">
        <v>2742</v>
      </c>
      <c r="AM29" t="s">
        <v>2957</v>
      </c>
      <c r="AN29" t="str">
        <f>VLOOKUP('Uniform CE Names'!AL29,'Master Precinct Name List'!$A:$B,2,FALSE)</f>
        <v>Sitka</v>
      </c>
      <c r="AO29" t="s">
        <v>1696</v>
      </c>
      <c r="AP29" t="s">
        <v>3134</v>
      </c>
      <c r="AQ29" t="s">
        <v>2957</v>
      </c>
      <c r="AR29" t="str">
        <f>VLOOKUP('Uniform CE Names'!AP29,'Master Precinct Name List'!$A:$B,2,FALSE)</f>
        <v>Sitka</v>
      </c>
      <c r="AS29" t="s">
        <v>1702</v>
      </c>
      <c r="AT29" t="s">
        <v>643</v>
      </c>
      <c r="AU29">
        <v>3</v>
      </c>
      <c r="AV29" t="str">
        <f>VLOOKUP('Uniform CE Names'!AT29,'Master Precinct Name List'!$A:$B,2,FALSE)</f>
        <v>Juneau</v>
      </c>
      <c r="AW29" t="s">
        <v>3997</v>
      </c>
      <c r="AX29" t="s">
        <v>769</v>
      </c>
      <c r="AY29" t="s">
        <v>2957</v>
      </c>
      <c r="AZ29">
        <f>VLOOKUP('Uniform CE Names'!AX29,'Master Precinct Name List'!$A:$B,2,FALSE)</f>
        <v>0</v>
      </c>
      <c r="BA29" t="s">
        <v>1706</v>
      </c>
      <c r="BB29" t="s">
        <v>818</v>
      </c>
      <c r="BC29">
        <v>3</v>
      </c>
      <c r="BD29" t="str">
        <f>VLOOKUP('Uniform CE Names'!BB29,'Master Precinct Name List'!$A:$B,2,FALSE)</f>
        <v>Fairbanks</v>
      </c>
      <c r="BE29" t="s">
        <v>4126</v>
      </c>
      <c r="BF29" t="s">
        <v>5155</v>
      </c>
      <c r="BG29">
        <v>5</v>
      </c>
      <c r="BH29" t="str">
        <f>VLOOKUP('Uniform CE Names'!BF29,'Master Precinct Name List'!$A:$B,2,FALSE)</f>
        <v>Fairbanks</v>
      </c>
    </row>
    <row r="30" spans="1:60" x14ac:dyDescent="0.3">
      <c r="A30" t="str">
        <f t="shared" si="6"/>
        <v>03-005</v>
      </c>
      <c r="B30" t="s">
        <v>367</v>
      </c>
      <c r="C30">
        <v>3</v>
      </c>
      <c r="D30" t="str">
        <f>VLOOKUP('Uniform CE Names'!B30,'Master Precinct Name List'!$A:$B,2,FALSE)</f>
        <v>Prince of Wales-Hyder</v>
      </c>
      <c r="E30" t="str">
        <f t="shared" si="0"/>
        <v>02-003</v>
      </c>
      <c r="F30" t="s">
        <v>638</v>
      </c>
      <c r="G30">
        <v>2</v>
      </c>
      <c r="H30" t="str">
        <f>VLOOKUP('Uniform CE Names'!F30,'Master Precinct Name List'!$A:$B,2,FALSE)</f>
        <v>Petersburg</v>
      </c>
      <c r="I30" t="str">
        <f t="shared" si="1"/>
        <v>01-029</v>
      </c>
      <c r="J30" t="s">
        <v>103</v>
      </c>
      <c r="K30">
        <v>1</v>
      </c>
      <c r="L30">
        <f>VLOOKUP('Uniform CE Names'!J30,'Master Precinct Name List'!$A:$B,2,FALSE)</f>
        <v>0</v>
      </c>
      <c r="M30" t="str">
        <f t="shared" si="2"/>
        <v>02-007</v>
      </c>
      <c r="N30" t="s">
        <v>345</v>
      </c>
      <c r="O30">
        <v>2</v>
      </c>
      <c r="P30" t="str">
        <f>VLOOKUP('Uniform CE Names'!N30,'Master Precinct Name List'!$A:$B,2,FALSE)</f>
        <v>Prince of Wales-Hyder</v>
      </c>
      <c r="Q30" t="str">
        <f t="shared" si="3"/>
        <v>01-029</v>
      </c>
      <c r="R30" t="s">
        <v>398</v>
      </c>
      <c r="S30">
        <v>1</v>
      </c>
      <c r="T30">
        <f>VLOOKUP('Uniform CE Names'!R30,'Master Precinct Name List'!$A:$B,2,FALSE)</f>
        <v>0</v>
      </c>
      <c r="U30" t="str">
        <f t="shared" si="4"/>
        <v>01-029</v>
      </c>
      <c r="V30" t="s">
        <v>769</v>
      </c>
      <c r="W30">
        <v>1</v>
      </c>
      <c r="X30">
        <f>VLOOKUP('Uniform CE Names'!V30,'Master Precinct Name List'!$A:$B,2,FALSE)</f>
        <v>0</v>
      </c>
      <c r="Y30" t="str">
        <f t="shared" si="5"/>
        <v>02-003</v>
      </c>
      <c r="Z30" t="s">
        <v>764</v>
      </c>
      <c r="AA30">
        <v>2</v>
      </c>
      <c r="AB30" t="str">
        <f>VLOOKUP('Uniform CE Names'!Z30,'Master Precinct Name List'!$A:$B,2,FALSE)</f>
        <v>Prince of Wales-Hyder</v>
      </c>
      <c r="AC30" t="s">
        <v>1176</v>
      </c>
      <c r="AD30" t="s">
        <v>764</v>
      </c>
      <c r="AE30">
        <v>2</v>
      </c>
      <c r="AF30" t="str">
        <f>VLOOKUP('Uniform CE Names'!AD30,'Master Precinct Name List'!$A:$B,2,FALSE)</f>
        <v>Prince of Wales-Hyder</v>
      </c>
      <c r="AG30" s="5" t="s">
        <v>1692</v>
      </c>
      <c r="AH30" s="4" t="s">
        <v>2198</v>
      </c>
      <c r="AI30" s="5">
        <v>2</v>
      </c>
      <c r="AJ30" t="str">
        <f>VLOOKUP('Uniform CE Names'!AH30,'Master Precinct Name List'!$A:$B,2,FALSE)</f>
        <v>Sitka</v>
      </c>
      <c r="AK30" t="s">
        <v>1691</v>
      </c>
      <c r="AL30" t="s">
        <v>2743</v>
      </c>
      <c r="AM30" t="s">
        <v>2957</v>
      </c>
      <c r="AN30" t="str">
        <f>VLOOKUP('Uniform CE Names'!AL30,'Master Precinct Name List'!$A:$B,2,FALSE)</f>
        <v>Sitka</v>
      </c>
      <c r="AO30" t="s">
        <v>1697</v>
      </c>
      <c r="AP30" t="s">
        <v>3135</v>
      </c>
      <c r="AQ30" t="s">
        <v>2957</v>
      </c>
      <c r="AR30" t="str">
        <f>VLOOKUP('Uniform CE Names'!AP30,'Master Precinct Name List'!$A:$B,2,FALSE)</f>
        <v>Sitka</v>
      </c>
      <c r="AS30" t="s">
        <v>1703</v>
      </c>
      <c r="AT30" t="s">
        <v>644</v>
      </c>
      <c r="AU30">
        <v>3</v>
      </c>
      <c r="AV30" t="str">
        <f>VLOOKUP('Uniform CE Names'!AT30,'Master Precinct Name List'!$A:$B,2,FALSE)</f>
        <v>Juneau</v>
      </c>
      <c r="AW30" t="s">
        <v>3997</v>
      </c>
      <c r="AX30" t="s">
        <v>3990</v>
      </c>
      <c r="AY30" t="s">
        <v>2957</v>
      </c>
      <c r="AZ30">
        <f>VLOOKUP('Uniform CE Names'!AX30,'Master Precinct Name List'!$A:$B,2,FALSE)</f>
        <v>0</v>
      </c>
      <c r="BA30" t="s">
        <v>398</v>
      </c>
      <c r="BB30" t="s">
        <v>4937</v>
      </c>
      <c r="BC30">
        <v>3</v>
      </c>
      <c r="BD30">
        <f>VLOOKUP('Uniform CE Names'!BB30,'Master Precinct Name List'!$A:$B,2,FALSE)</f>
        <v>0</v>
      </c>
      <c r="BE30" t="s">
        <v>4513</v>
      </c>
      <c r="BF30" t="s">
        <v>5156</v>
      </c>
      <c r="BG30">
        <v>5</v>
      </c>
      <c r="BH30" t="str">
        <f>VLOOKUP('Uniform CE Names'!BF30,'Master Precinct Name List'!$A:$B,2,FALSE)</f>
        <v>Fairbanks</v>
      </c>
    </row>
    <row r="31" spans="1:60" x14ac:dyDescent="0.3">
      <c r="A31" t="str">
        <f t="shared" si="6"/>
        <v>03-006</v>
      </c>
      <c r="B31" t="s">
        <v>368</v>
      </c>
      <c r="C31">
        <v>3</v>
      </c>
      <c r="D31" t="str">
        <f>VLOOKUP('Uniform CE Names'!B31,'Master Precinct Name List'!$A:$B,2,FALSE)</f>
        <v>Petersburg</v>
      </c>
      <c r="E31" t="str">
        <f t="shared" si="0"/>
        <v>02-004</v>
      </c>
      <c r="F31" t="s">
        <v>367</v>
      </c>
      <c r="G31">
        <v>2</v>
      </c>
      <c r="H31" t="str">
        <f>VLOOKUP('Uniform CE Names'!F31,'Master Precinct Name List'!$A:$B,2,FALSE)</f>
        <v>Prince of Wales-Hyder</v>
      </c>
      <c r="I31" t="str">
        <f t="shared" si="1"/>
        <v>02-001</v>
      </c>
      <c r="J31" t="s">
        <v>365</v>
      </c>
      <c r="K31">
        <v>2</v>
      </c>
      <c r="L31" t="str">
        <f>VLOOKUP('Uniform CE Names'!J31,'Master Precinct Name List'!$A:$B,2,FALSE)</f>
        <v>Prince of Wales-Hyder</v>
      </c>
      <c r="M31" t="str">
        <f t="shared" si="2"/>
        <v>02-008</v>
      </c>
      <c r="N31" t="s">
        <v>637</v>
      </c>
      <c r="O31">
        <v>2</v>
      </c>
      <c r="P31" t="str">
        <f>VLOOKUP('Uniform CE Names'!N31,'Master Precinct Name List'!$A:$B,2,FALSE)</f>
        <v>Petersburg</v>
      </c>
      <c r="Q31" t="str">
        <f t="shared" si="3"/>
        <v>01-030</v>
      </c>
      <c r="R31" t="s">
        <v>769</v>
      </c>
      <c r="S31">
        <v>1</v>
      </c>
      <c r="T31">
        <f>VLOOKUP('Uniform CE Names'!R31,'Master Precinct Name List'!$A:$B,2,FALSE)</f>
        <v>0</v>
      </c>
      <c r="U31" t="str">
        <f t="shared" si="4"/>
        <v>01-030</v>
      </c>
      <c r="V31" t="s">
        <v>103</v>
      </c>
      <c r="W31">
        <v>1</v>
      </c>
      <c r="X31">
        <f>VLOOKUP('Uniform CE Names'!V31,'Master Precinct Name List'!$A:$B,2,FALSE)</f>
        <v>0</v>
      </c>
      <c r="Y31" t="str">
        <f t="shared" si="5"/>
        <v>02-004</v>
      </c>
      <c r="Z31" t="s">
        <v>340</v>
      </c>
      <c r="AA31">
        <v>2</v>
      </c>
      <c r="AB31" t="str">
        <f>VLOOKUP('Uniform CE Names'!Z31,'Master Precinct Name List'!$A:$B,2,FALSE)</f>
        <v>Prince of Wales-Hyder</v>
      </c>
      <c r="AC31" t="s">
        <v>1177</v>
      </c>
      <c r="AD31" t="s">
        <v>340</v>
      </c>
      <c r="AE31">
        <v>2</v>
      </c>
      <c r="AF31" t="str">
        <f>VLOOKUP('Uniform CE Names'!AD31,'Master Precinct Name List'!$A:$B,2,FALSE)</f>
        <v>Prince of Wales-Hyder</v>
      </c>
      <c r="AG31" s="5" t="s">
        <v>1693</v>
      </c>
      <c r="AH31" s="4" t="s">
        <v>2199</v>
      </c>
      <c r="AI31" s="5">
        <v>2</v>
      </c>
      <c r="AJ31" t="str">
        <f>VLOOKUP('Uniform CE Names'!AH31,'Master Precinct Name List'!$A:$B,2,FALSE)</f>
        <v>Sitka</v>
      </c>
      <c r="AK31" t="s">
        <v>1692</v>
      </c>
      <c r="AL31" t="s">
        <v>2198</v>
      </c>
      <c r="AM31" t="s">
        <v>2957</v>
      </c>
      <c r="AN31" t="str">
        <f>VLOOKUP('Uniform CE Names'!AL31,'Master Precinct Name List'!$A:$B,2,FALSE)</f>
        <v>Sitka</v>
      </c>
      <c r="AO31" t="s">
        <v>3001</v>
      </c>
      <c r="AP31" t="s">
        <v>3136</v>
      </c>
      <c r="AQ31" t="s">
        <v>2957</v>
      </c>
      <c r="AR31">
        <f>VLOOKUP('Uniform CE Names'!AP31,'Master Precinct Name List'!$A:$B,2,FALSE)</f>
        <v>0</v>
      </c>
      <c r="AS31" t="s">
        <v>1705</v>
      </c>
      <c r="AT31" t="s">
        <v>387</v>
      </c>
      <c r="AU31">
        <v>3</v>
      </c>
      <c r="AV31" t="str">
        <f>VLOOKUP('Uniform CE Names'!AT31,'Master Precinct Name List'!$A:$B,2,FALSE)</f>
        <v>Juneau</v>
      </c>
      <c r="AW31" t="s">
        <v>3998</v>
      </c>
      <c r="AX31" t="s">
        <v>169</v>
      </c>
      <c r="AY31" t="s">
        <v>2957</v>
      </c>
      <c r="AZ31">
        <f>VLOOKUP('Uniform CE Names'!AX31,'Master Precinct Name List'!$A:$B,2,FALSE)</f>
        <v>0</v>
      </c>
      <c r="BA31" t="s">
        <v>769</v>
      </c>
      <c r="BB31" t="s">
        <v>4938</v>
      </c>
      <c r="BC31">
        <v>3</v>
      </c>
      <c r="BD31">
        <f>VLOOKUP('Uniform CE Names'!BB31,'Master Precinct Name List'!$A:$B,2,FALSE)</f>
        <v>0</v>
      </c>
      <c r="BE31" t="s">
        <v>4127</v>
      </c>
      <c r="BF31" t="s">
        <v>5157</v>
      </c>
      <c r="BG31">
        <v>5</v>
      </c>
      <c r="BH31" t="str">
        <f>VLOOKUP('Uniform CE Names'!BF31,'Master Precinct Name List'!$A:$B,2,FALSE)</f>
        <v>Fairbanks</v>
      </c>
    </row>
    <row r="32" spans="1:60" x14ac:dyDescent="0.3">
      <c r="A32" t="str">
        <f t="shared" si="6"/>
        <v>03-007</v>
      </c>
      <c r="B32" t="s">
        <v>369</v>
      </c>
      <c r="C32">
        <v>3</v>
      </c>
      <c r="D32" t="str">
        <f>VLOOKUP('Uniform CE Names'!B32,'Master Precinct Name List'!$A:$B,2,FALSE)</f>
        <v>Wrangell</v>
      </c>
      <c r="E32" t="str">
        <f t="shared" si="0"/>
        <v>02-005</v>
      </c>
      <c r="F32" t="s">
        <v>368</v>
      </c>
      <c r="G32">
        <v>2</v>
      </c>
      <c r="H32" t="str">
        <f>VLOOKUP('Uniform CE Names'!F32,'Master Precinct Name List'!$A:$B,2,FALSE)</f>
        <v>Petersburg</v>
      </c>
      <c r="I32" t="str">
        <f t="shared" si="1"/>
        <v>02-002</v>
      </c>
      <c r="J32" t="s">
        <v>637</v>
      </c>
      <c r="K32">
        <v>2</v>
      </c>
      <c r="L32" t="str">
        <f>VLOOKUP('Uniform CE Names'!J32,'Master Precinct Name List'!$A:$B,2,FALSE)</f>
        <v>Petersburg</v>
      </c>
      <c r="M32" t="str">
        <f t="shared" si="2"/>
        <v>02-009</v>
      </c>
      <c r="N32" t="s">
        <v>638</v>
      </c>
      <c r="O32">
        <v>2</v>
      </c>
      <c r="P32" t="str">
        <f>VLOOKUP('Uniform CE Names'!N32,'Master Precinct Name List'!$A:$B,2,FALSE)</f>
        <v>Petersburg</v>
      </c>
      <c r="Q32" t="str">
        <f t="shared" si="3"/>
        <v>01-031</v>
      </c>
      <c r="R32" t="s">
        <v>103</v>
      </c>
      <c r="S32">
        <v>1</v>
      </c>
      <c r="T32">
        <f>VLOOKUP('Uniform CE Names'!R32,'Master Precinct Name List'!$A:$B,2,FALSE)</f>
        <v>0</v>
      </c>
      <c r="U32" t="str">
        <f t="shared" si="4"/>
        <v>02-001</v>
      </c>
      <c r="V32" t="s">
        <v>370</v>
      </c>
      <c r="W32">
        <v>2</v>
      </c>
      <c r="X32" t="str">
        <f>VLOOKUP('Uniform CE Names'!V32,'Master Precinct Name List'!$A:$B,2,FALSE)</f>
        <v>Hoonah-Angoon</v>
      </c>
      <c r="Y32" t="str">
        <f t="shared" si="5"/>
        <v>02-005</v>
      </c>
      <c r="Z32" t="s">
        <v>392</v>
      </c>
      <c r="AA32">
        <v>2</v>
      </c>
      <c r="AB32" t="str">
        <f>VLOOKUP('Uniform CE Names'!Z32,'Master Precinct Name List'!$A:$B,2,FALSE)</f>
        <v>Hoonah-Angoon</v>
      </c>
      <c r="AC32" t="s">
        <v>1178</v>
      </c>
      <c r="AD32" t="s">
        <v>392</v>
      </c>
      <c r="AE32">
        <v>2</v>
      </c>
      <c r="AF32" t="str">
        <f>VLOOKUP('Uniform CE Names'!AD32,'Master Precinct Name List'!$A:$B,2,FALSE)</f>
        <v>Hoonah-Angoon</v>
      </c>
      <c r="AG32" s="5" t="s">
        <v>1694</v>
      </c>
      <c r="AH32" s="4" t="s">
        <v>2200</v>
      </c>
      <c r="AI32" s="5">
        <v>2</v>
      </c>
      <c r="AJ32" t="str">
        <f>VLOOKUP('Uniform CE Names'!AH32,'Master Precinct Name List'!$A:$B,2,FALSE)</f>
        <v>Sitka</v>
      </c>
      <c r="AK32" t="s">
        <v>1693</v>
      </c>
      <c r="AL32" t="s">
        <v>2744</v>
      </c>
      <c r="AM32" t="s">
        <v>2957</v>
      </c>
      <c r="AN32" t="str">
        <f>VLOOKUP('Uniform CE Names'!AL32,'Master Precinct Name List'!$A:$B,2,FALSE)</f>
        <v>Sitka</v>
      </c>
      <c r="AO32" t="s">
        <v>3002</v>
      </c>
      <c r="AP32" t="s">
        <v>3137</v>
      </c>
      <c r="AQ32" t="s">
        <v>2957</v>
      </c>
      <c r="AR32">
        <f>VLOOKUP('Uniform CE Names'!AP32,'Master Precinct Name List'!$A:$B,2,FALSE)</f>
        <v>0</v>
      </c>
      <c r="AS32" t="s">
        <v>1707</v>
      </c>
      <c r="AT32" t="s">
        <v>1013</v>
      </c>
      <c r="AU32">
        <v>3</v>
      </c>
      <c r="AV32" t="str">
        <f>VLOOKUP('Uniform CE Names'!AT32,'Master Precinct Name List'!$A:$B,2,FALSE)</f>
        <v>Juneau</v>
      </c>
      <c r="AW32" t="s">
        <v>3999</v>
      </c>
      <c r="AX32" t="s">
        <v>3993</v>
      </c>
      <c r="AY32" t="s">
        <v>2957</v>
      </c>
      <c r="AZ32" t="str">
        <f>VLOOKUP('Uniform CE Names'!AX32,'Master Precinct Name List'!$A:$B,2,FALSE)</f>
        <v>Ketchikan</v>
      </c>
      <c r="BA32" t="s">
        <v>4109</v>
      </c>
      <c r="BB32" t="s">
        <v>4939</v>
      </c>
      <c r="BC32">
        <v>3</v>
      </c>
      <c r="BD32">
        <f>VLOOKUP('Uniform CE Names'!BB32,'Master Precinct Name List'!$A:$B,2,FALSE)</f>
        <v>0</v>
      </c>
      <c r="BE32" t="s">
        <v>4128</v>
      </c>
      <c r="BF32" t="s">
        <v>5158</v>
      </c>
      <c r="BG32">
        <v>5</v>
      </c>
      <c r="BH32" t="str">
        <f>VLOOKUP('Uniform CE Names'!BF32,'Master Precinct Name List'!$A:$B,2,FALSE)</f>
        <v>Fairbanks</v>
      </c>
    </row>
    <row r="33" spans="1:60" x14ac:dyDescent="0.3">
      <c r="A33" t="str">
        <f t="shared" si="6"/>
        <v>03-008</v>
      </c>
      <c r="B33" t="s">
        <v>93</v>
      </c>
      <c r="C33">
        <v>3</v>
      </c>
      <c r="D33" t="str">
        <f>VLOOKUP('Uniform CE Names'!B33,'Master Precinct Name List'!$A:$B,2,FALSE)</f>
        <v>Wrangell</v>
      </c>
      <c r="E33" t="str">
        <f t="shared" si="0"/>
        <v>02-006</v>
      </c>
      <c r="F33" t="s">
        <v>369</v>
      </c>
      <c r="G33">
        <v>2</v>
      </c>
      <c r="H33" t="str">
        <f>VLOOKUP('Uniform CE Names'!F33,'Master Precinct Name List'!$A:$B,2,FALSE)</f>
        <v>Wrangell</v>
      </c>
      <c r="I33" t="str">
        <f t="shared" si="1"/>
        <v>02-003</v>
      </c>
      <c r="J33" t="s">
        <v>638</v>
      </c>
      <c r="K33">
        <v>2</v>
      </c>
      <c r="L33" t="str">
        <f>VLOOKUP('Uniform CE Names'!J33,'Master Precinct Name List'!$A:$B,2,FALSE)</f>
        <v>Petersburg</v>
      </c>
      <c r="M33" t="str">
        <f t="shared" si="2"/>
        <v>02-010</v>
      </c>
      <c r="N33" t="s">
        <v>346</v>
      </c>
      <c r="O33">
        <v>2</v>
      </c>
      <c r="P33" t="str">
        <f>VLOOKUP('Uniform CE Names'!N33,'Master Precinct Name List'!$A:$B,2,FALSE)</f>
        <v>Prince of Wales-Hyder</v>
      </c>
      <c r="Q33" t="str">
        <f t="shared" si="3"/>
        <v>02-001</v>
      </c>
      <c r="R33" t="s">
        <v>370</v>
      </c>
      <c r="S33">
        <v>2</v>
      </c>
      <c r="T33" t="str">
        <f>VLOOKUP('Uniform CE Names'!R33,'Master Precinct Name List'!$A:$B,2,FALSE)</f>
        <v>Hoonah-Angoon</v>
      </c>
      <c r="U33" t="str">
        <f t="shared" si="4"/>
        <v>02-002</v>
      </c>
      <c r="V33" t="s">
        <v>392</v>
      </c>
      <c r="W33">
        <v>2</v>
      </c>
      <c r="X33" t="str">
        <f>VLOOKUP('Uniform CE Names'!V33,'Master Precinct Name List'!$A:$B,2,FALSE)</f>
        <v>Hoonah-Angoon</v>
      </c>
      <c r="Y33" t="str">
        <f t="shared" si="5"/>
        <v>02-006</v>
      </c>
      <c r="Z33" t="s">
        <v>1050</v>
      </c>
      <c r="AA33">
        <v>2</v>
      </c>
      <c r="AB33" t="str">
        <f>VLOOKUP('Uniform CE Names'!Z33,'Master Precinct Name List'!$A:$B,2,FALSE)</f>
        <v>Haines</v>
      </c>
      <c r="AC33" t="s">
        <v>1179</v>
      </c>
      <c r="AD33" t="s">
        <v>1050</v>
      </c>
      <c r="AE33">
        <v>2</v>
      </c>
      <c r="AF33" t="str">
        <f>VLOOKUP('Uniform CE Names'!AD33,'Master Precinct Name List'!$A:$B,2,FALSE)</f>
        <v>Haines</v>
      </c>
      <c r="AG33" s="5" t="s">
        <v>1695</v>
      </c>
      <c r="AH33" s="4" t="s">
        <v>2201</v>
      </c>
      <c r="AI33" s="5">
        <v>2</v>
      </c>
      <c r="AJ33" t="str">
        <f>VLOOKUP('Uniform CE Names'!AH33,'Master Precinct Name List'!$A:$B,2,FALSE)</f>
        <v>Sitka</v>
      </c>
      <c r="AK33" t="s">
        <v>1694</v>
      </c>
      <c r="AL33" t="s">
        <v>2745</v>
      </c>
      <c r="AM33" t="s">
        <v>2957</v>
      </c>
      <c r="AN33" t="str">
        <f>VLOOKUP('Uniform CE Names'!AL33,'Master Precinct Name List'!$A:$B,2,FALSE)</f>
        <v>Sitka</v>
      </c>
      <c r="AO33" t="s">
        <v>3003</v>
      </c>
      <c r="AP33" t="s">
        <v>3127</v>
      </c>
      <c r="AQ33" t="s">
        <v>2957</v>
      </c>
      <c r="AR33">
        <f>VLOOKUP('Uniform CE Names'!AP33,'Master Precinct Name List'!$A:$B,2,FALSE)</f>
        <v>0</v>
      </c>
      <c r="AS33" t="e">
        <v>#N/A</v>
      </c>
      <c r="AT33" t="s">
        <v>3441</v>
      </c>
      <c r="AU33">
        <v>3</v>
      </c>
      <c r="AV33" t="e">
        <f>VLOOKUP('Uniform CE Names'!AT33,'Master Precinct Name List'!$A:$B,2,FALSE)</f>
        <v>#N/A</v>
      </c>
      <c r="AW33" t="s">
        <v>3999</v>
      </c>
      <c r="AX33" t="s">
        <v>3993</v>
      </c>
      <c r="AY33" t="s">
        <v>2957</v>
      </c>
      <c r="AZ33" t="str">
        <f>VLOOKUP('Uniform CE Names'!AX33,'Master Precinct Name List'!$A:$B,2,FALSE)</f>
        <v>Ketchikan</v>
      </c>
      <c r="BA33">
        <v>3</v>
      </c>
      <c r="BB33" t="s">
        <v>4929</v>
      </c>
      <c r="BC33">
        <v>3</v>
      </c>
      <c r="BD33">
        <f>VLOOKUP('Uniform CE Names'!BB33,'Master Precinct Name List'!$A:$B,2,FALSE)</f>
        <v>0</v>
      </c>
      <c r="BE33" t="s">
        <v>4129</v>
      </c>
      <c r="BF33" t="s">
        <v>5159</v>
      </c>
      <c r="BG33">
        <v>5</v>
      </c>
      <c r="BH33" t="str">
        <f>VLOOKUP('Uniform CE Names'!BF33,'Master Precinct Name List'!$A:$B,2,FALSE)</f>
        <v>Fairbanks</v>
      </c>
    </row>
    <row r="34" spans="1:60" x14ac:dyDescent="0.3">
      <c r="A34" t="str">
        <f t="shared" si="6"/>
        <v>04-001</v>
      </c>
      <c r="B34" t="s">
        <v>370</v>
      </c>
      <c r="C34">
        <v>4</v>
      </c>
      <c r="D34" t="str">
        <f>VLOOKUP('Uniform CE Names'!B34,'Master Precinct Name List'!$A:$B,2,FALSE)</f>
        <v>Hoonah-Angoon</v>
      </c>
      <c r="E34" t="str">
        <f t="shared" si="0"/>
        <v>02-007</v>
      </c>
      <c r="F34" t="s">
        <v>639</v>
      </c>
      <c r="G34">
        <v>2</v>
      </c>
      <c r="H34" t="str">
        <f>VLOOKUP('Uniform CE Names'!F34,'Master Precinct Name List'!$A:$B,2,FALSE)</f>
        <v>Wrangell</v>
      </c>
      <c r="I34" t="str">
        <f t="shared" si="1"/>
        <v>02-004</v>
      </c>
      <c r="J34" t="s">
        <v>367</v>
      </c>
      <c r="K34">
        <v>2</v>
      </c>
      <c r="L34" t="str">
        <f>VLOOKUP('Uniform CE Names'!J34,'Master Precinct Name List'!$A:$B,2,FALSE)</f>
        <v>Prince of Wales-Hyder</v>
      </c>
      <c r="M34" t="str">
        <f t="shared" si="2"/>
        <v>02-011</v>
      </c>
      <c r="N34" t="s">
        <v>368</v>
      </c>
      <c r="O34">
        <v>2</v>
      </c>
      <c r="P34" t="str">
        <f>VLOOKUP('Uniform CE Names'!N34,'Master Precinct Name List'!$A:$B,2,FALSE)</f>
        <v>Petersburg</v>
      </c>
      <c r="Q34" t="str">
        <f t="shared" si="3"/>
        <v>02-002</v>
      </c>
      <c r="R34" t="s">
        <v>392</v>
      </c>
      <c r="S34">
        <v>2</v>
      </c>
      <c r="T34" t="str">
        <f>VLOOKUP('Uniform CE Names'!R34,'Master Precinct Name List'!$A:$B,2,FALSE)</f>
        <v>Hoonah-Angoon</v>
      </c>
      <c r="U34" t="str">
        <f t="shared" si="4"/>
        <v>02-003</v>
      </c>
      <c r="V34" t="s">
        <v>393</v>
      </c>
      <c r="W34">
        <v>2</v>
      </c>
      <c r="X34" t="str">
        <f>VLOOKUP('Uniform CE Names'!V34,'Master Precinct Name List'!$A:$B,2,FALSE)</f>
        <v>Hoonah-Angoon</v>
      </c>
      <c r="Y34" t="str">
        <f t="shared" si="5"/>
        <v>02-007</v>
      </c>
      <c r="Z34" t="s">
        <v>1008</v>
      </c>
      <c r="AA34">
        <v>2</v>
      </c>
      <c r="AB34" t="str">
        <f>VLOOKUP('Uniform CE Names'!Z34,'Master Precinct Name List'!$A:$B,2,FALSE)</f>
        <v>Haines</v>
      </c>
      <c r="AC34" t="s">
        <v>1180</v>
      </c>
      <c r="AD34" t="s">
        <v>1008</v>
      </c>
      <c r="AE34">
        <v>2</v>
      </c>
      <c r="AF34" t="str">
        <f>VLOOKUP('Uniform CE Names'!AD34,'Master Precinct Name List'!$A:$B,2,FALSE)</f>
        <v>Haines</v>
      </c>
      <c r="AG34" s="5" t="s">
        <v>1696</v>
      </c>
      <c r="AH34" s="4" t="s">
        <v>2202</v>
      </c>
      <c r="AI34" s="5">
        <v>2</v>
      </c>
      <c r="AJ34" t="str">
        <f>VLOOKUP('Uniform CE Names'!AH34,'Master Precinct Name List'!$A:$B,2,FALSE)</f>
        <v>Sitka</v>
      </c>
      <c r="AK34" t="s">
        <v>1695</v>
      </c>
      <c r="AL34" t="s">
        <v>2746</v>
      </c>
      <c r="AM34" t="s">
        <v>2957</v>
      </c>
      <c r="AN34" t="str">
        <f>VLOOKUP('Uniform CE Names'!AL34,'Master Precinct Name List'!$A:$B,2,FALSE)</f>
        <v>Sitka</v>
      </c>
      <c r="AO34" t="s">
        <v>1198</v>
      </c>
      <c r="AP34" t="s">
        <v>103</v>
      </c>
      <c r="AQ34" t="s">
        <v>2957</v>
      </c>
      <c r="AR34">
        <f>VLOOKUP('Uniform CE Names'!AP34,'Master Precinct Name List'!$A:$B,2,FALSE)</f>
        <v>0</v>
      </c>
      <c r="AS34" t="e">
        <v>#N/A</v>
      </c>
      <c r="AT34" t="s">
        <v>3441</v>
      </c>
      <c r="AU34">
        <v>3</v>
      </c>
      <c r="AV34" t="e">
        <f>VLOOKUP('Uniform CE Names'!AT34,'Master Precinct Name List'!$A:$B,2,FALSE)</f>
        <v>#N/A</v>
      </c>
      <c r="AW34" t="s">
        <v>3999</v>
      </c>
      <c r="AX34" t="s">
        <v>3993</v>
      </c>
      <c r="AY34" t="s">
        <v>2957</v>
      </c>
      <c r="AZ34" t="str">
        <f>VLOOKUP('Uniform CE Names'!AX34,'Master Precinct Name List'!$A:$B,2,FALSE)</f>
        <v>Ketchikan</v>
      </c>
      <c r="BB34" t="e">
        <v>#VALUE!</v>
      </c>
      <c r="BC34" t="s">
        <v>3425</v>
      </c>
      <c r="BD34" t="e">
        <f>VLOOKUP('Uniform CE Names'!BB34,'Master Precinct Name List'!$A:$B,2,FALSE)</f>
        <v>#VALUE!</v>
      </c>
      <c r="BE34" t="s">
        <v>4130</v>
      </c>
      <c r="BF34" t="s">
        <v>5160</v>
      </c>
      <c r="BG34">
        <v>5</v>
      </c>
      <c r="BH34" t="str">
        <f>VLOOKUP('Uniform CE Names'!BF34,'Master Precinct Name List'!$A:$B,2,FALSE)</f>
        <v>Fairbanks</v>
      </c>
    </row>
    <row r="35" spans="1:60" x14ac:dyDescent="0.3">
      <c r="A35" t="str">
        <f t="shared" si="6"/>
        <v>04-002</v>
      </c>
      <c r="B35" t="s">
        <v>371</v>
      </c>
      <c r="C35">
        <v>4</v>
      </c>
      <c r="D35" t="str">
        <f>VLOOKUP('Uniform CE Names'!B35,'Master Precinct Name List'!$A:$B,2,FALSE)</f>
        <v>Sitka</v>
      </c>
      <c r="E35" t="str">
        <f t="shared" si="0"/>
        <v>02-008</v>
      </c>
      <c r="F35" t="s">
        <v>640</v>
      </c>
      <c r="G35">
        <v>2</v>
      </c>
      <c r="H35" t="str">
        <f>VLOOKUP('Uniform CE Names'!F35,'Master Precinct Name List'!$A:$B,2,FALSE)</f>
        <v>Wrangell</v>
      </c>
      <c r="I35" t="str">
        <f t="shared" si="1"/>
        <v>02-005</v>
      </c>
      <c r="J35" t="s">
        <v>368</v>
      </c>
      <c r="K35">
        <v>2</v>
      </c>
      <c r="L35" t="str">
        <f>VLOOKUP('Uniform CE Names'!J35,'Master Precinct Name List'!$A:$B,2,FALSE)</f>
        <v>Petersburg</v>
      </c>
      <c r="M35" t="str">
        <f t="shared" si="2"/>
        <v>02-012</v>
      </c>
      <c r="N35" t="s">
        <v>369</v>
      </c>
      <c r="O35">
        <v>2</v>
      </c>
      <c r="P35" t="str">
        <f>VLOOKUP('Uniform CE Names'!N35,'Master Precinct Name List'!$A:$B,2,FALSE)</f>
        <v>Wrangell</v>
      </c>
      <c r="Q35" t="str">
        <f t="shared" si="3"/>
        <v>02-003</v>
      </c>
      <c r="R35" t="s">
        <v>393</v>
      </c>
      <c r="S35">
        <v>2</v>
      </c>
      <c r="T35" t="str">
        <f>VLOOKUP('Uniform CE Names'!R35,'Master Precinct Name List'!$A:$B,2,FALSE)</f>
        <v>Hoonah-Angoon</v>
      </c>
      <c r="U35" t="str">
        <f t="shared" si="4"/>
        <v>02-004</v>
      </c>
      <c r="V35" t="s">
        <v>365</v>
      </c>
      <c r="W35">
        <v>2</v>
      </c>
      <c r="X35" t="str">
        <f>VLOOKUP('Uniform CE Names'!V35,'Master Precinct Name List'!$A:$B,2,FALSE)</f>
        <v>Prince of Wales-Hyder</v>
      </c>
      <c r="Y35" t="str">
        <f t="shared" si="5"/>
        <v>02-008</v>
      </c>
      <c r="Z35" t="s">
        <v>1009</v>
      </c>
      <c r="AA35">
        <v>2</v>
      </c>
      <c r="AB35" t="str">
        <f>VLOOKUP('Uniform CE Names'!Z35,'Master Precinct Name List'!$A:$B,2,FALSE)</f>
        <v>Haines</v>
      </c>
      <c r="AC35" t="s">
        <v>1181</v>
      </c>
      <c r="AD35" t="s">
        <v>343</v>
      </c>
      <c r="AE35">
        <v>2</v>
      </c>
      <c r="AF35" t="str">
        <f>VLOOKUP('Uniform CE Names'!AD35,'Master Precinct Name List'!$A:$B,2,FALSE)</f>
        <v>Prince of Wales-Hyder</v>
      </c>
      <c r="AG35" s="5" t="s">
        <v>1697</v>
      </c>
      <c r="AH35" s="4" t="s">
        <v>2203</v>
      </c>
      <c r="AI35" s="5">
        <v>2</v>
      </c>
      <c r="AJ35" t="str">
        <f>VLOOKUP('Uniform CE Names'!AH35,'Master Precinct Name List'!$A:$B,2,FALSE)</f>
        <v>Sitka</v>
      </c>
      <c r="AK35" t="s">
        <v>1696</v>
      </c>
      <c r="AL35" t="s">
        <v>2747</v>
      </c>
      <c r="AM35" t="s">
        <v>2957</v>
      </c>
      <c r="AN35" t="str">
        <f>VLOOKUP('Uniform CE Names'!AL35,'Master Precinct Name List'!$A:$B,2,FALSE)</f>
        <v>Sitka</v>
      </c>
      <c r="AQ35" t="s">
        <v>3425</v>
      </c>
      <c r="AR35" t="e">
        <f>VLOOKUP('Uniform CE Names'!AP35,'Master Precinct Name List'!$A:$B,2,FALSE)</f>
        <v>#N/A</v>
      </c>
      <c r="AS35" t="s">
        <v>1231</v>
      </c>
      <c r="AT35" t="s">
        <v>3455</v>
      </c>
      <c r="AU35">
        <v>4</v>
      </c>
      <c r="AV35" t="str">
        <f>VLOOKUP('Uniform CE Names'!AT35,'Master Precinct Name List'!$A:$B,2,FALSE)</f>
        <v>Juneau</v>
      </c>
      <c r="AW35" t="s">
        <v>3999</v>
      </c>
      <c r="AX35" t="s">
        <v>3993</v>
      </c>
      <c r="AY35" t="s">
        <v>2957</v>
      </c>
      <c r="AZ35" t="str">
        <f>VLOOKUP('Uniform CE Names'!AX35,'Master Precinct Name List'!$A:$B,2,FALSE)</f>
        <v>Ketchikan</v>
      </c>
      <c r="BA35" t="s">
        <v>4113</v>
      </c>
      <c r="BB35" t="s">
        <v>881</v>
      </c>
      <c r="BC35">
        <v>4</v>
      </c>
      <c r="BD35" t="str">
        <f>VLOOKUP('Uniform CE Names'!BB35,'Master Precinct Name List'!$A:$B,2,FALSE)</f>
        <v>Fairbanks</v>
      </c>
      <c r="BE35" t="s">
        <v>4131</v>
      </c>
      <c r="BF35" t="s">
        <v>5161</v>
      </c>
      <c r="BG35">
        <v>5</v>
      </c>
      <c r="BH35" t="str">
        <f>VLOOKUP('Uniform CE Names'!BF35,'Master Precinct Name List'!$A:$B,2,FALSE)</f>
        <v>Fairbanks</v>
      </c>
    </row>
    <row r="36" spans="1:60" x14ac:dyDescent="0.3">
      <c r="A36" t="str">
        <f t="shared" si="6"/>
        <v>04-003</v>
      </c>
      <c r="B36" t="s">
        <v>372</v>
      </c>
      <c r="C36">
        <v>4</v>
      </c>
      <c r="D36" t="str">
        <f>VLOOKUP('Uniform CE Names'!B36,'Master Precinct Name List'!$A:$B,2,FALSE)</f>
        <v>Sitka</v>
      </c>
      <c r="E36" t="str">
        <f t="shared" si="0"/>
        <v>02-009</v>
      </c>
      <c r="F36" t="s">
        <v>398</v>
      </c>
      <c r="G36">
        <v>2</v>
      </c>
      <c r="H36">
        <f>VLOOKUP('Uniform CE Names'!F36,'Master Precinct Name List'!$A:$B,2,FALSE)</f>
        <v>0</v>
      </c>
      <c r="I36" t="str">
        <f t="shared" si="1"/>
        <v>02-006</v>
      </c>
      <c r="J36" t="s">
        <v>369</v>
      </c>
      <c r="K36">
        <v>2</v>
      </c>
      <c r="L36" t="str">
        <f>VLOOKUP('Uniform CE Names'!J36,'Master Precinct Name List'!$A:$B,2,FALSE)</f>
        <v>Wrangell</v>
      </c>
      <c r="M36" t="str">
        <f t="shared" si="2"/>
        <v>02-013</v>
      </c>
      <c r="N36" t="s">
        <v>765</v>
      </c>
      <c r="O36">
        <v>2</v>
      </c>
      <c r="P36" t="str">
        <f>VLOOKUP('Uniform CE Names'!N36,'Master Precinct Name List'!$A:$B,2,FALSE)</f>
        <v>Hoonah-Angoon</v>
      </c>
      <c r="Q36" t="str">
        <f t="shared" si="3"/>
        <v>02-004</v>
      </c>
      <c r="R36" t="s">
        <v>365</v>
      </c>
      <c r="S36">
        <v>2</v>
      </c>
      <c r="T36" t="str">
        <f>VLOOKUP('Uniform CE Names'!R36,'Master Precinct Name List'!$A:$B,2,FALSE)</f>
        <v>Prince of Wales-Hyder</v>
      </c>
      <c r="U36" t="str">
        <f t="shared" si="4"/>
        <v>02-005</v>
      </c>
      <c r="V36" t="s">
        <v>945</v>
      </c>
      <c r="W36">
        <v>2</v>
      </c>
      <c r="X36" t="str">
        <f>VLOOKUP('Uniform CE Names'!V36,'Master Precinct Name List'!$A:$B,2,FALSE)</f>
        <v>Petersburg</v>
      </c>
      <c r="Y36" t="str">
        <f t="shared" si="5"/>
        <v>02-009</v>
      </c>
      <c r="Z36" t="s">
        <v>343</v>
      </c>
      <c r="AA36">
        <v>2</v>
      </c>
      <c r="AB36" t="str">
        <f>VLOOKUP('Uniform CE Names'!Z36,'Master Precinct Name List'!$A:$B,2,FALSE)</f>
        <v>Prince of Wales-Hyder</v>
      </c>
      <c r="AC36" t="s">
        <v>1182</v>
      </c>
      <c r="AD36" t="s">
        <v>365</v>
      </c>
      <c r="AE36">
        <v>2</v>
      </c>
      <c r="AF36" t="str">
        <f>VLOOKUP('Uniform CE Names'!AD36,'Master Precinct Name List'!$A:$B,2,FALSE)</f>
        <v>Prince of Wales-Hyder</v>
      </c>
      <c r="AG36" s="5" t="s">
        <v>1196</v>
      </c>
      <c r="AH36" s="4" t="s">
        <v>2187</v>
      </c>
      <c r="AI36" s="5">
        <v>2</v>
      </c>
      <c r="AJ36">
        <f>VLOOKUP('Uniform CE Names'!AH36,'Master Precinct Name List'!$A:$B,2,FALSE)</f>
        <v>0</v>
      </c>
      <c r="AK36" t="s">
        <v>1697</v>
      </c>
      <c r="AL36" t="s">
        <v>2748</v>
      </c>
      <c r="AM36" t="s">
        <v>2957</v>
      </c>
      <c r="AN36" t="str">
        <f>VLOOKUP('Uniform CE Names'!AL36,'Master Precinct Name List'!$A:$B,2,FALSE)</f>
        <v>Sitka</v>
      </c>
      <c r="AO36" t="s">
        <v>1698</v>
      </c>
      <c r="AP36" t="s">
        <v>378</v>
      </c>
      <c r="AQ36" t="s">
        <v>2958</v>
      </c>
      <c r="AR36" t="str">
        <f>VLOOKUP('Uniform CE Names'!AP36,'Master Precinct Name List'!$A:$B,2,FALSE)</f>
        <v>Juneau</v>
      </c>
      <c r="AS36" t="s">
        <v>3456</v>
      </c>
      <c r="AT36" t="s">
        <v>3457</v>
      </c>
      <c r="AU36">
        <v>4</v>
      </c>
      <c r="AV36" t="str">
        <f>VLOOKUP('Uniform CE Names'!AT36,'Master Precinct Name List'!$A:$B,2,FALSE)</f>
        <v>Juneau</v>
      </c>
      <c r="AW36" t="s">
        <v>3999</v>
      </c>
      <c r="AX36" t="s">
        <v>3993</v>
      </c>
      <c r="AY36" t="s">
        <v>2957</v>
      </c>
      <c r="AZ36" t="str">
        <f>VLOOKUP('Uniform CE Names'!AX36,'Master Precinct Name List'!$A:$B,2,FALSE)</f>
        <v>Ketchikan</v>
      </c>
      <c r="BA36" t="s">
        <v>4114</v>
      </c>
      <c r="BB36" t="s">
        <v>4940</v>
      </c>
      <c r="BC36">
        <v>4</v>
      </c>
      <c r="BD36" t="str">
        <f>VLOOKUP('Uniform CE Names'!BB36,'Master Precinct Name List'!$A:$B,2,FALSE)</f>
        <v>Fairbanks</v>
      </c>
      <c r="BE36" t="s">
        <v>1264</v>
      </c>
      <c r="BF36" t="s">
        <v>5162</v>
      </c>
      <c r="BG36">
        <v>6</v>
      </c>
      <c r="BH36" t="str">
        <f>VLOOKUP('Uniform CE Names'!BF36,'Master Precinct Name List'!$A:$B,2,FALSE)</f>
        <v>Denali</v>
      </c>
    </row>
    <row r="37" spans="1:60" x14ac:dyDescent="0.3">
      <c r="A37" t="str">
        <f t="shared" si="6"/>
        <v>04-004</v>
      </c>
      <c r="B37" t="s">
        <v>373</v>
      </c>
      <c r="C37">
        <v>4</v>
      </c>
      <c r="D37" t="str">
        <f>VLOOKUP('Uniform CE Names'!B37,'Master Precinct Name List'!$A:$B,2,FALSE)</f>
        <v>Sitka</v>
      </c>
      <c r="E37" t="str">
        <f t="shared" si="0"/>
        <v>02-010</v>
      </c>
      <c r="F37" t="s">
        <v>103</v>
      </c>
      <c r="G37">
        <v>2</v>
      </c>
      <c r="H37">
        <f>VLOOKUP('Uniform CE Names'!F37,'Master Precinct Name List'!$A:$B,2,FALSE)</f>
        <v>0</v>
      </c>
      <c r="I37" t="str">
        <f t="shared" si="1"/>
        <v>02-007</v>
      </c>
      <c r="J37" t="s">
        <v>639</v>
      </c>
      <c r="K37">
        <v>2</v>
      </c>
      <c r="L37" t="str">
        <f>VLOOKUP('Uniform CE Names'!J37,'Master Precinct Name List'!$A:$B,2,FALSE)</f>
        <v>Wrangell</v>
      </c>
      <c r="M37" t="str">
        <f t="shared" si="2"/>
        <v>02-014</v>
      </c>
      <c r="N37" t="s">
        <v>634</v>
      </c>
      <c r="O37">
        <v>2</v>
      </c>
      <c r="P37" t="str">
        <f>VLOOKUP('Uniform CE Names'!N37,'Master Precinct Name List'!$A:$B,2,FALSE)</f>
        <v>Prince of Wales-Hyder</v>
      </c>
      <c r="Q37" t="str">
        <f t="shared" si="3"/>
        <v>02-005</v>
      </c>
      <c r="R37" t="s">
        <v>945</v>
      </c>
      <c r="S37">
        <v>2</v>
      </c>
      <c r="T37" t="str">
        <f>VLOOKUP('Uniform CE Names'!R37,'Master Precinct Name List'!$A:$B,2,FALSE)</f>
        <v>Petersburg</v>
      </c>
      <c r="U37" t="str">
        <f t="shared" si="4"/>
        <v>02-006</v>
      </c>
      <c r="V37" t="s">
        <v>637</v>
      </c>
      <c r="W37">
        <v>2</v>
      </c>
      <c r="X37" t="str">
        <f>VLOOKUP('Uniform CE Names'!V37,'Master Precinct Name List'!$A:$B,2,FALSE)</f>
        <v>Petersburg</v>
      </c>
      <c r="Y37" t="str">
        <f t="shared" si="5"/>
        <v>02-010</v>
      </c>
      <c r="Z37" t="s">
        <v>365</v>
      </c>
      <c r="AA37">
        <v>2</v>
      </c>
      <c r="AB37" t="str">
        <f>VLOOKUP('Uniform CE Names'!Z37,'Master Precinct Name List'!$A:$B,2,FALSE)</f>
        <v>Prince of Wales-Hyder</v>
      </c>
      <c r="AC37" t="s">
        <v>1183</v>
      </c>
      <c r="AD37" t="s">
        <v>344</v>
      </c>
      <c r="AE37">
        <v>2</v>
      </c>
      <c r="AF37" t="str">
        <f>VLOOKUP('Uniform CE Names'!AD37,'Master Precinct Name List'!$A:$B,2,FALSE)</f>
        <v>Prince of Wales-Hyder</v>
      </c>
      <c r="AG37" s="5" t="s">
        <v>1197</v>
      </c>
      <c r="AH37" s="4" t="s">
        <v>2188</v>
      </c>
      <c r="AI37" s="5">
        <v>2</v>
      </c>
      <c r="AJ37">
        <f>VLOOKUP('Uniform CE Names'!AH37,'Master Precinct Name List'!$A:$B,2,FALSE)</f>
        <v>0</v>
      </c>
      <c r="AK37" t="s">
        <v>1196</v>
      </c>
      <c r="AL37" t="s">
        <v>2749</v>
      </c>
      <c r="AM37" t="s">
        <v>2957</v>
      </c>
      <c r="AN37">
        <f>VLOOKUP('Uniform CE Names'!AL37,'Master Precinct Name List'!$A:$B,2,FALSE)</f>
        <v>0</v>
      </c>
      <c r="AO37" t="s">
        <v>1700</v>
      </c>
      <c r="AP37" t="s">
        <v>3138</v>
      </c>
      <c r="AQ37" t="s">
        <v>2958</v>
      </c>
      <c r="AR37" t="str">
        <f>VLOOKUP('Uniform CE Names'!AP37,'Master Precinct Name List'!$A:$B,2,FALSE)</f>
        <v>Juneau</v>
      </c>
      <c r="AS37" t="s">
        <v>1234</v>
      </c>
      <c r="AT37" t="s">
        <v>3458</v>
      </c>
      <c r="AU37">
        <v>4</v>
      </c>
      <c r="AV37" t="str">
        <f>VLOOKUP('Uniform CE Names'!AT37,'Master Precinct Name List'!$A:$B,2,FALSE)</f>
        <v>Juneau</v>
      </c>
      <c r="AW37" t="s">
        <v>4000</v>
      </c>
      <c r="AX37" t="s">
        <v>3995</v>
      </c>
      <c r="AY37" t="s">
        <v>2957</v>
      </c>
      <c r="AZ37" t="str">
        <f>VLOOKUP('Uniform CE Names'!AX37,'Master Precinct Name List'!$A:$B,2,FALSE)</f>
        <v>Ketchikan</v>
      </c>
      <c r="BA37" t="s">
        <v>4115</v>
      </c>
      <c r="BB37" t="s">
        <v>4941</v>
      </c>
      <c r="BC37">
        <v>4</v>
      </c>
      <c r="BD37" t="str">
        <f>VLOOKUP('Uniform CE Names'!BB37,'Master Precinct Name List'!$A:$B,2,FALSE)</f>
        <v>Fairbanks</v>
      </c>
      <c r="BE37" t="s">
        <v>1265</v>
      </c>
      <c r="BF37" t="s">
        <v>5163</v>
      </c>
      <c r="BG37">
        <v>6</v>
      </c>
      <c r="BH37" t="str">
        <f>VLOOKUP('Uniform CE Names'!BF37,'Master Precinct Name List'!$A:$B,2,FALSE)</f>
        <v>YK</v>
      </c>
    </row>
    <row r="38" spans="1:60" x14ac:dyDescent="0.3">
      <c r="A38" t="str">
        <f t="shared" si="6"/>
        <v>04-005</v>
      </c>
      <c r="B38" t="s">
        <v>374</v>
      </c>
      <c r="C38">
        <v>4</v>
      </c>
      <c r="D38" t="str">
        <f>VLOOKUP('Uniform CE Names'!B38,'Master Precinct Name List'!$A:$B,2,FALSE)</f>
        <v>Sitka</v>
      </c>
      <c r="E38" t="str">
        <f t="shared" si="0"/>
        <v>03-001</v>
      </c>
      <c r="F38" t="s">
        <v>370</v>
      </c>
      <c r="G38">
        <v>3</v>
      </c>
      <c r="H38" t="str">
        <f>VLOOKUP('Uniform CE Names'!F38,'Master Precinct Name List'!$A:$B,2,FALSE)</f>
        <v>Hoonah-Angoon</v>
      </c>
      <c r="I38" t="str">
        <f t="shared" si="1"/>
        <v>02-008</v>
      </c>
      <c r="J38" t="s">
        <v>640</v>
      </c>
      <c r="K38">
        <v>2</v>
      </c>
      <c r="L38" t="str">
        <f>VLOOKUP('Uniform CE Names'!J38,'Master Precinct Name List'!$A:$B,2,FALSE)</f>
        <v>Wrangell</v>
      </c>
      <c r="M38" t="str">
        <f t="shared" si="2"/>
        <v>02-015</v>
      </c>
      <c r="N38" t="s">
        <v>766</v>
      </c>
      <c r="O38">
        <v>2</v>
      </c>
      <c r="P38" t="str">
        <f>VLOOKUP('Uniform CE Names'!N38,'Master Precinct Name List'!$A:$B,2,FALSE)</f>
        <v>Prince of Wales-Hyder</v>
      </c>
      <c r="Q38" t="str">
        <f t="shared" si="3"/>
        <v>02-006</v>
      </c>
      <c r="R38" t="s">
        <v>637</v>
      </c>
      <c r="S38">
        <v>2</v>
      </c>
      <c r="T38" t="str">
        <f>VLOOKUP('Uniform CE Names'!R38,'Master Precinct Name List'!$A:$B,2,FALSE)</f>
        <v>Petersburg</v>
      </c>
      <c r="U38" t="str">
        <f t="shared" si="4"/>
        <v>02-007</v>
      </c>
      <c r="V38" t="s">
        <v>638</v>
      </c>
      <c r="W38">
        <v>2</v>
      </c>
      <c r="X38" t="str">
        <f>VLOOKUP('Uniform CE Names'!V38,'Master Precinct Name List'!$A:$B,2,FALSE)</f>
        <v>Petersburg</v>
      </c>
      <c r="Y38" t="str">
        <f t="shared" si="5"/>
        <v>02-011</v>
      </c>
      <c r="Z38" t="s">
        <v>344</v>
      </c>
      <c r="AA38">
        <v>2</v>
      </c>
      <c r="AB38" t="str">
        <f>VLOOKUP('Uniform CE Names'!Z38,'Master Precinct Name List'!$A:$B,2,FALSE)</f>
        <v>Prince of Wales-Hyder</v>
      </c>
      <c r="AC38" t="s">
        <v>1184</v>
      </c>
      <c r="AD38" t="s">
        <v>345</v>
      </c>
      <c r="AE38">
        <v>2</v>
      </c>
      <c r="AF38" t="str">
        <f>VLOOKUP('Uniform CE Names'!AD38,'Master Precinct Name List'!$A:$B,2,FALSE)</f>
        <v>Prince of Wales-Hyder</v>
      </c>
      <c r="AG38" s="5" t="s">
        <v>1198</v>
      </c>
      <c r="AH38" s="4" t="s">
        <v>2189</v>
      </c>
      <c r="AI38" s="5">
        <v>2</v>
      </c>
      <c r="AJ38">
        <f>VLOOKUP('Uniform CE Names'!AH38,'Master Precinct Name List'!$A:$B,2,FALSE)</f>
        <v>0</v>
      </c>
      <c r="AK38" t="s">
        <v>1197</v>
      </c>
      <c r="AL38" t="s">
        <v>2750</v>
      </c>
      <c r="AM38" t="s">
        <v>2957</v>
      </c>
      <c r="AN38">
        <f>VLOOKUP('Uniform CE Names'!AL38,'Master Precinct Name List'!$A:$B,2,FALSE)</f>
        <v>0</v>
      </c>
      <c r="AO38" t="s">
        <v>1701</v>
      </c>
      <c r="AP38" t="s">
        <v>3139</v>
      </c>
      <c r="AQ38" t="s">
        <v>2958</v>
      </c>
      <c r="AR38" t="str">
        <f>VLOOKUP('Uniform CE Names'!AP38,'Master Precinct Name List'!$A:$B,2,FALSE)</f>
        <v>Juneau</v>
      </c>
      <c r="AS38" t="s">
        <v>3459</v>
      </c>
      <c r="AT38" t="s">
        <v>3460</v>
      </c>
      <c r="AU38">
        <v>4</v>
      </c>
      <c r="AV38" t="str">
        <f>VLOOKUP('Uniform CE Names'!AT38,'Master Precinct Name List'!$A:$B,2,FALSE)</f>
        <v>Juneau</v>
      </c>
      <c r="AW38" t="s">
        <v>4000</v>
      </c>
      <c r="AX38" t="s">
        <v>3995</v>
      </c>
      <c r="AY38" t="s">
        <v>2957</v>
      </c>
      <c r="AZ38" t="str">
        <f>VLOOKUP('Uniform CE Names'!AX38,'Master Precinct Name List'!$A:$B,2,FALSE)</f>
        <v>Ketchikan</v>
      </c>
      <c r="BA38" t="s">
        <v>4116</v>
      </c>
      <c r="BB38" t="s">
        <v>4942</v>
      </c>
      <c r="BC38">
        <v>4</v>
      </c>
      <c r="BD38" t="str">
        <f>VLOOKUP('Uniform CE Names'!BB38,'Master Precinct Name List'!$A:$B,2,FALSE)</f>
        <v>Fairbanks</v>
      </c>
      <c r="BE38" t="s">
        <v>4514</v>
      </c>
      <c r="BF38" t="s">
        <v>5164</v>
      </c>
      <c r="BG38">
        <v>6</v>
      </c>
      <c r="BH38" t="str">
        <f>VLOOKUP('Uniform CE Names'!BF38,'Master Precinct Name List'!$A:$B,2,FALSE)</f>
        <v>YK</v>
      </c>
    </row>
    <row r="39" spans="1:60" x14ac:dyDescent="0.3">
      <c r="A39" t="str">
        <f t="shared" si="6"/>
        <v>04-006</v>
      </c>
      <c r="B39" t="s">
        <v>375</v>
      </c>
      <c r="C39">
        <v>4</v>
      </c>
      <c r="D39" t="str">
        <f>VLOOKUP('Uniform CE Names'!B39,'Master Precinct Name List'!$A:$B,2,FALSE)</f>
        <v>Sitka</v>
      </c>
      <c r="E39" t="str">
        <f t="shared" si="0"/>
        <v>03-002</v>
      </c>
      <c r="F39" t="s">
        <v>371</v>
      </c>
      <c r="G39">
        <v>3</v>
      </c>
      <c r="H39" t="str">
        <f>VLOOKUP('Uniform CE Names'!F39,'Master Precinct Name List'!$A:$B,2,FALSE)</f>
        <v>Sitka</v>
      </c>
      <c r="I39" t="str">
        <f t="shared" si="1"/>
        <v>02-009</v>
      </c>
      <c r="J39" t="s">
        <v>398</v>
      </c>
      <c r="K39">
        <v>2</v>
      </c>
      <c r="L39">
        <f>VLOOKUP('Uniform CE Names'!J39,'Master Precinct Name List'!$A:$B,2,FALSE)</f>
        <v>0</v>
      </c>
      <c r="M39" t="str">
        <f t="shared" si="2"/>
        <v>02-016</v>
      </c>
      <c r="N39" t="s">
        <v>767</v>
      </c>
      <c r="O39">
        <v>2</v>
      </c>
      <c r="P39" t="str">
        <f>VLOOKUP('Uniform CE Names'!N39,'Master Precinct Name List'!$A:$B,2,FALSE)</f>
        <v>Prince of Wales-Hyder</v>
      </c>
      <c r="Q39" t="str">
        <f t="shared" si="3"/>
        <v>02-007</v>
      </c>
      <c r="R39" t="s">
        <v>638</v>
      </c>
      <c r="S39">
        <v>2</v>
      </c>
      <c r="T39" t="str">
        <f>VLOOKUP('Uniform CE Names'!R39,'Master Precinct Name List'!$A:$B,2,FALSE)</f>
        <v>Petersburg</v>
      </c>
      <c r="U39" t="str">
        <f t="shared" si="4"/>
        <v>02-008</v>
      </c>
      <c r="V39" t="s">
        <v>946</v>
      </c>
      <c r="W39">
        <v>2</v>
      </c>
      <c r="X39" t="str">
        <f>VLOOKUP('Uniform CE Names'!V39,'Master Precinct Name List'!$A:$B,2,FALSE)</f>
        <v>Petersburg</v>
      </c>
      <c r="Y39" t="str">
        <f t="shared" si="5"/>
        <v>02-012</v>
      </c>
      <c r="Z39" t="s">
        <v>345</v>
      </c>
      <c r="AA39">
        <v>2</v>
      </c>
      <c r="AB39" t="str">
        <f>VLOOKUP('Uniform CE Names'!Z39,'Master Precinct Name List'!$A:$B,2,FALSE)</f>
        <v>Prince of Wales-Hyder</v>
      </c>
      <c r="AC39" t="s">
        <v>1185</v>
      </c>
      <c r="AD39" t="s">
        <v>394</v>
      </c>
      <c r="AE39">
        <v>2</v>
      </c>
      <c r="AF39" t="str">
        <f>VLOOKUP('Uniform CE Names'!AD39,'Master Precinct Name List'!$A:$B,2,FALSE)</f>
        <v>Hoonah-Angoon</v>
      </c>
      <c r="AG39" s="5" t="s">
        <v>1698</v>
      </c>
      <c r="AH39" s="4" t="s">
        <v>2204</v>
      </c>
      <c r="AI39" s="5">
        <v>3</v>
      </c>
      <c r="AJ39" t="str">
        <f>VLOOKUP('Uniform CE Names'!AH39,'Master Precinct Name List'!$A:$B,2,FALSE)</f>
        <v>Juneau</v>
      </c>
      <c r="AK39" t="s">
        <v>1198</v>
      </c>
      <c r="AL39" t="s">
        <v>2189</v>
      </c>
      <c r="AM39" t="s">
        <v>2957</v>
      </c>
      <c r="AN39">
        <f>VLOOKUP('Uniform CE Names'!AL39,'Master Precinct Name List'!$A:$B,2,FALSE)</f>
        <v>0</v>
      </c>
      <c r="AO39" t="s">
        <v>1703</v>
      </c>
      <c r="AP39" t="s">
        <v>3140</v>
      </c>
      <c r="AQ39" t="s">
        <v>2958</v>
      </c>
      <c r="AR39" t="str">
        <f>VLOOKUP('Uniform CE Names'!AP39,'Master Precinct Name List'!$A:$B,2,FALSE)</f>
        <v>Juneau</v>
      </c>
      <c r="AS39" t="s">
        <v>3461</v>
      </c>
      <c r="AT39" t="s">
        <v>3462</v>
      </c>
      <c r="AU39">
        <v>4</v>
      </c>
      <c r="AV39" t="str">
        <f>VLOOKUP('Uniform CE Names'!AT39,'Master Precinct Name List'!$A:$B,2,FALSE)</f>
        <v>Juneau</v>
      </c>
      <c r="AW39" t="s">
        <v>4000</v>
      </c>
      <c r="AX39" t="s">
        <v>3995</v>
      </c>
      <c r="AY39" t="s">
        <v>2957</v>
      </c>
      <c r="AZ39" t="str">
        <f>VLOOKUP('Uniform CE Names'!AX39,'Master Precinct Name List'!$A:$B,2,FALSE)</f>
        <v>Ketchikan</v>
      </c>
      <c r="BA39" t="s">
        <v>4117</v>
      </c>
      <c r="BB39" t="s">
        <v>4943</v>
      </c>
      <c r="BC39">
        <v>4</v>
      </c>
      <c r="BD39" t="str">
        <f>VLOOKUP('Uniform CE Names'!BB39,'Master Precinct Name List'!$A:$B,2,FALSE)</f>
        <v>Fairbanks</v>
      </c>
      <c r="BE39" t="s">
        <v>4515</v>
      </c>
      <c r="BF39" t="s">
        <v>5165</v>
      </c>
      <c r="BG39">
        <v>6</v>
      </c>
      <c r="BH39" t="str">
        <f>VLOOKUP('Uniform CE Names'!BF39,'Master Precinct Name List'!$A:$B,2,FALSE)</f>
        <v>Denali</v>
      </c>
    </row>
    <row r="40" spans="1:60" x14ac:dyDescent="0.3">
      <c r="A40" t="str">
        <f t="shared" si="6"/>
        <v>04-007</v>
      </c>
      <c r="B40" t="s">
        <v>376</v>
      </c>
      <c r="C40">
        <v>4</v>
      </c>
      <c r="D40" t="str">
        <f>VLOOKUP('Uniform CE Names'!B40,'Master Precinct Name List'!$A:$B,2,FALSE)</f>
        <v>Hoonah-Angoon</v>
      </c>
      <c r="E40" t="str">
        <f t="shared" si="0"/>
        <v>03-003</v>
      </c>
      <c r="F40" t="s">
        <v>372</v>
      </c>
      <c r="G40">
        <v>3</v>
      </c>
      <c r="H40" t="str">
        <f>VLOOKUP('Uniform CE Names'!F40,'Master Precinct Name List'!$A:$B,2,FALSE)</f>
        <v>Sitka</v>
      </c>
      <c r="I40" t="str">
        <f t="shared" si="1"/>
        <v>02-010</v>
      </c>
      <c r="J40" t="s">
        <v>103</v>
      </c>
      <c r="K40">
        <v>2</v>
      </c>
      <c r="L40">
        <f>VLOOKUP('Uniform CE Names'!J40,'Master Precinct Name List'!$A:$B,2,FALSE)</f>
        <v>0</v>
      </c>
      <c r="M40" t="str">
        <f t="shared" si="2"/>
        <v>02-017</v>
      </c>
      <c r="N40" t="s">
        <v>768</v>
      </c>
      <c r="O40">
        <v>2</v>
      </c>
      <c r="P40" t="str">
        <f>VLOOKUP('Uniform CE Names'!N40,'Master Precinct Name List'!$A:$B,2,FALSE)</f>
        <v>Prince of Wales-Hyder</v>
      </c>
      <c r="Q40" t="str">
        <f t="shared" si="3"/>
        <v>02-008</v>
      </c>
      <c r="R40" t="s">
        <v>946</v>
      </c>
      <c r="S40">
        <v>2</v>
      </c>
      <c r="T40" t="str">
        <f>VLOOKUP('Uniform CE Names'!R40,'Master Precinct Name List'!$A:$B,2,FALSE)</f>
        <v>Petersburg</v>
      </c>
      <c r="U40" t="str">
        <f t="shared" si="4"/>
        <v>02-009</v>
      </c>
      <c r="V40" t="s">
        <v>368</v>
      </c>
      <c r="W40">
        <v>2</v>
      </c>
      <c r="X40" t="str">
        <f>VLOOKUP('Uniform CE Names'!V40,'Master Precinct Name List'!$A:$B,2,FALSE)</f>
        <v>Petersburg</v>
      </c>
      <c r="Y40" t="str">
        <f t="shared" si="5"/>
        <v>02-013</v>
      </c>
      <c r="Z40" t="s">
        <v>394</v>
      </c>
      <c r="AA40">
        <v>2</v>
      </c>
      <c r="AB40" t="str">
        <f>VLOOKUP('Uniform CE Names'!Z40,'Master Precinct Name List'!$A:$B,2,FALSE)</f>
        <v>Hoonah-Angoon</v>
      </c>
      <c r="AC40" t="s">
        <v>1186</v>
      </c>
      <c r="AD40" t="s">
        <v>1051</v>
      </c>
      <c r="AE40">
        <v>2</v>
      </c>
      <c r="AF40" t="str">
        <f>VLOOKUP('Uniform CE Names'!AD40,'Master Precinct Name List'!$A:$B,2,FALSE)</f>
        <v>Prince of Wales-Hyder</v>
      </c>
      <c r="AG40" s="5" t="s">
        <v>1699</v>
      </c>
      <c r="AH40" s="4" t="s">
        <v>2205</v>
      </c>
      <c r="AI40" s="5">
        <v>3</v>
      </c>
      <c r="AJ40" t="str">
        <f>VLOOKUP('Uniform CE Names'!AH40,'Master Precinct Name List'!$A:$B,2,FALSE)</f>
        <v>Juneau</v>
      </c>
      <c r="AN40" t="e">
        <f>VLOOKUP('Uniform CE Names'!AL40,'Master Precinct Name List'!$A:$B,2,FALSE)</f>
        <v>#N/A</v>
      </c>
      <c r="AO40" t="s">
        <v>1704</v>
      </c>
      <c r="AP40" t="s">
        <v>3141</v>
      </c>
      <c r="AQ40" t="s">
        <v>2958</v>
      </c>
      <c r="AR40" t="str">
        <f>VLOOKUP('Uniform CE Names'!AP40,'Master Precinct Name List'!$A:$B,2,FALSE)</f>
        <v>Juneau</v>
      </c>
      <c r="AS40" t="s">
        <v>3463</v>
      </c>
      <c r="AT40" t="s">
        <v>385</v>
      </c>
      <c r="AU40">
        <v>4</v>
      </c>
      <c r="AV40" t="str">
        <f>VLOOKUP('Uniform CE Names'!AT40,'Master Precinct Name List'!$A:$B,2,FALSE)</f>
        <v>Juneau</v>
      </c>
      <c r="AW40" t="s">
        <v>4000</v>
      </c>
      <c r="AX40" t="s">
        <v>3995</v>
      </c>
      <c r="AY40" t="s">
        <v>2957</v>
      </c>
      <c r="AZ40" t="str">
        <f>VLOOKUP('Uniform CE Names'!AX40,'Master Precinct Name List'!$A:$B,2,FALSE)</f>
        <v>Ketchikan</v>
      </c>
      <c r="BA40" t="s">
        <v>4118</v>
      </c>
      <c r="BB40" t="s">
        <v>4944</v>
      </c>
      <c r="BC40">
        <v>4</v>
      </c>
      <c r="BD40" t="str">
        <f>VLOOKUP('Uniform CE Names'!BB40,'Master Precinct Name List'!$A:$B,2,FALSE)</f>
        <v>Fairbanks</v>
      </c>
      <c r="BE40" t="s">
        <v>1269</v>
      </c>
      <c r="BF40" t="s">
        <v>5166</v>
      </c>
      <c r="BG40">
        <v>6</v>
      </c>
      <c r="BH40" t="str">
        <f>VLOOKUP('Uniform CE Names'!BF40,'Master Precinct Name List'!$A:$B,2,FALSE)</f>
        <v>YK</v>
      </c>
    </row>
    <row r="41" spans="1:60" x14ac:dyDescent="0.3">
      <c r="A41" t="str">
        <f t="shared" si="6"/>
        <v>05-001</v>
      </c>
      <c r="B41" t="s">
        <v>377</v>
      </c>
      <c r="C41">
        <v>5</v>
      </c>
      <c r="D41" t="str">
        <f>VLOOKUP('Uniform CE Names'!B41,'Master Precinct Name List'!$A:$B,2,FALSE)</f>
        <v>Juneau</v>
      </c>
      <c r="E41" t="str">
        <f t="shared" si="0"/>
        <v>03-004</v>
      </c>
      <c r="F41" t="s">
        <v>641</v>
      </c>
      <c r="G41">
        <v>3</v>
      </c>
      <c r="H41" t="str">
        <f>VLOOKUP('Uniform CE Names'!F41,'Master Precinct Name List'!$A:$B,2,FALSE)</f>
        <v>Sitka</v>
      </c>
      <c r="I41" t="str">
        <f t="shared" si="1"/>
        <v>03-001</v>
      </c>
      <c r="J41" t="s">
        <v>370</v>
      </c>
      <c r="K41">
        <v>3</v>
      </c>
      <c r="L41" t="str">
        <f>VLOOKUP('Uniform CE Names'!J41,'Master Precinct Name List'!$A:$B,2,FALSE)</f>
        <v>Hoonah-Angoon</v>
      </c>
      <c r="M41" t="str">
        <f t="shared" si="2"/>
        <v>02-018</v>
      </c>
      <c r="N41" t="s">
        <v>639</v>
      </c>
      <c r="O41">
        <v>2</v>
      </c>
      <c r="P41" t="str">
        <f>VLOOKUP('Uniform CE Names'!N41,'Master Precinct Name List'!$A:$B,2,FALSE)</f>
        <v>Wrangell</v>
      </c>
      <c r="Q41" t="str">
        <f t="shared" si="3"/>
        <v>02-009</v>
      </c>
      <c r="R41" t="s">
        <v>368</v>
      </c>
      <c r="S41">
        <v>2</v>
      </c>
      <c r="T41" t="str">
        <f>VLOOKUP('Uniform CE Names'!R41,'Master Precinct Name List'!$A:$B,2,FALSE)</f>
        <v>Petersburg</v>
      </c>
      <c r="U41" t="str">
        <f t="shared" si="4"/>
        <v>02-010</v>
      </c>
      <c r="V41" t="s">
        <v>947</v>
      </c>
      <c r="W41">
        <v>2</v>
      </c>
      <c r="X41" t="str">
        <f>VLOOKUP('Uniform CE Names'!V41,'Master Precinct Name List'!$A:$B,2,FALSE)</f>
        <v>Hoonah-Angoon</v>
      </c>
      <c r="Y41" t="str">
        <f t="shared" si="5"/>
        <v>02-014</v>
      </c>
      <c r="Z41" t="s">
        <v>1051</v>
      </c>
      <c r="AA41">
        <v>2</v>
      </c>
      <c r="AB41" t="str">
        <f>VLOOKUP('Uniform CE Names'!Z41,'Master Precinct Name List'!$A:$B,2,FALSE)</f>
        <v>Prince of Wales-Hyder</v>
      </c>
      <c r="AC41" t="s">
        <v>1187</v>
      </c>
      <c r="AD41" t="s">
        <v>948</v>
      </c>
      <c r="AE41">
        <v>2</v>
      </c>
      <c r="AF41" t="str">
        <f>VLOOKUP('Uniform CE Names'!AD41,'Master Precinct Name List'!$A:$B,2,FALSE)</f>
        <v>Yakutat</v>
      </c>
      <c r="AG41" s="6" t="s">
        <v>1700</v>
      </c>
      <c r="AH41" s="4" t="s">
        <v>2206</v>
      </c>
      <c r="AI41" s="6">
        <v>3</v>
      </c>
      <c r="AJ41" t="str">
        <f>VLOOKUP('Uniform CE Names'!AH41,'Master Precinct Name List'!$A:$B,2,FALSE)</f>
        <v>Juneau</v>
      </c>
      <c r="AK41" t="s">
        <v>1698</v>
      </c>
      <c r="AL41" t="s">
        <v>2751</v>
      </c>
      <c r="AM41" t="s">
        <v>2958</v>
      </c>
      <c r="AN41" t="str">
        <f>VLOOKUP('Uniform CE Names'!AL41,'Master Precinct Name List'!$A:$B,2,FALSE)</f>
        <v>Juneau</v>
      </c>
      <c r="AO41" t="s">
        <v>1705</v>
      </c>
      <c r="AP41" t="s">
        <v>3142</v>
      </c>
      <c r="AQ41" t="s">
        <v>2958</v>
      </c>
      <c r="AR41" t="str">
        <f>VLOOKUP('Uniform CE Names'!AP41,'Master Precinct Name List'!$A:$B,2,FALSE)</f>
        <v>Juneau</v>
      </c>
      <c r="AS41" t="e">
        <v>#N/A</v>
      </c>
      <c r="AT41" t="s">
        <v>3441</v>
      </c>
      <c r="AU41">
        <v>4</v>
      </c>
      <c r="AV41" t="e">
        <f>VLOOKUP('Uniform CE Names'!AT41,'Master Precinct Name List'!$A:$B,2,FALSE)</f>
        <v>#N/A</v>
      </c>
      <c r="AW41" t="s">
        <v>4000</v>
      </c>
      <c r="AX41" t="s">
        <v>3995</v>
      </c>
      <c r="AY41" t="s">
        <v>2957</v>
      </c>
      <c r="AZ41" t="str">
        <f>VLOOKUP('Uniform CE Names'!AX41,'Master Precinct Name List'!$A:$B,2,FALSE)</f>
        <v>Ketchikan</v>
      </c>
      <c r="BA41" t="s">
        <v>4119</v>
      </c>
      <c r="BB41" t="s">
        <v>4945</v>
      </c>
      <c r="BC41">
        <v>4</v>
      </c>
      <c r="BD41" t="str">
        <f>VLOOKUP('Uniform CE Names'!BB41,'Master Precinct Name List'!$A:$B,2,FALSE)</f>
        <v>Fairbanks</v>
      </c>
      <c r="BE41" t="s">
        <v>4516</v>
      </c>
      <c r="BF41" t="s">
        <v>5167</v>
      </c>
      <c r="BG41">
        <v>6</v>
      </c>
      <c r="BH41" t="str">
        <f>VLOOKUP('Uniform CE Names'!BF41,'Master Precinct Name List'!$A:$B,2,FALSE)</f>
        <v>VC</v>
      </c>
    </row>
    <row r="42" spans="1:60" x14ac:dyDescent="0.3">
      <c r="A42" t="str">
        <f t="shared" si="6"/>
        <v>05-002</v>
      </c>
      <c r="B42" t="s">
        <v>378</v>
      </c>
      <c r="C42">
        <v>5</v>
      </c>
      <c r="D42" t="str">
        <f>VLOOKUP('Uniform CE Names'!B42,'Master Precinct Name List'!$A:$B,2,FALSE)</f>
        <v>Juneau</v>
      </c>
      <c r="E42" t="str">
        <f t="shared" si="0"/>
        <v>03-005</v>
      </c>
      <c r="F42" t="s">
        <v>373</v>
      </c>
      <c r="G42">
        <v>3</v>
      </c>
      <c r="H42" t="str">
        <f>VLOOKUP('Uniform CE Names'!F42,'Master Precinct Name List'!$A:$B,2,FALSE)</f>
        <v>Sitka</v>
      </c>
      <c r="I42" t="str">
        <f t="shared" si="1"/>
        <v>03-002</v>
      </c>
      <c r="J42" t="s">
        <v>914</v>
      </c>
      <c r="K42">
        <v>3</v>
      </c>
      <c r="L42" t="str">
        <f>VLOOKUP('Uniform CE Names'!J42,'Master Precinct Name List'!$A:$B,2,FALSE)</f>
        <v>Sitka</v>
      </c>
      <c r="M42" t="str">
        <f t="shared" si="2"/>
        <v>02-019</v>
      </c>
      <c r="N42" t="s">
        <v>640</v>
      </c>
      <c r="O42">
        <v>2</v>
      </c>
      <c r="P42" t="str">
        <f>VLOOKUP('Uniform CE Names'!N42,'Master Precinct Name List'!$A:$B,2,FALSE)</f>
        <v>Wrangell</v>
      </c>
      <c r="Q42" t="str">
        <f t="shared" si="3"/>
        <v>02-010</v>
      </c>
      <c r="R42" t="s">
        <v>947</v>
      </c>
      <c r="S42">
        <v>2</v>
      </c>
      <c r="T42" t="str">
        <f>VLOOKUP('Uniform CE Names'!R42,'Master Precinct Name List'!$A:$B,2,FALSE)</f>
        <v>Hoonah-Angoon</v>
      </c>
      <c r="U42" t="str">
        <f t="shared" si="4"/>
        <v>02-011</v>
      </c>
      <c r="V42" t="s">
        <v>639</v>
      </c>
      <c r="W42">
        <v>2</v>
      </c>
      <c r="X42" t="str">
        <f>VLOOKUP('Uniform CE Names'!V42,'Master Precinct Name List'!$A:$B,2,FALSE)</f>
        <v>Wrangell</v>
      </c>
      <c r="Y42" t="str">
        <f t="shared" si="5"/>
        <v>02-015</v>
      </c>
      <c r="Z42" t="s">
        <v>948</v>
      </c>
      <c r="AA42">
        <v>2</v>
      </c>
      <c r="AB42" t="str">
        <f>VLOOKUP('Uniform CE Names'!Z42,'Master Precinct Name List'!$A:$B,2,FALSE)</f>
        <v>Yakutat</v>
      </c>
      <c r="AC42" t="s">
        <v>1188</v>
      </c>
      <c r="AD42" t="s">
        <v>1052</v>
      </c>
      <c r="AE42">
        <v>2</v>
      </c>
      <c r="AF42" t="str">
        <f>VLOOKUP('Uniform CE Names'!AD42,'Master Precinct Name List'!$A:$B,2,FALSE)</f>
        <v>Prince of Wales-Hyder</v>
      </c>
      <c r="AG42" s="5" t="s">
        <v>1701</v>
      </c>
      <c r="AH42" s="4" t="s">
        <v>2207</v>
      </c>
      <c r="AI42" s="5">
        <v>3</v>
      </c>
      <c r="AJ42" t="str">
        <f>VLOOKUP('Uniform CE Names'!AH42,'Master Precinct Name List'!$A:$B,2,FALSE)</f>
        <v>Juneau</v>
      </c>
      <c r="AK42" t="s">
        <v>1700</v>
      </c>
      <c r="AL42" t="s">
        <v>2752</v>
      </c>
      <c r="AM42" t="s">
        <v>2958</v>
      </c>
      <c r="AN42" t="str">
        <f>VLOOKUP('Uniform CE Names'!AL42,'Master Precinct Name List'!$A:$B,2,FALSE)</f>
        <v>Juneau</v>
      </c>
      <c r="AO42" t="s">
        <v>1706</v>
      </c>
      <c r="AP42" t="s">
        <v>778</v>
      </c>
      <c r="AQ42" t="s">
        <v>2958</v>
      </c>
      <c r="AR42" t="str">
        <f>VLOOKUP('Uniform CE Names'!AP42,'Master Precinct Name List'!$A:$B,2,FALSE)</f>
        <v>Juneau</v>
      </c>
      <c r="AS42" t="e">
        <v>#N/A</v>
      </c>
      <c r="AT42" t="s">
        <v>3441</v>
      </c>
      <c r="AU42">
        <v>4</v>
      </c>
      <c r="AV42" t="e">
        <f>VLOOKUP('Uniform CE Names'!AT42,'Master Precinct Name List'!$A:$B,2,FALSE)</f>
        <v>#N/A</v>
      </c>
      <c r="AY42" t="s">
        <v>3425</v>
      </c>
      <c r="AZ42" t="e">
        <f>VLOOKUP('Uniform CE Names'!AX42,'Master Precinct Name List'!$A:$B,2,FALSE)</f>
        <v>#N/A</v>
      </c>
      <c r="BA42" t="s">
        <v>4120</v>
      </c>
      <c r="BB42" t="s">
        <v>4946</v>
      </c>
      <c r="BC42">
        <v>4</v>
      </c>
      <c r="BD42" t="str">
        <f>VLOOKUP('Uniform CE Names'!BB42,'Master Precinct Name List'!$A:$B,2,FALSE)</f>
        <v>Fairbanks</v>
      </c>
      <c r="BE42" t="s">
        <v>1273</v>
      </c>
      <c r="BF42" t="s">
        <v>5168</v>
      </c>
      <c r="BG42">
        <v>6</v>
      </c>
      <c r="BH42" t="str">
        <f>VLOOKUP('Uniform CE Names'!BF42,'Master Precinct Name List'!$A:$B,2,FALSE)</f>
        <v>YK</v>
      </c>
    </row>
    <row r="43" spans="1:60" x14ac:dyDescent="0.3">
      <c r="A43" t="str">
        <f t="shared" si="6"/>
        <v>05-003</v>
      </c>
      <c r="B43" t="s">
        <v>379</v>
      </c>
      <c r="C43">
        <v>5</v>
      </c>
      <c r="D43" t="str">
        <f>VLOOKUP('Uniform CE Names'!B43,'Master Precinct Name List'!$A:$B,2,FALSE)</f>
        <v>Juneau</v>
      </c>
      <c r="E43" t="str">
        <f t="shared" si="0"/>
        <v>03-006</v>
      </c>
      <c r="F43" t="s">
        <v>374</v>
      </c>
      <c r="G43">
        <v>3</v>
      </c>
      <c r="H43" t="str">
        <f>VLOOKUP('Uniform CE Names'!F43,'Master Precinct Name List'!$A:$B,2,FALSE)</f>
        <v>Sitka</v>
      </c>
      <c r="I43" t="str">
        <f t="shared" si="1"/>
        <v>03-003</v>
      </c>
      <c r="J43" t="s">
        <v>371</v>
      </c>
      <c r="K43">
        <v>3</v>
      </c>
      <c r="L43" t="str">
        <f>VLOOKUP('Uniform CE Names'!J43,'Master Precinct Name List'!$A:$B,2,FALSE)</f>
        <v>Sitka</v>
      </c>
      <c r="M43" t="str">
        <f t="shared" si="2"/>
        <v>02-020</v>
      </c>
      <c r="N43" t="s">
        <v>398</v>
      </c>
      <c r="O43">
        <v>2</v>
      </c>
      <c r="P43">
        <f>VLOOKUP('Uniform CE Names'!N43,'Master Precinct Name List'!$A:$B,2,FALSE)</f>
        <v>0</v>
      </c>
      <c r="Q43" t="str">
        <f t="shared" si="3"/>
        <v>02-011</v>
      </c>
      <c r="R43" t="s">
        <v>639</v>
      </c>
      <c r="S43">
        <v>2</v>
      </c>
      <c r="T43" t="str">
        <f>VLOOKUP('Uniform CE Names'!R43,'Master Precinct Name List'!$A:$B,2,FALSE)</f>
        <v>Wrangell</v>
      </c>
      <c r="U43" t="str">
        <f t="shared" si="4"/>
        <v>02-012</v>
      </c>
      <c r="V43" t="s">
        <v>640</v>
      </c>
      <c r="W43">
        <v>2</v>
      </c>
      <c r="X43" t="str">
        <f>VLOOKUP('Uniform CE Names'!V43,'Master Precinct Name List'!$A:$B,2,FALSE)</f>
        <v>Wrangell</v>
      </c>
      <c r="Y43" t="str">
        <f t="shared" si="5"/>
        <v>02-016</v>
      </c>
      <c r="Z43" t="s">
        <v>1052</v>
      </c>
      <c r="AA43">
        <v>2</v>
      </c>
      <c r="AB43" t="str">
        <f>VLOOKUP('Uniform CE Names'!Z43,'Master Precinct Name List'!$A:$B,2,FALSE)</f>
        <v>Prince of Wales-Hyder</v>
      </c>
      <c r="AC43" t="s">
        <v>1189</v>
      </c>
      <c r="AD43" t="s">
        <v>1012</v>
      </c>
      <c r="AE43">
        <v>2</v>
      </c>
      <c r="AF43" t="str">
        <f>VLOOKUP('Uniform CE Names'!AD43,'Master Precinct Name List'!$A:$B,2,FALSE)</f>
        <v>Haines</v>
      </c>
      <c r="AG43" s="5" t="s">
        <v>1702</v>
      </c>
      <c r="AH43" s="4" t="s">
        <v>2208</v>
      </c>
      <c r="AI43" s="5">
        <v>3</v>
      </c>
      <c r="AJ43" t="str">
        <f>VLOOKUP('Uniform CE Names'!AH43,'Master Precinct Name List'!$A:$B,2,FALSE)</f>
        <v>Juneau</v>
      </c>
      <c r="AK43" t="s">
        <v>1701</v>
      </c>
      <c r="AL43" t="s">
        <v>2753</v>
      </c>
      <c r="AM43" t="s">
        <v>2958</v>
      </c>
      <c r="AN43" t="str">
        <f>VLOOKUP('Uniform CE Names'!AL43,'Master Precinct Name List'!$A:$B,2,FALSE)</f>
        <v>Juneau</v>
      </c>
      <c r="AO43" t="s">
        <v>1707</v>
      </c>
      <c r="AP43" t="s">
        <v>643</v>
      </c>
      <c r="AQ43" t="s">
        <v>2958</v>
      </c>
      <c r="AR43" t="str">
        <f>VLOOKUP('Uniform CE Names'!AP43,'Master Precinct Name List'!$A:$B,2,FALSE)</f>
        <v>Juneau</v>
      </c>
      <c r="AS43" t="s">
        <v>3464</v>
      </c>
      <c r="AT43" t="s">
        <v>370</v>
      </c>
      <c r="AU43">
        <v>5</v>
      </c>
      <c r="AV43" t="str">
        <f>VLOOKUP('Uniform CE Names'!AT43,'Master Precinct Name List'!$A:$B,2,FALSE)</f>
        <v>Hoonah-Angoon</v>
      </c>
      <c r="AW43" t="s">
        <v>1207</v>
      </c>
      <c r="AX43" t="s">
        <v>378</v>
      </c>
      <c r="AY43" t="s">
        <v>2958</v>
      </c>
      <c r="AZ43" t="str">
        <f>VLOOKUP('Uniform CE Names'!AX43,'Master Precinct Name List'!$A:$B,2,FALSE)</f>
        <v>Juneau</v>
      </c>
      <c r="BA43" t="s">
        <v>4121</v>
      </c>
      <c r="BB43" t="s">
        <v>4947</v>
      </c>
      <c r="BC43">
        <v>4</v>
      </c>
      <c r="BD43" t="str">
        <f>VLOOKUP('Uniform CE Names'!BB43,'Master Precinct Name List'!$A:$B,2,FALSE)</f>
        <v>Fairbanks</v>
      </c>
      <c r="BE43" t="s">
        <v>4517</v>
      </c>
      <c r="BF43" t="s">
        <v>5169</v>
      </c>
      <c r="BG43">
        <v>6</v>
      </c>
      <c r="BH43" t="str">
        <f>VLOOKUP('Uniform CE Names'!BF43,'Master Precinct Name List'!$A:$B,2,FALSE)</f>
        <v>Denali</v>
      </c>
    </row>
    <row r="44" spans="1:60" x14ac:dyDescent="0.3">
      <c r="A44" t="str">
        <f t="shared" si="6"/>
        <v>05-004</v>
      </c>
      <c r="B44" t="s">
        <v>380</v>
      </c>
      <c r="C44">
        <v>5</v>
      </c>
      <c r="D44" t="str">
        <f>VLOOKUP('Uniform CE Names'!B44,'Master Precinct Name List'!$A:$B,2,FALSE)</f>
        <v>Juneau</v>
      </c>
      <c r="E44" t="str">
        <f t="shared" si="0"/>
        <v>03-007</v>
      </c>
      <c r="F44" t="s">
        <v>375</v>
      </c>
      <c r="G44">
        <v>3</v>
      </c>
      <c r="H44" t="str">
        <f>VLOOKUP('Uniform CE Names'!F44,'Master Precinct Name List'!$A:$B,2,FALSE)</f>
        <v>Sitka</v>
      </c>
      <c r="I44" t="str">
        <f t="shared" si="1"/>
        <v>03-004</v>
      </c>
      <c r="J44" t="s">
        <v>372</v>
      </c>
      <c r="K44">
        <v>3</v>
      </c>
      <c r="L44" t="str">
        <f>VLOOKUP('Uniform CE Names'!J44,'Master Precinct Name List'!$A:$B,2,FALSE)</f>
        <v>Sitka</v>
      </c>
      <c r="M44" t="str">
        <f t="shared" si="2"/>
        <v>02-021</v>
      </c>
      <c r="N44" t="s">
        <v>769</v>
      </c>
      <c r="O44">
        <v>2</v>
      </c>
      <c r="P44">
        <f>VLOOKUP('Uniform CE Names'!N44,'Master Precinct Name List'!$A:$B,2,FALSE)</f>
        <v>0</v>
      </c>
      <c r="Q44" t="str">
        <f t="shared" si="3"/>
        <v>02-012</v>
      </c>
      <c r="R44" t="s">
        <v>640</v>
      </c>
      <c r="S44">
        <v>2</v>
      </c>
      <c r="T44" t="str">
        <f>VLOOKUP('Uniform CE Names'!R44,'Master Precinct Name List'!$A:$B,2,FALSE)</f>
        <v>Wrangell</v>
      </c>
      <c r="U44" t="str">
        <f t="shared" si="4"/>
        <v>02-013</v>
      </c>
      <c r="V44" t="s">
        <v>398</v>
      </c>
      <c r="W44">
        <v>2</v>
      </c>
      <c r="X44">
        <f>VLOOKUP('Uniform CE Names'!V44,'Master Precinct Name List'!$A:$B,2,FALSE)</f>
        <v>0</v>
      </c>
      <c r="Y44" t="str">
        <f t="shared" si="5"/>
        <v>02-017</v>
      </c>
      <c r="Z44" t="s">
        <v>1012</v>
      </c>
      <c r="AA44">
        <v>2</v>
      </c>
      <c r="AB44" t="str">
        <f>VLOOKUP('Uniform CE Names'!Z44,'Master Precinct Name List'!$A:$B,2,FALSE)</f>
        <v>Haines</v>
      </c>
      <c r="AC44" t="s">
        <v>1190</v>
      </c>
      <c r="AD44" t="s">
        <v>346</v>
      </c>
      <c r="AE44">
        <v>2</v>
      </c>
      <c r="AF44" t="str">
        <f>VLOOKUP('Uniform CE Names'!AD44,'Master Precinct Name List'!$A:$B,2,FALSE)</f>
        <v>Prince of Wales-Hyder</v>
      </c>
      <c r="AG44" s="5" t="s">
        <v>1703</v>
      </c>
      <c r="AH44" s="4" t="s">
        <v>2209</v>
      </c>
      <c r="AI44" s="5">
        <v>3</v>
      </c>
      <c r="AJ44" t="str">
        <f>VLOOKUP('Uniform CE Names'!AH44,'Master Precinct Name List'!$A:$B,2,FALSE)</f>
        <v>Juneau</v>
      </c>
      <c r="AK44" t="s">
        <v>1703</v>
      </c>
      <c r="AL44" t="s">
        <v>2754</v>
      </c>
      <c r="AM44" t="s">
        <v>2958</v>
      </c>
      <c r="AN44" t="str">
        <f>VLOOKUP('Uniform CE Names'!AL44,'Master Precinct Name List'!$A:$B,2,FALSE)</f>
        <v>Juneau</v>
      </c>
      <c r="AO44" t="s">
        <v>1708</v>
      </c>
      <c r="AP44" t="s">
        <v>644</v>
      </c>
      <c r="AQ44" t="s">
        <v>2958</v>
      </c>
      <c r="AR44" t="str">
        <f>VLOOKUP('Uniform CE Names'!AP44,'Master Precinct Name List'!$A:$B,2,FALSE)</f>
        <v>Juneau</v>
      </c>
      <c r="AS44" t="s">
        <v>3465</v>
      </c>
      <c r="AT44" t="s">
        <v>399</v>
      </c>
      <c r="AU44">
        <v>5</v>
      </c>
      <c r="AV44" t="str">
        <f>VLOOKUP('Uniform CE Names'!AT44,'Master Precinct Name List'!$A:$B,2,FALSE)</f>
        <v>VC</v>
      </c>
      <c r="AW44" t="s">
        <v>1209</v>
      </c>
      <c r="AX44" t="s">
        <v>3449</v>
      </c>
      <c r="AY44" t="s">
        <v>2958</v>
      </c>
      <c r="AZ44" t="str">
        <f>VLOOKUP('Uniform CE Names'!AX44,'Master Precinct Name List'!$A:$B,2,FALSE)</f>
        <v>Juneau</v>
      </c>
      <c r="BA44" t="s">
        <v>4122</v>
      </c>
      <c r="BB44" t="s">
        <v>901</v>
      </c>
      <c r="BC44">
        <v>4</v>
      </c>
      <c r="BD44" t="str">
        <f>VLOOKUP('Uniform CE Names'!BB44,'Master Precinct Name List'!$A:$B,2,FALSE)</f>
        <v>Fairbanks</v>
      </c>
      <c r="BE44" t="s">
        <v>1274</v>
      </c>
      <c r="BF44" t="s">
        <v>5170</v>
      </c>
      <c r="BG44">
        <v>6</v>
      </c>
      <c r="BH44" t="str">
        <f>VLOOKUP('Uniform CE Names'!BF44,'Master Precinct Name List'!$A:$B,2,FALSE)</f>
        <v>VC</v>
      </c>
    </row>
    <row r="45" spans="1:60" x14ac:dyDescent="0.3">
      <c r="A45" t="str">
        <f t="shared" si="6"/>
        <v>05-005</v>
      </c>
      <c r="B45" t="s">
        <v>381</v>
      </c>
      <c r="C45">
        <v>5</v>
      </c>
      <c r="D45" t="str">
        <f>VLOOKUP('Uniform CE Names'!B45,'Master Precinct Name List'!$A:$B,2,FALSE)</f>
        <v>Juneau</v>
      </c>
      <c r="E45" t="str">
        <f t="shared" si="0"/>
        <v>03-008</v>
      </c>
      <c r="F45" t="s">
        <v>376</v>
      </c>
      <c r="G45">
        <v>3</v>
      </c>
      <c r="H45" t="str">
        <f>VLOOKUP('Uniform CE Names'!F45,'Master Precinct Name List'!$A:$B,2,FALSE)</f>
        <v>Hoonah-Angoon</v>
      </c>
      <c r="I45" t="str">
        <f t="shared" si="1"/>
        <v>03-005</v>
      </c>
      <c r="J45" t="s">
        <v>641</v>
      </c>
      <c r="K45">
        <v>3</v>
      </c>
      <c r="L45" t="str">
        <f>VLOOKUP('Uniform CE Names'!J45,'Master Precinct Name List'!$A:$B,2,FALSE)</f>
        <v>Sitka</v>
      </c>
      <c r="M45" t="str">
        <f t="shared" si="2"/>
        <v>02-022</v>
      </c>
      <c r="N45" t="s">
        <v>103</v>
      </c>
      <c r="O45">
        <v>2</v>
      </c>
      <c r="P45">
        <f>VLOOKUP('Uniform CE Names'!N45,'Master Precinct Name List'!$A:$B,2,FALSE)</f>
        <v>0</v>
      </c>
      <c r="Q45" t="str">
        <f t="shared" si="3"/>
        <v>02-013</v>
      </c>
      <c r="R45" t="s">
        <v>398</v>
      </c>
      <c r="S45">
        <v>2</v>
      </c>
      <c r="T45">
        <f>VLOOKUP('Uniform CE Names'!R45,'Master Precinct Name List'!$A:$B,2,FALSE)</f>
        <v>0</v>
      </c>
      <c r="U45" t="str">
        <f t="shared" si="4"/>
        <v>02-014</v>
      </c>
      <c r="V45" t="s">
        <v>769</v>
      </c>
      <c r="W45">
        <v>2</v>
      </c>
      <c r="X45">
        <f>VLOOKUP('Uniform CE Names'!V45,'Master Precinct Name List'!$A:$B,2,FALSE)</f>
        <v>0</v>
      </c>
      <c r="Y45" t="str">
        <f t="shared" si="5"/>
        <v>02-018</v>
      </c>
      <c r="Z45" t="s">
        <v>346</v>
      </c>
      <c r="AA45">
        <v>2</v>
      </c>
      <c r="AB45" t="str">
        <f>VLOOKUP('Uniform CE Names'!Z45,'Master Precinct Name List'!$A:$B,2,FALSE)</f>
        <v>Prince of Wales-Hyder</v>
      </c>
      <c r="AC45" t="s">
        <v>1191</v>
      </c>
      <c r="AD45" t="s">
        <v>82</v>
      </c>
      <c r="AE45">
        <v>2</v>
      </c>
      <c r="AF45" t="str">
        <f>VLOOKUP('Uniform CE Names'!AD45,'Master Precinct Name List'!$A:$B,2,FALSE)</f>
        <v>Skagway</v>
      </c>
      <c r="AG45" s="5" t="s">
        <v>1704</v>
      </c>
      <c r="AH45" s="4" t="s">
        <v>2210</v>
      </c>
      <c r="AI45" s="5">
        <v>3</v>
      </c>
      <c r="AJ45" t="str">
        <f>VLOOKUP('Uniform CE Names'!AH45,'Master Precinct Name List'!$A:$B,2,FALSE)</f>
        <v>Juneau</v>
      </c>
      <c r="AK45" t="s">
        <v>1704</v>
      </c>
      <c r="AL45" t="s">
        <v>2755</v>
      </c>
      <c r="AM45" t="s">
        <v>2958</v>
      </c>
      <c r="AN45" t="str">
        <f>VLOOKUP('Uniform CE Names'!AL45,'Master Precinct Name List'!$A:$B,2,FALSE)</f>
        <v>Juneau</v>
      </c>
      <c r="AO45" t="s">
        <v>1709</v>
      </c>
      <c r="AP45" t="s">
        <v>387</v>
      </c>
      <c r="AQ45" t="s">
        <v>2958</v>
      </c>
      <c r="AR45" t="str">
        <f>VLOOKUP('Uniform CE Names'!AP45,'Master Precinct Name List'!$A:$B,2,FALSE)</f>
        <v>Juneau</v>
      </c>
      <c r="AS45" t="s">
        <v>3466</v>
      </c>
      <c r="AT45" t="s">
        <v>340</v>
      </c>
      <c r="AU45">
        <v>5</v>
      </c>
      <c r="AV45" t="str">
        <f>VLOOKUP('Uniform CE Names'!AT45,'Master Precinct Name List'!$A:$B,2,FALSE)</f>
        <v>Prince of Wales-Hyder</v>
      </c>
      <c r="AW45" t="s">
        <v>1211</v>
      </c>
      <c r="AX45" t="s">
        <v>3450</v>
      </c>
      <c r="AY45" t="s">
        <v>2958</v>
      </c>
      <c r="AZ45" t="str">
        <f>VLOOKUP('Uniform CE Names'!AX45,'Master Precinct Name List'!$A:$B,2,FALSE)</f>
        <v>Juneau</v>
      </c>
      <c r="BA45" t="s">
        <v>398</v>
      </c>
      <c r="BB45" t="s">
        <v>4948</v>
      </c>
      <c r="BC45">
        <v>4</v>
      </c>
      <c r="BD45">
        <f>VLOOKUP('Uniform CE Names'!BB45,'Master Precinct Name List'!$A:$B,2,FALSE)</f>
        <v>0</v>
      </c>
      <c r="BE45" t="s">
        <v>4518</v>
      </c>
      <c r="BF45" t="s">
        <v>5171</v>
      </c>
      <c r="BG45">
        <v>6</v>
      </c>
      <c r="BH45" t="str">
        <f>VLOOKUP('Uniform CE Names'!BF45,'Master Precinct Name List'!$A:$B,2,FALSE)</f>
        <v>Denali</v>
      </c>
    </row>
    <row r="46" spans="1:60" x14ac:dyDescent="0.3">
      <c r="A46" t="str">
        <f t="shared" si="6"/>
        <v>05-006</v>
      </c>
      <c r="B46" t="s">
        <v>382</v>
      </c>
      <c r="C46">
        <v>5</v>
      </c>
      <c r="D46" t="str">
        <f>VLOOKUP('Uniform CE Names'!B46,'Master Precinct Name List'!$A:$B,2,FALSE)</f>
        <v>Juneau</v>
      </c>
      <c r="E46" t="str">
        <f t="shared" si="0"/>
        <v>03-009</v>
      </c>
      <c r="F46" t="s">
        <v>398</v>
      </c>
      <c r="G46">
        <v>3</v>
      </c>
      <c r="H46">
        <f>VLOOKUP('Uniform CE Names'!F46,'Master Precinct Name List'!$A:$B,2,FALSE)</f>
        <v>0</v>
      </c>
      <c r="I46" t="str">
        <f t="shared" si="1"/>
        <v>03-006</v>
      </c>
      <c r="J46" t="s">
        <v>373</v>
      </c>
      <c r="K46">
        <v>3</v>
      </c>
      <c r="L46" t="str">
        <f>VLOOKUP('Uniform CE Names'!J46,'Master Precinct Name List'!$A:$B,2,FALSE)</f>
        <v>Sitka</v>
      </c>
      <c r="M46" t="str">
        <f t="shared" si="2"/>
        <v>03-001</v>
      </c>
      <c r="N46" t="s">
        <v>390</v>
      </c>
      <c r="O46">
        <v>3</v>
      </c>
      <c r="P46" t="str">
        <f>VLOOKUP('Uniform CE Names'!N46,'Master Precinct Name List'!$A:$B,2,FALSE)</f>
        <v>Hoonah-Angoon</v>
      </c>
      <c r="Q46" t="str">
        <f t="shared" si="3"/>
        <v>02-014</v>
      </c>
      <c r="R46" t="s">
        <v>769</v>
      </c>
      <c r="S46">
        <v>2</v>
      </c>
      <c r="T46">
        <f>VLOOKUP('Uniform CE Names'!R46,'Master Precinct Name List'!$A:$B,2,FALSE)</f>
        <v>0</v>
      </c>
      <c r="U46" t="str">
        <f t="shared" si="4"/>
        <v>02-015</v>
      </c>
      <c r="V46" t="s">
        <v>103</v>
      </c>
      <c r="W46">
        <v>2</v>
      </c>
      <c r="X46">
        <f>VLOOKUP('Uniform CE Names'!V46,'Master Precinct Name List'!$A:$B,2,FALSE)</f>
        <v>0</v>
      </c>
      <c r="Y46" t="str">
        <f t="shared" si="5"/>
        <v>02-019</v>
      </c>
      <c r="Z46" t="s">
        <v>1007</v>
      </c>
      <c r="AA46">
        <v>2</v>
      </c>
      <c r="AB46" t="str">
        <f>VLOOKUP('Uniform CE Names'!Z46,'Master Precinct Name List'!$A:$B,2,FALSE)</f>
        <v>Prince of Wales-Hyder</v>
      </c>
      <c r="AC46" t="s">
        <v>1192</v>
      </c>
      <c r="AD46" t="s">
        <v>634</v>
      </c>
      <c r="AE46">
        <v>2</v>
      </c>
      <c r="AF46" t="str">
        <f>VLOOKUP('Uniform CE Names'!AD46,'Master Precinct Name List'!$A:$B,2,FALSE)</f>
        <v>Prince of Wales-Hyder</v>
      </c>
      <c r="AG46" s="5" t="s">
        <v>1705</v>
      </c>
      <c r="AH46" s="4" t="s">
        <v>2211</v>
      </c>
      <c r="AI46" s="5">
        <v>3</v>
      </c>
      <c r="AJ46" t="str">
        <f>VLOOKUP('Uniform CE Names'!AH46,'Master Precinct Name List'!$A:$B,2,FALSE)</f>
        <v>Juneau</v>
      </c>
      <c r="AK46" t="s">
        <v>1705</v>
      </c>
      <c r="AL46" t="s">
        <v>2756</v>
      </c>
      <c r="AM46" t="s">
        <v>2958</v>
      </c>
      <c r="AN46" t="str">
        <f>VLOOKUP('Uniform CE Names'!AL46,'Master Precinct Name List'!$A:$B,2,FALSE)</f>
        <v>Juneau</v>
      </c>
      <c r="AO46" t="s">
        <v>1710</v>
      </c>
      <c r="AP46" t="s">
        <v>1013</v>
      </c>
      <c r="AQ46" t="s">
        <v>2958</v>
      </c>
      <c r="AR46" t="str">
        <f>VLOOKUP('Uniform CE Names'!AP46,'Master Precinct Name List'!$A:$B,2,FALSE)</f>
        <v>Juneau</v>
      </c>
      <c r="AS46" t="s">
        <v>3467</v>
      </c>
      <c r="AT46" t="s">
        <v>392</v>
      </c>
      <c r="AU46">
        <v>5</v>
      </c>
      <c r="AV46" t="str">
        <f>VLOOKUP('Uniform CE Names'!AT46,'Master Precinct Name List'!$A:$B,2,FALSE)</f>
        <v>Hoonah-Angoon</v>
      </c>
      <c r="AW46" t="s">
        <v>1698</v>
      </c>
      <c r="AX46" t="s">
        <v>3451</v>
      </c>
      <c r="AY46" t="s">
        <v>2958</v>
      </c>
      <c r="AZ46" t="str">
        <f>VLOOKUP('Uniform CE Names'!AX46,'Master Precinct Name List'!$A:$B,2,FALSE)</f>
        <v>Juneau</v>
      </c>
      <c r="BA46" t="s">
        <v>769</v>
      </c>
      <c r="BB46" t="s">
        <v>4949</v>
      </c>
      <c r="BC46">
        <v>4</v>
      </c>
      <c r="BD46">
        <f>VLOOKUP('Uniform CE Names'!BB46,'Master Precinct Name List'!$A:$B,2,FALSE)</f>
        <v>0</v>
      </c>
      <c r="BE46" t="s">
        <v>1738</v>
      </c>
      <c r="BF46" t="s">
        <v>5172</v>
      </c>
      <c r="BG46">
        <v>6</v>
      </c>
      <c r="BH46" t="str">
        <f>VLOOKUP('Uniform CE Names'!BF46,'Master Precinct Name List'!$A:$B,2,FALSE)</f>
        <v>SE Fairbanks</v>
      </c>
    </row>
    <row r="47" spans="1:60" x14ac:dyDescent="0.3">
      <c r="A47" t="str">
        <f t="shared" si="6"/>
        <v>05-007</v>
      </c>
      <c r="B47" t="s">
        <v>383</v>
      </c>
      <c r="C47">
        <v>5</v>
      </c>
      <c r="D47" t="str">
        <f>VLOOKUP('Uniform CE Names'!B47,'Master Precinct Name List'!$A:$B,2,FALSE)</f>
        <v>Juneau</v>
      </c>
      <c r="E47" t="str">
        <f t="shared" si="0"/>
        <v>03-010</v>
      </c>
      <c r="F47" t="s">
        <v>103</v>
      </c>
      <c r="G47">
        <v>3</v>
      </c>
      <c r="H47">
        <f>VLOOKUP('Uniform CE Names'!F47,'Master Precinct Name List'!$A:$B,2,FALSE)</f>
        <v>0</v>
      </c>
      <c r="I47" t="str">
        <f t="shared" si="1"/>
        <v>03-007</v>
      </c>
      <c r="J47" t="s">
        <v>374</v>
      </c>
      <c r="K47">
        <v>3</v>
      </c>
      <c r="L47" t="str">
        <f>VLOOKUP('Uniform CE Names'!J47,'Master Precinct Name List'!$A:$B,2,FALSE)</f>
        <v>Sitka</v>
      </c>
      <c r="M47" t="str">
        <f t="shared" si="2"/>
        <v>03-002</v>
      </c>
      <c r="N47" t="s">
        <v>770</v>
      </c>
      <c r="O47">
        <v>3</v>
      </c>
      <c r="P47" t="str">
        <f>VLOOKUP('Uniform CE Names'!N47,'Master Precinct Name List'!$A:$B,2,FALSE)</f>
        <v>Hoonah-Angoon</v>
      </c>
      <c r="Q47" t="str">
        <f t="shared" si="3"/>
        <v>02-015</v>
      </c>
      <c r="R47" t="s">
        <v>103</v>
      </c>
      <c r="S47">
        <v>2</v>
      </c>
      <c r="T47">
        <f>VLOOKUP('Uniform CE Names'!R47,'Master Precinct Name List'!$A:$B,2,FALSE)</f>
        <v>0</v>
      </c>
      <c r="U47" t="str">
        <f t="shared" si="4"/>
        <v>03-001</v>
      </c>
      <c r="V47" t="s">
        <v>390</v>
      </c>
      <c r="W47">
        <v>3</v>
      </c>
      <c r="X47" t="str">
        <f>VLOOKUP('Uniform CE Names'!V47,'Master Precinct Name List'!$A:$B,2,FALSE)</f>
        <v>Hoonah-Angoon</v>
      </c>
      <c r="Y47" t="str">
        <f t="shared" si="5"/>
        <v>02-020</v>
      </c>
      <c r="Z47" t="s">
        <v>82</v>
      </c>
      <c r="AA47">
        <v>2</v>
      </c>
      <c r="AB47" t="str">
        <f>VLOOKUP('Uniform CE Names'!Z47,'Master Precinct Name List'!$A:$B,2,FALSE)</f>
        <v>Skagway</v>
      </c>
      <c r="AC47" t="s">
        <v>1193</v>
      </c>
      <c r="AD47" t="s">
        <v>95</v>
      </c>
      <c r="AE47">
        <v>2</v>
      </c>
      <c r="AF47" t="str">
        <f>VLOOKUP('Uniform CE Names'!AD47,'Master Precinct Name List'!$A:$B,2,FALSE)</f>
        <v>Yakutat</v>
      </c>
      <c r="AG47" s="5" t="s">
        <v>1706</v>
      </c>
      <c r="AH47" s="4" t="s">
        <v>2212</v>
      </c>
      <c r="AI47" s="5">
        <v>3</v>
      </c>
      <c r="AJ47" t="str">
        <f>VLOOKUP('Uniform CE Names'!AH47,'Master Precinct Name List'!$A:$B,2,FALSE)</f>
        <v>Juneau</v>
      </c>
      <c r="AK47" t="s">
        <v>1706</v>
      </c>
      <c r="AL47" t="s">
        <v>2212</v>
      </c>
      <c r="AM47" t="s">
        <v>2958</v>
      </c>
      <c r="AN47" t="str">
        <f>VLOOKUP('Uniform CE Names'!AL47,'Master Precinct Name List'!$A:$B,2,FALSE)</f>
        <v>Juneau</v>
      </c>
      <c r="AO47" t="s">
        <v>3004</v>
      </c>
      <c r="AP47" t="s">
        <v>3143</v>
      </c>
      <c r="AQ47" t="s">
        <v>2958</v>
      </c>
      <c r="AR47" t="str">
        <f>VLOOKUP('Uniform CE Names'!AP47,'Master Precinct Name List'!$A:$B,2,FALSE)</f>
        <v>Juneau</v>
      </c>
      <c r="AS47" t="s">
        <v>3468</v>
      </c>
      <c r="AT47" t="s">
        <v>3469</v>
      </c>
      <c r="AU47">
        <v>5</v>
      </c>
      <c r="AV47" t="str">
        <f>VLOOKUP('Uniform CE Names'!AT47,'Master Precinct Name List'!$A:$B,2,FALSE)</f>
        <v>Haines</v>
      </c>
      <c r="AW47" t="s">
        <v>3452</v>
      </c>
      <c r="AX47" t="s">
        <v>3453</v>
      </c>
      <c r="AY47" t="s">
        <v>2958</v>
      </c>
      <c r="AZ47" t="str">
        <f>VLOOKUP('Uniform CE Names'!AX47,'Master Precinct Name List'!$A:$B,2,FALSE)</f>
        <v>Juneau</v>
      </c>
      <c r="BA47" t="s">
        <v>4109</v>
      </c>
      <c r="BB47" t="s">
        <v>4950</v>
      </c>
      <c r="BC47">
        <v>4</v>
      </c>
      <c r="BD47">
        <f>VLOOKUP('Uniform CE Names'!BB47,'Master Precinct Name List'!$A:$B,2,FALSE)</f>
        <v>0</v>
      </c>
      <c r="BE47" t="s">
        <v>4519</v>
      </c>
      <c r="BF47" t="s">
        <v>3379</v>
      </c>
      <c r="BG47">
        <v>6</v>
      </c>
      <c r="BH47" t="str">
        <f>VLOOKUP('Uniform CE Names'!BF47,'Master Precinct Name List'!$A:$B,2,FALSE)</f>
        <v>SE Fairbanks</v>
      </c>
    </row>
    <row r="48" spans="1:60" x14ac:dyDescent="0.3">
      <c r="A48" t="str">
        <f t="shared" si="6"/>
        <v>05-008</v>
      </c>
      <c r="B48" t="s">
        <v>384</v>
      </c>
      <c r="C48">
        <v>5</v>
      </c>
      <c r="D48" t="str">
        <f>VLOOKUP('Uniform CE Names'!B48,'Master Precinct Name List'!$A:$B,2,FALSE)</f>
        <v>Juneau</v>
      </c>
      <c r="E48" t="str">
        <f t="shared" si="0"/>
        <v>04-001</v>
      </c>
      <c r="F48" t="s">
        <v>377</v>
      </c>
      <c r="G48">
        <v>4</v>
      </c>
      <c r="H48" t="str">
        <f>VLOOKUP('Uniform CE Names'!F48,'Master Precinct Name List'!$A:$B,2,FALSE)</f>
        <v>Juneau</v>
      </c>
      <c r="I48" t="str">
        <f t="shared" si="1"/>
        <v>03-008</v>
      </c>
      <c r="J48" t="s">
        <v>375</v>
      </c>
      <c r="K48">
        <v>3</v>
      </c>
      <c r="L48" t="str">
        <f>VLOOKUP('Uniform CE Names'!J48,'Master Precinct Name List'!$A:$B,2,FALSE)</f>
        <v>Sitka</v>
      </c>
      <c r="M48" t="str">
        <f t="shared" si="2"/>
        <v>03-003</v>
      </c>
      <c r="N48" t="s">
        <v>392</v>
      </c>
      <c r="O48">
        <v>3</v>
      </c>
      <c r="P48" t="str">
        <f>VLOOKUP('Uniform CE Names'!N48,'Master Precinct Name List'!$A:$B,2,FALSE)</f>
        <v>Hoonah-Angoon</v>
      </c>
      <c r="Q48" t="str">
        <f t="shared" si="3"/>
        <v>03-001</v>
      </c>
      <c r="R48" t="s">
        <v>390</v>
      </c>
      <c r="S48">
        <v>3</v>
      </c>
      <c r="T48" t="str">
        <f>VLOOKUP('Uniform CE Names'!R48,'Master Precinct Name List'!$A:$B,2,FALSE)</f>
        <v>Hoonah-Angoon</v>
      </c>
      <c r="U48" t="str">
        <f t="shared" si="4"/>
        <v>03-002</v>
      </c>
      <c r="V48" t="s">
        <v>914</v>
      </c>
      <c r="W48">
        <v>3</v>
      </c>
      <c r="X48" t="str">
        <f>VLOOKUP('Uniform CE Names'!V48,'Master Precinct Name List'!$A:$B,2,FALSE)</f>
        <v>Sitka</v>
      </c>
      <c r="Y48" t="str">
        <f t="shared" si="5"/>
        <v>02-021</v>
      </c>
      <c r="Z48" t="s">
        <v>634</v>
      </c>
      <c r="AA48">
        <v>2</v>
      </c>
      <c r="AB48" t="str">
        <f>VLOOKUP('Uniform CE Names'!Z48,'Master Precinct Name List'!$A:$B,2,FALSE)</f>
        <v>Prince of Wales-Hyder</v>
      </c>
      <c r="AC48" t="s">
        <v>1194</v>
      </c>
      <c r="AD48" t="s">
        <v>393</v>
      </c>
      <c r="AE48">
        <v>2</v>
      </c>
      <c r="AF48" t="str">
        <f>VLOOKUP('Uniform CE Names'!AD48,'Master Precinct Name List'!$A:$B,2,FALSE)</f>
        <v>Hoonah-Angoon</v>
      </c>
      <c r="AG48" s="5" t="s">
        <v>1707</v>
      </c>
      <c r="AH48" s="4" t="s">
        <v>2213</v>
      </c>
      <c r="AI48" s="5">
        <v>3</v>
      </c>
      <c r="AJ48" t="str">
        <f>VLOOKUP('Uniform CE Names'!AH48,'Master Precinct Name List'!$A:$B,2,FALSE)</f>
        <v>Juneau</v>
      </c>
      <c r="AK48" t="s">
        <v>1707</v>
      </c>
      <c r="AL48" t="s">
        <v>2213</v>
      </c>
      <c r="AM48" t="s">
        <v>2958</v>
      </c>
      <c r="AN48" t="str">
        <f>VLOOKUP('Uniform CE Names'!AL48,'Master Precinct Name List'!$A:$B,2,FALSE)</f>
        <v>Juneau</v>
      </c>
      <c r="AO48" t="s">
        <v>3005</v>
      </c>
      <c r="AP48" t="s">
        <v>3144</v>
      </c>
      <c r="AQ48" t="s">
        <v>2958</v>
      </c>
      <c r="AR48" t="str">
        <f>VLOOKUP('Uniform CE Names'!AP48,'Master Precinct Name List'!$A:$B,2,FALSE)</f>
        <v>Juneau</v>
      </c>
      <c r="AS48" t="s">
        <v>3470</v>
      </c>
      <c r="AT48" t="s">
        <v>1050</v>
      </c>
      <c r="AU48">
        <v>5</v>
      </c>
      <c r="AV48" t="str">
        <f>VLOOKUP('Uniform CE Names'!AT48,'Master Precinct Name List'!$A:$B,2,FALSE)</f>
        <v>Haines</v>
      </c>
      <c r="AW48" t="s">
        <v>1701</v>
      </c>
      <c r="AX48" t="s">
        <v>3454</v>
      </c>
      <c r="AY48" t="s">
        <v>2958</v>
      </c>
      <c r="AZ48" t="str">
        <f>VLOOKUP('Uniform CE Names'!AX48,'Master Precinct Name List'!$A:$B,2,FALSE)</f>
        <v>Juneau</v>
      </c>
      <c r="BA48">
        <v>4</v>
      </c>
      <c r="BB48" t="s">
        <v>4929</v>
      </c>
      <c r="BC48">
        <v>4</v>
      </c>
      <c r="BD48">
        <f>VLOOKUP('Uniform CE Names'!BB48,'Master Precinct Name List'!$A:$B,2,FALSE)</f>
        <v>0</v>
      </c>
      <c r="BE48" t="s">
        <v>1741</v>
      </c>
      <c r="BF48" t="s">
        <v>5173</v>
      </c>
      <c r="BG48">
        <v>6</v>
      </c>
      <c r="BH48" t="str">
        <f>VLOOKUP('Uniform CE Names'!BF48,'Master Precinct Name List'!$A:$B,2,FALSE)</f>
        <v>YK</v>
      </c>
    </row>
    <row r="49" spans="1:60" x14ac:dyDescent="0.3">
      <c r="A49" t="str">
        <f t="shared" si="6"/>
        <v>05-009</v>
      </c>
      <c r="B49" t="s">
        <v>385</v>
      </c>
      <c r="C49">
        <v>5</v>
      </c>
      <c r="D49" t="str">
        <f>VLOOKUP('Uniform CE Names'!B49,'Master Precinct Name List'!$A:$B,2,FALSE)</f>
        <v>Juneau</v>
      </c>
      <c r="E49" t="str">
        <f t="shared" si="0"/>
        <v>04-002</v>
      </c>
      <c r="F49" t="s">
        <v>378</v>
      </c>
      <c r="G49">
        <v>4</v>
      </c>
      <c r="H49" t="str">
        <f>VLOOKUP('Uniform CE Names'!F49,'Master Precinct Name List'!$A:$B,2,FALSE)</f>
        <v>Juneau</v>
      </c>
      <c r="I49" t="str">
        <f t="shared" si="1"/>
        <v>03-009</v>
      </c>
      <c r="J49" t="s">
        <v>773</v>
      </c>
      <c r="K49">
        <v>3</v>
      </c>
      <c r="L49" t="str">
        <f>VLOOKUP('Uniform CE Names'!J49,'Master Precinct Name List'!$A:$B,2,FALSE)</f>
        <v>Sitka</v>
      </c>
      <c r="M49" t="str">
        <f t="shared" si="2"/>
        <v>03-004</v>
      </c>
      <c r="N49" t="s">
        <v>914</v>
      </c>
      <c r="O49">
        <v>3</v>
      </c>
      <c r="P49" t="str">
        <f>VLOOKUP('Uniform CE Names'!N49,'Master Precinct Name List'!$A:$B,2,FALSE)</f>
        <v>Sitka</v>
      </c>
      <c r="Q49" t="str">
        <f t="shared" si="3"/>
        <v>03-002</v>
      </c>
      <c r="R49" t="s">
        <v>914</v>
      </c>
      <c r="S49">
        <v>3</v>
      </c>
      <c r="T49" t="str">
        <f>VLOOKUP('Uniform CE Names'!R49,'Master Precinct Name List'!$A:$B,2,FALSE)</f>
        <v>Sitka</v>
      </c>
      <c r="U49" t="str">
        <f t="shared" si="4"/>
        <v>03-003</v>
      </c>
      <c r="V49" t="s">
        <v>371</v>
      </c>
      <c r="W49">
        <v>3</v>
      </c>
      <c r="X49" t="str">
        <f>VLOOKUP('Uniform CE Names'!V49,'Master Precinct Name List'!$A:$B,2,FALSE)</f>
        <v>Sitka</v>
      </c>
      <c r="Y49" t="str">
        <f t="shared" si="5"/>
        <v>02-022</v>
      </c>
      <c r="Z49" t="s">
        <v>95</v>
      </c>
      <c r="AA49">
        <v>2</v>
      </c>
      <c r="AB49" t="str">
        <f>VLOOKUP('Uniform CE Names'!Z49,'Master Precinct Name List'!$A:$B,2,FALSE)</f>
        <v>Yakutat</v>
      </c>
      <c r="AC49" t="s">
        <v>1195</v>
      </c>
      <c r="AD49" t="s">
        <v>356</v>
      </c>
      <c r="AE49">
        <v>2</v>
      </c>
      <c r="AF49" t="str">
        <f>VLOOKUP('Uniform CE Names'!AD49,'Master Precinct Name List'!$A:$B,2,FALSE)</f>
        <v>Prince of Wales-Hyder</v>
      </c>
      <c r="AG49" s="5" t="s">
        <v>1708</v>
      </c>
      <c r="AH49" s="4" t="s">
        <v>2214</v>
      </c>
      <c r="AI49" s="5">
        <v>3</v>
      </c>
      <c r="AJ49" t="str">
        <f>VLOOKUP('Uniform CE Names'!AH49,'Master Precinct Name List'!$A:$B,2,FALSE)</f>
        <v>Juneau</v>
      </c>
      <c r="AK49" t="s">
        <v>1708</v>
      </c>
      <c r="AL49" t="s">
        <v>2214</v>
      </c>
      <c r="AM49" t="s">
        <v>2958</v>
      </c>
      <c r="AN49" t="str">
        <f>VLOOKUP('Uniform CE Names'!AL49,'Master Precinct Name List'!$A:$B,2,FALSE)</f>
        <v>Juneau</v>
      </c>
      <c r="AO49" t="s">
        <v>3006</v>
      </c>
      <c r="AP49" t="s">
        <v>3127</v>
      </c>
      <c r="AQ49" t="s">
        <v>2958</v>
      </c>
      <c r="AR49">
        <f>VLOOKUP('Uniform CE Names'!AP49,'Master Precinct Name List'!$A:$B,2,FALSE)</f>
        <v>0</v>
      </c>
      <c r="AS49" t="s">
        <v>3471</v>
      </c>
      <c r="AT49" t="s">
        <v>393</v>
      </c>
      <c r="AU49">
        <v>5</v>
      </c>
      <c r="AV49" t="str">
        <f>VLOOKUP('Uniform CE Names'!AT49,'Master Precinct Name List'!$A:$B,2,FALSE)</f>
        <v>Hoonah-Angoon</v>
      </c>
      <c r="AW49" t="s">
        <v>1702</v>
      </c>
      <c r="AX49" t="s">
        <v>643</v>
      </c>
      <c r="AY49" t="s">
        <v>2958</v>
      </c>
      <c r="AZ49" t="str">
        <f>VLOOKUP('Uniform CE Names'!AX49,'Master Precinct Name List'!$A:$B,2,FALSE)</f>
        <v>Juneau</v>
      </c>
      <c r="BB49" t="e">
        <v>#VALUE!</v>
      </c>
      <c r="BC49" t="s">
        <v>3425</v>
      </c>
      <c r="BD49" t="e">
        <f>VLOOKUP('Uniform CE Names'!BB49,'Master Precinct Name List'!$A:$B,2,FALSE)</f>
        <v>#VALUE!</v>
      </c>
      <c r="BE49" t="s">
        <v>1742</v>
      </c>
      <c r="BF49" t="s">
        <v>5174</v>
      </c>
      <c r="BG49">
        <v>6</v>
      </c>
      <c r="BH49" t="str">
        <f>VLOOKUP('Uniform CE Names'!BF49,'Master Precinct Name List'!$A:$B,2,FALSE)</f>
        <v>VC</v>
      </c>
    </row>
    <row r="50" spans="1:60" x14ac:dyDescent="0.3">
      <c r="A50" t="str">
        <f t="shared" si="6"/>
        <v>05-010</v>
      </c>
      <c r="B50" t="s">
        <v>386</v>
      </c>
      <c r="C50">
        <v>5</v>
      </c>
      <c r="D50" t="str">
        <f>VLOOKUP('Uniform CE Names'!B50,'Master Precinct Name List'!$A:$B,2,FALSE)</f>
        <v>Juneau</v>
      </c>
      <c r="E50" t="str">
        <f t="shared" si="0"/>
        <v>04-003</v>
      </c>
      <c r="F50" t="s">
        <v>379</v>
      </c>
      <c r="G50">
        <v>4</v>
      </c>
      <c r="H50" t="str">
        <f>VLOOKUP('Uniform CE Names'!F50,'Master Precinct Name List'!$A:$B,2,FALSE)</f>
        <v>Juneau</v>
      </c>
      <c r="I50" t="str">
        <f t="shared" si="1"/>
        <v>03-010</v>
      </c>
      <c r="J50" t="s">
        <v>376</v>
      </c>
      <c r="K50">
        <v>3</v>
      </c>
      <c r="L50" t="str">
        <f>VLOOKUP('Uniform CE Names'!J50,'Master Precinct Name List'!$A:$B,2,FALSE)</f>
        <v>Hoonah-Angoon</v>
      </c>
      <c r="M50" t="str">
        <f t="shared" si="2"/>
        <v>03-005</v>
      </c>
      <c r="N50" t="s">
        <v>393</v>
      </c>
      <c r="O50">
        <v>3</v>
      </c>
      <c r="P50" t="str">
        <f>VLOOKUP('Uniform CE Names'!N50,'Master Precinct Name List'!$A:$B,2,FALSE)</f>
        <v>Hoonah-Angoon</v>
      </c>
      <c r="Q50" t="str">
        <f t="shared" si="3"/>
        <v>03-003</v>
      </c>
      <c r="R50" t="s">
        <v>371</v>
      </c>
      <c r="S50">
        <v>3</v>
      </c>
      <c r="T50" t="str">
        <f>VLOOKUP('Uniform CE Names'!R50,'Master Precinct Name List'!$A:$B,2,FALSE)</f>
        <v>Sitka</v>
      </c>
      <c r="U50" t="str">
        <f t="shared" si="4"/>
        <v>03-004</v>
      </c>
      <c r="V50" t="s">
        <v>646</v>
      </c>
      <c r="W50">
        <v>3</v>
      </c>
      <c r="X50" t="str">
        <f>VLOOKUP('Uniform CE Names'!V50,'Master Precinct Name List'!$A:$B,2,FALSE)</f>
        <v>Hoonah-Angoon</v>
      </c>
      <c r="Y50" t="str">
        <f t="shared" si="5"/>
        <v>02-023</v>
      </c>
      <c r="Z50" t="s">
        <v>393</v>
      </c>
      <c r="AA50">
        <v>2</v>
      </c>
      <c r="AB50" t="str">
        <f>VLOOKUP('Uniform CE Names'!Z50,'Master Precinct Name List'!$A:$B,2,FALSE)</f>
        <v>Hoonah-Angoon</v>
      </c>
      <c r="AC50" t="s">
        <v>1196</v>
      </c>
      <c r="AD50" t="s">
        <v>398</v>
      </c>
      <c r="AE50">
        <v>2</v>
      </c>
      <c r="AF50">
        <f>VLOOKUP('Uniform CE Names'!AD50,'Master Precinct Name List'!$A:$B,2,FALSE)</f>
        <v>0</v>
      </c>
      <c r="AG50" s="5" t="s">
        <v>1709</v>
      </c>
      <c r="AH50" s="4" t="s">
        <v>2215</v>
      </c>
      <c r="AI50" s="5">
        <v>3</v>
      </c>
      <c r="AJ50" t="str">
        <f>VLOOKUP('Uniform CE Names'!AH50,'Master Precinct Name List'!$A:$B,2,FALSE)</f>
        <v>Juneau</v>
      </c>
      <c r="AK50" t="s">
        <v>1709</v>
      </c>
      <c r="AL50" t="s">
        <v>2215</v>
      </c>
      <c r="AM50" t="s">
        <v>2958</v>
      </c>
      <c r="AN50" t="str">
        <f>VLOOKUP('Uniform CE Names'!AL50,'Master Precinct Name List'!$A:$B,2,FALSE)</f>
        <v>Juneau</v>
      </c>
      <c r="AO50" t="s">
        <v>1214</v>
      </c>
      <c r="AP50" t="s">
        <v>103</v>
      </c>
      <c r="AQ50" t="s">
        <v>2958</v>
      </c>
      <c r="AR50">
        <f>VLOOKUP('Uniform CE Names'!AP50,'Master Precinct Name List'!$A:$B,2,FALSE)</f>
        <v>0</v>
      </c>
      <c r="AS50" t="s">
        <v>3472</v>
      </c>
      <c r="AT50" t="s">
        <v>343</v>
      </c>
      <c r="AU50">
        <v>5</v>
      </c>
      <c r="AV50" t="str">
        <f>VLOOKUP('Uniform CE Names'!AT50,'Master Precinct Name List'!$A:$B,2,FALSE)</f>
        <v>Prince of Wales-Hyder</v>
      </c>
      <c r="AW50" t="s">
        <v>1703</v>
      </c>
      <c r="AX50" t="s">
        <v>644</v>
      </c>
      <c r="AY50" t="s">
        <v>2958</v>
      </c>
      <c r="AZ50" t="str">
        <f>VLOOKUP('Uniform CE Names'!AX50,'Master Precinct Name List'!$A:$B,2,FALSE)</f>
        <v>Juneau</v>
      </c>
      <c r="BA50" t="s">
        <v>4123</v>
      </c>
      <c r="BB50" t="s">
        <v>1129</v>
      </c>
      <c r="BC50">
        <v>5</v>
      </c>
      <c r="BD50" t="str">
        <f>VLOOKUP('Uniform CE Names'!BB50,'Master Precinct Name List'!$A:$B,2,FALSE)</f>
        <v>Fairbanks</v>
      </c>
      <c r="BE50" t="s">
        <v>4520</v>
      </c>
      <c r="BF50" t="s">
        <v>5175</v>
      </c>
      <c r="BG50">
        <v>6</v>
      </c>
      <c r="BH50" t="str">
        <f>VLOOKUP('Uniform CE Names'!BF50,'Master Precinct Name List'!$A:$B,2,FALSE)</f>
        <v>Denali</v>
      </c>
    </row>
    <row r="51" spans="1:60" x14ac:dyDescent="0.3">
      <c r="A51" t="str">
        <f t="shared" si="6"/>
        <v>05-011</v>
      </c>
      <c r="B51" t="s">
        <v>387</v>
      </c>
      <c r="C51">
        <v>5</v>
      </c>
      <c r="D51" t="str">
        <f>VLOOKUP('Uniform CE Names'!B51,'Master Precinct Name List'!$A:$B,2,FALSE)</f>
        <v>Juneau</v>
      </c>
      <c r="E51" t="str">
        <f t="shared" si="0"/>
        <v>04-004</v>
      </c>
      <c r="F51" t="s">
        <v>380</v>
      </c>
      <c r="G51">
        <v>4</v>
      </c>
      <c r="H51" t="str">
        <f>VLOOKUP('Uniform CE Names'!F51,'Master Precinct Name List'!$A:$B,2,FALSE)</f>
        <v>Juneau</v>
      </c>
      <c r="I51" t="str">
        <f t="shared" si="1"/>
        <v>03-011</v>
      </c>
      <c r="J51" t="s">
        <v>398</v>
      </c>
      <c r="K51">
        <v>3</v>
      </c>
      <c r="L51">
        <f>VLOOKUP('Uniform CE Names'!J51,'Master Precinct Name List'!$A:$B,2,FALSE)</f>
        <v>0</v>
      </c>
      <c r="M51" t="str">
        <f t="shared" si="2"/>
        <v>03-006</v>
      </c>
      <c r="N51" t="s">
        <v>371</v>
      </c>
      <c r="O51">
        <v>3</v>
      </c>
      <c r="P51" t="str">
        <f>VLOOKUP('Uniform CE Names'!N51,'Master Precinct Name List'!$A:$B,2,FALSE)</f>
        <v>Sitka</v>
      </c>
      <c r="Q51" t="str">
        <f t="shared" si="3"/>
        <v>03-004</v>
      </c>
      <c r="R51" t="s">
        <v>646</v>
      </c>
      <c r="S51">
        <v>3</v>
      </c>
      <c r="T51" t="str">
        <f>VLOOKUP('Uniform CE Names'!R51,'Master Precinct Name List'!$A:$B,2,FALSE)</f>
        <v>Hoonah-Angoon</v>
      </c>
      <c r="U51" t="str">
        <f t="shared" si="4"/>
        <v>03-005</v>
      </c>
      <c r="V51" t="s">
        <v>948</v>
      </c>
      <c r="W51">
        <v>3</v>
      </c>
      <c r="X51" t="str">
        <f>VLOOKUP('Uniform CE Names'!V51,'Master Precinct Name List'!$A:$B,2,FALSE)</f>
        <v>Yakutat</v>
      </c>
      <c r="Y51" t="str">
        <f t="shared" si="5"/>
        <v>02-024</v>
      </c>
      <c r="Z51" t="s">
        <v>356</v>
      </c>
      <c r="AA51">
        <v>2</v>
      </c>
      <c r="AB51" t="str">
        <f>VLOOKUP('Uniform CE Names'!Z51,'Master Precinct Name List'!$A:$B,2,FALSE)</f>
        <v>Prince of Wales-Hyder</v>
      </c>
      <c r="AC51" t="s">
        <v>1197</v>
      </c>
      <c r="AD51" t="s">
        <v>769</v>
      </c>
      <c r="AE51">
        <v>2</v>
      </c>
      <c r="AF51">
        <f>VLOOKUP('Uniform CE Names'!AD51,'Master Precinct Name List'!$A:$B,2,FALSE)</f>
        <v>0</v>
      </c>
      <c r="AG51" s="5" t="s">
        <v>1710</v>
      </c>
      <c r="AH51" s="4" t="s">
        <v>2216</v>
      </c>
      <c r="AI51" s="5">
        <v>3</v>
      </c>
      <c r="AJ51" t="str">
        <f>VLOOKUP('Uniform CE Names'!AH51,'Master Precinct Name List'!$A:$B,2,FALSE)</f>
        <v>Juneau</v>
      </c>
      <c r="AK51" t="s">
        <v>1710</v>
      </c>
      <c r="AL51" t="s">
        <v>2216</v>
      </c>
      <c r="AM51" t="s">
        <v>2958</v>
      </c>
      <c r="AN51" t="str">
        <f>VLOOKUP('Uniform CE Names'!AL51,'Master Precinct Name List'!$A:$B,2,FALSE)</f>
        <v>Juneau</v>
      </c>
      <c r="AQ51" t="s">
        <v>3425</v>
      </c>
      <c r="AR51" t="e">
        <f>VLOOKUP('Uniform CE Names'!AP51,'Master Precinct Name List'!$A:$B,2,FALSE)</f>
        <v>#N/A</v>
      </c>
      <c r="AS51" t="s">
        <v>3473</v>
      </c>
      <c r="AT51" t="s">
        <v>365</v>
      </c>
      <c r="AU51">
        <v>5</v>
      </c>
      <c r="AV51" t="str">
        <f>VLOOKUP('Uniform CE Names'!AT51,'Master Precinct Name List'!$A:$B,2,FALSE)</f>
        <v>Prince of Wales-Hyder</v>
      </c>
      <c r="AW51" t="s">
        <v>1705</v>
      </c>
      <c r="AX51" t="s">
        <v>387</v>
      </c>
      <c r="AY51" t="s">
        <v>2958</v>
      </c>
      <c r="AZ51" t="str">
        <f>VLOOKUP('Uniform CE Names'!AX51,'Master Precinct Name List'!$A:$B,2,FALSE)</f>
        <v>Juneau</v>
      </c>
      <c r="BA51" t="s">
        <v>4124</v>
      </c>
      <c r="BB51" t="s">
        <v>553</v>
      </c>
      <c r="BC51">
        <v>5</v>
      </c>
      <c r="BD51" t="str">
        <f>VLOOKUP('Uniform CE Names'!BB51,'Master Precinct Name List'!$A:$B,2,FALSE)</f>
        <v>Fairbanks</v>
      </c>
      <c r="BE51" t="s">
        <v>1748</v>
      </c>
      <c r="BF51" t="s">
        <v>5176</v>
      </c>
      <c r="BG51">
        <v>6</v>
      </c>
      <c r="BH51" t="str">
        <f>VLOOKUP('Uniform CE Names'!BF51,'Master Precinct Name List'!$A:$B,2,FALSE)</f>
        <v>VC</v>
      </c>
    </row>
    <row r="52" spans="1:60" x14ac:dyDescent="0.3">
      <c r="A52" t="str">
        <f t="shared" si="6"/>
        <v>05-012</v>
      </c>
      <c r="B52" t="s">
        <v>388</v>
      </c>
      <c r="C52">
        <v>5</v>
      </c>
      <c r="D52" t="str">
        <f>VLOOKUP('Uniform CE Names'!B52,'Master Precinct Name List'!$A:$B,2,FALSE)</f>
        <v>Juneau</v>
      </c>
      <c r="E52" t="str">
        <f t="shared" si="0"/>
        <v>04-005</v>
      </c>
      <c r="F52" t="s">
        <v>381</v>
      </c>
      <c r="G52">
        <v>4</v>
      </c>
      <c r="H52" t="str">
        <f>VLOOKUP('Uniform CE Names'!F52,'Master Precinct Name List'!$A:$B,2,FALSE)</f>
        <v>Juneau</v>
      </c>
      <c r="I52" t="str">
        <f t="shared" si="1"/>
        <v>03-012</v>
      </c>
      <c r="J52" t="s">
        <v>103</v>
      </c>
      <c r="K52">
        <v>3</v>
      </c>
      <c r="L52">
        <f>VLOOKUP('Uniform CE Names'!J52,'Master Precinct Name List'!$A:$B,2,FALSE)</f>
        <v>0</v>
      </c>
      <c r="M52" t="str">
        <f t="shared" si="2"/>
        <v>03-007</v>
      </c>
      <c r="N52" t="s">
        <v>771</v>
      </c>
      <c r="O52">
        <v>3</v>
      </c>
      <c r="P52" t="str">
        <f>VLOOKUP('Uniform CE Names'!N52,'Master Precinct Name List'!$A:$B,2,FALSE)</f>
        <v>Hoonah-Angoon</v>
      </c>
      <c r="Q52" t="str">
        <f t="shared" si="3"/>
        <v>03-005</v>
      </c>
      <c r="R52" t="s">
        <v>948</v>
      </c>
      <c r="S52">
        <v>3</v>
      </c>
      <c r="T52" t="str">
        <f>VLOOKUP('Uniform CE Names'!R52,'Master Precinct Name List'!$A:$B,2,FALSE)</f>
        <v>Yakutat</v>
      </c>
      <c r="U52" t="str">
        <f t="shared" si="4"/>
        <v>03-006</v>
      </c>
      <c r="V52" t="s">
        <v>772</v>
      </c>
      <c r="W52">
        <v>3</v>
      </c>
      <c r="X52" t="str">
        <f>VLOOKUP('Uniform CE Names'!V52,'Master Precinct Name List'!$A:$B,2,FALSE)</f>
        <v>Sitka</v>
      </c>
      <c r="Y52" t="str">
        <f t="shared" si="5"/>
        <v>02-025</v>
      </c>
      <c r="Z52" t="s">
        <v>398</v>
      </c>
      <c r="AA52">
        <v>2</v>
      </c>
      <c r="AB52">
        <f>VLOOKUP('Uniform CE Names'!Z52,'Master Precinct Name List'!$A:$B,2,FALSE)</f>
        <v>0</v>
      </c>
      <c r="AC52" t="s">
        <v>1198</v>
      </c>
      <c r="AD52" t="s">
        <v>103</v>
      </c>
      <c r="AE52">
        <v>2</v>
      </c>
      <c r="AF52">
        <f>VLOOKUP('Uniform CE Names'!AD52,'Master Precinct Name List'!$A:$B,2,FALSE)</f>
        <v>0</v>
      </c>
      <c r="AG52" s="5" t="s">
        <v>1212</v>
      </c>
      <c r="AH52" s="4" t="s">
        <v>2217</v>
      </c>
      <c r="AI52" s="5">
        <v>3</v>
      </c>
      <c r="AJ52" t="e">
        <f>VLOOKUP('Uniform CE Names'!AH52,'Master Precinct Name List'!$A:$B,2,FALSE)</f>
        <v>#N/A</v>
      </c>
      <c r="AK52" t="s">
        <v>1212</v>
      </c>
      <c r="AL52" t="s">
        <v>2749</v>
      </c>
      <c r="AM52" t="s">
        <v>2958</v>
      </c>
      <c r="AN52">
        <f>VLOOKUP('Uniform CE Names'!AL52,'Master Precinct Name List'!$A:$B,2,FALSE)</f>
        <v>0</v>
      </c>
      <c r="AO52" t="s">
        <v>1215</v>
      </c>
      <c r="AP52" t="s">
        <v>377</v>
      </c>
      <c r="AQ52" t="s">
        <v>2959</v>
      </c>
      <c r="AR52" t="str">
        <f>VLOOKUP('Uniform CE Names'!AP52,'Master Precinct Name List'!$A:$B,2,FALSE)</f>
        <v>Juneau</v>
      </c>
      <c r="AS52" t="s">
        <v>3474</v>
      </c>
      <c r="AT52" t="s">
        <v>344</v>
      </c>
      <c r="AU52">
        <v>5</v>
      </c>
      <c r="AV52" t="str">
        <f>VLOOKUP('Uniform CE Names'!AT52,'Master Precinct Name List'!$A:$B,2,FALSE)</f>
        <v>Prince of Wales-Hyder</v>
      </c>
      <c r="AW52" t="s">
        <v>1707</v>
      </c>
      <c r="AX52" t="s">
        <v>1013</v>
      </c>
      <c r="AY52" t="s">
        <v>2958</v>
      </c>
      <c r="AZ52" t="str">
        <f>VLOOKUP('Uniform CE Names'!AX52,'Master Precinct Name List'!$A:$B,2,FALSE)</f>
        <v>Juneau</v>
      </c>
      <c r="BA52" t="s">
        <v>4125</v>
      </c>
      <c r="BB52" t="s">
        <v>889</v>
      </c>
      <c r="BC52">
        <v>5</v>
      </c>
      <c r="BD52" t="str">
        <f>VLOOKUP('Uniform CE Names'!BB52,'Master Precinct Name List'!$A:$B,2,FALSE)</f>
        <v>Fairbanks</v>
      </c>
      <c r="BE52" t="s">
        <v>4521</v>
      </c>
      <c r="BF52" t="s">
        <v>5177</v>
      </c>
      <c r="BG52">
        <v>6</v>
      </c>
      <c r="BH52" t="str">
        <f>VLOOKUP('Uniform CE Names'!BF52,'Master Precinct Name List'!$A:$B,2,FALSE)</f>
        <v>YK</v>
      </c>
    </row>
    <row r="53" spans="1:60" x14ac:dyDescent="0.3">
      <c r="A53" t="str">
        <f t="shared" si="6"/>
        <v>06-001</v>
      </c>
      <c r="B53" t="s">
        <v>389</v>
      </c>
      <c r="C53">
        <v>6</v>
      </c>
      <c r="D53" t="str">
        <f>VLOOKUP('Uniform CE Names'!B53,'Master Precinct Name List'!$A:$B,2,FALSE)</f>
        <v>Haines</v>
      </c>
      <c r="E53" t="str">
        <f t="shared" si="0"/>
        <v>04-006</v>
      </c>
      <c r="F53" t="s">
        <v>382</v>
      </c>
      <c r="G53">
        <v>4</v>
      </c>
      <c r="H53" t="str">
        <f>VLOOKUP('Uniform CE Names'!F53,'Master Precinct Name List'!$A:$B,2,FALSE)</f>
        <v>Juneau</v>
      </c>
      <c r="I53" t="str">
        <f t="shared" si="1"/>
        <v>04-001</v>
      </c>
      <c r="J53" t="s">
        <v>377</v>
      </c>
      <c r="K53">
        <v>4</v>
      </c>
      <c r="L53" t="str">
        <f>VLOOKUP('Uniform CE Names'!J53,'Master Precinct Name List'!$A:$B,2,FALSE)</f>
        <v>Juneau</v>
      </c>
      <c r="M53" t="str">
        <f t="shared" si="2"/>
        <v>03-008</v>
      </c>
      <c r="N53" t="s">
        <v>772</v>
      </c>
      <c r="O53">
        <v>3</v>
      </c>
      <c r="P53" t="str">
        <f>VLOOKUP('Uniform CE Names'!N53,'Master Precinct Name List'!$A:$B,2,FALSE)</f>
        <v>Sitka</v>
      </c>
      <c r="Q53" t="str">
        <f t="shared" si="3"/>
        <v>03-006</v>
      </c>
      <c r="R53" t="s">
        <v>372</v>
      </c>
      <c r="S53">
        <v>3</v>
      </c>
      <c r="T53" t="str">
        <f>VLOOKUP('Uniform CE Names'!R53,'Master Precinct Name List'!$A:$B,2,FALSE)</f>
        <v>Sitka</v>
      </c>
      <c r="U53" t="str">
        <f t="shared" si="4"/>
        <v>03-007</v>
      </c>
      <c r="V53" t="s">
        <v>367</v>
      </c>
      <c r="W53">
        <v>3</v>
      </c>
      <c r="X53" t="str">
        <f>VLOOKUP('Uniform CE Names'!V53,'Master Precinct Name List'!$A:$B,2,FALSE)</f>
        <v>Prince of Wales-Hyder</v>
      </c>
      <c r="Y53" t="str">
        <f t="shared" si="5"/>
        <v>02-026</v>
      </c>
      <c r="Z53" t="s">
        <v>769</v>
      </c>
      <c r="AA53">
        <v>2</v>
      </c>
      <c r="AB53">
        <f>VLOOKUP('Uniform CE Names'!Z53,'Master Precinct Name List'!$A:$B,2,FALSE)</f>
        <v>0</v>
      </c>
      <c r="AC53" t="s">
        <v>1199</v>
      </c>
      <c r="AD53" t="s">
        <v>390</v>
      </c>
      <c r="AE53">
        <v>3</v>
      </c>
      <c r="AF53" t="str">
        <f>VLOOKUP('Uniform CE Names'!AD53,'Master Precinct Name List'!$A:$B,2,FALSE)</f>
        <v>Hoonah-Angoon</v>
      </c>
      <c r="AG53" s="5" t="s">
        <v>1213</v>
      </c>
      <c r="AH53" s="4" t="s">
        <v>2188</v>
      </c>
      <c r="AI53" s="5">
        <v>3</v>
      </c>
      <c r="AJ53">
        <f>VLOOKUP('Uniform CE Names'!AH53,'Master Precinct Name List'!$A:$B,2,FALSE)</f>
        <v>0</v>
      </c>
      <c r="AK53" t="s">
        <v>1213</v>
      </c>
      <c r="AL53" t="s">
        <v>2750</v>
      </c>
      <c r="AM53" t="s">
        <v>2958</v>
      </c>
      <c r="AN53">
        <f>VLOOKUP('Uniform CE Names'!AL53,'Master Precinct Name List'!$A:$B,2,FALSE)</f>
        <v>0</v>
      </c>
      <c r="AO53" t="s">
        <v>1216</v>
      </c>
      <c r="AP53" t="s">
        <v>1055</v>
      </c>
      <c r="AQ53" t="s">
        <v>2959</v>
      </c>
      <c r="AR53" t="str">
        <f>VLOOKUP('Uniform CE Names'!AP53,'Master Precinct Name List'!$A:$B,2,FALSE)</f>
        <v>Juneau</v>
      </c>
      <c r="AS53" t="s">
        <v>3475</v>
      </c>
      <c r="AT53" t="s">
        <v>345</v>
      </c>
      <c r="AU53">
        <v>5</v>
      </c>
      <c r="AV53" t="str">
        <f>VLOOKUP('Uniform CE Names'!AT53,'Master Precinct Name List'!$A:$B,2,FALSE)</f>
        <v>Prince of Wales-Hyder</v>
      </c>
      <c r="AW53" t="s">
        <v>4001</v>
      </c>
      <c r="AX53" t="s">
        <v>398</v>
      </c>
      <c r="AY53" t="s">
        <v>2958</v>
      </c>
      <c r="AZ53">
        <f>VLOOKUP('Uniform CE Names'!AX53,'Master Precinct Name List'!$A:$B,2,FALSE)</f>
        <v>0</v>
      </c>
      <c r="BA53" t="s">
        <v>4126</v>
      </c>
      <c r="BB53" t="s">
        <v>890</v>
      </c>
      <c r="BC53">
        <v>5</v>
      </c>
      <c r="BD53" t="str">
        <f>VLOOKUP('Uniform CE Names'!BB53,'Master Precinct Name List'!$A:$B,2,FALSE)</f>
        <v>Fairbanks</v>
      </c>
      <c r="BE53" t="s">
        <v>1751</v>
      </c>
      <c r="BF53" t="s">
        <v>3389</v>
      </c>
      <c r="BG53">
        <v>6</v>
      </c>
      <c r="BH53" t="str">
        <f>VLOOKUP('Uniform CE Names'!BF53,'Master Precinct Name List'!$A:$B,2,FALSE)</f>
        <v>VC</v>
      </c>
    </row>
    <row r="54" spans="1:60" x14ac:dyDescent="0.3">
      <c r="A54" t="str">
        <f t="shared" si="6"/>
        <v>06-002</v>
      </c>
      <c r="B54" t="s">
        <v>390</v>
      </c>
      <c r="C54">
        <v>6</v>
      </c>
      <c r="D54" t="str">
        <f>VLOOKUP('Uniform CE Names'!B54,'Master Precinct Name List'!$A:$B,2,FALSE)</f>
        <v>Hoonah-Angoon</v>
      </c>
      <c r="E54" t="str">
        <f t="shared" si="0"/>
        <v>04-007</v>
      </c>
      <c r="F54" t="s">
        <v>383</v>
      </c>
      <c r="G54">
        <v>4</v>
      </c>
      <c r="H54" t="str">
        <f>VLOOKUP('Uniform CE Names'!F54,'Master Precinct Name List'!$A:$B,2,FALSE)</f>
        <v>Juneau</v>
      </c>
      <c r="I54" t="str">
        <f t="shared" si="1"/>
        <v>04-002</v>
      </c>
      <c r="J54" t="s">
        <v>774</v>
      </c>
      <c r="K54">
        <v>4</v>
      </c>
      <c r="L54" t="str">
        <f>VLOOKUP('Uniform CE Names'!J54,'Master Precinct Name List'!$A:$B,2,FALSE)</f>
        <v>Juneau</v>
      </c>
      <c r="M54" t="str">
        <f t="shared" si="2"/>
        <v>03-009</v>
      </c>
      <c r="N54" t="s">
        <v>367</v>
      </c>
      <c r="O54">
        <v>3</v>
      </c>
      <c r="P54" t="str">
        <f>VLOOKUP('Uniform CE Names'!N54,'Master Precinct Name List'!$A:$B,2,FALSE)</f>
        <v>Prince of Wales-Hyder</v>
      </c>
      <c r="Q54" t="str">
        <f t="shared" si="3"/>
        <v>03-007</v>
      </c>
      <c r="R54" t="s">
        <v>367</v>
      </c>
      <c r="S54">
        <v>3</v>
      </c>
      <c r="T54" t="str">
        <f>VLOOKUP('Uniform CE Names'!R54,'Master Precinct Name List'!$A:$B,2,FALSE)</f>
        <v>Prince of Wales-Hyder</v>
      </c>
      <c r="U54" t="str">
        <f t="shared" si="4"/>
        <v>03-008</v>
      </c>
      <c r="V54" t="s">
        <v>373</v>
      </c>
      <c r="W54">
        <v>3</v>
      </c>
      <c r="X54" t="str">
        <f>VLOOKUP('Uniform CE Names'!V54,'Master Precinct Name List'!$A:$B,2,FALSE)</f>
        <v>Sitka</v>
      </c>
      <c r="Y54" t="str">
        <f t="shared" si="5"/>
        <v>02-027</v>
      </c>
      <c r="Z54" t="s">
        <v>103</v>
      </c>
      <c r="AA54">
        <v>2</v>
      </c>
      <c r="AB54">
        <f>VLOOKUP('Uniform CE Names'!Z54,'Master Precinct Name List'!$A:$B,2,FALSE)</f>
        <v>0</v>
      </c>
      <c r="AC54" t="s">
        <v>1200</v>
      </c>
      <c r="AD54" t="s">
        <v>914</v>
      </c>
      <c r="AE54">
        <v>3</v>
      </c>
      <c r="AF54" t="str">
        <f>VLOOKUP('Uniform CE Names'!AD54,'Master Precinct Name List'!$A:$B,2,FALSE)</f>
        <v>Sitka</v>
      </c>
      <c r="AG54" s="5" t="s">
        <v>1214</v>
      </c>
      <c r="AH54" s="4" t="s">
        <v>2189</v>
      </c>
      <c r="AI54" s="5">
        <v>3</v>
      </c>
      <c r="AJ54">
        <f>VLOOKUP('Uniform CE Names'!AH54,'Master Precinct Name List'!$A:$B,2,FALSE)</f>
        <v>0</v>
      </c>
      <c r="AK54" t="s">
        <v>1214</v>
      </c>
      <c r="AL54" t="s">
        <v>2757</v>
      </c>
      <c r="AM54" t="s">
        <v>2958</v>
      </c>
      <c r="AN54">
        <f>VLOOKUP('Uniform CE Names'!AL54,'Master Precinct Name List'!$A:$B,2,FALSE)</f>
        <v>0</v>
      </c>
      <c r="AO54" t="s">
        <v>1219</v>
      </c>
      <c r="AP54" t="s">
        <v>1056</v>
      </c>
      <c r="AQ54" t="s">
        <v>2959</v>
      </c>
      <c r="AR54" t="str">
        <f>VLOOKUP('Uniform CE Names'!AP54,'Master Precinct Name List'!$A:$B,2,FALSE)</f>
        <v>Juneau</v>
      </c>
      <c r="AS54" t="s">
        <v>3476</v>
      </c>
      <c r="AT54" t="s">
        <v>394</v>
      </c>
      <c r="AU54">
        <v>5</v>
      </c>
      <c r="AV54" t="str">
        <f>VLOOKUP('Uniform CE Names'!AT54,'Master Precinct Name List'!$A:$B,2,FALSE)</f>
        <v>Hoonah-Angoon</v>
      </c>
      <c r="AW54" t="s">
        <v>4001</v>
      </c>
      <c r="AX54" t="s">
        <v>769</v>
      </c>
      <c r="AY54" t="s">
        <v>2958</v>
      </c>
      <c r="AZ54">
        <f>VLOOKUP('Uniform CE Names'!AX54,'Master Precinct Name List'!$A:$B,2,FALSE)</f>
        <v>0</v>
      </c>
      <c r="BA54" t="s">
        <v>4127</v>
      </c>
      <c r="BB54" t="s">
        <v>1130</v>
      </c>
      <c r="BC54">
        <v>5</v>
      </c>
      <c r="BD54" t="str">
        <f>VLOOKUP('Uniform CE Names'!BB54,'Master Precinct Name List'!$A:$B,2,FALSE)</f>
        <v>Fairbanks</v>
      </c>
      <c r="BE54" t="s">
        <v>4522</v>
      </c>
      <c r="BF54" t="s">
        <v>3390</v>
      </c>
      <c r="BG54">
        <v>6</v>
      </c>
      <c r="BH54" t="str">
        <f>VLOOKUP('Uniform CE Names'!BF54,'Master Precinct Name List'!$A:$B,2,FALSE)</f>
        <v>YK</v>
      </c>
    </row>
    <row r="55" spans="1:60" x14ac:dyDescent="0.3">
      <c r="A55" t="str">
        <f t="shared" si="6"/>
        <v>06-003</v>
      </c>
      <c r="B55" t="s">
        <v>391</v>
      </c>
      <c r="C55">
        <v>6</v>
      </c>
      <c r="D55" t="str">
        <f>VLOOKUP('Uniform CE Names'!B55,'Master Precinct Name List'!$A:$B,2,FALSE)</f>
        <v>Hoonah-Angoon</v>
      </c>
      <c r="E55" t="str">
        <f t="shared" si="0"/>
        <v>04-008</v>
      </c>
      <c r="F55" t="s">
        <v>384</v>
      </c>
      <c r="G55">
        <v>4</v>
      </c>
      <c r="H55" t="str">
        <f>VLOOKUP('Uniform CE Names'!F55,'Master Precinct Name List'!$A:$B,2,FALSE)</f>
        <v>Juneau</v>
      </c>
      <c r="I55" t="str">
        <f t="shared" si="1"/>
        <v>04-003</v>
      </c>
      <c r="J55" t="s">
        <v>775</v>
      </c>
      <c r="K55">
        <v>4</v>
      </c>
      <c r="L55" t="str">
        <f>VLOOKUP('Uniform CE Names'!J55,'Master Precinct Name List'!$A:$B,2,FALSE)</f>
        <v>Juneau</v>
      </c>
      <c r="M55" t="str">
        <f t="shared" si="2"/>
        <v>03-010</v>
      </c>
      <c r="N55" t="s">
        <v>641</v>
      </c>
      <c r="O55">
        <v>3</v>
      </c>
      <c r="P55" t="str">
        <f>VLOOKUP('Uniform CE Names'!N55,'Master Precinct Name List'!$A:$B,2,FALSE)</f>
        <v>Sitka</v>
      </c>
      <c r="Q55" t="str">
        <f t="shared" si="3"/>
        <v>03-008</v>
      </c>
      <c r="R55" t="s">
        <v>641</v>
      </c>
      <c r="S55">
        <v>3</v>
      </c>
      <c r="T55" t="str">
        <f>VLOOKUP('Uniform CE Names'!R55,'Master Precinct Name List'!$A:$B,2,FALSE)</f>
        <v>Sitka</v>
      </c>
      <c r="U55" t="str">
        <f t="shared" si="4"/>
        <v>03-009</v>
      </c>
      <c r="V55" t="s">
        <v>374</v>
      </c>
      <c r="W55">
        <v>3</v>
      </c>
      <c r="X55" t="str">
        <f>VLOOKUP('Uniform CE Names'!V55,'Master Precinct Name List'!$A:$B,2,FALSE)</f>
        <v>Sitka</v>
      </c>
      <c r="Y55" t="str">
        <f t="shared" si="5"/>
        <v>03-001</v>
      </c>
      <c r="Z55" t="s">
        <v>390</v>
      </c>
      <c r="AA55">
        <v>3</v>
      </c>
      <c r="AB55" t="str">
        <f>VLOOKUP('Uniform CE Names'!Z55,'Master Precinct Name List'!$A:$B,2,FALSE)</f>
        <v>Hoonah-Angoon</v>
      </c>
      <c r="AC55" t="s">
        <v>1201</v>
      </c>
      <c r="AD55" t="s">
        <v>371</v>
      </c>
      <c r="AE55">
        <v>3</v>
      </c>
      <c r="AF55" t="str">
        <f>VLOOKUP('Uniform CE Names'!AD55,'Master Precinct Name List'!$A:$B,2,FALSE)</f>
        <v>Sitka</v>
      </c>
      <c r="AG55" s="5" t="s">
        <v>1215</v>
      </c>
      <c r="AH55" s="4" t="s">
        <v>2218</v>
      </c>
      <c r="AI55" s="5">
        <v>4</v>
      </c>
      <c r="AJ55" t="str">
        <f>VLOOKUP('Uniform CE Names'!AH55,'Master Precinct Name List'!$A:$B,2,FALSE)</f>
        <v>Juneau</v>
      </c>
      <c r="AN55" t="e">
        <f>VLOOKUP('Uniform CE Names'!AL55,'Master Precinct Name List'!$A:$B,2,FALSE)</f>
        <v>#N/A</v>
      </c>
      <c r="AO55" t="s">
        <v>1228</v>
      </c>
      <c r="AP55" t="s">
        <v>3145</v>
      </c>
      <c r="AQ55" t="s">
        <v>2959</v>
      </c>
      <c r="AR55" t="str">
        <f>VLOOKUP('Uniform CE Names'!AP55,'Master Precinct Name List'!$A:$B,2,FALSE)</f>
        <v>Juneau</v>
      </c>
      <c r="AS55" t="s">
        <v>3477</v>
      </c>
      <c r="AT55" t="s">
        <v>356</v>
      </c>
      <c r="AU55">
        <v>5</v>
      </c>
      <c r="AV55" t="str">
        <f>VLOOKUP('Uniform CE Names'!AT55,'Master Precinct Name List'!$A:$B,2,FALSE)</f>
        <v>Prince of Wales-Hyder</v>
      </c>
      <c r="AW55" t="s">
        <v>4001</v>
      </c>
      <c r="AX55" t="s">
        <v>3990</v>
      </c>
      <c r="AY55" t="s">
        <v>2958</v>
      </c>
      <c r="AZ55">
        <f>VLOOKUP('Uniform CE Names'!AX55,'Master Precinct Name List'!$A:$B,2,FALSE)</f>
        <v>0</v>
      </c>
      <c r="BA55" t="s">
        <v>4128</v>
      </c>
      <c r="BB55" t="s">
        <v>4951</v>
      </c>
      <c r="BC55">
        <v>5</v>
      </c>
      <c r="BD55" t="str">
        <f>VLOOKUP('Uniform CE Names'!BB55,'Master Precinct Name List'!$A:$B,2,FALSE)</f>
        <v>Fairbanks</v>
      </c>
      <c r="BE55" t="s">
        <v>4523</v>
      </c>
      <c r="BF55" t="s">
        <v>3391</v>
      </c>
      <c r="BG55">
        <v>6</v>
      </c>
      <c r="BH55" t="str">
        <f>VLOOKUP('Uniform CE Names'!BF55,'Master Precinct Name List'!$A:$B,2,FALSE)</f>
        <v>YK</v>
      </c>
    </row>
    <row r="56" spans="1:60" x14ac:dyDescent="0.3">
      <c r="A56" t="str">
        <f t="shared" si="6"/>
        <v>06-004</v>
      </c>
      <c r="B56" t="s">
        <v>392</v>
      </c>
      <c r="C56">
        <v>6</v>
      </c>
      <c r="D56" t="str">
        <f>VLOOKUP('Uniform CE Names'!B56,'Master Precinct Name List'!$A:$B,2,FALSE)</f>
        <v>Hoonah-Angoon</v>
      </c>
      <c r="E56" t="str">
        <f t="shared" si="0"/>
        <v>04-009</v>
      </c>
      <c r="F56" t="s">
        <v>642</v>
      </c>
      <c r="G56">
        <v>4</v>
      </c>
      <c r="H56" t="str">
        <f>VLOOKUP('Uniform CE Names'!F56,'Master Precinct Name List'!$A:$B,2,FALSE)</f>
        <v>Juneau</v>
      </c>
      <c r="I56" t="str">
        <f t="shared" si="1"/>
        <v>04-004</v>
      </c>
      <c r="J56" t="s">
        <v>379</v>
      </c>
      <c r="K56">
        <v>4</v>
      </c>
      <c r="L56" t="str">
        <f>VLOOKUP('Uniform CE Names'!J56,'Master Precinct Name List'!$A:$B,2,FALSE)</f>
        <v>Juneau</v>
      </c>
      <c r="M56" t="str">
        <f t="shared" si="2"/>
        <v>03-011</v>
      </c>
      <c r="N56" t="s">
        <v>373</v>
      </c>
      <c r="O56">
        <v>3</v>
      </c>
      <c r="P56" t="str">
        <f>VLOOKUP('Uniform CE Names'!N56,'Master Precinct Name List'!$A:$B,2,FALSE)</f>
        <v>Sitka</v>
      </c>
      <c r="Q56" t="str">
        <f t="shared" si="3"/>
        <v>03-009</v>
      </c>
      <c r="R56" t="s">
        <v>373</v>
      </c>
      <c r="S56">
        <v>3</v>
      </c>
      <c r="T56" t="str">
        <f>VLOOKUP('Uniform CE Names'!R56,'Master Precinct Name List'!$A:$B,2,FALSE)</f>
        <v>Sitka</v>
      </c>
      <c r="U56" t="str">
        <f t="shared" si="4"/>
        <v>03-010</v>
      </c>
      <c r="V56" t="s">
        <v>375</v>
      </c>
      <c r="W56">
        <v>3</v>
      </c>
      <c r="X56" t="str">
        <f>VLOOKUP('Uniform CE Names'!V56,'Master Precinct Name List'!$A:$B,2,FALSE)</f>
        <v>Sitka</v>
      </c>
      <c r="Y56" t="str">
        <f t="shared" si="5"/>
        <v>03-002</v>
      </c>
      <c r="Z56" t="s">
        <v>914</v>
      </c>
      <c r="AA56">
        <v>3</v>
      </c>
      <c r="AB56" t="str">
        <f>VLOOKUP('Uniform CE Names'!Z56,'Master Precinct Name List'!$A:$B,2,FALSE)</f>
        <v>Sitka</v>
      </c>
      <c r="AC56" t="s">
        <v>1202</v>
      </c>
      <c r="AD56" t="s">
        <v>1203</v>
      </c>
      <c r="AE56">
        <v>3</v>
      </c>
      <c r="AF56" t="str">
        <f>VLOOKUP('Uniform CE Names'!AD56,'Master Precinct Name List'!$A:$B,2,FALSE)</f>
        <v>Sitka</v>
      </c>
      <c r="AG56" s="5" t="s">
        <v>1711</v>
      </c>
      <c r="AH56" s="4" t="s">
        <v>2219</v>
      </c>
      <c r="AI56" s="5">
        <v>3</v>
      </c>
      <c r="AJ56" t="str">
        <f>VLOOKUP('Uniform CE Names'!AH56,'Master Precinct Name List'!$A:$B,2,FALSE)</f>
        <v>Juneau</v>
      </c>
      <c r="AK56" t="s">
        <v>1215</v>
      </c>
      <c r="AL56" t="s">
        <v>2218</v>
      </c>
      <c r="AM56" t="s">
        <v>2959</v>
      </c>
      <c r="AN56" t="str">
        <f>VLOOKUP('Uniform CE Names'!AL56,'Master Precinct Name List'!$A:$B,2,FALSE)</f>
        <v>Juneau</v>
      </c>
      <c r="AO56" t="s">
        <v>1229</v>
      </c>
      <c r="AP56" t="s">
        <v>3146</v>
      </c>
      <c r="AQ56" t="s">
        <v>2959</v>
      </c>
      <c r="AR56" t="str">
        <f>VLOOKUP('Uniform CE Names'!AP56,'Master Precinct Name List'!$A:$B,2,FALSE)</f>
        <v>Juneau</v>
      </c>
      <c r="AS56" t="s">
        <v>3478</v>
      </c>
      <c r="AT56" t="s">
        <v>82</v>
      </c>
      <c r="AU56">
        <v>5</v>
      </c>
      <c r="AV56" t="str">
        <f>VLOOKUP('Uniform CE Names'!AT56,'Master Precinct Name List'!$A:$B,2,FALSE)</f>
        <v>Skagway</v>
      </c>
      <c r="AW56" t="s">
        <v>4002</v>
      </c>
      <c r="AX56" t="s">
        <v>169</v>
      </c>
      <c r="AY56" t="s">
        <v>2958</v>
      </c>
      <c r="AZ56">
        <f>VLOOKUP('Uniform CE Names'!AX56,'Master Precinct Name List'!$A:$B,2,FALSE)</f>
        <v>0</v>
      </c>
      <c r="BA56" t="s">
        <v>4129</v>
      </c>
      <c r="BB56" t="s">
        <v>1131</v>
      </c>
      <c r="BC56">
        <v>5</v>
      </c>
      <c r="BD56" t="str">
        <f>VLOOKUP('Uniform CE Names'!BB56,'Master Precinct Name List'!$A:$B,2,FALSE)</f>
        <v>Fairbanks</v>
      </c>
      <c r="BE56" t="s">
        <v>4524</v>
      </c>
      <c r="BF56" t="s">
        <v>3393</v>
      </c>
      <c r="BG56">
        <v>6</v>
      </c>
      <c r="BH56" t="str">
        <f>VLOOKUP('Uniform CE Names'!BF56,'Master Precinct Name List'!$A:$B,2,FALSE)</f>
        <v>SE Fairbanks</v>
      </c>
    </row>
    <row r="57" spans="1:60" x14ac:dyDescent="0.3">
      <c r="A57" t="str">
        <f t="shared" si="6"/>
        <v>06-005</v>
      </c>
      <c r="B57" t="s">
        <v>48</v>
      </c>
      <c r="C57">
        <v>6</v>
      </c>
      <c r="D57" t="str">
        <f>VLOOKUP('Uniform CE Names'!B57,'Master Precinct Name List'!$A:$B,2,FALSE)</f>
        <v>Haines</v>
      </c>
      <c r="E57" t="str">
        <f t="shared" si="0"/>
        <v>04-010</v>
      </c>
      <c r="F57" t="s">
        <v>643</v>
      </c>
      <c r="G57">
        <v>4</v>
      </c>
      <c r="H57" t="str">
        <f>VLOOKUP('Uniform CE Names'!F57,'Master Precinct Name List'!$A:$B,2,FALSE)</f>
        <v>Juneau</v>
      </c>
      <c r="I57" t="str">
        <f t="shared" si="1"/>
        <v>04-005</v>
      </c>
      <c r="J57" t="s">
        <v>380</v>
      </c>
      <c r="K57">
        <v>4</v>
      </c>
      <c r="L57" t="str">
        <f>VLOOKUP('Uniform CE Names'!J57,'Master Precinct Name List'!$A:$B,2,FALSE)</f>
        <v>Juneau</v>
      </c>
      <c r="M57" t="str">
        <f t="shared" si="2"/>
        <v>03-012</v>
      </c>
      <c r="N57" t="s">
        <v>374</v>
      </c>
      <c r="O57">
        <v>3</v>
      </c>
      <c r="P57" t="str">
        <f>VLOOKUP('Uniform CE Names'!N57,'Master Precinct Name List'!$A:$B,2,FALSE)</f>
        <v>Sitka</v>
      </c>
      <c r="Q57" t="str">
        <f t="shared" si="3"/>
        <v>03-010</v>
      </c>
      <c r="R57" t="s">
        <v>374</v>
      </c>
      <c r="S57">
        <v>3</v>
      </c>
      <c r="T57" t="str">
        <f>VLOOKUP('Uniform CE Names'!R57,'Master Precinct Name List'!$A:$B,2,FALSE)</f>
        <v>Sitka</v>
      </c>
      <c r="U57" t="str">
        <f t="shared" si="4"/>
        <v>03-011</v>
      </c>
      <c r="V57" t="s">
        <v>773</v>
      </c>
      <c r="W57">
        <v>3</v>
      </c>
      <c r="X57" t="str">
        <f>VLOOKUP('Uniform CE Names'!V57,'Master Precinct Name List'!$A:$B,2,FALSE)</f>
        <v>Sitka</v>
      </c>
      <c r="Y57" t="str">
        <f t="shared" si="5"/>
        <v>03-003</v>
      </c>
      <c r="Z57" t="s">
        <v>371</v>
      </c>
      <c r="AA57">
        <v>3</v>
      </c>
      <c r="AB57" t="str">
        <f>VLOOKUP('Uniform CE Names'!Z57,'Master Precinct Name List'!$A:$B,2,FALSE)</f>
        <v>Sitka</v>
      </c>
      <c r="AC57" t="s">
        <v>1204</v>
      </c>
      <c r="AD57" t="s">
        <v>1053</v>
      </c>
      <c r="AE57">
        <v>3</v>
      </c>
      <c r="AF57" t="str">
        <f>VLOOKUP('Uniform CE Names'!AD57,'Master Precinct Name List'!$A:$B,2,FALSE)</f>
        <v>Hoonah-Angoon</v>
      </c>
      <c r="AG57" s="5" t="s">
        <v>1219</v>
      </c>
      <c r="AH57" s="4" t="s">
        <v>2220</v>
      </c>
      <c r="AI57" s="5">
        <v>4</v>
      </c>
      <c r="AJ57" t="str">
        <f>VLOOKUP('Uniform CE Names'!AH57,'Master Precinct Name List'!$A:$B,2,FALSE)</f>
        <v>Juneau</v>
      </c>
      <c r="AK57" t="s">
        <v>1216</v>
      </c>
      <c r="AL57" t="s">
        <v>2758</v>
      </c>
      <c r="AM57" t="s">
        <v>2959</v>
      </c>
      <c r="AN57" t="str">
        <f>VLOOKUP('Uniform CE Names'!AL57,'Master Precinct Name List'!$A:$B,2,FALSE)</f>
        <v>Juneau</v>
      </c>
      <c r="AO57" t="s">
        <v>1230</v>
      </c>
      <c r="AP57" t="s">
        <v>385</v>
      </c>
      <c r="AQ57" t="s">
        <v>2959</v>
      </c>
      <c r="AR57" t="str">
        <f>VLOOKUP('Uniform CE Names'!AP57,'Master Precinct Name List'!$A:$B,2,FALSE)</f>
        <v>Juneau</v>
      </c>
      <c r="AS57" t="s">
        <v>3479</v>
      </c>
      <c r="AT57" t="s">
        <v>404</v>
      </c>
      <c r="AU57">
        <v>5</v>
      </c>
      <c r="AV57" t="str">
        <f>VLOOKUP('Uniform CE Names'!AT57,'Master Precinct Name List'!$A:$B,2,FALSE)</f>
        <v>VC</v>
      </c>
      <c r="AY57" t="s">
        <v>3425</v>
      </c>
      <c r="AZ57" t="e">
        <f>VLOOKUP('Uniform CE Names'!AX57,'Master Precinct Name List'!$A:$B,2,FALSE)</f>
        <v>#N/A</v>
      </c>
      <c r="BA57" t="s">
        <v>4130</v>
      </c>
      <c r="BB57" t="s">
        <v>900</v>
      </c>
      <c r="BC57">
        <v>5</v>
      </c>
      <c r="BD57" t="str">
        <f>VLOOKUP('Uniform CE Names'!BB57,'Master Precinct Name List'!$A:$B,2,FALSE)</f>
        <v>Fairbanks</v>
      </c>
      <c r="BE57" t="s">
        <v>4525</v>
      </c>
      <c r="BF57" t="s">
        <v>5178</v>
      </c>
      <c r="BG57">
        <v>6</v>
      </c>
      <c r="BH57" t="str">
        <f>VLOOKUP('Uniform CE Names'!BF57,'Master Precinct Name List'!$A:$B,2,FALSE)</f>
        <v>YK</v>
      </c>
    </row>
    <row r="58" spans="1:60" x14ac:dyDescent="0.3">
      <c r="A58" t="str">
        <f t="shared" si="6"/>
        <v>06-006</v>
      </c>
      <c r="B58" t="s">
        <v>393</v>
      </c>
      <c r="C58">
        <v>6</v>
      </c>
      <c r="D58" t="str">
        <f>VLOOKUP('Uniform CE Names'!B58,'Master Precinct Name List'!$A:$B,2,FALSE)</f>
        <v>Hoonah-Angoon</v>
      </c>
      <c r="E58" t="str">
        <f t="shared" si="0"/>
        <v>04-011</v>
      </c>
      <c r="F58" t="s">
        <v>385</v>
      </c>
      <c r="G58">
        <v>4</v>
      </c>
      <c r="H58" t="str">
        <f>VLOOKUP('Uniform CE Names'!F58,'Master Precinct Name List'!$A:$B,2,FALSE)</f>
        <v>Juneau</v>
      </c>
      <c r="I58" t="str">
        <f t="shared" si="1"/>
        <v>04-006</v>
      </c>
      <c r="J58" t="s">
        <v>381</v>
      </c>
      <c r="K58">
        <v>4</v>
      </c>
      <c r="L58" t="str">
        <f>VLOOKUP('Uniform CE Names'!J58,'Master Precinct Name List'!$A:$B,2,FALSE)</f>
        <v>Juneau</v>
      </c>
      <c r="M58" t="str">
        <f t="shared" si="2"/>
        <v>03-013</v>
      </c>
      <c r="N58" t="s">
        <v>375</v>
      </c>
      <c r="O58">
        <v>3</v>
      </c>
      <c r="P58" t="str">
        <f>VLOOKUP('Uniform CE Names'!N58,'Master Precinct Name List'!$A:$B,2,FALSE)</f>
        <v>Sitka</v>
      </c>
      <c r="Q58" t="str">
        <f t="shared" si="3"/>
        <v>03-011</v>
      </c>
      <c r="R58" t="s">
        <v>375</v>
      </c>
      <c r="S58">
        <v>3</v>
      </c>
      <c r="T58" t="str">
        <f>VLOOKUP('Uniform CE Names'!R58,'Master Precinct Name List'!$A:$B,2,FALSE)</f>
        <v>Sitka</v>
      </c>
      <c r="U58" t="str">
        <f t="shared" si="4"/>
        <v>03-012</v>
      </c>
      <c r="V58" t="s">
        <v>95</v>
      </c>
      <c r="W58">
        <v>3</v>
      </c>
      <c r="X58" t="str">
        <f>VLOOKUP('Uniform CE Names'!V58,'Master Precinct Name List'!$A:$B,2,FALSE)</f>
        <v>Yakutat</v>
      </c>
      <c r="Y58" t="str">
        <f t="shared" si="5"/>
        <v>03-004</v>
      </c>
      <c r="Z58" t="s">
        <v>372</v>
      </c>
      <c r="AA58">
        <v>3</v>
      </c>
      <c r="AB58" t="str">
        <f>VLOOKUP('Uniform CE Names'!Z58,'Master Precinct Name List'!$A:$B,2,FALSE)</f>
        <v>Sitka</v>
      </c>
      <c r="AC58" t="s">
        <v>1205</v>
      </c>
      <c r="AD58" t="s">
        <v>367</v>
      </c>
      <c r="AE58">
        <v>3</v>
      </c>
      <c r="AF58" t="str">
        <f>VLOOKUP('Uniform CE Names'!AD58,'Master Precinct Name List'!$A:$B,2,FALSE)</f>
        <v>Prince of Wales-Hyder</v>
      </c>
      <c r="AG58" s="5" t="s">
        <v>1228</v>
      </c>
      <c r="AH58" s="4" t="s">
        <v>2221</v>
      </c>
      <c r="AI58" s="5">
        <v>4</v>
      </c>
      <c r="AJ58" t="str">
        <f>VLOOKUP('Uniform CE Names'!AH58,'Master Precinct Name List'!$A:$B,2,FALSE)</f>
        <v>Juneau</v>
      </c>
      <c r="AK58" t="s">
        <v>1219</v>
      </c>
      <c r="AL58" t="s">
        <v>2220</v>
      </c>
      <c r="AM58" t="s">
        <v>2959</v>
      </c>
      <c r="AN58" t="str">
        <f>VLOOKUP('Uniform CE Names'!AL58,'Master Precinct Name List'!$A:$B,2,FALSE)</f>
        <v>Juneau</v>
      </c>
      <c r="AO58" t="s">
        <v>1234</v>
      </c>
      <c r="AP58" t="s">
        <v>3147</v>
      </c>
      <c r="AQ58" t="s">
        <v>2959</v>
      </c>
      <c r="AR58" t="str">
        <f>VLOOKUP('Uniform CE Names'!AP58,'Master Precinct Name List'!$A:$B,2,FALSE)</f>
        <v>Juneau</v>
      </c>
      <c r="AS58" t="s">
        <v>3480</v>
      </c>
      <c r="AT58" t="s">
        <v>376</v>
      </c>
      <c r="AU58">
        <v>5</v>
      </c>
      <c r="AV58" t="str">
        <f>VLOOKUP('Uniform CE Names'!AT58,'Master Precinct Name List'!$A:$B,2,FALSE)</f>
        <v>Hoonah-Angoon</v>
      </c>
      <c r="AW58" t="s">
        <v>1231</v>
      </c>
      <c r="AX58" t="s">
        <v>3455</v>
      </c>
      <c r="AY58" t="s">
        <v>2959</v>
      </c>
      <c r="AZ58" t="str">
        <f>VLOOKUP('Uniform CE Names'!AX58,'Master Precinct Name List'!$A:$B,2,FALSE)</f>
        <v>Juneau</v>
      </c>
      <c r="BA58" t="s">
        <v>4131</v>
      </c>
      <c r="BB58" t="s">
        <v>1501</v>
      </c>
      <c r="BC58">
        <v>5</v>
      </c>
      <c r="BD58" t="str">
        <f>VLOOKUP('Uniform CE Names'!BB58,'Master Precinct Name List'!$A:$B,2,FALSE)</f>
        <v>Fairbanks</v>
      </c>
      <c r="BE58" t="s">
        <v>4526</v>
      </c>
      <c r="BF58" t="s">
        <v>5179</v>
      </c>
      <c r="BG58">
        <v>6</v>
      </c>
      <c r="BH58" t="str">
        <f>VLOOKUP('Uniform CE Names'!BF58,'Master Precinct Name List'!$A:$B,2,FALSE)</f>
        <v>SE Fairbanks</v>
      </c>
    </row>
    <row r="59" spans="1:60" x14ac:dyDescent="0.3">
      <c r="A59" t="str">
        <f t="shared" si="6"/>
        <v>06-007</v>
      </c>
      <c r="B59" t="s">
        <v>394</v>
      </c>
      <c r="C59">
        <v>6</v>
      </c>
      <c r="D59" t="str">
        <f>VLOOKUP('Uniform CE Names'!B59,'Master Precinct Name List'!$A:$B,2,FALSE)</f>
        <v>Hoonah-Angoon</v>
      </c>
      <c r="E59" t="str">
        <f t="shared" si="0"/>
        <v>04-012</v>
      </c>
      <c r="F59" t="s">
        <v>386</v>
      </c>
      <c r="G59">
        <v>4</v>
      </c>
      <c r="H59" t="str">
        <f>VLOOKUP('Uniform CE Names'!F59,'Master Precinct Name List'!$A:$B,2,FALSE)</f>
        <v>Juneau</v>
      </c>
      <c r="I59" t="str">
        <f t="shared" si="1"/>
        <v>04-007</v>
      </c>
      <c r="J59" t="s">
        <v>382</v>
      </c>
      <c r="K59">
        <v>4</v>
      </c>
      <c r="L59" t="str">
        <f>VLOOKUP('Uniform CE Names'!J59,'Master Precinct Name List'!$A:$B,2,FALSE)</f>
        <v>Juneau</v>
      </c>
      <c r="M59" t="str">
        <f t="shared" si="2"/>
        <v>03-014</v>
      </c>
      <c r="N59" t="s">
        <v>773</v>
      </c>
      <c r="O59">
        <v>3</v>
      </c>
      <c r="P59" t="str">
        <f>VLOOKUP('Uniform CE Names'!N59,'Master Precinct Name List'!$A:$B,2,FALSE)</f>
        <v>Sitka</v>
      </c>
      <c r="Q59" t="str">
        <f t="shared" si="3"/>
        <v>03-012</v>
      </c>
      <c r="R59" t="s">
        <v>773</v>
      </c>
      <c r="S59">
        <v>3</v>
      </c>
      <c r="T59" t="str">
        <f>VLOOKUP('Uniform CE Names'!R59,'Master Precinct Name List'!$A:$B,2,FALSE)</f>
        <v>Sitka</v>
      </c>
      <c r="U59" t="str">
        <f t="shared" si="4"/>
        <v>03-013</v>
      </c>
      <c r="V59" t="s">
        <v>398</v>
      </c>
      <c r="W59">
        <v>3</v>
      </c>
      <c r="X59">
        <f>VLOOKUP('Uniform CE Names'!V59,'Master Precinct Name List'!$A:$B,2,FALSE)</f>
        <v>0</v>
      </c>
      <c r="Y59" t="str">
        <f t="shared" si="5"/>
        <v>03-005</v>
      </c>
      <c r="Z59" t="s">
        <v>1053</v>
      </c>
      <c r="AA59">
        <v>3</v>
      </c>
      <c r="AB59" t="str">
        <f>VLOOKUP('Uniform CE Names'!Z59,'Master Precinct Name List'!$A:$B,2,FALSE)</f>
        <v>Hoonah-Angoon</v>
      </c>
      <c r="AC59" t="s">
        <v>1206</v>
      </c>
      <c r="AD59" t="s">
        <v>373</v>
      </c>
      <c r="AE59">
        <v>3</v>
      </c>
      <c r="AF59" t="str">
        <f>VLOOKUP('Uniform CE Names'!AD59,'Master Precinct Name List'!$A:$B,2,FALSE)</f>
        <v>Sitka</v>
      </c>
      <c r="AG59" s="5" t="s">
        <v>1229</v>
      </c>
      <c r="AH59" s="4" t="s">
        <v>2222</v>
      </c>
      <c r="AI59" s="5">
        <v>4</v>
      </c>
      <c r="AJ59" t="str">
        <f>VLOOKUP('Uniform CE Names'!AH59,'Master Precinct Name List'!$A:$B,2,FALSE)</f>
        <v>Juneau</v>
      </c>
      <c r="AK59" t="s">
        <v>1228</v>
      </c>
      <c r="AL59" t="s">
        <v>2221</v>
      </c>
      <c r="AM59" t="s">
        <v>2959</v>
      </c>
      <c r="AN59" t="str">
        <f>VLOOKUP('Uniform CE Names'!AL59,'Master Precinct Name List'!$A:$B,2,FALSE)</f>
        <v>Juneau</v>
      </c>
      <c r="AO59" t="s">
        <v>1235</v>
      </c>
      <c r="AP59" t="s">
        <v>3148</v>
      </c>
      <c r="AQ59" t="s">
        <v>2959</v>
      </c>
      <c r="AR59" t="str">
        <f>VLOOKUP('Uniform CE Names'!AP59,'Master Precinct Name List'!$A:$B,2,FALSE)</f>
        <v>Juneau</v>
      </c>
      <c r="AS59" t="s">
        <v>3481</v>
      </c>
      <c r="AT59" t="s">
        <v>95</v>
      </c>
      <c r="AU59">
        <v>5</v>
      </c>
      <c r="AV59" t="str">
        <f>VLOOKUP('Uniform CE Names'!AT59,'Master Precinct Name List'!$A:$B,2,FALSE)</f>
        <v>Yakutat</v>
      </c>
      <c r="AW59" t="s">
        <v>3456</v>
      </c>
      <c r="AX59" t="s">
        <v>3457</v>
      </c>
      <c r="AY59" t="s">
        <v>2959</v>
      </c>
      <c r="AZ59" t="str">
        <f>VLOOKUP('Uniform CE Names'!AX59,'Master Precinct Name List'!$A:$B,2,FALSE)</f>
        <v>Juneau</v>
      </c>
      <c r="BA59" t="s">
        <v>398</v>
      </c>
      <c r="BB59" t="s">
        <v>4952</v>
      </c>
      <c r="BC59">
        <v>5</v>
      </c>
      <c r="BD59">
        <f>VLOOKUP('Uniform CE Names'!BB59,'Master Precinct Name List'!$A:$B,2,FALSE)</f>
        <v>0</v>
      </c>
      <c r="BE59" t="s">
        <v>4527</v>
      </c>
      <c r="BF59" t="s">
        <v>5180</v>
      </c>
      <c r="BG59">
        <v>6</v>
      </c>
      <c r="BH59" t="str">
        <f>VLOOKUP('Uniform CE Names'!BF59,'Master Precinct Name List'!$A:$B,2,FALSE)</f>
        <v>YK</v>
      </c>
    </row>
    <row r="60" spans="1:60" x14ac:dyDescent="0.3">
      <c r="A60" t="str">
        <f t="shared" si="6"/>
        <v>06-008</v>
      </c>
      <c r="B60" t="s">
        <v>395</v>
      </c>
      <c r="C60">
        <v>6</v>
      </c>
      <c r="D60" t="str">
        <f>VLOOKUP('Uniform CE Names'!B60,'Master Precinct Name List'!$A:$B,2,FALSE)</f>
        <v>Hoonah-Angoon</v>
      </c>
      <c r="E60" t="str">
        <f t="shared" si="0"/>
        <v>04-013</v>
      </c>
      <c r="F60" t="s">
        <v>644</v>
      </c>
      <c r="G60">
        <v>4</v>
      </c>
      <c r="H60" t="str">
        <f>VLOOKUP('Uniform CE Names'!F60,'Master Precinct Name List'!$A:$B,2,FALSE)</f>
        <v>Juneau</v>
      </c>
      <c r="I60" t="str">
        <f t="shared" si="1"/>
        <v>04-008</v>
      </c>
      <c r="J60" t="s">
        <v>383</v>
      </c>
      <c r="K60">
        <v>4</v>
      </c>
      <c r="L60" t="str">
        <f>VLOOKUP('Uniform CE Names'!J60,'Master Precinct Name List'!$A:$B,2,FALSE)</f>
        <v>Juneau</v>
      </c>
      <c r="M60" t="str">
        <f t="shared" si="2"/>
        <v>03-015</v>
      </c>
      <c r="N60" t="s">
        <v>95</v>
      </c>
      <c r="O60">
        <v>3</v>
      </c>
      <c r="P60" t="str">
        <f>VLOOKUP('Uniform CE Names'!N60,'Master Precinct Name List'!$A:$B,2,FALSE)</f>
        <v>Yakutat</v>
      </c>
      <c r="Q60" t="str">
        <f t="shared" si="3"/>
        <v>03-013</v>
      </c>
      <c r="R60" t="s">
        <v>95</v>
      </c>
      <c r="S60">
        <v>3</v>
      </c>
      <c r="T60" t="str">
        <f>VLOOKUP('Uniform CE Names'!R60,'Master Precinct Name List'!$A:$B,2,FALSE)</f>
        <v>Yakutat</v>
      </c>
      <c r="U60" t="str">
        <f t="shared" si="4"/>
        <v>03-014</v>
      </c>
      <c r="V60" t="s">
        <v>769</v>
      </c>
      <c r="W60">
        <v>3</v>
      </c>
      <c r="X60">
        <f>VLOOKUP('Uniform CE Names'!V60,'Master Precinct Name List'!$A:$B,2,FALSE)</f>
        <v>0</v>
      </c>
      <c r="Y60" t="str">
        <f t="shared" si="5"/>
        <v>03-006</v>
      </c>
      <c r="Z60" t="s">
        <v>367</v>
      </c>
      <c r="AA60">
        <v>3</v>
      </c>
      <c r="AB60" t="str">
        <f>VLOOKUP('Uniform CE Names'!Z60,'Master Precinct Name List'!$A:$B,2,FALSE)</f>
        <v>Prince of Wales-Hyder</v>
      </c>
      <c r="AC60" t="s">
        <v>1207</v>
      </c>
      <c r="AD60" t="s">
        <v>374</v>
      </c>
      <c r="AE60">
        <v>3</v>
      </c>
      <c r="AF60" t="str">
        <f>VLOOKUP('Uniform CE Names'!AD60,'Master Precinct Name List'!$A:$B,2,FALSE)</f>
        <v>Sitka</v>
      </c>
      <c r="AG60" s="5" t="s">
        <v>1230</v>
      </c>
      <c r="AH60" s="4" t="s">
        <v>2223</v>
      </c>
      <c r="AI60" s="5">
        <v>4</v>
      </c>
      <c r="AJ60" t="str">
        <f>VLOOKUP('Uniform CE Names'!AH60,'Master Precinct Name List'!$A:$B,2,FALSE)</f>
        <v>Juneau</v>
      </c>
      <c r="AK60" t="s">
        <v>1229</v>
      </c>
      <c r="AL60" t="s">
        <v>2222</v>
      </c>
      <c r="AM60" t="s">
        <v>2959</v>
      </c>
      <c r="AN60" t="str">
        <f>VLOOKUP('Uniform CE Names'!AL60,'Master Precinct Name List'!$A:$B,2,FALSE)</f>
        <v>Juneau</v>
      </c>
      <c r="AO60" t="s">
        <v>3007</v>
      </c>
      <c r="AP60" t="s">
        <v>3149</v>
      </c>
      <c r="AQ60" t="s">
        <v>2959</v>
      </c>
      <c r="AR60" t="str">
        <f>VLOOKUP('Uniform CE Names'!AP60,'Master Precinct Name List'!$A:$B,2,FALSE)</f>
        <v>Juneau</v>
      </c>
      <c r="AS60" t="e">
        <v>#N/A</v>
      </c>
      <c r="AT60" t="s">
        <v>3441</v>
      </c>
      <c r="AU60">
        <v>5</v>
      </c>
      <c r="AV60" t="e">
        <f>VLOOKUP('Uniform CE Names'!AT60,'Master Precinct Name List'!$A:$B,2,FALSE)</f>
        <v>#N/A</v>
      </c>
      <c r="AW60" t="s">
        <v>1234</v>
      </c>
      <c r="AX60" t="s">
        <v>3458</v>
      </c>
      <c r="AY60" t="s">
        <v>2959</v>
      </c>
      <c r="AZ60" t="str">
        <f>VLOOKUP('Uniform CE Names'!AX60,'Master Precinct Name List'!$A:$B,2,FALSE)</f>
        <v>Juneau</v>
      </c>
      <c r="BA60" t="s">
        <v>769</v>
      </c>
      <c r="BB60" t="s">
        <v>4953</v>
      </c>
      <c r="BC60">
        <v>5</v>
      </c>
      <c r="BD60">
        <f>VLOOKUP('Uniform CE Names'!BB60,'Master Precinct Name List'!$A:$B,2,FALSE)</f>
        <v>0</v>
      </c>
      <c r="BE60" t="s">
        <v>4528</v>
      </c>
      <c r="BF60" t="s">
        <v>5181</v>
      </c>
      <c r="BG60">
        <v>6</v>
      </c>
      <c r="BH60" t="str">
        <f>VLOOKUP('Uniform CE Names'!BF60,'Master Precinct Name List'!$A:$B,2,FALSE)</f>
        <v>SE Fairbanks</v>
      </c>
    </row>
    <row r="61" spans="1:60" x14ac:dyDescent="0.3">
      <c r="A61" t="str">
        <f t="shared" si="6"/>
        <v>06-009</v>
      </c>
      <c r="B61" t="s">
        <v>396</v>
      </c>
      <c r="C61">
        <v>6</v>
      </c>
      <c r="D61" t="str">
        <f>VLOOKUP('Uniform CE Names'!B61,'Master Precinct Name List'!$A:$B,2,FALSE)</f>
        <v>Haines</v>
      </c>
      <c r="E61" t="str">
        <f t="shared" si="0"/>
        <v>04-014</v>
      </c>
      <c r="F61" t="s">
        <v>387</v>
      </c>
      <c r="G61">
        <v>4</v>
      </c>
      <c r="H61" t="str">
        <f>VLOOKUP('Uniform CE Names'!F61,'Master Precinct Name List'!$A:$B,2,FALSE)</f>
        <v>Juneau</v>
      </c>
      <c r="I61" t="str">
        <f t="shared" si="1"/>
        <v>04-009</v>
      </c>
      <c r="J61" t="s">
        <v>384</v>
      </c>
      <c r="K61">
        <v>4</v>
      </c>
      <c r="L61" t="str">
        <f>VLOOKUP('Uniform CE Names'!J61,'Master Precinct Name List'!$A:$B,2,FALSE)</f>
        <v>Juneau</v>
      </c>
      <c r="M61" t="str">
        <f t="shared" si="2"/>
        <v>03-016</v>
      </c>
      <c r="N61" t="s">
        <v>397</v>
      </c>
      <c r="O61">
        <v>3</v>
      </c>
      <c r="P61" t="str">
        <f>VLOOKUP('Uniform CE Names'!N61,'Master Precinct Name List'!$A:$B,2,FALSE)</f>
        <v>Yakutat</v>
      </c>
      <c r="Q61" t="str">
        <f t="shared" si="3"/>
        <v>03-014</v>
      </c>
      <c r="R61" t="s">
        <v>398</v>
      </c>
      <c r="S61">
        <v>3</v>
      </c>
      <c r="T61">
        <f>VLOOKUP('Uniform CE Names'!R61,'Master Precinct Name List'!$A:$B,2,FALSE)</f>
        <v>0</v>
      </c>
      <c r="U61" t="str">
        <f t="shared" si="4"/>
        <v>03-015</v>
      </c>
      <c r="V61" t="s">
        <v>103</v>
      </c>
      <c r="W61">
        <v>3</v>
      </c>
      <c r="X61">
        <f>VLOOKUP('Uniform CE Names'!V61,'Master Precinct Name List'!$A:$B,2,FALSE)</f>
        <v>0</v>
      </c>
      <c r="Y61" t="str">
        <f t="shared" si="5"/>
        <v>03-007</v>
      </c>
      <c r="Z61" t="s">
        <v>373</v>
      </c>
      <c r="AA61">
        <v>3</v>
      </c>
      <c r="AB61" t="str">
        <f>VLOOKUP('Uniform CE Names'!Z61,'Master Precinct Name List'!$A:$B,2,FALSE)</f>
        <v>Sitka</v>
      </c>
      <c r="AC61" t="s">
        <v>1208</v>
      </c>
      <c r="AD61" t="s">
        <v>375</v>
      </c>
      <c r="AE61">
        <v>3</v>
      </c>
      <c r="AF61" t="str">
        <f>VLOOKUP('Uniform CE Names'!AD61,'Master Precinct Name List'!$A:$B,2,FALSE)</f>
        <v>Sitka</v>
      </c>
      <c r="AG61" s="5" t="s">
        <v>1234</v>
      </c>
      <c r="AH61" s="4" t="s">
        <v>2224</v>
      </c>
      <c r="AI61" s="5">
        <v>4</v>
      </c>
      <c r="AJ61" t="str">
        <f>VLOOKUP('Uniform CE Names'!AH61,'Master Precinct Name List'!$A:$B,2,FALSE)</f>
        <v>Juneau</v>
      </c>
      <c r="AK61" t="s">
        <v>1230</v>
      </c>
      <c r="AL61" t="s">
        <v>2223</v>
      </c>
      <c r="AM61" t="s">
        <v>2959</v>
      </c>
      <c r="AN61" t="str">
        <f>VLOOKUP('Uniform CE Names'!AL61,'Master Precinct Name List'!$A:$B,2,FALSE)</f>
        <v>Juneau</v>
      </c>
      <c r="AO61" t="s">
        <v>3008</v>
      </c>
      <c r="AP61" t="s">
        <v>3150</v>
      </c>
      <c r="AQ61" t="s">
        <v>2959</v>
      </c>
      <c r="AR61" t="str">
        <f>VLOOKUP('Uniform CE Names'!AP61,'Master Precinct Name List'!$A:$B,2,FALSE)</f>
        <v>Juneau</v>
      </c>
      <c r="AS61" t="e">
        <v>#N/A</v>
      </c>
      <c r="AT61" t="s">
        <v>3441</v>
      </c>
      <c r="AU61">
        <v>5</v>
      </c>
      <c r="AV61" t="e">
        <f>VLOOKUP('Uniform CE Names'!AT61,'Master Precinct Name List'!$A:$B,2,FALSE)</f>
        <v>#N/A</v>
      </c>
      <c r="AW61" t="s">
        <v>3459</v>
      </c>
      <c r="AX61" t="s">
        <v>3460</v>
      </c>
      <c r="AY61" t="s">
        <v>2959</v>
      </c>
      <c r="AZ61" t="str">
        <f>VLOOKUP('Uniform CE Names'!AX61,'Master Precinct Name List'!$A:$B,2,FALSE)</f>
        <v>Juneau</v>
      </c>
      <c r="BA61" t="s">
        <v>4109</v>
      </c>
      <c r="BB61" t="s">
        <v>4954</v>
      </c>
      <c r="BC61">
        <v>5</v>
      </c>
      <c r="BD61">
        <f>VLOOKUP('Uniform CE Names'!BB61,'Master Precinct Name List'!$A:$B,2,FALSE)</f>
        <v>0</v>
      </c>
      <c r="BE61" t="s">
        <v>4529</v>
      </c>
      <c r="BF61" t="s">
        <v>5182</v>
      </c>
      <c r="BG61">
        <v>6</v>
      </c>
      <c r="BH61" t="str">
        <f>VLOOKUP('Uniform CE Names'!BF61,'Master Precinct Name List'!$A:$B,2,FALSE)</f>
        <v>SE Fairbanks</v>
      </c>
    </row>
    <row r="62" spans="1:60" x14ac:dyDescent="0.3">
      <c r="A62" t="str">
        <f t="shared" si="6"/>
        <v>06-010</v>
      </c>
      <c r="B62" t="s">
        <v>82</v>
      </c>
      <c r="C62">
        <v>6</v>
      </c>
      <c r="D62" t="str">
        <f>VLOOKUP('Uniform CE Names'!B62,'Master Precinct Name List'!$A:$B,2,FALSE)</f>
        <v>Skagway</v>
      </c>
      <c r="E62" t="str">
        <f t="shared" si="0"/>
        <v>04-015</v>
      </c>
      <c r="F62" t="s">
        <v>645</v>
      </c>
      <c r="G62">
        <v>4</v>
      </c>
      <c r="H62" t="str">
        <f>VLOOKUP('Uniform CE Names'!F62,'Master Precinct Name List'!$A:$B,2,FALSE)</f>
        <v>Juneau</v>
      </c>
      <c r="I62" t="str">
        <f t="shared" si="1"/>
        <v>04-010</v>
      </c>
      <c r="J62" t="s">
        <v>642</v>
      </c>
      <c r="K62">
        <v>4</v>
      </c>
      <c r="L62" t="str">
        <f>VLOOKUP('Uniform CE Names'!J62,'Master Precinct Name List'!$A:$B,2,FALSE)</f>
        <v>Juneau</v>
      </c>
      <c r="M62" t="str">
        <f t="shared" si="2"/>
        <v>03-017</v>
      </c>
      <c r="N62" t="s">
        <v>398</v>
      </c>
      <c r="O62">
        <v>3</v>
      </c>
      <c r="P62">
        <f>VLOOKUP('Uniform CE Names'!N62,'Master Precinct Name List'!$A:$B,2,FALSE)</f>
        <v>0</v>
      </c>
      <c r="Q62" t="str">
        <f t="shared" si="3"/>
        <v>03-015</v>
      </c>
      <c r="R62" t="s">
        <v>769</v>
      </c>
      <c r="S62">
        <v>3</v>
      </c>
      <c r="T62">
        <f>VLOOKUP('Uniform CE Names'!R62,'Master Precinct Name List'!$A:$B,2,FALSE)</f>
        <v>0</v>
      </c>
      <c r="U62" t="str">
        <f t="shared" si="4"/>
        <v>04-001</v>
      </c>
      <c r="V62" t="s">
        <v>377</v>
      </c>
      <c r="W62">
        <v>4</v>
      </c>
      <c r="X62" t="str">
        <f>VLOOKUP('Uniform CE Names'!V62,'Master Precinct Name List'!$A:$B,2,FALSE)</f>
        <v>Juneau</v>
      </c>
      <c r="Y62" t="str">
        <f t="shared" si="5"/>
        <v>03-008</v>
      </c>
      <c r="Z62" t="s">
        <v>374</v>
      </c>
      <c r="AA62">
        <v>3</v>
      </c>
      <c r="AB62" t="str">
        <f>VLOOKUP('Uniform CE Names'!Z62,'Master Precinct Name List'!$A:$B,2,FALSE)</f>
        <v>Sitka</v>
      </c>
      <c r="AC62" t="s">
        <v>1209</v>
      </c>
      <c r="AD62" t="s">
        <v>773</v>
      </c>
      <c r="AE62">
        <v>3</v>
      </c>
      <c r="AF62" t="str">
        <f>VLOOKUP('Uniform CE Names'!AD62,'Master Precinct Name List'!$A:$B,2,FALSE)</f>
        <v>Sitka</v>
      </c>
      <c r="AG62" s="5" t="s">
        <v>1235</v>
      </c>
      <c r="AH62" s="4" t="s">
        <v>2225</v>
      </c>
      <c r="AI62" s="5">
        <v>4</v>
      </c>
      <c r="AJ62" t="str">
        <f>VLOOKUP('Uniform CE Names'!AH62,'Master Precinct Name List'!$A:$B,2,FALSE)</f>
        <v>Juneau</v>
      </c>
      <c r="AK62" t="s">
        <v>1234</v>
      </c>
      <c r="AL62" t="s">
        <v>2224</v>
      </c>
      <c r="AM62" t="s">
        <v>2959</v>
      </c>
      <c r="AN62" t="str">
        <f>VLOOKUP('Uniform CE Names'!AL62,'Master Precinct Name List'!$A:$B,2,FALSE)</f>
        <v>Juneau</v>
      </c>
      <c r="AO62" t="s">
        <v>3009</v>
      </c>
      <c r="AP62" t="s">
        <v>3127</v>
      </c>
      <c r="AQ62" t="s">
        <v>2959</v>
      </c>
      <c r="AR62">
        <f>VLOOKUP('Uniform CE Names'!AP62,'Master Precinct Name List'!$A:$B,2,FALSE)</f>
        <v>0</v>
      </c>
      <c r="AS62" t="s">
        <v>3482</v>
      </c>
      <c r="AT62" t="s">
        <v>3378</v>
      </c>
      <c r="AU62">
        <v>6</v>
      </c>
      <c r="AV62" t="str">
        <f>VLOOKUP('Uniform CE Names'!AT62,'Master Precinct Name List'!$A:$B,2,FALSE)</f>
        <v>YK</v>
      </c>
      <c r="AW62" t="s">
        <v>3461</v>
      </c>
      <c r="AX62" t="s">
        <v>3462</v>
      </c>
      <c r="AY62" t="s">
        <v>2959</v>
      </c>
      <c r="AZ62" t="str">
        <f>VLOOKUP('Uniform CE Names'!AX62,'Master Precinct Name List'!$A:$B,2,FALSE)</f>
        <v>Juneau</v>
      </c>
      <c r="BA62">
        <v>5</v>
      </c>
      <c r="BB62" t="s">
        <v>4929</v>
      </c>
      <c r="BC62">
        <v>5</v>
      </c>
      <c r="BD62">
        <f>VLOOKUP('Uniform CE Names'!BB62,'Master Precinct Name List'!$A:$B,2,FALSE)</f>
        <v>0</v>
      </c>
      <c r="BE62" t="s">
        <v>4530</v>
      </c>
      <c r="BF62" t="s">
        <v>5183</v>
      </c>
      <c r="BG62">
        <v>6</v>
      </c>
      <c r="BH62" t="str">
        <f>VLOOKUP('Uniform CE Names'!BF62,'Master Precinct Name List'!$A:$B,2,FALSE)</f>
        <v>YK</v>
      </c>
    </row>
    <row r="63" spans="1:60" x14ac:dyDescent="0.3">
      <c r="A63" t="str">
        <f t="shared" si="6"/>
        <v>06-011</v>
      </c>
      <c r="B63" t="s">
        <v>95</v>
      </c>
      <c r="C63">
        <v>6</v>
      </c>
      <c r="D63" t="str">
        <f>VLOOKUP('Uniform CE Names'!B63,'Master Precinct Name List'!$A:$B,2,FALSE)</f>
        <v>Yakutat</v>
      </c>
      <c r="E63" t="str">
        <f t="shared" si="0"/>
        <v>04-016</v>
      </c>
      <c r="F63" t="s">
        <v>398</v>
      </c>
      <c r="G63">
        <v>4</v>
      </c>
      <c r="H63">
        <f>VLOOKUP('Uniform CE Names'!F63,'Master Precinct Name List'!$A:$B,2,FALSE)</f>
        <v>0</v>
      </c>
      <c r="I63" t="str">
        <f t="shared" si="1"/>
        <v>04-011</v>
      </c>
      <c r="J63" t="s">
        <v>776</v>
      </c>
      <c r="K63">
        <v>4</v>
      </c>
      <c r="L63" t="str">
        <f>VLOOKUP('Uniform CE Names'!J63,'Master Precinct Name List'!$A:$B,2,FALSE)</f>
        <v>Juneau</v>
      </c>
      <c r="M63" t="str">
        <f t="shared" si="2"/>
        <v>03-018</v>
      </c>
      <c r="N63" t="s">
        <v>769</v>
      </c>
      <c r="O63">
        <v>3</v>
      </c>
      <c r="P63">
        <f>VLOOKUP('Uniform CE Names'!N63,'Master Precinct Name List'!$A:$B,2,FALSE)</f>
        <v>0</v>
      </c>
      <c r="Q63" t="str">
        <f t="shared" si="3"/>
        <v>03-016</v>
      </c>
      <c r="R63" t="s">
        <v>103</v>
      </c>
      <c r="S63">
        <v>3</v>
      </c>
      <c r="T63">
        <f>VLOOKUP('Uniform CE Names'!R63,'Master Precinct Name List'!$A:$B,2,FALSE)</f>
        <v>0</v>
      </c>
      <c r="U63" t="str">
        <f t="shared" si="4"/>
        <v>04-002</v>
      </c>
      <c r="V63" t="s">
        <v>389</v>
      </c>
      <c r="W63">
        <v>4</v>
      </c>
      <c r="X63" t="str">
        <f>VLOOKUP('Uniform CE Names'!V63,'Master Precinct Name List'!$A:$B,2,FALSE)</f>
        <v>Haines</v>
      </c>
      <c r="Y63" t="str">
        <f t="shared" si="5"/>
        <v>03-009</v>
      </c>
      <c r="Z63" t="s">
        <v>375</v>
      </c>
      <c r="AA63">
        <v>3</v>
      </c>
      <c r="AB63" t="str">
        <f>VLOOKUP('Uniform CE Names'!Z63,'Master Precinct Name List'!$A:$B,2,FALSE)</f>
        <v>Sitka</v>
      </c>
      <c r="AC63" t="s">
        <v>1210</v>
      </c>
      <c r="AD63" t="s">
        <v>376</v>
      </c>
      <c r="AE63">
        <v>3</v>
      </c>
      <c r="AF63" t="str">
        <f>VLOOKUP('Uniform CE Names'!AD63,'Master Precinct Name List'!$A:$B,2,FALSE)</f>
        <v>Hoonah-Angoon</v>
      </c>
      <c r="AG63" s="5" t="s">
        <v>1236</v>
      </c>
      <c r="AH63" s="4" t="s">
        <v>2187</v>
      </c>
      <c r="AI63" s="5">
        <v>4</v>
      </c>
      <c r="AJ63">
        <f>VLOOKUP('Uniform CE Names'!AH63,'Master Precinct Name List'!$A:$B,2,FALSE)</f>
        <v>0</v>
      </c>
      <c r="AK63" t="s">
        <v>1235</v>
      </c>
      <c r="AL63" t="s">
        <v>2225</v>
      </c>
      <c r="AM63" t="s">
        <v>2959</v>
      </c>
      <c r="AN63" t="str">
        <f>VLOOKUP('Uniform CE Names'!AL63,'Master Precinct Name List'!$A:$B,2,FALSE)</f>
        <v>Juneau</v>
      </c>
      <c r="AO63" t="s">
        <v>1238</v>
      </c>
      <c r="AP63" t="s">
        <v>103</v>
      </c>
      <c r="AQ63" t="s">
        <v>2959</v>
      </c>
      <c r="AR63">
        <f>VLOOKUP('Uniform CE Names'!AP63,'Master Precinct Name List'!$A:$B,2,FALSE)</f>
        <v>0</v>
      </c>
      <c r="AS63" t="s">
        <v>3483</v>
      </c>
      <c r="AT63" t="s">
        <v>513</v>
      </c>
      <c r="AU63">
        <v>6</v>
      </c>
      <c r="AV63" t="str">
        <f>VLOOKUP('Uniform CE Names'!AT63,'Master Precinct Name List'!$A:$B,2,FALSE)</f>
        <v>Bethel</v>
      </c>
      <c r="AW63" t="s">
        <v>3463</v>
      </c>
      <c r="AX63" t="s">
        <v>385</v>
      </c>
      <c r="AY63" t="s">
        <v>2959</v>
      </c>
      <c r="AZ63" t="str">
        <f>VLOOKUP('Uniform CE Names'!AX63,'Master Precinct Name List'!$A:$B,2,FALSE)</f>
        <v>Juneau</v>
      </c>
      <c r="BB63" t="e">
        <v>#VALUE!</v>
      </c>
      <c r="BC63" t="s">
        <v>3425</v>
      </c>
      <c r="BD63" t="e">
        <f>VLOOKUP('Uniform CE Names'!BB63,'Master Precinct Name List'!$A:$B,2,FALSE)</f>
        <v>#VALUE!</v>
      </c>
      <c r="BE63" t="s">
        <v>4531</v>
      </c>
      <c r="BF63" t="s">
        <v>5184</v>
      </c>
      <c r="BG63">
        <v>6</v>
      </c>
      <c r="BH63" t="str">
        <f>VLOOKUP('Uniform CE Names'!BF63,'Master Precinct Name List'!$A:$B,2,FALSE)</f>
        <v>Fairbanks</v>
      </c>
    </row>
    <row r="64" spans="1:60" x14ac:dyDescent="0.3">
      <c r="A64" t="str">
        <f t="shared" si="6"/>
        <v>06-012</v>
      </c>
      <c r="B64" t="s">
        <v>397</v>
      </c>
      <c r="C64">
        <v>6</v>
      </c>
      <c r="D64" t="str">
        <f>VLOOKUP('Uniform CE Names'!B64,'Master Precinct Name List'!$A:$B,2,FALSE)</f>
        <v>Yakutat</v>
      </c>
      <c r="E64" t="str">
        <f t="shared" si="0"/>
        <v>04-017</v>
      </c>
      <c r="F64" t="s">
        <v>103</v>
      </c>
      <c r="G64">
        <v>4</v>
      </c>
      <c r="H64">
        <f>VLOOKUP('Uniform CE Names'!F64,'Master Precinct Name List'!$A:$B,2,FALSE)</f>
        <v>0</v>
      </c>
      <c r="I64" t="str">
        <f t="shared" si="1"/>
        <v>04-012</v>
      </c>
      <c r="J64" t="s">
        <v>777</v>
      </c>
      <c r="K64">
        <v>4</v>
      </c>
      <c r="L64" t="str">
        <f>VLOOKUP('Uniform CE Names'!J64,'Master Precinct Name List'!$A:$B,2,FALSE)</f>
        <v>Juneau</v>
      </c>
      <c r="M64" t="str">
        <f t="shared" si="2"/>
        <v>03-019</v>
      </c>
      <c r="N64" t="s">
        <v>103</v>
      </c>
      <c r="O64">
        <v>3</v>
      </c>
      <c r="P64">
        <f>VLOOKUP('Uniform CE Names'!N64,'Master Precinct Name List'!$A:$B,2,FALSE)</f>
        <v>0</v>
      </c>
      <c r="Q64" t="str">
        <f t="shared" si="3"/>
        <v>04-001</v>
      </c>
      <c r="R64" t="s">
        <v>377</v>
      </c>
      <c r="S64">
        <v>4</v>
      </c>
      <c r="T64" t="str">
        <f>VLOOKUP('Uniform CE Names'!R64,'Master Precinct Name List'!$A:$B,2,FALSE)</f>
        <v>Juneau</v>
      </c>
      <c r="U64" t="str">
        <f t="shared" si="4"/>
        <v>04-003</v>
      </c>
      <c r="V64" t="s">
        <v>774</v>
      </c>
      <c r="W64">
        <v>4</v>
      </c>
      <c r="X64" t="str">
        <f>VLOOKUP('Uniform CE Names'!V64,'Master Precinct Name List'!$A:$B,2,FALSE)</f>
        <v>Juneau</v>
      </c>
      <c r="Y64" t="str">
        <f t="shared" si="5"/>
        <v>03-010</v>
      </c>
      <c r="Z64" t="s">
        <v>773</v>
      </c>
      <c r="AA64">
        <v>3</v>
      </c>
      <c r="AB64" t="str">
        <f>VLOOKUP('Uniform CE Names'!Z64,'Master Precinct Name List'!$A:$B,2,FALSE)</f>
        <v>Sitka</v>
      </c>
      <c r="AC64" t="s">
        <v>1211</v>
      </c>
      <c r="AD64" t="s">
        <v>1054</v>
      </c>
      <c r="AE64">
        <v>3</v>
      </c>
      <c r="AF64" t="str">
        <f>VLOOKUP('Uniform CE Names'!AD64,'Master Precinct Name List'!$A:$B,2,FALSE)</f>
        <v>Sitka</v>
      </c>
      <c r="AG64" s="5" t="s">
        <v>1237</v>
      </c>
      <c r="AH64" s="4" t="s">
        <v>2188</v>
      </c>
      <c r="AI64" s="5">
        <v>4</v>
      </c>
      <c r="AJ64">
        <f>VLOOKUP('Uniform CE Names'!AH64,'Master Precinct Name List'!$A:$B,2,FALSE)</f>
        <v>0</v>
      </c>
      <c r="AK64" t="s">
        <v>1236</v>
      </c>
      <c r="AL64" t="s">
        <v>2749</v>
      </c>
      <c r="AM64" t="s">
        <v>2959</v>
      </c>
      <c r="AN64">
        <f>VLOOKUP('Uniform CE Names'!AL64,'Master Precinct Name List'!$A:$B,2,FALSE)</f>
        <v>0</v>
      </c>
      <c r="AQ64" t="s">
        <v>3425</v>
      </c>
      <c r="AR64" t="e">
        <f>VLOOKUP('Uniform CE Names'!AP64,'Master Precinct Name List'!$A:$B,2,FALSE)</f>
        <v>#N/A</v>
      </c>
      <c r="AS64" t="s">
        <v>3484</v>
      </c>
      <c r="AT64" t="s">
        <v>514</v>
      </c>
      <c r="AU64">
        <v>6</v>
      </c>
      <c r="AV64" t="str">
        <f>VLOOKUP('Uniform CE Names'!AT64,'Master Precinct Name List'!$A:$B,2,FALSE)</f>
        <v>YK</v>
      </c>
      <c r="AW64" t="s">
        <v>4003</v>
      </c>
      <c r="AX64" t="s">
        <v>398</v>
      </c>
      <c r="AY64" t="s">
        <v>2959</v>
      </c>
      <c r="AZ64">
        <f>VLOOKUP('Uniform CE Names'!AX64,'Master Precinct Name List'!$A:$B,2,FALSE)</f>
        <v>0</v>
      </c>
      <c r="BA64" t="s">
        <v>4132</v>
      </c>
      <c r="BB64" t="s">
        <v>551</v>
      </c>
      <c r="BC64">
        <v>6</v>
      </c>
      <c r="BD64" t="str">
        <f>VLOOKUP('Uniform CE Names'!BB64,'Master Precinct Name List'!$A:$B,2,FALSE)</f>
        <v>SE Fairbanks</v>
      </c>
      <c r="BE64" t="s">
        <v>4532</v>
      </c>
      <c r="BF64" t="s">
        <v>5185</v>
      </c>
      <c r="BG64">
        <v>6</v>
      </c>
      <c r="BH64" t="str">
        <f>VLOOKUP('Uniform CE Names'!BF64,'Master Precinct Name List'!$A:$B,2,FALSE)</f>
        <v>Fairbanks</v>
      </c>
    </row>
    <row r="65" spans="1:60" x14ac:dyDescent="0.3">
      <c r="A65" t="str">
        <f t="shared" si="6"/>
        <v>01-001</v>
      </c>
      <c r="B65" t="s">
        <v>398</v>
      </c>
      <c r="C65">
        <v>1</v>
      </c>
      <c r="D65">
        <f>VLOOKUP('Uniform CE Names'!B65,'Master Precinct Name List'!$A:$B,2,FALSE)</f>
        <v>0</v>
      </c>
      <c r="E65" t="str">
        <f t="shared" si="0"/>
        <v>05-001</v>
      </c>
      <c r="F65" t="s">
        <v>389</v>
      </c>
      <c r="G65">
        <v>5</v>
      </c>
      <c r="H65" t="str">
        <f>VLOOKUP('Uniform CE Names'!F65,'Master Precinct Name List'!$A:$B,2,FALSE)</f>
        <v>Haines</v>
      </c>
      <c r="I65" t="str">
        <f t="shared" si="1"/>
        <v>04-013</v>
      </c>
      <c r="J65" t="s">
        <v>778</v>
      </c>
      <c r="K65">
        <v>4</v>
      </c>
      <c r="L65" t="str">
        <f>VLOOKUP('Uniform CE Names'!J65,'Master Precinct Name List'!$A:$B,2,FALSE)</f>
        <v>Juneau</v>
      </c>
      <c r="M65" t="str">
        <f t="shared" si="2"/>
        <v>04-001</v>
      </c>
      <c r="N65" t="s">
        <v>377</v>
      </c>
      <c r="O65">
        <v>4</v>
      </c>
      <c r="P65" t="str">
        <f>VLOOKUP('Uniform CE Names'!N65,'Master Precinct Name List'!$A:$B,2,FALSE)</f>
        <v>Juneau</v>
      </c>
      <c r="Q65" t="str">
        <f t="shared" si="3"/>
        <v>04-002</v>
      </c>
      <c r="R65" t="s">
        <v>389</v>
      </c>
      <c r="S65">
        <v>4</v>
      </c>
      <c r="T65" t="str">
        <f>VLOOKUP('Uniform CE Names'!R65,'Master Precinct Name List'!$A:$B,2,FALSE)</f>
        <v>Haines</v>
      </c>
      <c r="U65" t="str">
        <f t="shared" si="4"/>
        <v>04-004</v>
      </c>
      <c r="V65" t="s">
        <v>775</v>
      </c>
      <c r="W65">
        <v>4</v>
      </c>
      <c r="X65" t="str">
        <f>VLOOKUP('Uniform CE Names'!V65,'Master Precinct Name List'!$A:$B,2,FALSE)</f>
        <v>Juneau</v>
      </c>
      <c r="Y65" t="str">
        <f t="shared" si="5"/>
        <v>03-011</v>
      </c>
      <c r="Z65" t="s">
        <v>376</v>
      </c>
      <c r="AA65">
        <v>3</v>
      </c>
      <c r="AB65" t="str">
        <f>VLOOKUP('Uniform CE Names'!Z65,'Master Precinct Name List'!$A:$B,2,FALSE)</f>
        <v>Hoonah-Angoon</v>
      </c>
      <c r="AC65" t="s">
        <v>1212</v>
      </c>
      <c r="AD65" t="s">
        <v>398</v>
      </c>
      <c r="AE65">
        <v>3</v>
      </c>
      <c r="AF65">
        <f>VLOOKUP('Uniform CE Names'!AD65,'Master Precinct Name List'!$A:$B,2,FALSE)</f>
        <v>0</v>
      </c>
      <c r="AG65" s="5" t="s">
        <v>1238</v>
      </c>
      <c r="AH65" s="4" t="s">
        <v>2189</v>
      </c>
      <c r="AI65" s="5">
        <v>4</v>
      </c>
      <c r="AJ65">
        <f>VLOOKUP('Uniform CE Names'!AH65,'Master Precinct Name List'!$A:$B,2,FALSE)</f>
        <v>0</v>
      </c>
      <c r="AK65" t="s">
        <v>1237</v>
      </c>
      <c r="AL65" t="s">
        <v>2750</v>
      </c>
      <c r="AM65" t="s">
        <v>2959</v>
      </c>
      <c r="AN65">
        <f>VLOOKUP('Uniform CE Names'!AL65,'Master Precinct Name List'!$A:$B,2,FALSE)</f>
        <v>0</v>
      </c>
      <c r="AO65" t="s">
        <v>1712</v>
      </c>
      <c r="AP65" t="s">
        <v>370</v>
      </c>
      <c r="AQ65" t="s">
        <v>2960</v>
      </c>
      <c r="AR65" t="str">
        <f>VLOOKUP('Uniform CE Names'!AP65,'Master Precinct Name List'!$A:$B,2,FALSE)</f>
        <v>Hoonah-Angoon</v>
      </c>
      <c r="AS65" t="s">
        <v>3485</v>
      </c>
      <c r="AT65" t="s">
        <v>579</v>
      </c>
      <c r="AU65">
        <v>6</v>
      </c>
      <c r="AV65" t="str">
        <f>VLOOKUP('Uniform CE Names'!AT65,'Master Precinct Name List'!$A:$B,2,FALSE)</f>
        <v>YK</v>
      </c>
      <c r="AW65" t="s">
        <v>4003</v>
      </c>
      <c r="AX65" t="s">
        <v>769</v>
      </c>
      <c r="AY65" t="s">
        <v>2959</v>
      </c>
      <c r="AZ65">
        <f>VLOOKUP('Uniform CE Names'!AX65,'Master Precinct Name List'!$A:$B,2,FALSE)</f>
        <v>0</v>
      </c>
      <c r="BA65" t="s">
        <v>4133</v>
      </c>
      <c r="BB65" t="s">
        <v>1038</v>
      </c>
      <c r="BC65">
        <v>6</v>
      </c>
      <c r="BD65" t="str">
        <f>VLOOKUP('Uniform CE Names'!BB65,'Master Precinct Name List'!$A:$B,2,FALSE)</f>
        <v>SE Fairbanks</v>
      </c>
      <c r="BE65" t="s">
        <v>4533</v>
      </c>
      <c r="BF65" t="s">
        <v>5186</v>
      </c>
      <c r="BG65">
        <v>6</v>
      </c>
      <c r="BH65" t="str">
        <f>VLOOKUP('Uniform CE Names'!BF65,'Master Precinct Name List'!$A:$B,2,FALSE)</f>
        <v>Fairbanks</v>
      </c>
    </row>
    <row r="66" spans="1:60" x14ac:dyDescent="0.3">
      <c r="A66" t="str">
        <f t="shared" si="6"/>
        <v>02-001</v>
      </c>
      <c r="B66" t="s">
        <v>398</v>
      </c>
      <c r="C66">
        <v>2</v>
      </c>
      <c r="D66">
        <f>VLOOKUP('Uniform CE Names'!B66,'Master Precinct Name List'!$A:$B,2,FALSE)</f>
        <v>0</v>
      </c>
      <c r="E66" t="str">
        <f t="shared" ref="E66:E129" si="7">REPT("0",2-LEN(G66))&amp;G66&amp;"-"&amp;IF(G66=G65,REPT("0",3-LEN(RIGHT(E65,3)/1+1)),"00")&amp;IF(G66=G65,RIGHT(E65,3)/1+1,1)</f>
        <v>05-002</v>
      </c>
      <c r="F66" t="s">
        <v>390</v>
      </c>
      <c r="G66">
        <v>5</v>
      </c>
      <c r="H66" t="str">
        <f>VLOOKUP('Uniform CE Names'!F66,'Master Precinct Name List'!$A:$B,2,FALSE)</f>
        <v>Hoonah-Angoon</v>
      </c>
      <c r="I66" t="str">
        <f t="shared" ref="I66:I129" si="8">REPT("0",2-LEN(K66))&amp;K66&amp;"-"&amp;IF(K66=K65,REPT("0",3-LEN(RIGHT(I65,3)/1+1)),"00")&amp;IF(K66=K65,RIGHT(I65,3)/1+1,1)</f>
        <v>04-014</v>
      </c>
      <c r="J66" t="s">
        <v>643</v>
      </c>
      <c r="K66">
        <v>4</v>
      </c>
      <c r="L66" t="str">
        <f>VLOOKUP('Uniform CE Names'!J66,'Master Precinct Name List'!$A:$B,2,FALSE)</f>
        <v>Juneau</v>
      </c>
      <c r="M66" t="str">
        <f t="shared" ref="M66:M129" si="9">REPT("0",2-LEN(O66))&amp;O66&amp;"-"&amp;IF(O66=O65,REPT("0",3-LEN(RIGHT(M65,3)/1+1)),"00")&amp;IF(O66=O65,RIGHT(M65,3)/1+1,1)</f>
        <v>04-002</v>
      </c>
      <c r="N66" t="s">
        <v>389</v>
      </c>
      <c r="O66">
        <v>4</v>
      </c>
      <c r="P66" t="str">
        <f>VLOOKUP('Uniform CE Names'!N66,'Master Precinct Name List'!$A:$B,2,FALSE)</f>
        <v>Haines</v>
      </c>
      <c r="Q66" t="str">
        <f t="shared" ref="Q66:Q129" si="10">REPT("0",2-LEN(S66))&amp;S66&amp;"-"&amp;IF(S66=S65,REPT("0",3-LEN(RIGHT(Q65,3)/1+1)),"00")&amp;IF(S66=S65,RIGHT(Q65,3)/1+1,1)</f>
        <v>04-003</v>
      </c>
      <c r="R66" t="s">
        <v>774</v>
      </c>
      <c r="S66">
        <v>4</v>
      </c>
      <c r="T66" t="str">
        <f>VLOOKUP('Uniform CE Names'!R66,'Master Precinct Name List'!$A:$B,2,FALSE)</f>
        <v>Juneau</v>
      </c>
      <c r="U66" t="str">
        <f t="shared" ref="U66:U129" si="11">REPT("0",2-LEN(W66))&amp;W66&amp;"-"&amp;IF(W66=W65,REPT("0",3-LEN(RIGHT(U65,3)/1+1)),"00")&amp;IF(W66=W65,RIGHT(U65,3)/1+1,1)</f>
        <v>04-005</v>
      </c>
      <c r="V66" t="s">
        <v>1008</v>
      </c>
      <c r="W66">
        <v>4</v>
      </c>
      <c r="X66" t="str">
        <f>VLOOKUP('Uniform CE Names'!V66,'Master Precinct Name List'!$A:$B,2,FALSE)</f>
        <v>Haines</v>
      </c>
      <c r="Y66" t="str">
        <f t="shared" ref="Y66:Y129" si="12">REPT("0",2-LEN(AA66))&amp;AA66&amp;"-"&amp;IF(AA66=AA65,REPT("0",3-LEN(RIGHT(Y65,3)/1+1)),"00")&amp;IF(AA66=AA65,RIGHT(Y65,3)/1+1,1)</f>
        <v>03-012</v>
      </c>
      <c r="Z66" t="s">
        <v>1054</v>
      </c>
      <c r="AA66">
        <v>3</v>
      </c>
      <c r="AB66" t="str">
        <f>VLOOKUP('Uniform CE Names'!Z66,'Master Precinct Name List'!$A:$B,2,FALSE)</f>
        <v>Sitka</v>
      </c>
      <c r="AC66" t="s">
        <v>1213</v>
      </c>
      <c r="AD66" t="s">
        <v>769</v>
      </c>
      <c r="AE66">
        <v>3</v>
      </c>
      <c r="AF66">
        <f>VLOOKUP('Uniform CE Names'!AD66,'Master Precinct Name List'!$A:$B,2,FALSE)</f>
        <v>0</v>
      </c>
      <c r="AG66" s="5" t="s">
        <v>1712</v>
      </c>
      <c r="AH66" s="4" t="s">
        <v>2226</v>
      </c>
      <c r="AI66" s="5">
        <v>5</v>
      </c>
      <c r="AJ66" t="str">
        <f>VLOOKUP('Uniform CE Names'!AH66,'Master Precinct Name List'!$A:$B,2,FALSE)</f>
        <v>Hoonah-Angoon</v>
      </c>
      <c r="AK66" t="s">
        <v>1238</v>
      </c>
      <c r="AL66" t="s">
        <v>2757</v>
      </c>
      <c r="AM66" t="s">
        <v>2959</v>
      </c>
      <c r="AN66">
        <f>VLOOKUP('Uniform CE Names'!AL66,'Master Precinct Name List'!$A:$B,2,FALSE)</f>
        <v>0</v>
      </c>
      <c r="AO66" t="s">
        <v>1713</v>
      </c>
      <c r="AP66" t="s">
        <v>3151</v>
      </c>
      <c r="AQ66" t="s">
        <v>2960</v>
      </c>
      <c r="AR66" t="str">
        <f>VLOOKUP('Uniform CE Names'!AP66,'Master Precinct Name List'!$A:$B,2,FALSE)</f>
        <v>Haines</v>
      </c>
      <c r="AS66" t="s">
        <v>3486</v>
      </c>
      <c r="AT66" t="s">
        <v>581</v>
      </c>
      <c r="AU66">
        <v>6</v>
      </c>
      <c r="AV66" t="str">
        <f>VLOOKUP('Uniform CE Names'!AT66,'Master Precinct Name List'!$A:$B,2,FALSE)</f>
        <v>YK</v>
      </c>
      <c r="AW66" t="s">
        <v>4003</v>
      </c>
      <c r="AX66" t="s">
        <v>3990</v>
      </c>
      <c r="AY66" t="s">
        <v>2959</v>
      </c>
      <c r="AZ66">
        <f>VLOOKUP('Uniform CE Names'!AX66,'Master Precinct Name List'!$A:$B,2,FALSE)</f>
        <v>0</v>
      </c>
      <c r="BA66" t="s">
        <v>4134</v>
      </c>
      <c r="BB66" t="s">
        <v>3334</v>
      </c>
      <c r="BC66">
        <v>6</v>
      </c>
      <c r="BD66" t="str">
        <f>VLOOKUP('Uniform CE Names'!BB66,'Master Precinct Name List'!$A:$B,2,FALSE)</f>
        <v>Mat-Su</v>
      </c>
      <c r="BE66" t="s">
        <v>4534</v>
      </c>
      <c r="BF66" t="s">
        <v>5187</v>
      </c>
      <c r="BG66">
        <v>6</v>
      </c>
      <c r="BH66" t="str">
        <f>VLOOKUP('Uniform CE Names'!BF66,'Master Precinct Name List'!$A:$B,2,FALSE)</f>
        <v>Fairbanks</v>
      </c>
    </row>
    <row r="67" spans="1:60" x14ac:dyDescent="0.3">
      <c r="A67" t="str">
        <f t="shared" si="6"/>
        <v>03-001</v>
      </c>
      <c r="B67" t="s">
        <v>398</v>
      </c>
      <c r="C67">
        <v>3</v>
      </c>
      <c r="D67">
        <f>VLOOKUP('Uniform CE Names'!B67,'Master Precinct Name List'!$A:$B,2,FALSE)</f>
        <v>0</v>
      </c>
      <c r="E67" t="str">
        <f t="shared" si="7"/>
        <v>05-003</v>
      </c>
      <c r="F67" t="s">
        <v>392</v>
      </c>
      <c r="G67">
        <v>5</v>
      </c>
      <c r="H67" t="str">
        <f>VLOOKUP('Uniform CE Names'!F67,'Master Precinct Name List'!$A:$B,2,FALSE)</f>
        <v>Hoonah-Angoon</v>
      </c>
      <c r="I67" t="str">
        <f t="shared" si="8"/>
        <v>04-015</v>
      </c>
      <c r="J67" t="s">
        <v>779</v>
      </c>
      <c r="K67">
        <v>4</v>
      </c>
      <c r="L67" t="str">
        <f>VLOOKUP('Uniform CE Names'!J67,'Master Precinct Name List'!$A:$B,2,FALSE)</f>
        <v>Juneau</v>
      </c>
      <c r="M67" t="str">
        <f t="shared" si="9"/>
        <v>04-003</v>
      </c>
      <c r="N67" t="s">
        <v>774</v>
      </c>
      <c r="O67">
        <v>4</v>
      </c>
      <c r="P67" t="str">
        <f>VLOOKUP('Uniform CE Names'!N67,'Master Precinct Name List'!$A:$B,2,FALSE)</f>
        <v>Juneau</v>
      </c>
      <c r="Q67" t="str">
        <f t="shared" si="10"/>
        <v>04-004</v>
      </c>
      <c r="R67" t="s">
        <v>775</v>
      </c>
      <c r="S67">
        <v>4</v>
      </c>
      <c r="T67" t="str">
        <f>VLOOKUP('Uniform CE Names'!R67,'Master Precinct Name List'!$A:$B,2,FALSE)</f>
        <v>Juneau</v>
      </c>
      <c r="U67" t="str">
        <f t="shared" si="11"/>
        <v>04-006</v>
      </c>
      <c r="V67" t="s">
        <v>1009</v>
      </c>
      <c r="W67">
        <v>4</v>
      </c>
      <c r="X67" t="str">
        <f>VLOOKUP('Uniform CE Names'!V67,'Master Precinct Name List'!$A:$B,2,FALSE)</f>
        <v>Haines</v>
      </c>
      <c r="Y67" t="str">
        <f t="shared" si="12"/>
        <v>03-013</v>
      </c>
      <c r="Z67" t="s">
        <v>398</v>
      </c>
      <c r="AA67">
        <v>3</v>
      </c>
      <c r="AB67">
        <f>VLOOKUP('Uniform CE Names'!Z67,'Master Precinct Name List'!$A:$B,2,FALSE)</f>
        <v>0</v>
      </c>
      <c r="AC67" t="s">
        <v>1214</v>
      </c>
      <c r="AD67" t="s">
        <v>103</v>
      </c>
      <c r="AE67">
        <v>3</v>
      </c>
      <c r="AF67">
        <f>VLOOKUP('Uniform CE Names'!AD67,'Master Precinct Name List'!$A:$B,2,FALSE)</f>
        <v>0</v>
      </c>
      <c r="AG67" s="5" t="s">
        <v>1713</v>
      </c>
      <c r="AH67" s="4" t="s">
        <v>2227</v>
      </c>
      <c r="AI67" s="5">
        <v>5</v>
      </c>
      <c r="AJ67" t="str">
        <f>VLOOKUP('Uniform CE Names'!AH67,'Master Precinct Name List'!$A:$B,2,FALSE)</f>
        <v>Haines</v>
      </c>
      <c r="AN67" t="e">
        <f>VLOOKUP('Uniform CE Names'!AL67,'Master Precinct Name List'!$A:$B,2,FALSE)</f>
        <v>#N/A</v>
      </c>
      <c r="AO67" t="s">
        <v>1714</v>
      </c>
      <c r="AP67" t="s">
        <v>764</v>
      </c>
      <c r="AQ67" t="s">
        <v>2960</v>
      </c>
      <c r="AR67" t="str">
        <f>VLOOKUP('Uniform CE Names'!AP67,'Master Precinct Name List'!$A:$B,2,FALSE)</f>
        <v>Prince of Wales-Hyder</v>
      </c>
      <c r="AS67" t="s">
        <v>3487</v>
      </c>
      <c r="AT67" t="s">
        <v>529</v>
      </c>
      <c r="AU67">
        <v>6</v>
      </c>
      <c r="AV67" t="str">
        <f>VLOOKUP('Uniform CE Names'!AT67,'Master Precinct Name List'!$A:$B,2,FALSE)</f>
        <v>YK</v>
      </c>
      <c r="AW67" t="s">
        <v>4004</v>
      </c>
      <c r="AX67" t="s">
        <v>169</v>
      </c>
      <c r="AY67" t="s">
        <v>2959</v>
      </c>
      <c r="AZ67">
        <f>VLOOKUP('Uniform CE Names'!AX67,'Master Precinct Name List'!$A:$B,2,FALSE)</f>
        <v>0</v>
      </c>
      <c r="BA67" t="s">
        <v>4135</v>
      </c>
      <c r="BB67" t="s">
        <v>1119</v>
      </c>
      <c r="BC67">
        <v>6</v>
      </c>
      <c r="BD67" t="str">
        <f>VLOOKUP('Uniform CE Names'!BB67,'Master Precinct Name List'!$A:$B,2,FALSE)</f>
        <v>Mat-Su</v>
      </c>
      <c r="BE67" t="s">
        <v>4535</v>
      </c>
      <c r="BF67" t="s">
        <v>5188</v>
      </c>
      <c r="BG67">
        <v>6</v>
      </c>
      <c r="BH67" t="str">
        <f>VLOOKUP('Uniform CE Names'!BF67,'Master Precinct Name List'!$A:$B,2,FALSE)</f>
        <v>Fairbanks</v>
      </c>
    </row>
    <row r="68" spans="1:60" x14ac:dyDescent="0.3">
      <c r="A68" t="str">
        <f t="shared" ref="A68:A131" si="13">REPT("0",2-LEN(C68))&amp;C68&amp;"-"&amp;IF(C68=C67,REPT("0",3-LEN(RIGHT(A67,3)/1+1)),"00")&amp;IF(C68=C67,RIGHT(A67,3)/1+1,1)</f>
        <v>04-001</v>
      </c>
      <c r="B68" t="s">
        <v>398</v>
      </c>
      <c r="C68">
        <v>4</v>
      </c>
      <c r="D68">
        <f>VLOOKUP('Uniform CE Names'!B68,'Master Precinct Name List'!$A:$B,2,FALSE)</f>
        <v>0</v>
      </c>
      <c r="E68" t="str">
        <f t="shared" si="7"/>
        <v>05-004</v>
      </c>
      <c r="F68" t="s">
        <v>48</v>
      </c>
      <c r="G68">
        <v>5</v>
      </c>
      <c r="H68" t="str">
        <f>VLOOKUP('Uniform CE Names'!F68,'Master Precinct Name List'!$A:$B,2,FALSE)</f>
        <v>Haines</v>
      </c>
      <c r="I68" t="str">
        <f t="shared" si="8"/>
        <v>04-016</v>
      </c>
      <c r="J68" t="s">
        <v>385</v>
      </c>
      <c r="K68">
        <v>4</v>
      </c>
      <c r="L68" t="str">
        <f>VLOOKUP('Uniform CE Names'!J68,'Master Precinct Name List'!$A:$B,2,FALSE)</f>
        <v>Juneau</v>
      </c>
      <c r="M68" t="str">
        <f t="shared" si="9"/>
        <v>04-004</v>
      </c>
      <c r="N68" t="s">
        <v>775</v>
      </c>
      <c r="O68">
        <v>4</v>
      </c>
      <c r="P68" t="str">
        <f>VLOOKUP('Uniform CE Names'!N68,'Master Precinct Name List'!$A:$B,2,FALSE)</f>
        <v>Juneau</v>
      </c>
      <c r="Q68" t="str">
        <f t="shared" si="10"/>
        <v>04-005</v>
      </c>
      <c r="R68" t="s">
        <v>48</v>
      </c>
      <c r="S68">
        <v>4</v>
      </c>
      <c r="T68" t="str">
        <f>VLOOKUP('Uniform CE Names'!R68,'Master Precinct Name List'!$A:$B,2,FALSE)</f>
        <v>Haines</v>
      </c>
      <c r="U68" t="str">
        <f t="shared" si="11"/>
        <v>04-007</v>
      </c>
      <c r="V68" t="s">
        <v>379</v>
      </c>
      <c r="W68">
        <v>4</v>
      </c>
      <c r="X68" t="str">
        <f>VLOOKUP('Uniform CE Names'!V68,'Master Precinct Name List'!$A:$B,2,FALSE)</f>
        <v>Juneau</v>
      </c>
      <c r="Y68" t="str">
        <f t="shared" si="12"/>
        <v>03-014</v>
      </c>
      <c r="Z68" t="s">
        <v>769</v>
      </c>
      <c r="AA68">
        <v>3</v>
      </c>
      <c r="AB68">
        <f>VLOOKUP('Uniform CE Names'!Z68,'Master Precinct Name List'!$A:$B,2,FALSE)</f>
        <v>0</v>
      </c>
      <c r="AC68" t="s">
        <v>1215</v>
      </c>
      <c r="AD68" t="s">
        <v>377</v>
      </c>
      <c r="AE68">
        <v>4</v>
      </c>
      <c r="AF68" t="str">
        <f>VLOOKUP('Uniform CE Names'!AD68,'Master Precinct Name List'!$A:$B,2,FALSE)</f>
        <v>Juneau</v>
      </c>
      <c r="AG68" s="5" t="s">
        <v>1714</v>
      </c>
      <c r="AH68" s="4" t="s">
        <v>2228</v>
      </c>
      <c r="AI68" s="5">
        <v>5</v>
      </c>
      <c r="AJ68" t="str">
        <f>VLOOKUP('Uniform CE Names'!AH68,'Master Precinct Name List'!$A:$B,2,FALSE)</f>
        <v>Prince of Wales-Hyder</v>
      </c>
      <c r="AK68" t="s">
        <v>1712</v>
      </c>
      <c r="AL68" t="s">
        <v>2226</v>
      </c>
      <c r="AM68" t="s">
        <v>2960</v>
      </c>
      <c r="AN68" t="str">
        <f>VLOOKUP('Uniform CE Names'!AL68,'Master Precinct Name List'!$A:$B,2,FALSE)</f>
        <v>Hoonah-Angoon</v>
      </c>
      <c r="AO68" t="s">
        <v>1715</v>
      </c>
      <c r="AP68" t="s">
        <v>340</v>
      </c>
      <c r="AQ68" t="s">
        <v>2960</v>
      </c>
      <c r="AR68" t="str">
        <f>VLOOKUP('Uniform CE Names'!AP68,'Master Precinct Name List'!$A:$B,2,FALSE)</f>
        <v>Prince of Wales-Hyder</v>
      </c>
      <c r="AS68" t="s">
        <v>3488</v>
      </c>
      <c r="AT68" t="s">
        <v>871</v>
      </c>
      <c r="AU68">
        <v>6</v>
      </c>
      <c r="AV68" t="s">
        <v>98</v>
      </c>
      <c r="AY68" t="s">
        <v>3425</v>
      </c>
      <c r="AZ68" t="e">
        <f>VLOOKUP('Uniform CE Names'!AX68,'Master Precinct Name List'!$A:$B,2,FALSE)</f>
        <v>#N/A</v>
      </c>
      <c r="BA68" t="s">
        <v>4136</v>
      </c>
      <c r="BB68" t="s">
        <v>403</v>
      </c>
      <c r="BC68">
        <v>6</v>
      </c>
      <c r="BD68" t="str">
        <f>VLOOKUP('Uniform CE Names'!BB68,'Master Precinct Name List'!$A:$B,2,FALSE)</f>
        <v>VC</v>
      </c>
      <c r="BE68" t="s">
        <v>4536</v>
      </c>
      <c r="BF68" t="s">
        <v>5189</v>
      </c>
      <c r="BG68">
        <v>6</v>
      </c>
      <c r="BH68" t="str">
        <f>VLOOKUP('Uniform CE Names'!BF68,'Master Precinct Name List'!$A:$B,2,FALSE)</f>
        <v>Fairbanks</v>
      </c>
    </row>
    <row r="69" spans="1:60" x14ac:dyDescent="0.3">
      <c r="A69" t="str">
        <f t="shared" si="13"/>
        <v>05-001</v>
      </c>
      <c r="B69" t="s">
        <v>398</v>
      </c>
      <c r="C69">
        <v>5</v>
      </c>
      <c r="D69">
        <f>VLOOKUP('Uniform CE Names'!B69,'Master Precinct Name List'!$A:$B,2,FALSE)</f>
        <v>0</v>
      </c>
      <c r="E69" t="str">
        <f t="shared" si="7"/>
        <v>05-005</v>
      </c>
      <c r="F69" t="s">
        <v>393</v>
      </c>
      <c r="G69">
        <v>5</v>
      </c>
      <c r="H69" t="str">
        <f>VLOOKUP('Uniform CE Names'!F69,'Master Precinct Name List'!$A:$B,2,FALSE)</f>
        <v>Hoonah-Angoon</v>
      </c>
      <c r="I69" t="str">
        <f t="shared" si="8"/>
        <v>04-017</v>
      </c>
      <c r="J69" t="s">
        <v>644</v>
      </c>
      <c r="K69">
        <v>4</v>
      </c>
      <c r="L69" t="str">
        <f>VLOOKUP('Uniform CE Names'!J69,'Master Precinct Name List'!$A:$B,2,FALSE)</f>
        <v>Juneau</v>
      </c>
      <c r="M69" t="str">
        <f t="shared" si="9"/>
        <v>04-005</v>
      </c>
      <c r="N69" t="s">
        <v>48</v>
      </c>
      <c r="O69">
        <v>4</v>
      </c>
      <c r="P69" t="str">
        <f>VLOOKUP('Uniform CE Names'!N69,'Master Precinct Name List'!$A:$B,2,FALSE)</f>
        <v>Haines</v>
      </c>
      <c r="Q69" t="str">
        <f t="shared" si="10"/>
        <v>04-006</v>
      </c>
      <c r="R69" t="s">
        <v>379</v>
      </c>
      <c r="S69">
        <v>4</v>
      </c>
      <c r="T69" t="str">
        <f>VLOOKUP('Uniform CE Names'!R69,'Master Precinct Name List'!$A:$B,2,FALSE)</f>
        <v>Juneau</v>
      </c>
      <c r="U69" t="str">
        <f t="shared" si="11"/>
        <v>04-008</v>
      </c>
      <c r="V69" t="s">
        <v>380</v>
      </c>
      <c r="W69">
        <v>4</v>
      </c>
      <c r="X69" t="str">
        <f>VLOOKUP('Uniform CE Names'!V69,'Master Precinct Name List'!$A:$B,2,FALSE)</f>
        <v>Juneau</v>
      </c>
      <c r="Y69" t="str">
        <f t="shared" si="12"/>
        <v>03-015</v>
      </c>
      <c r="Z69" t="s">
        <v>103</v>
      </c>
      <c r="AA69">
        <v>3</v>
      </c>
      <c r="AB69">
        <f>VLOOKUP('Uniform CE Names'!Z69,'Master Precinct Name List'!$A:$B,2,FALSE)</f>
        <v>0</v>
      </c>
      <c r="AC69" t="s">
        <v>1216</v>
      </c>
      <c r="AD69" t="s">
        <v>1055</v>
      </c>
      <c r="AE69">
        <v>4</v>
      </c>
      <c r="AF69" t="str">
        <f>VLOOKUP('Uniform CE Names'!AD69,'Master Precinct Name List'!$A:$B,2,FALSE)</f>
        <v>Juneau</v>
      </c>
      <c r="AG69" s="5" t="s">
        <v>1715</v>
      </c>
      <c r="AH69" s="4" t="s">
        <v>2229</v>
      </c>
      <c r="AI69" s="5">
        <v>5</v>
      </c>
      <c r="AJ69" t="str">
        <f>VLOOKUP('Uniform CE Names'!AH69,'Master Precinct Name List'!$A:$B,2,FALSE)</f>
        <v>Prince of Wales-Hyder</v>
      </c>
      <c r="AK69" t="s">
        <v>1713</v>
      </c>
      <c r="AL69" t="s">
        <v>2759</v>
      </c>
      <c r="AM69" t="s">
        <v>2960</v>
      </c>
      <c r="AN69" t="str">
        <f>VLOOKUP('Uniform CE Names'!AL69,'Master Precinct Name List'!$A:$B,2,FALSE)</f>
        <v>Haines</v>
      </c>
      <c r="AO69" t="s">
        <v>1716</v>
      </c>
      <c r="AP69" t="s">
        <v>392</v>
      </c>
      <c r="AQ69" t="s">
        <v>2960</v>
      </c>
      <c r="AR69" t="str">
        <f>VLOOKUP('Uniform CE Names'!AP69,'Master Precinct Name List'!$A:$B,2,FALSE)</f>
        <v>Hoonah-Angoon</v>
      </c>
      <c r="AS69" t="s">
        <v>3489</v>
      </c>
      <c r="AT69" t="s">
        <v>647</v>
      </c>
      <c r="AU69">
        <v>6</v>
      </c>
      <c r="AV69" t="str">
        <f>VLOOKUP('Uniform CE Names'!AT69,'Master Precinct Name List'!$A:$B,2,FALSE)</f>
        <v>VC</v>
      </c>
      <c r="AW69" t="s">
        <v>3464</v>
      </c>
      <c r="AX69" t="s">
        <v>370</v>
      </c>
      <c r="AY69" t="s">
        <v>2960</v>
      </c>
      <c r="AZ69" t="str">
        <f>VLOOKUP('Uniform CE Names'!AX69,'Master Precinct Name List'!$A:$B,2,FALSE)</f>
        <v>Hoonah-Angoon</v>
      </c>
      <c r="BA69" t="s">
        <v>4137</v>
      </c>
      <c r="BB69" t="s">
        <v>784</v>
      </c>
      <c r="BC69">
        <v>6</v>
      </c>
      <c r="BD69" t="str">
        <f>VLOOKUP('Uniform CE Names'!BB69,'Master Precinct Name List'!$A:$B,2,FALSE)</f>
        <v>Mat-Su</v>
      </c>
      <c r="BE69" t="s">
        <v>4537</v>
      </c>
      <c r="BF69" t="s">
        <v>5190</v>
      </c>
      <c r="BG69">
        <v>7</v>
      </c>
      <c r="BH69" t="str">
        <f>VLOOKUP('Uniform CE Names'!BF69,'Master Precinct Name List'!$A:$B,2,FALSE)</f>
        <v>Mat-Su</v>
      </c>
    </row>
    <row r="70" spans="1:60" x14ac:dyDescent="0.3">
      <c r="A70" t="str">
        <f t="shared" si="13"/>
        <v>06-001</v>
      </c>
      <c r="B70" t="s">
        <v>398</v>
      </c>
      <c r="C70">
        <v>6</v>
      </c>
      <c r="D70">
        <f>VLOOKUP('Uniform CE Names'!B70,'Master Precinct Name List'!$A:$B,2,FALSE)</f>
        <v>0</v>
      </c>
      <c r="E70" t="str">
        <f t="shared" si="7"/>
        <v>05-006</v>
      </c>
      <c r="F70" t="s">
        <v>394</v>
      </c>
      <c r="G70">
        <v>5</v>
      </c>
      <c r="H70" t="str">
        <f>VLOOKUP('Uniform CE Names'!F70,'Master Precinct Name List'!$A:$B,2,FALSE)</f>
        <v>Hoonah-Angoon</v>
      </c>
      <c r="I70" t="str">
        <f t="shared" si="8"/>
        <v>04-018</v>
      </c>
      <c r="J70" t="s">
        <v>387</v>
      </c>
      <c r="K70">
        <v>4</v>
      </c>
      <c r="L70" t="str">
        <f>VLOOKUP('Uniform CE Names'!J70,'Master Precinct Name List'!$A:$B,2,FALSE)</f>
        <v>Juneau</v>
      </c>
      <c r="M70" t="str">
        <f t="shared" si="9"/>
        <v>04-006</v>
      </c>
      <c r="N70" t="s">
        <v>379</v>
      </c>
      <c r="O70">
        <v>4</v>
      </c>
      <c r="P70" t="str">
        <f>VLOOKUP('Uniform CE Names'!N70,'Master Precinct Name List'!$A:$B,2,FALSE)</f>
        <v>Juneau</v>
      </c>
      <c r="Q70" t="str">
        <f t="shared" si="10"/>
        <v>04-007</v>
      </c>
      <c r="R70" t="s">
        <v>380</v>
      </c>
      <c r="S70">
        <v>4</v>
      </c>
      <c r="T70" t="str">
        <f>VLOOKUP('Uniform CE Names'!R70,'Master Precinct Name List'!$A:$B,2,FALSE)</f>
        <v>Juneau</v>
      </c>
      <c r="U70" t="str">
        <f t="shared" si="11"/>
        <v>04-009</v>
      </c>
      <c r="V70" t="s">
        <v>381</v>
      </c>
      <c r="W70">
        <v>4</v>
      </c>
      <c r="X70" t="str">
        <f>VLOOKUP('Uniform CE Names'!V70,'Master Precinct Name List'!$A:$B,2,FALSE)</f>
        <v>Juneau</v>
      </c>
      <c r="Y70" t="str">
        <f t="shared" si="12"/>
        <v>04-001</v>
      </c>
      <c r="Z70" t="s">
        <v>377</v>
      </c>
      <c r="AA70">
        <v>4</v>
      </c>
      <c r="AB70" t="str">
        <f>VLOOKUP('Uniform CE Names'!Z70,'Master Precinct Name List'!$A:$B,2,FALSE)</f>
        <v>Juneau</v>
      </c>
      <c r="AC70" t="s">
        <v>1217</v>
      </c>
      <c r="AD70" t="s">
        <v>774</v>
      </c>
      <c r="AE70">
        <v>4</v>
      </c>
      <c r="AF70" t="str">
        <f>VLOOKUP('Uniform CE Names'!AD70,'Master Precinct Name List'!$A:$B,2,FALSE)</f>
        <v>Juneau</v>
      </c>
      <c r="AG70" s="5" t="s">
        <v>1716</v>
      </c>
      <c r="AH70" s="4" t="s">
        <v>2230</v>
      </c>
      <c r="AI70" s="5">
        <v>5</v>
      </c>
      <c r="AJ70" t="str">
        <f>VLOOKUP('Uniform CE Names'!AH70,'Master Precinct Name List'!$A:$B,2,FALSE)</f>
        <v>Hoonah-Angoon</v>
      </c>
      <c r="AK70" t="s">
        <v>1714</v>
      </c>
      <c r="AL70" t="s">
        <v>2228</v>
      </c>
      <c r="AM70" t="s">
        <v>2960</v>
      </c>
      <c r="AN70" t="str">
        <f>VLOOKUP('Uniform CE Names'!AL70,'Master Precinct Name List'!$A:$B,2,FALSE)</f>
        <v>Prince of Wales-Hyder</v>
      </c>
      <c r="AO70" t="s">
        <v>1717</v>
      </c>
      <c r="AP70" t="s">
        <v>1050</v>
      </c>
      <c r="AQ70" t="s">
        <v>2960</v>
      </c>
      <c r="AR70" t="str">
        <f>VLOOKUP('Uniform CE Names'!AP70,'Master Precinct Name List'!$A:$B,2,FALSE)</f>
        <v>Haines</v>
      </c>
      <c r="AS70" t="s">
        <v>3490</v>
      </c>
      <c r="AT70" t="s">
        <v>873</v>
      </c>
      <c r="AU70">
        <v>6</v>
      </c>
      <c r="AV70" t="str">
        <f>VLOOKUP('Uniform CE Names'!AT70,'Master Precinct Name List'!$A:$B,2,FALSE)</f>
        <v>Bethel</v>
      </c>
      <c r="AW70" t="s">
        <v>3465</v>
      </c>
      <c r="AX70" t="s">
        <v>399</v>
      </c>
      <c r="AY70" t="s">
        <v>2960</v>
      </c>
      <c r="AZ70" t="str">
        <f>VLOOKUP('Uniform CE Names'!AX70,'Master Precinct Name List'!$A:$B,2,FALSE)</f>
        <v>VC</v>
      </c>
      <c r="BA70" t="s">
        <v>4138</v>
      </c>
      <c r="BB70" t="s">
        <v>1125</v>
      </c>
      <c r="BC70">
        <v>6</v>
      </c>
      <c r="BD70" t="str">
        <f>VLOOKUP('Uniform CE Names'!BB70,'Master Precinct Name List'!$A:$B,2,FALSE)</f>
        <v>Mat-Su</v>
      </c>
      <c r="BE70" t="s">
        <v>4538</v>
      </c>
      <c r="BF70" t="s">
        <v>5191</v>
      </c>
      <c r="BG70">
        <v>7</v>
      </c>
      <c r="BH70" t="str">
        <f>VLOOKUP('Uniform CE Names'!BF70,'Master Precinct Name List'!$A:$B,2,FALSE)</f>
        <v>Mat-Su</v>
      </c>
    </row>
    <row r="71" spans="1:60" x14ac:dyDescent="0.3">
      <c r="A71" t="str">
        <f t="shared" si="13"/>
        <v>07-001</v>
      </c>
      <c r="B71" t="s">
        <v>399</v>
      </c>
      <c r="C71">
        <v>7</v>
      </c>
      <c r="D71" t="str">
        <f>VLOOKUP('Uniform CE Names'!B71,'Master Precinct Name List'!$A:$B,2,FALSE)</f>
        <v>VC</v>
      </c>
      <c r="E71" t="str">
        <f t="shared" si="7"/>
        <v>05-007</v>
      </c>
      <c r="F71" t="s">
        <v>646</v>
      </c>
      <c r="G71">
        <v>5</v>
      </c>
      <c r="H71" t="str">
        <f>VLOOKUP('Uniform CE Names'!F71,'Master Precinct Name List'!$A:$B,2,FALSE)</f>
        <v>Hoonah-Angoon</v>
      </c>
      <c r="I71" t="str">
        <f t="shared" si="8"/>
        <v>04-019</v>
      </c>
      <c r="J71" t="s">
        <v>645</v>
      </c>
      <c r="K71">
        <v>4</v>
      </c>
      <c r="L71" t="str">
        <f>VLOOKUP('Uniform CE Names'!J71,'Master Precinct Name List'!$A:$B,2,FALSE)</f>
        <v>Juneau</v>
      </c>
      <c r="M71" t="str">
        <f t="shared" si="9"/>
        <v>04-007</v>
      </c>
      <c r="N71" t="s">
        <v>380</v>
      </c>
      <c r="O71">
        <v>4</v>
      </c>
      <c r="P71" t="str">
        <f>VLOOKUP('Uniform CE Names'!N71,'Master Precinct Name List'!$A:$B,2,FALSE)</f>
        <v>Juneau</v>
      </c>
      <c r="Q71" t="str">
        <f t="shared" si="10"/>
        <v>04-008</v>
      </c>
      <c r="R71" t="s">
        <v>381</v>
      </c>
      <c r="S71">
        <v>4</v>
      </c>
      <c r="T71" t="str">
        <f>VLOOKUP('Uniform CE Names'!R71,'Master Precinct Name List'!$A:$B,2,FALSE)</f>
        <v>Juneau</v>
      </c>
      <c r="U71" t="str">
        <f t="shared" si="11"/>
        <v>04-010</v>
      </c>
      <c r="V71" t="s">
        <v>382</v>
      </c>
      <c r="W71">
        <v>4</v>
      </c>
      <c r="X71" t="str">
        <f>VLOOKUP('Uniform CE Names'!V71,'Master Precinct Name List'!$A:$B,2,FALSE)</f>
        <v>Juneau</v>
      </c>
      <c r="Y71" t="str">
        <f t="shared" si="12"/>
        <v>04-002</v>
      </c>
      <c r="Z71" t="s">
        <v>1055</v>
      </c>
      <c r="AA71">
        <v>4</v>
      </c>
      <c r="AB71" t="str">
        <f>VLOOKUP('Uniform CE Names'!Z71,'Master Precinct Name List'!$A:$B,2,FALSE)</f>
        <v>Juneau</v>
      </c>
      <c r="AC71" t="s">
        <v>1218</v>
      </c>
      <c r="AD71" t="s">
        <v>775</v>
      </c>
      <c r="AE71">
        <v>4</v>
      </c>
      <c r="AF71" t="str">
        <f>VLOOKUP('Uniform CE Names'!AD71,'Master Precinct Name List'!$A:$B,2,FALSE)</f>
        <v>Juneau</v>
      </c>
      <c r="AG71" s="5" t="s">
        <v>1717</v>
      </c>
      <c r="AH71" s="4" t="s">
        <v>2231</v>
      </c>
      <c r="AI71" s="5">
        <v>5</v>
      </c>
      <c r="AJ71" t="str">
        <f>VLOOKUP('Uniform CE Names'!AH71,'Master Precinct Name List'!$A:$B,2,FALSE)</f>
        <v>Haines</v>
      </c>
      <c r="AK71" t="s">
        <v>1715</v>
      </c>
      <c r="AL71" t="s">
        <v>2229</v>
      </c>
      <c r="AM71" t="s">
        <v>2960</v>
      </c>
      <c r="AN71" t="str">
        <f>VLOOKUP('Uniform CE Names'!AL71,'Master Precinct Name List'!$A:$B,2,FALSE)</f>
        <v>Prince of Wales-Hyder</v>
      </c>
      <c r="AO71" t="s">
        <v>1718</v>
      </c>
      <c r="AP71" t="s">
        <v>3152</v>
      </c>
      <c r="AQ71" t="s">
        <v>2960</v>
      </c>
      <c r="AR71" t="str">
        <f>VLOOKUP('Uniform CE Names'!AP71,'Master Precinct Name List'!$A:$B,2,FALSE)</f>
        <v>Haines</v>
      </c>
      <c r="AS71" t="s">
        <v>3491</v>
      </c>
      <c r="AT71" t="s">
        <v>583</v>
      </c>
      <c r="AU71">
        <v>6</v>
      </c>
      <c r="AV71" t="str">
        <f>VLOOKUP('Uniform CE Names'!AT71,'Master Precinct Name List'!$A:$B,2,FALSE)</f>
        <v>YK</v>
      </c>
      <c r="AW71" t="s">
        <v>3466</v>
      </c>
      <c r="AX71" t="s">
        <v>340</v>
      </c>
      <c r="AY71" t="s">
        <v>2960</v>
      </c>
      <c r="AZ71" t="str">
        <f>VLOOKUP('Uniform CE Names'!AX71,'Master Precinct Name List'!$A:$B,2,FALSE)</f>
        <v>Prince of Wales-Hyder</v>
      </c>
      <c r="BA71" t="s">
        <v>3518</v>
      </c>
      <c r="BB71" t="s">
        <v>4955</v>
      </c>
      <c r="BC71">
        <v>6</v>
      </c>
      <c r="BD71" t="str">
        <f>VLOOKUP('Uniform CE Names'!BB71,'Master Precinct Name List'!$A:$B,2,FALSE)</f>
        <v>VC</v>
      </c>
      <c r="BE71" t="s">
        <v>4539</v>
      </c>
      <c r="BF71" t="s">
        <v>5192</v>
      </c>
      <c r="BG71">
        <v>7</v>
      </c>
      <c r="BH71" t="str">
        <f>VLOOKUP('Uniform CE Names'!BF71,'Master Precinct Name List'!$A:$B,2,FALSE)</f>
        <v>Mat-Su</v>
      </c>
    </row>
    <row r="72" spans="1:60" x14ac:dyDescent="0.3">
      <c r="A72" t="str">
        <f t="shared" si="13"/>
        <v>07-002</v>
      </c>
      <c r="B72" t="s">
        <v>400</v>
      </c>
      <c r="C72">
        <v>7</v>
      </c>
      <c r="D72" t="str">
        <f>VLOOKUP('Uniform CE Names'!B72,'Master Precinct Name List'!$A:$B,2,FALSE)</f>
        <v>VC</v>
      </c>
      <c r="E72" t="str">
        <f t="shared" si="7"/>
        <v>05-008</v>
      </c>
      <c r="F72" t="s">
        <v>396</v>
      </c>
      <c r="G72">
        <v>5</v>
      </c>
      <c r="H72" t="str">
        <f>VLOOKUP('Uniform CE Names'!F72,'Master Precinct Name List'!$A:$B,2,FALSE)</f>
        <v>Haines</v>
      </c>
      <c r="I72" t="str">
        <f t="shared" si="8"/>
        <v>04-020</v>
      </c>
      <c r="J72" t="s">
        <v>780</v>
      </c>
      <c r="K72">
        <v>4</v>
      </c>
      <c r="L72" t="str">
        <f>VLOOKUP('Uniform CE Names'!J72,'Master Precinct Name List'!$A:$B,2,FALSE)</f>
        <v>Juneau</v>
      </c>
      <c r="M72" t="str">
        <f t="shared" si="9"/>
        <v>04-008</v>
      </c>
      <c r="N72" t="s">
        <v>381</v>
      </c>
      <c r="O72">
        <v>4</v>
      </c>
      <c r="P72" t="str">
        <f>VLOOKUP('Uniform CE Names'!N72,'Master Precinct Name List'!$A:$B,2,FALSE)</f>
        <v>Juneau</v>
      </c>
      <c r="Q72" t="str">
        <f t="shared" si="10"/>
        <v>04-009</v>
      </c>
      <c r="R72" t="s">
        <v>382</v>
      </c>
      <c r="S72">
        <v>4</v>
      </c>
      <c r="T72" t="str">
        <f>VLOOKUP('Uniform CE Names'!R72,'Master Precinct Name List'!$A:$B,2,FALSE)</f>
        <v>Juneau</v>
      </c>
      <c r="U72" t="str">
        <f t="shared" si="11"/>
        <v>04-011</v>
      </c>
      <c r="V72" t="s">
        <v>383</v>
      </c>
      <c r="W72">
        <v>4</v>
      </c>
      <c r="X72" t="str">
        <f>VLOOKUP('Uniform CE Names'!V72,'Master Precinct Name List'!$A:$B,2,FALSE)</f>
        <v>Juneau</v>
      </c>
      <c r="Y72" t="str">
        <f t="shared" si="12"/>
        <v>04-003</v>
      </c>
      <c r="Z72" t="s">
        <v>774</v>
      </c>
      <c r="AA72">
        <v>4</v>
      </c>
      <c r="AB72" t="str">
        <f>VLOOKUP('Uniform CE Names'!Z72,'Master Precinct Name List'!$A:$B,2,FALSE)</f>
        <v>Juneau</v>
      </c>
      <c r="AC72" t="s">
        <v>1219</v>
      </c>
      <c r="AD72" t="s">
        <v>1056</v>
      </c>
      <c r="AE72">
        <v>4</v>
      </c>
      <c r="AF72" t="str">
        <f>VLOOKUP('Uniform CE Names'!AD72,'Master Precinct Name List'!$A:$B,2,FALSE)</f>
        <v>Juneau</v>
      </c>
      <c r="AG72" s="5" t="s">
        <v>1718</v>
      </c>
      <c r="AH72" s="4" t="s">
        <v>2232</v>
      </c>
      <c r="AI72" s="5">
        <v>5</v>
      </c>
      <c r="AJ72" t="str">
        <f>VLOOKUP('Uniform CE Names'!AH72,'Master Precinct Name List'!$A:$B,2,FALSE)</f>
        <v>Haines</v>
      </c>
      <c r="AK72" t="s">
        <v>1716</v>
      </c>
      <c r="AL72" t="s">
        <v>2230</v>
      </c>
      <c r="AM72" t="s">
        <v>2960</v>
      </c>
      <c r="AN72" t="str">
        <f>VLOOKUP('Uniform CE Names'!AL72,'Master Precinct Name List'!$A:$B,2,FALSE)</f>
        <v>Hoonah-Angoon</v>
      </c>
      <c r="AO72" t="s">
        <v>1719</v>
      </c>
      <c r="AP72" t="s">
        <v>343</v>
      </c>
      <c r="AQ72" t="s">
        <v>2960</v>
      </c>
      <c r="AR72" t="str">
        <f>VLOOKUP('Uniform CE Names'!AP72,'Master Precinct Name List'!$A:$B,2,FALSE)</f>
        <v>Prince of Wales-Hyder</v>
      </c>
      <c r="AS72" t="s">
        <v>3492</v>
      </c>
      <c r="AT72" t="s">
        <v>402</v>
      </c>
      <c r="AU72">
        <v>6</v>
      </c>
      <c r="AV72" t="str">
        <f>VLOOKUP('Uniform CE Names'!AT72,'Master Precinct Name List'!$A:$B,2,FALSE)</f>
        <v>VC</v>
      </c>
      <c r="AW72" t="s">
        <v>3467</v>
      </c>
      <c r="AX72" t="s">
        <v>392</v>
      </c>
      <c r="AY72" t="s">
        <v>2960</v>
      </c>
      <c r="AZ72" t="str">
        <f>VLOOKUP('Uniform CE Names'!AX72,'Master Precinct Name List'!$A:$B,2,FALSE)</f>
        <v>Hoonah-Angoon</v>
      </c>
      <c r="BA72" t="s">
        <v>3519</v>
      </c>
      <c r="BB72" t="s">
        <v>4956</v>
      </c>
      <c r="BC72">
        <v>6</v>
      </c>
      <c r="BD72" t="str">
        <f>VLOOKUP('Uniform CE Names'!BB72,'Master Precinct Name List'!$A:$B,2,FALSE)</f>
        <v>VC</v>
      </c>
      <c r="BE72" t="s">
        <v>4540</v>
      </c>
      <c r="BF72" t="s">
        <v>5193</v>
      </c>
      <c r="BG72">
        <v>7</v>
      </c>
      <c r="BH72" t="str">
        <f>VLOOKUP('Uniform CE Names'!BF72,'Master Precinct Name List'!$A:$B,2,FALSE)</f>
        <v>Mat-Su</v>
      </c>
    </row>
    <row r="73" spans="1:60" x14ac:dyDescent="0.3">
      <c r="A73" t="str">
        <f t="shared" si="13"/>
        <v>08-001</v>
      </c>
      <c r="B73" t="s">
        <v>401</v>
      </c>
      <c r="C73">
        <v>8</v>
      </c>
      <c r="D73" t="str">
        <f>VLOOKUP('Uniform CE Names'!B73,'Master Precinct Name List'!$A:$B,2,FALSE)</f>
        <v>VC</v>
      </c>
      <c r="E73" t="str">
        <f t="shared" si="7"/>
        <v>05-009</v>
      </c>
      <c r="F73" t="s">
        <v>82</v>
      </c>
      <c r="G73">
        <v>5</v>
      </c>
      <c r="H73" t="str">
        <f>VLOOKUP('Uniform CE Names'!F73,'Master Precinct Name List'!$A:$B,2,FALSE)</f>
        <v>Skagway</v>
      </c>
      <c r="I73" t="str">
        <f t="shared" si="8"/>
        <v>04-021</v>
      </c>
      <c r="J73" t="s">
        <v>398</v>
      </c>
      <c r="K73">
        <v>4</v>
      </c>
      <c r="L73">
        <f>VLOOKUP('Uniform CE Names'!J73,'Master Precinct Name List'!$A:$B,2,FALSE)</f>
        <v>0</v>
      </c>
      <c r="M73" t="str">
        <f t="shared" si="9"/>
        <v>04-009</v>
      </c>
      <c r="N73" t="s">
        <v>382</v>
      </c>
      <c r="O73">
        <v>4</v>
      </c>
      <c r="P73" t="str">
        <f>VLOOKUP('Uniform CE Names'!N73,'Master Precinct Name List'!$A:$B,2,FALSE)</f>
        <v>Juneau</v>
      </c>
      <c r="Q73" t="str">
        <f t="shared" si="10"/>
        <v>04-010</v>
      </c>
      <c r="R73" t="s">
        <v>383</v>
      </c>
      <c r="S73">
        <v>4</v>
      </c>
      <c r="T73" t="str">
        <f>VLOOKUP('Uniform CE Names'!R73,'Master Precinct Name List'!$A:$B,2,FALSE)</f>
        <v>Juneau</v>
      </c>
      <c r="U73" t="str">
        <f t="shared" si="11"/>
        <v>04-012</v>
      </c>
      <c r="V73" t="s">
        <v>384</v>
      </c>
      <c r="W73">
        <v>4</v>
      </c>
      <c r="X73" t="str">
        <f>VLOOKUP('Uniform CE Names'!V73,'Master Precinct Name List'!$A:$B,2,FALSE)</f>
        <v>Juneau</v>
      </c>
      <c r="Y73" t="str">
        <f t="shared" si="12"/>
        <v>04-004</v>
      </c>
      <c r="Z73" t="s">
        <v>775</v>
      </c>
      <c r="AA73">
        <v>4</v>
      </c>
      <c r="AB73" t="str">
        <f>VLOOKUP('Uniform CE Names'!Z73,'Master Precinct Name List'!$A:$B,2,FALSE)</f>
        <v>Juneau</v>
      </c>
      <c r="AC73" t="s">
        <v>1220</v>
      </c>
      <c r="AD73" t="s">
        <v>379</v>
      </c>
      <c r="AE73">
        <v>4</v>
      </c>
      <c r="AF73" t="str">
        <f>VLOOKUP('Uniform CE Names'!AD73,'Master Precinct Name List'!$A:$B,2,FALSE)</f>
        <v>Juneau</v>
      </c>
      <c r="AG73" s="5" t="s">
        <v>1719</v>
      </c>
      <c r="AH73" s="4" t="s">
        <v>2233</v>
      </c>
      <c r="AI73" s="5">
        <v>5</v>
      </c>
      <c r="AJ73" t="str">
        <f>VLOOKUP('Uniform CE Names'!AH73,'Master Precinct Name List'!$A:$B,2,FALSE)</f>
        <v>Prince of Wales-Hyder</v>
      </c>
      <c r="AK73" t="s">
        <v>1717</v>
      </c>
      <c r="AL73" t="s">
        <v>2231</v>
      </c>
      <c r="AM73" t="s">
        <v>2960</v>
      </c>
      <c r="AN73" t="str">
        <f>VLOOKUP('Uniform CE Names'!AL73,'Master Precinct Name List'!$A:$B,2,FALSE)</f>
        <v>Haines</v>
      </c>
      <c r="AO73" t="s">
        <v>1720</v>
      </c>
      <c r="AP73" t="s">
        <v>365</v>
      </c>
      <c r="AQ73" t="s">
        <v>2960</v>
      </c>
      <c r="AR73" t="str">
        <f>VLOOKUP('Uniform CE Names'!AP73,'Master Precinct Name List'!$A:$B,2,FALSE)</f>
        <v>Prince of Wales-Hyder</v>
      </c>
      <c r="AS73" t="s">
        <v>3493</v>
      </c>
      <c r="AT73" t="s">
        <v>515</v>
      </c>
      <c r="AU73">
        <v>6</v>
      </c>
      <c r="AV73" t="str">
        <f>VLOOKUP('Uniform CE Names'!AT73,'Master Precinct Name List'!$A:$B,2,FALSE)</f>
        <v>Bethel</v>
      </c>
      <c r="AW73" t="s">
        <v>3468</v>
      </c>
      <c r="AX73" t="s">
        <v>3469</v>
      </c>
      <c r="AY73" t="s">
        <v>2960</v>
      </c>
      <c r="AZ73" t="str">
        <f>VLOOKUP('Uniform CE Names'!AX73,'Master Precinct Name List'!$A:$B,2,FALSE)</f>
        <v>Haines</v>
      </c>
      <c r="BA73" t="s">
        <v>3520</v>
      </c>
      <c r="BB73" t="s">
        <v>4957</v>
      </c>
      <c r="BC73">
        <v>6</v>
      </c>
      <c r="BD73" t="str">
        <f>VLOOKUP('Uniform CE Names'!BB73,'Master Precinct Name List'!$A:$B,2,FALSE)</f>
        <v>VC</v>
      </c>
      <c r="BE73" t="s">
        <v>4541</v>
      </c>
      <c r="BF73" t="s">
        <v>5194</v>
      </c>
      <c r="BG73">
        <v>7</v>
      </c>
      <c r="BH73" t="str">
        <f>VLOOKUP('Uniform CE Names'!BF73,'Master Precinct Name List'!$A:$B,2,FALSE)</f>
        <v>Mat-Su</v>
      </c>
    </row>
    <row r="74" spans="1:60" x14ac:dyDescent="0.3">
      <c r="A74" t="str">
        <f t="shared" si="13"/>
        <v>08-002</v>
      </c>
      <c r="B74" t="s">
        <v>402</v>
      </c>
      <c r="C74">
        <v>8</v>
      </c>
      <c r="D74" t="str">
        <f>VLOOKUP('Uniform CE Names'!B74,'Master Precinct Name List'!$A:$B,2,FALSE)</f>
        <v>VC</v>
      </c>
      <c r="E74" t="str">
        <f t="shared" si="7"/>
        <v>05-010</v>
      </c>
      <c r="F74" t="s">
        <v>95</v>
      </c>
      <c r="G74">
        <v>5</v>
      </c>
      <c r="H74" t="str">
        <f>VLOOKUP('Uniform CE Names'!F74,'Master Precinct Name List'!$A:$B,2,FALSE)</f>
        <v>Yakutat</v>
      </c>
      <c r="I74" t="str">
        <f t="shared" si="8"/>
        <v>04-022</v>
      </c>
      <c r="J74" t="s">
        <v>103</v>
      </c>
      <c r="K74">
        <v>4</v>
      </c>
      <c r="L74">
        <f>VLOOKUP('Uniform CE Names'!J74,'Master Precinct Name List'!$A:$B,2,FALSE)</f>
        <v>0</v>
      </c>
      <c r="M74" t="str">
        <f t="shared" si="9"/>
        <v>04-010</v>
      </c>
      <c r="N74" t="s">
        <v>383</v>
      </c>
      <c r="O74">
        <v>4</v>
      </c>
      <c r="P74" t="str">
        <f>VLOOKUP('Uniform CE Names'!N74,'Master Precinct Name List'!$A:$B,2,FALSE)</f>
        <v>Juneau</v>
      </c>
      <c r="Q74" t="str">
        <f t="shared" si="10"/>
        <v>04-011</v>
      </c>
      <c r="R74" t="s">
        <v>384</v>
      </c>
      <c r="S74">
        <v>4</v>
      </c>
      <c r="T74" t="str">
        <f>VLOOKUP('Uniform CE Names'!R74,'Master Precinct Name List'!$A:$B,2,FALSE)</f>
        <v>Juneau</v>
      </c>
      <c r="U74" t="str">
        <f t="shared" si="11"/>
        <v>04-013</v>
      </c>
      <c r="V74" t="s">
        <v>642</v>
      </c>
      <c r="W74">
        <v>4</v>
      </c>
      <c r="X74" t="str">
        <f>VLOOKUP('Uniform CE Names'!V74,'Master Precinct Name List'!$A:$B,2,FALSE)</f>
        <v>Juneau</v>
      </c>
      <c r="Y74" t="str">
        <f t="shared" si="12"/>
        <v>04-005</v>
      </c>
      <c r="Z74" t="s">
        <v>1056</v>
      </c>
      <c r="AA74">
        <v>4</v>
      </c>
      <c r="AB74" t="str">
        <f>VLOOKUP('Uniform CE Names'!Z74,'Master Precinct Name List'!$A:$B,2,FALSE)</f>
        <v>Juneau</v>
      </c>
      <c r="AC74" t="s">
        <v>1221</v>
      </c>
      <c r="AD74" t="s">
        <v>380</v>
      </c>
      <c r="AE74">
        <v>4</v>
      </c>
      <c r="AF74" t="str">
        <f>VLOOKUP('Uniform CE Names'!AD74,'Master Precinct Name List'!$A:$B,2,FALSE)</f>
        <v>Juneau</v>
      </c>
      <c r="AG74" s="5" t="s">
        <v>1720</v>
      </c>
      <c r="AH74" s="4" t="s">
        <v>2234</v>
      </c>
      <c r="AI74" s="5">
        <v>5</v>
      </c>
      <c r="AJ74" t="str">
        <f>VLOOKUP('Uniform CE Names'!AH74,'Master Precinct Name List'!$A:$B,2,FALSE)</f>
        <v>Prince of Wales-Hyder</v>
      </c>
      <c r="AK74" t="s">
        <v>1718</v>
      </c>
      <c r="AL74" t="s">
        <v>2760</v>
      </c>
      <c r="AM74" t="s">
        <v>2960</v>
      </c>
      <c r="AN74" t="str">
        <f>VLOOKUP('Uniform CE Names'!AL74,'Master Precinct Name List'!$A:$B,2,FALSE)</f>
        <v>Haines</v>
      </c>
      <c r="AO74" t="s">
        <v>1721</v>
      </c>
      <c r="AP74" t="s">
        <v>344</v>
      </c>
      <c r="AQ74" t="s">
        <v>2960</v>
      </c>
      <c r="AR74" t="str">
        <f>VLOOKUP('Uniform CE Names'!AP74,'Master Precinct Name List'!$A:$B,2,FALSE)</f>
        <v>Prince of Wales-Hyder</v>
      </c>
      <c r="AS74" t="s">
        <v>3494</v>
      </c>
      <c r="AT74" t="s">
        <v>3495</v>
      </c>
      <c r="AU74">
        <v>6</v>
      </c>
      <c r="AV74" t="str">
        <f>VLOOKUP('Uniform CE Names'!AT74,'Master Precinct Name List'!$A:$B,2,FALSE)</f>
        <v>SE Fairbanks</v>
      </c>
      <c r="AW74" t="s">
        <v>3470</v>
      </c>
      <c r="AX74" t="s">
        <v>1050</v>
      </c>
      <c r="AY74" t="s">
        <v>2960</v>
      </c>
      <c r="AZ74" t="str">
        <f>VLOOKUP('Uniform CE Names'!AX74,'Master Precinct Name List'!$A:$B,2,FALSE)</f>
        <v>Haines</v>
      </c>
      <c r="BA74" t="s">
        <v>398</v>
      </c>
      <c r="BB74" t="s">
        <v>4958</v>
      </c>
      <c r="BC74">
        <v>6</v>
      </c>
      <c r="BD74">
        <f>VLOOKUP('Uniform CE Names'!BB74,'Master Precinct Name List'!$A:$B,2,FALSE)</f>
        <v>0</v>
      </c>
      <c r="BE74" t="s">
        <v>4542</v>
      </c>
      <c r="BF74" t="s">
        <v>5195</v>
      </c>
      <c r="BG74">
        <v>7</v>
      </c>
      <c r="BH74" t="str">
        <f>VLOOKUP('Uniform CE Names'!BF74,'Master Precinct Name List'!$A:$B,2,FALSE)</f>
        <v>Mat-Su</v>
      </c>
    </row>
    <row r="75" spans="1:60" x14ac:dyDescent="0.3">
      <c r="A75" t="str">
        <f t="shared" si="13"/>
        <v>08-003</v>
      </c>
      <c r="B75" t="s">
        <v>403</v>
      </c>
      <c r="C75">
        <v>8</v>
      </c>
      <c r="D75" t="str">
        <f>VLOOKUP('Uniform CE Names'!B75,'Master Precinct Name List'!$A:$B,2,FALSE)</f>
        <v>VC</v>
      </c>
      <c r="E75" t="str">
        <f t="shared" si="7"/>
        <v>05-011</v>
      </c>
      <c r="F75" t="s">
        <v>397</v>
      </c>
      <c r="G75">
        <v>5</v>
      </c>
      <c r="H75" t="str">
        <f>VLOOKUP('Uniform CE Names'!F75,'Master Precinct Name List'!$A:$B,2,FALSE)</f>
        <v>Yakutat</v>
      </c>
      <c r="I75" t="str">
        <f t="shared" si="8"/>
        <v>05-001</v>
      </c>
      <c r="J75" t="s">
        <v>389</v>
      </c>
      <c r="K75">
        <v>5</v>
      </c>
      <c r="L75" t="str">
        <f>VLOOKUP('Uniform CE Names'!J75,'Master Precinct Name List'!$A:$B,2,FALSE)</f>
        <v>Haines</v>
      </c>
      <c r="M75" t="str">
        <f t="shared" si="9"/>
        <v>04-011</v>
      </c>
      <c r="N75" t="s">
        <v>384</v>
      </c>
      <c r="O75">
        <v>4</v>
      </c>
      <c r="P75" t="str">
        <f>VLOOKUP('Uniform CE Names'!N75,'Master Precinct Name List'!$A:$B,2,FALSE)</f>
        <v>Juneau</v>
      </c>
      <c r="Q75" t="str">
        <f t="shared" si="10"/>
        <v>04-012</v>
      </c>
      <c r="R75" t="s">
        <v>642</v>
      </c>
      <c r="S75">
        <v>4</v>
      </c>
      <c r="T75" t="str">
        <f>VLOOKUP('Uniform CE Names'!R75,'Master Precinct Name List'!$A:$B,2,FALSE)</f>
        <v>Juneau</v>
      </c>
      <c r="U75" t="str">
        <f t="shared" si="11"/>
        <v>04-014</v>
      </c>
      <c r="V75" t="s">
        <v>777</v>
      </c>
      <c r="W75">
        <v>4</v>
      </c>
      <c r="X75" t="str">
        <f>VLOOKUP('Uniform CE Names'!V75,'Master Precinct Name List'!$A:$B,2,FALSE)</f>
        <v>Juneau</v>
      </c>
      <c r="Y75" t="str">
        <f t="shared" si="12"/>
        <v>04-006</v>
      </c>
      <c r="Z75" t="s">
        <v>379</v>
      </c>
      <c r="AA75">
        <v>4</v>
      </c>
      <c r="AB75" t="str">
        <f>VLOOKUP('Uniform CE Names'!Z75,'Master Precinct Name List'!$A:$B,2,FALSE)</f>
        <v>Juneau</v>
      </c>
      <c r="AC75" t="s">
        <v>1222</v>
      </c>
      <c r="AD75" t="s">
        <v>382</v>
      </c>
      <c r="AE75">
        <v>4</v>
      </c>
      <c r="AF75" t="str">
        <f>VLOOKUP('Uniform CE Names'!AD75,'Master Precinct Name List'!$A:$B,2,FALSE)</f>
        <v>Juneau</v>
      </c>
      <c r="AG75" s="5" t="s">
        <v>1721</v>
      </c>
      <c r="AH75" s="4" t="s">
        <v>2235</v>
      </c>
      <c r="AI75" s="5">
        <v>5</v>
      </c>
      <c r="AJ75" t="str">
        <f>VLOOKUP('Uniform CE Names'!AH75,'Master Precinct Name List'!$A:$B,2,FALSE)</f>
        <v>Prince of Wales-Hyder</v>
      </c>
      <c r="AK75" t="s">
        <v>1719</v>
      </c>
      <c r="AL75" t="s">
        <v>2233</v>
      </c>
      <c r="AM75" t="s">
        <v>2960</v>
      </c>
      <c r="AN75" t="str">
        <f>VLOOKUP('Uniform CE Names'!AL75,'Master Precinct Name List'!$A:$B,2,FALSE)</f>
        <v>Prince of Wales-Hyder</v>
      </c>
      <c r="AO75" t="s">
        <v>1722</v>
      </c>
      <c r="AP75" t="s">
        <v>345</v>
      </c>
      <c r="AQ75" t="s">
        <v>2960</v>
      </c>
      <c r="AR75" t="str">
        <f>VLOOKUP('Uniform CE Names'!AP75,'Master Precinct Name List'!$A:$B,2,FALSE)</f>
        <v>Prince of Wales-Hyder</v>
      </c>
      <c r="AS75" t="s">
        <v>3496</v>
      </c>
      <c r="AT75" t="s">
        <v>554</v>
      </c>
      <c r="AU75">
        <v>6</v>
      </c>
      <c r="AV75" t="str">
        <f>VLOOKUP('Uniform CE Names'!AT75,'Master Precinct Name List'!$A:$B,2,FALSE)</f>
        <v>SE Fairbanks</v>
      </c>
      <c r="AW75" t="s">
        <v>3471</v>
      </c>
      <c r="AX75" t="s">
        <v>393</v>
      </c>
      <c r="AY75" t="s">
        <v>2960</v>
      </c>
      <c r="AZ75" t="str">
        <f>VLOOKUP('Uniform CE Names'!AX75,'Master Precinct Name List'!$A:$B,2,FALSE)</f>
        <v>Hoonah-Angoon</v>
      </c>
      <c r="BA75" t="s">
        <v>769</v>
      </c>
      <c r="BB75" t="s">
        <v>4959</v>
      </c>
      <c r="BC75">
        <v>6</v>
      </c>
      <c r="BD75">
        <f>VLOOKUP('Uniform CE Names'!BB75,'Master Precinct Name List'!$A:$B,2,FALSE)</f>
        <v>0</v>
      </c>
      <c r="BE75" t="s">
        <v>4543</v>
      </c>
      <c r="BF75" t="s">
        <v>5196</v>
      </c>
      <c r="BG75">
        <v>7</v>
      </c>
      <c r="BH75" t="str">
        <f>VLOOKUP('Uniform CE Names'!BF75,'Master Precinct Name List'!$A:$B,2,FALSE)</f>
        <v>Mat-Su</v>
      </c>
    </row>
    <row r="76" spans="1:60" x14ac:dyDescent="0.3">
      <c r="A76" t="str">
        <f t="shared" si="13"/>
        <v>08-004</v>
      </c>
      <c r="B76" t="s">
        <v>404</v>
      </c>
      <c r="C76">
        <v>8</v>
      </c>
      <c r="D76" t="str">
        <f>VLOOKUP('Uniform CE Names'!B76,'Master Precinct Name List'!$A:$B,2,FALSE)</f>
        <v>VC</v>
      </c>
      <c r="E76" t="str">
        <f t="shared" si="7"/>
        <v>05-012</v>
      </c>
      <c r="F76" t="s">
        <v>398</v>
      </c>
      <c r="G76">
        <v>5</v>
      </c>
      <c r="H76">
        <f>VLOOKUP('Uniform CE Names'!F76,'Master Precinct Name List'!$A:$B,2,FALSE)</f>
        <v>0</v>
      </c>
      <c r="I76" t="str">
        <f t="shared" si="8"/>
        <v>05-002</v>
      </c>
      <c r="J76" t="s">
        <v>390</v>
      </c>
      <c r="K76">
        <v>5</v>
      </c>
      <c r="L76" t="str">
        <f>VLOOKUP('Uniform CE Names'!J76,'Master Precinct Name List'!$A:$B,2,FALSE)</f>
        <v>Hoonah-Angoon</v>
      </c>
      <c r="M76" t="str">
        <f t="shared" si="9"/>
        <v>04-012</v>
      </c>
      <c r="N76" t="s">
        <v>642</v>
      </c>
      <c r="O76">
        <v>4</v>
      </c>
      <c r="P76" t="str">
        <f>VLOOKUP('Uniform CE Names'!N76,'Master Precinct Name List'!$A:$B,2,FALSE)</f>
        <v>Juneau</v>
      </c>
      <c r="Q76" t="str">
        <f t="shared" si="10"/>
        <v>04-013</v>
      </c>
      <c r="R76" t="s">
        <v>777</v>
      </c>
      <c r="S76">
        <v>4</v>
      </c>
      <c r="T76" t="str">
        <f>VLOOKUP('Uniform CE Names'!R76,'Master Precinct Name List'!$A:$B,2,FALSE)</f>
        <v>Juneau</v>
      </c>
      <c r="U76" t="str">
        <f t="shared" si="11"/>
        <v>04-015</v>
      </c>
      <c r="V76" t="s">
        <v>778</v>
      </c>
      <c r="W76">
        <v>4</v>
      </c>
      <c r="X76" t="str">
        <f>VLOOKUP('Uniform CE Names'!V76,'Master Precinct Name List'!$A:$B,2,FALSE)</f>
        <v>Juneau</v>
      </c>
      <c r="Y76" t="str">
        <f t="shared" si="12"/>
        <v>04-007</v>
      </c>
      <c r="Z76" t="s">
        <v>380</v>
      </c>
      <c r="AA76">
        <v>4</v>
      </c>
      <c r="AB76" t="str">
        <f>VLOOKUP('Uniform CE Names'!Z76,'Master Precinct Name List'!$A:$B,2,FALSE)</f>
        <v>Juneau</v>
      </c>
      <c r="AC76" t="s">
        <v>1223</v>
      </c>
      <c r="AD76" t="s">
        <v>384</v>
      </c>
      <c r="AE76">
        <v>4</v>
      </c>
      <c r="AF76" t="str">
        <f>VLOOKUP('Uniform CE Names'!AD76,'Master Precinct Name List'!$A:$B,2,FALSE)</f>
        <v>Juneau</v>
      </c>
      <c r="AG76" s="5" t="s">
        <v>1722</v>
      </c>
      <c r="AH76" s="4" t="s">
        <v>2236</v>
      </c>
      <c r="AI76" s="5">
        <v>5</v>
      </c>
      <c r="AJ76" t="str">
        <f>VLOOKUP('Uniform CE Names'!AH76,'Master Precinct Name List'!$A:$B,2,FALSE)</f>
        <v>Prince of Wales-Hyder</v>
      </c>
      <c r="AK76" t="s">
        <v>1720</v>
      </c>
      <c r="AL76" t="s">
        <v>2234</v>
      </c>
      <c r="AM76" t="s">
        <v>2960</v>
      </c>
      <c r="AN76" t="str">
        <f>VLOOKUP('Uniform CE Names'!AL76,'Master Precinct Name List'!$A:$B,2,FALSE)</f>
        <v>Prince of Wales-Hyder</v>
      </c>
      <c r="AO76" t="s">
        <v>1723</v>
      </c>
      <c r="AP76" t="s">
        <v>394</v>
      </c>
      <c r="AQ76" t="s">
        <v>2960</v>
      </c>
      <c r="AR76" t="str">
        <f>VLOOKUP('Uniform CE Names'!AP76,'Master Precinct Name List'!$A:$B,2,FALSE)</f>
        <v>Hoonah-Angoon</v>
      </c>
      <c r="AS76" t="s">
        <v>3497</v>
      </c>
      <c r="AT76" t="s">
        <v>586</v>
      </c>
      <c r="AU76">
        <v>6</v>
      </c>
      <c r="AV76" t="str">
        <f>VLOOKUP('Uniform CE Names'!AT76,'Master Precinct Name List'!$A:$B,2,FALSE)</f>
        <v>SE Fairbanks</v>
      </c>
      <c r="AW76" t="s">
        <v>3472</v>
      </c>
      <c r="AX76" t="s">
        <v>343</v>
      </c>
      <c r="AY76" t="s">
        <v>2960</v>
      </c>
      <c r="AZ76" t="str">
        <f>VLOOKUP('Uniform CE Names'!AX76,'Master Precinct Name List'!$A:$B,2,FALSE)</f>
        <v>Prince of Wales-Hyder</v>
      </c>
      <c r="BA76" t="s">
        <v>4109</v>
      </c>
      <c r="BB76" t="s">
        <v>4960</v>
      </c>
      <c r="BC76">
        <v>6</v>
      </c>
      <c r="BD76">
        <f>VLOOKUP('Uniform CE Names'!BB76,'Master Precinct Name List'!$A:$B,2,FALSE)</f>
        <v>0</v>
      </c>
      <c r="BE76" t="s">
        <v>3545</v>
      </c>
      <c r="BF76" t="s">
        <v>5197</v>
      </c>
      <c r="BG76">
        <v>8</v>
      </c>
      <c r="BH76" t="str">
        <f>VLOOKUP('Uniform CE Names'!BF76,'Master Precinct Name List'!$A:$B,2,FALSE)</f>
        <v>Mat-Su</v>
      </c>
    </row>
    <row r="77" spans="1:60" x14ac:dyDescent="0.3">
      <c r="A77" t="str">
        <f t="shared" si="13"/>
        <v>08-005</v>
      </c>
      <c r="B77" t="s">
        <v>405</v>
      </c>
      <c r="C77">
        <v>8</v>
      </c>
      <c r="D77" t="str">
        <f>VLOOKUP('Uniform CE Names'!B77,'Master Precinct Name List'!$A:$B,2,FALSE)</f>
        <v>VC</v>
      </c>
      <c r="E77" t="str">
        <f t="shared" si="7"/>
        <v>05-013</v>
      </c>
      <c r="F77" t="s">
        <v>103</v>
      </c>
      <c r="G77">
        <v>5</v>
      </c>
      <c r="H77">
        <f>VLOOKUP('Uniform CE Names'!F77,'Master Precinct Name List'!$A:$B,2,FALSE)</f>
        <v>0</v>
      </c>
      <c r="I77" t="str">
        <f t="shared" si="8"/>
        <v>05-003</v>
      </c>
      <c r="J77" t="s">
        <v>392</v>
      </c>
      <c r="K77">
        <v>5</v>
      </c>
      <c r="L77" t="str">
        <f>VLOOKUP('Uniform CE Names'!J77,'Master Precinct Name List'!$A:$B,2,FALSE)</f>
        <v>Hoonah-Angoon</v>
      </c>
      <c r="M77" t="str">
        <f t="shared" si="9"/>
        <v>04-013</v>
      </c>
      <c r="N77" t="s">
        <v>776</v>
      </c>
      <c r="O77">
        <v>4</v>
      </c>
      <c r="P77" t="str">
        <f>VLOOKUP('Uniform CE Names'!N77,'Master Precinct Name List'!$A:$B,2,FALSE)</f>
        <v>Juneau</v>
      </c>
      <c r="Q77" t="str">
        <f t="shared" si="10"/>
        <v>04-014</v>
      </c>
      <c r="R77" t="s">
        <v>778</v>
      </c>
      <c r="S77">
        <v>4</v>
      </c>
      <c r="T77" t="str">
        <f>VLOOKUP('Uniform CE Names'!R77,'Master Precinct Name List'!$A:$B,2,FALSE)</f>
        <v>Juneau</v>
      </c>
      <c r="U77" t="str">
        <f t="shared" si="11"/>
        <v>04-016</v>
      </c>
      <c r="V77" t="s">
        <v>394</v>
      </c>
      <c r="W77">
        <v>4</v>
      </c>
      <c r="X77" t="str">
        <f>VLOOKUP('Uniform CE Names'!V77,'Master Precinct Name List'!$A:$B,2,FALSE)</f>
        <v>Hoonah-Angoon</v>
      </c>
      <c r="Y77" t="str">
        <f t="shared" si="12"/>
        <v>04-008</v>
      </c>
      <c r="Z77" t="s">
        <v>381</v>
      </c>
      <c r="AA77">
        <v>4</v>
      </c>
      <c r="AB77" t="str">
        <f>VLOOKUP('Uniform CE Names'!Z77,'Master Precinct Name List'!$A:$B,2,FALSE)</f>
        <v>Juneau</v>
      </c>
      <c r="AC77" t="s">
        <v>1224</v>
      </c>
      <c r="AD77" t="s">
        <v>642</v>
      </c>
      <c r="AE77">
        <v>4</v>
      </c>
      <c r="AF77" t="str">
        <f>VLOOKUP('Uniform CE Names'!AD77,'Master Precinct Name List'!$A:$B,2,FALSE)</f>
        <v>Juneau</v>
      </c>
      <c r="AG77" s="5" t="s">
        <v>1723</v>
      </c>
      <c r="AH77" s="4" t="s">
        <v>2237</v>
      </c>
      <c r="AI77" s="5">
        <v>5</v>
      </c>
      <c r="AJ77" t="str">
        <f>VLOOKUP('Uniform CE Names'!AH77,'Master Precinct Name List'!$A:$B,2,FALSE)</f>
        <v>Hoonah-Angoon</v>
      </c>
      <c r="AK77" t="s">
        <v>1721</v>
      </c>
      <c r="AL77" t="s">
        <v>2235</v>
      </c>
      <c r="AM77" t="s">
        <v>2960</v>
      </c>
      <c r="AN77" t="str">
        <f>VLOOKUP('Uniform CE Names'!AL77,'Master Precinct Name List'!$A:$B,2,FALSE)</f>
        <v>Prince of Wales-Hyder</v>
      </c>
      <c r="AO77" t="s">
        <v>1726</v>
      </c>
      <c r="AP77" t="s">
        <v>3153</v>
      </c>
      <c r="AQ77" t="s">
        <v>2960</v>
      </c>
      <c r="AR77" t="str">
        <f>VLOOKUP('Uniform CE Names'!AP77,'Master Precinct Name List'!$A:$B,2,FALSE)</f>
        <v>Prince of Wales-Hyder</v>
      </c>
      <c r="AS77" t="s">
        <v>3498</v>
      </c>
      <c r="AT77" t="s">
        <v>587</v>
      </c>
      <c r="AU77">
        <v>6</v>
      </c>
      <c r="AV77" t="str">
        <f>VLOOKUP('Uniform CE Names'!AT77,'Master Precinct Name List'!$A:$B,2,FALSE)</f>
        <v>YK</v>
      </c>
      <c r="AW77" t="s">
        <v>3473</v>
      </c>
      <c r="AX77" t="s">
        <v>365</v>
      </c>
      <c r="AY77" t="s">
        <v>2960</v>
      </c>
      <c r="AZ77" t="str">
        <f>VLOOKUP('Uniform CE Names'!AX77,'Master Precinct Name List'!$A:$B,2,FALSE)</f>
        <v>Prince of Wales-Hyder</v>
      </c>
      <c r="BA77">
        <v>6</v>
      </c>
      <c r="BB77" t="s">
        <v>4929</v>
      </c>
      <c r="BC77">
        <v>6</v>
      </c>
      <c r="BD77">
        <f>VLOOKUP('Uniform CE Names'!BB77,'Master Precinct Name List'!$A:$B,2,FALSE)</f>
        <v>0</v>
      </c>
      <c r="BE77" t="s">
        <v>4544</v>
      </c>
      <c r="BF77" t="s">
        <v>5198</v>
      </c>
      <c r="BG77">
        <v>8</v>
      </c>
      <c r="BH77" t="str">
        <f>VLOOKUP('Uniform CE Names'!BF77,'Master Precinct Name List'!$A:$B,2,FALSE)</f>
        <v>Mat-Su</v>
      </c>
    </row>
    <row r="78" spans="1:60" x14ac:dyDescent="0.3">
      <c r="A78" t="str">
        <f t="shared" si="13"/>
        <v>08-006</v>
      </c>
      <c r="B78" t="s">
        <v>406</v>
      </c>
      <c r="C78">
        <v>8</v>
      </c>
      <c r="D78" t="str">
        <f>VLOOKUP('Uniform CE Names'!B78,'Master Precinct Name List'!$A:$B,2,FALSE)</f>
        <v>VC</v>
      </c>
      <c r="E78" t="str">
        <f t="shared" si="7"/>
        <v>06-001</v>
      </c>
      <c r="F78" t="s">
        <v>647</v>
      </c>
      <c r="G78">
        <v>6</v>
      </c>
      <c r="H78" t="str">
        <f>VLOOKUP('Uniform CE Names'!F78,'Master Precinct Name List'!$A:$B,2,FALSE)</f>
        <v>VC</v>
      </c>
      <c r="I78" t="str">
        <f t="shared" si="8"/>
        <v>05-004</v>
      </c>
      <c r="J78" t="s">
        <v>48</v>
      </c>
      <c r="K78">
        <v>5</v>
      </c>
      <c r="L78" t="str">
        <f>VLOOKUP('Uniform CE Names'!J78,'Master Precinct Name List'!$A:$B,2,FALSE)</f>
        <v>Haines</v>
      </c>
      <c r="M78" t="str">
        <f t="shared" si="9"/>
        <v>04-014</v>
      </c>
      <c r="N78" t="s">
        <v>777</v>
      </c>
      <c r="O78">
        <v>4</v>
      </c>
      <c r="P78" t="str">
        <f>VLOOKUP('Uniform CE Names'!N78,'Master Precinct Name List'!$A:$B,2,FALSE)</f>
        <v>Juneau</v>
      </c>
      <c r="Q78" t="str">
        <f t="shared" si="10"/>
        <v>04-015</v>
      </c>
      <c r="R78" t="s">
        <v>394</v>
      </c>
      <c r="S78">
        <v>4</v>
      </c>
      <c r="T78" t="str">
        <f>VLOOKUP('Uniform CE Names'!R78,'Master Precinct Name List'!$A:$B,2,FALSE)</f>
        <v>Hoonah-Angoon</v>
      </c>
      <c r="U78" t="str">
        <f t="shared" si="11"/>
        <v>04-017</v>
      </c>
      <c r="V78" t="s">
        <v>643</v>
      </c>
      <c r="W78">
        <v>4</v>
      </c>
      <c r="X78" t="str">
        <f>VLOOKUP('Uniform CE Names'!V78,'Master Precinct Name List'!$A:$B,2,FALSE)</f>
        <v>Juneau</v>
      </c>
      <c r="Y78" t="str">
        <f t="shared" si="12"/>
        <v>04-009</v>
      </c>
      <c r="Z78" t="s">
        <v>382</v>
      </c>
      <c r="AA78">
        <v>4</v>
      </c>
      <c r="AB78" t="str">
        <f>VLOOKUP('Uniform CE Names'!Z78,'Master Precinct Name List'!$A:$B,2,FALSE)</f>
        <v>Juneau</v>
      </c>
      <c r="AC78" t="s">
        <v>1225</v>
      </c>
      <c r="AD78" t="s">
        <v>777</v>
      </c>
      <c r="AE78">
        <v>4</v>
      </c>
      <c r="AF78" t="str">
        <f>VLOOKUP('Uniform CE Names'!AD78,'Master Precinct Name List'!$A:$B,2,FALSE)</f>
        <v>Juneau</v>
      </c>
      <c r="AG78" s="5" t="s">
        <v>1724</v>
      </c>
      <c r="AH78" s="4" t="s">
        <v>2238</v>
      </c>
      <c r="AI78" s="5">
        <v>5</v>
      </c>
      <c r="AJ78" t="str">
        <f>VLOOKUP('Uniform CE Names'!AH78,'Master Precinct Name List'!$A:$B,2,FALSE)</f>
        <v>Prince of Wales-Hyder</v>
      </c>
      <c r="AK78" t="s">
        <v>1722</v>
      </c>
      <c r="AL78" t="s">
        <v>2236</v>
      </c>
      <c r="AM78" t="s">
        <v>2960</v>
      </c>
      <c r="AN78" t="str">
        <f>VLOOKUP('Uniform CE Names'!AL78,'Master Precinct Name List'!$A:$B,2,FALSE)</f>
        <v>Prince of Wales-Hyder</v>
      </c>
      <c r="AO78" t="s">
        <v>1729</v>
      </c>
      <c r="AP78" t="s">
        <v>82</v>
      </c>
      <c r="AQ78" t="s">
        <v>2960</v>
      </c>
      <c r="AR78" t="str">
        <f>VLOOKUP('Uniform CE Names'!AP78,'Master Precinct Name List'!$A:$B,2,FALSE)</f>
        <v>Skagway</v>
      </c>
      <c r="AS78" t="s">
        <v>3499</v>
      </c>
      <c r="AT78" t="s">
        <v>781</v>
      </c>
      <c r="AU78">
        <v>6</v>
      </c>
      <c r="AV78" t="str">
        <f>VLOOKUP('Uniform CE Names'!AT78,'Master Precinct Name List'!$A:$B,2,FALSE)</f>
        <v>VC</v>
      </c>
      <c r="AW78" t="s">
        <v>3474</v>
      </c>
      <c r="AX78" t="s">
        <v>344</v>
      </c>
      <c r="AY78" t="s">
        <v>2960</v>
      </c>
      <c r="AZ78" t="str">
        <f>VLOOKUP('Uniform CE Names'!AX78,'Master Precinct Name List'!$A:$B,2,FALSE)</f>
        <v>Prince of Wales-Hyder</v>
      </c>
      <c r="BB78" t="e">
        <v>#VALUE!</v>
      </c>
      <c r="BC78" t="s">
        <v>3425</v>
      </c>
      <c r="BD78" t="e">
        <f>VLOOKUP('Uniform CE Names'!BB78,'Master Precinct Name List'!$A:$B,2,FALSE)</f>
        <v>#VALUE!</v>
      </c>
      <c r="BE78" t="s">
        <v>3551</v>
      </c>
      <c r="BF78" t="s">
        <v>5199</v>
      </c>
      <c r="BG78">
        <v>8</v>
      </c>
      <c r="BH78" t="str">
        <f>VLOOKUP('Uniform CE Names'!BF78,'Master Precinct Name List'!$A:$B,2,FALSE)</f>
        <v>Mat-Su</v>
      </c>
    </row>
    <row r="79" spans="1:60" x14ac:dyDescent="0.3">
      <c r="A79" t="str">
        <f t="shared" si="13"/>
        <v>09-001</v>
      </c>
      <c r="B79" t="s">
        <v>407</v>
      </c>
      <c r="C79">
        <v>9</v>
      </c>
      <c r="D79" t="str">
        <f>VLOOKUP('Uniform CE Names'!B79,'Master Precinct Name List'!$A:$B,2,FALSE)</f>
        <v>Mat-Su</v>
      </c>
      <c r="E79" t="str">
        <f t="shared" si="7"/>
        <v>06-002</v>
      </c>
      <c r="F79" t="s">
        <v>402</v>
      </c>
      <c r="G79">
        <v>6</v>
      </c>
      <c r="H79" t="str">
        <f>VLOOKUP('Uniform CE Names'!F79,'Master Precinct Name List'!$A:$B,2,FALSE)</f>
        <v>VC</v>
      </c>
      <c r="I79" t="str">
        <f t="shared" si="8"/>
        <v>05-005</v>
      </c>
      <c r="J79" t="s">
        <v>393</v>
      </c>
      <c r="K79">
        <v>5</v>
      </c>
      <c r="L79" t="str">
        <f>VLOOKUP('Uniform CE Names'!J79,'Master Precinct Name List'!$A:$B,2,FALSE)</f>
        <v>Hoonah-Angoon</v>
      </c>
      <c r="M79" t="str">
        <f t="shared" si="9"/>
        <v>04-015</v>
      </c>
      <c r="N79" t="s">
        <v>778</v>
      </c>
      <c r="O79">
        <v>4</v>
      </c>
      <c r="P79" t="str">
        <f>VLOOKUP('Uniform CE Names'!N79,'Master Precinct Name List'!$A:$B,2,FALSE)</f>
        <v>Juneau</v>
      </c>
      <c r="Q79" t="str">
        <f t="shared" si="10"/>
        <v>04-016</v>
      </c>
      <c r="R79" t="s">
        <v>643</v>
      </c>
      <c r="S79">
        <v>4</v>
      </c>
      <c r="T79" t="str">
        <f>VLOOKUP('Uniform CE Names'!R79,'Master Precinct Name List'!$A:$B,2,FALSE)</f>
        <v>Juneau</v>
      </c>
      <c r="U79" t="str">
        <f t="shared" si="11"/>
        <v>04-018</v>
      </c>
      <c r="V79" t="s">
        <v>1010</v>
      </c>
      <c r="W79">
        <v>4</v>
      </c>
      <c r="X79" t="str">
        <f>VLOOKUP('Uniform CE Names'!V79,'Master Precinct Name List'!$A:$B,2,FALSE)</f>
        <v>Juneau</v>
      </c>
      <c r="Y79" t="str">
        <f t="shared" si="12"/>
        <v>04-010</v>
      </c>
      <c r="Z79" t="s">
        <v>383</v>
      </c>
      <c r="AA79">
        <v>4</v>
      </c>
      <c r="AB79" t="str">
        <f>VLOOKUP('Uniform CE Names'!Z79,'Master Precinct Name List'!$A:$B,2,FALSE)</f>
        <v>Juneau</v>
      </c>
      <c r="AC79" t="s">
        <v>1226</v>
      </c>
      <c r="AD79" t="s">
        <v>778</v>
      </c>
      <c r="AE79">
        <v>4</v>
      </c>
      <c r="AF79" t="str">
        <f>VLOOKUP('Uniform CE Names'!AD79,'Master Precinct Name List'!$A:$B,2,FALSE)</f>
        <v>Juneau</v>
      </c>
      <c r="AG79" s="5" t="s">
        <v>1725</v>
      </c>
      <c r="AH79" s="4" t="s">
        <v>2239</v>
      </c>
      <c r="AI79" s="5">
        <v>5</v>
      </c>
      <c r="AJ79" t="str">
        <f>VLOOKUP('Uniform CE Names'!AH79,'Master Precinct Name List'!$A:$B,2,FALSE)</f>
        <v>Yakutat</v>
      </c>
      <c r="AK79" t="s">
        <v>1723</v>
      </c>
      <c r="AL79" t="s">
        <v>2237</v>
      </c>
      <c r="AM79" t="s">
        <v>2960</v>
      </c>
      <c r="AN79" t="str">
        <f>VLOOKUP('Uniform CE Names'!AL79,'Master Precinct Name List'!$A:$B,2,FALSE)</f>
        <v>Hoonah-Angoon</v>
      </c>
      <c r="AO79" t="s">
        <v>1730</v>
      </c>
      <c r="AP79" t="s">
        <v>634</v>
      </c>
      <c r="AQ79" t="s">
        <v>2960</v>
      </c>
      <c r="AR79" t="str">
        <f>VLOOKUP('Uniform CE Names'!AP79,'Master Precinct Name List'!$A:$B,2,FALSE)</f>
        <v>Prince of Wales-Hyder</v>
      </c>
      <c r="AS79" t="s">
        <v>3500</v>
      </c>
      <c r="AT79" t="s">
        <v>531</v>
      </c>
      <c r="AU79">
        <v>6</v>
      </c>
      <c r="AV79" t="str">
        <f>VLOOKUP('Uniform CE Names'!AT79,'Master Precinct Name List'!$A:$B,2,FALSE)</f>
        <v>YK</v>
      </c>
      <c r="AW79" t="s">
        <v>3475</v>
      </c>
      <c r="AX79" t="s">
        <v>345</v>
      </c>
      <c r="AY79" t="s">
        <v>2960</v>
      </c>
      <c r="AZ79" t="str">
        <f>VLOOKUP('Uniform CE Names'!AX79,'Master Precinct Name List'!$A:$B,2,FALSE)</f>
        <v>Prince of Wales-Hyder</v>
      </c>
      <c r="BA79" t="s">
        <v>4139</v>
      </c>
      <c r="BB79" t="s">
        <v>3602</v>
      </c>
      <c r="BC79">
        <v>7</v>
      </c>
      <c r="BD79" t="str">
        <f>VLOOKUP('Uniform CE Names'!BB79,'Master Precinct Name List'!$A:$B,2,FALSE)</f>
        <v>Mat-Su</v>
      </c>
      <c r="BE79" t="s">
        <v>3553</v>
      </c>
      <c r="BF79" t="s">
        <v>5200</v>
      </c>
      <c r="BG79">
        <v>8</v>
      </c>
      <c r="BH79" t="str">
        <f>VLOOKUP('Uniform CE Names'!BF79,'Master Precinct Name List'!$A:$B,2,FALSE)</f>
        <v>Mat-Su</v>
      </c>
    </row>
    <row r="80" spans="1:60" x14ac:dyDescent="0.3">
      <c r="A80" t="str">
        <f t="shared" si="13"/>
        <v>09-002</v>
      </c>
      <c r="B80" t="s">
        <v>408</v>
      </c>
      <c r="C80">
        <v>9</v>
      </c>
      <c r="D80" t="str">
        <f>VLOOKUP('Uniform CE Names'!B80,'Master Precinct Name List'!$A:$B,2,FALSE)</f>
        <v>Mat-Su</v>
      </c>
      <c r="E80" t="str">
        <f t="shared" si="7"/>
        <v>06-003</v>
      </c>
      <c r="F80" t="s">
        <v>399</v>
      </c>
      <c r="G80">
        <v>6</v>
      </c>
      <c r="H80" t="str">
        <f>VLOOKUP('Uniform CE Names'!F80,'Master Precinct Name List'!$A:$B,2,FALSE)</f>
        <v>VC</v>
      </c>
      <c r="I80" t="str">
        <f t="shared" si="8"/>
        <v>05-006</v>
      </c>
      <c r="J80" t="s">
        <v>394</v>
      </c>
      <c r="K80">
        <v>5</v>
      </c>
      <c r="L80" t="str">
        <f>VLOOKUP('Uniform CE Names'!J80,'Master Precinct Name List'!$A:$B,2,FALSE)</f>
        <v>Hoonah-Angoon</v>
      </c>
      <c r="M80" t="str">
        <f t="shared" si="9"/>
        <v>04-016</v>
      </c>
      <c r="N80" t="s">
        <v>394</v>
      </c>
      <c r="O80">
        <v>4</v>
      </c>
      <c r="P80" t="str">
        <f>VLOOKUP('Uniform CE Names'!N80,'Master Precinct Name List'!$A:$B,2,FALSE)</f>
        <v>Hoonah-Angoon</v>
      </c>
      <c r="Q80" t="str">
        <f t="shared" si="10"/>
        <v>04-017</v>
      </c>
      <c r="R80" t="s">
        <v>779</v>
      </c>
      <c r="S80">
        <v>4</v>
      </c>
      <c r="T80" t="str">
        <f>VLOOKUP('Uniform CE Names'!R80,'Master Precinct Name List'!$A:$B,2,FALSE)</f>
        <v>Juneau</v>
      </c>
      <c r="U80" t="str">
        <f t="shared" si="11"/>
        <v>04-019</v>
      </c>
      <c r="V80" t="s">
        <v>1011</v>
      </c>
      <c r="W80">
        <v>4</v>
      </c>
      <c r="X80" t="str">
        <f>VLOOKUP('Uniform CE Names'!V80,'Master Precinct Name List'!$A:$B,2,FALSE)</f>
        <v>Juneau</v>
      </c>
      <c r="Y80" t="str">
        <f t="shared" si="12"/>
        <v>04-011</v>
      </c>
      <c r="Z80" t="s">
        <v>384</v>
      </c>
      <c r="AA80">
        <v>4</v>
      </c>
      <c r="AB80" t="str">
        <f>VLOOKUP('Uniform CE Names'!Z80,'Master Precinct Name List'!$A:$B,2,FALSE)</f>
        <v>Juneau</v>
      </c>
      <c r="AC80" t="s">
        <v>1227</v>
      </c>
      <c r="AD80" t="s">
        <v>643</v>
      </c>
      <c r="AE80">
        <v>4</v>
      </c>
      <c r="AF80" t="str">
        <f>VLOOKUP('Uniform CE Names'!AD80,'Master Precinct Name List'!$A:$B,2,FALSE)</f>
        <v>Juneau</v>
      </c>
      <c r="AG80" s="5" t="s">
        <v>1726</v>
      </c>
      <c r="AH80" s="4" t="s">
        <v>2240</v>
      </c>
      <c r="AI80" s="5">
        <v>5</v>
      </c>
      <c r="AJ80" t="str">
        <f>VLOOKUP('Uniform CE Names'!AH80,'Master Precinct Name List'!$A:$B,2,FALSE)</f>
        <v>Prince of Wales-Hyder</v>
      </c>
      <c r="AK80" t="s">
        <v>1726</v>
      </c>
      <c r="AL80" t="s">
        <v>2761</v>
      </c>
      <c r="AM80" t="s">
        <v>2960</v>
      </c>
      <c r="AN80" t="str">
        <f>VLOOKUP('Uniform CE Names'!AL80,'Master Precinct Name List'!$A:$B,2,FALSE)</f>
        <v>Prince of Wales-Hyder</v>
      </c>
      <c r="AO80" t="s">
        <v>1731</v>
      </c>
      <c r="AP80" t="s">
        <v>95</v>
      </c>
      <c r="AQ80" t="s">
        <v>2960</v>
      </c>
      <c r="AR80" t="str">
        <f>VLOOKUP('Uniform CE Names'!AP80,'Master Precinct Name List'!$A:$B,2,FALSE)</f>
        <v>Yakutat</v>
      </c>
      <c r="AS80" t="s">
        <v>3501</v>
      </c>
      <c r="AT80" t="s">
        <v>727</v>
      </c>
      <c r="AU80">
        <v>6</v>
      </c>
      <c r="AV80" t="str">
        <f>VLOOKUP('Uniform CE Names'!AT80,'Master Precinct Name List'!$A:$B,2,FALSE)</f>
        <v>YK</v>
      </c>
      <c r="AW80" t="s">
        <v>3476</v>
      </c>
      <c r="AX80" t="s">
        <v>394</v>
      </c>
      <c r="AY80" t="s">
        <v>2960</v>
      </c>
      <c r="AZ80" t="str">
        <f>VLOOKUP('Uniform CE Names'!AX80,'Master Precinct Name List'!$A:$B,2,FALSE)</f>
        <v>Hoonah-Angoon</v>
      </c>
      <c r="BA80" t="s">
        <v>4140</v>
      </c>
      <c r="BB80" t="s">
        <v>4961</v>
      </c>
      <c r="BC80">
        <v>7</v>
      </c>
      <c r="BD80" t="str">
        <f>VLOOKUP('Uniform CE Names'!BB80,'Master Precinct Name List'!$A:$B,2,FALSE)</f>
        <v>Mat-Su</v>
      </c>
      <c r="BE80" t="s">
        <v>4545</v>
      </c>
      <c r="BF80" t="s">
        <v>5201</v>
      </c>
      <c r="BG80">
        <v>8</v>
      </c>
      <c r="BH80" t="str">
        <f>VLOOKUP('Uniform CE Names'!BF80,'Master Precinct Name List'!$A:$B,2,FALSE)</f>
        <v>Mat-Su</v>
      </c>
    </row>
    <row r="81" spans="1:60" x14ac:dyDescent="0.3">
      <c r="A81" t="str">
        <f t="shared" si="13"/>
        <v>09-003</v>
      </c>
      <c r="B81" t="s">
        <v>409</v>
      </c>
      <c r="C81">
        <v>9</v>
      </c>
      <c r="D81" t="str">
        <f>VLOOKUP('Uniform CE Names'!B81,'Master Precinct Name List'!$A:$B,2,FALSE)</f>
        <v>Mat-Su</v>
      </c>
      <c r="E81" t="str">
        <f t="shared" si="7"/>
        <v>06-004</v>
      </c>
      <c r="F81" t="s">
        <v>400</v>
      </c>
      <c r="G81">
        <v>6</v>
      </c>
      <c r="H81" t="str">
        <f>VLOOKUP('Uniform CE Names'!F81,'Master Precinct Name List'!$A:$B,2,FALSE)</f>
        <v>VC</v>
      </c>
      <c r="I81" t="str">
        <f t="shared" si="8"/>
        <v>05-007</v>
      </c>
      <c r="J81" t="s">
        <v>646</v>
      </c>
      <c r="K81">
        <v>5</v>
      </c>
      <c r="L81" t="str">
        <f>VLOOKUP('Uniform CE Names'!J81,'Master Precinct Name List'!$A:$B,2,FALSE)</f>
        <v>Hoonah-Angoon</v>
      </c>
      <c r="M81" t="str">
        <f t="shared" si="9"/>
        <v>04-017</v>
      </c>
      <c r="N81" t="s">
        <v>643</v>
      </c>
      <c r="O81">
        <v>4</v>
      </c>
      <c r="P81" t="str">
        <f>VLOOKUP('Uniform CE Names'!N81,'Master Precinct Name List'!$A:$B,2,FALSE)</f>
        <v>Juneau</v>
      </c>
      <c r="Q81" t="str">
        <f t="shared" si="10"/>
        <v>04-018</v>
      </c>
      <c r="R81" t="s">
        <v>385</v>
      </c>
      <c r="S81">
        <v>4</v>
      </c>
      <c r="T81" t="str">
        <f>VLOOKUP('Uniform CE Names'!R81,'Master Precinct Name List'!$A:$B,2,FALSE)</f>
        <v>Juneau</v>
      </c>
      <c r="U81" t="str">
        <f t="shared" si="11"/>
        <v>04-020</v>
      </c>
      <c r="V81" t="s">
        <v>385</v>
      </c>
      <c r="W81">
        <v>4</v>
      </c>
      <c r="X81" t="str">
        <f>VLOOKUP('Uniform CE Names'!V81,'Master Precinct Name List'!$A:$B,2,FALSE)</f>
        <v>Juneau</v>
      </c>
      <c r="Y81" t="str">
        <f t="shared" si="12"/>
        <v>04-012</v>
      </c>
      <c r="Z81" t="s">
        <v>642</v>
      </c>
      <c r="AA81">
        <v>4</v>
      </c>
      <c r="AB81" t="str">
        <f>VLOOKUP('Uniform CE Names'!Z81,'Master Precinct Name List'!$A:$B,2,FALSE)</f>
        <v>Juneau</v>
      </c>
      <c r="AC81" t="s">
        <v>1228</v>
      </c>
      <c r="AD81" t="s">
        <v>1010</v>
      </c>
      <c r="AE81">
        <v>4</v>
      </c>
      <c r="AF81" t="str">
        <f>VLOOKUP('Uniform CE Names'!AD81,'Master Precinct Name List'!$A:$B,2,FALSE)</f>
        <v>Juneau</v>
      </c>
      <c r="AG81" s="5" t="s">
        <v>1727</v>
      </c>
      <c r="AH81" s="4" t="s">
        <v>2241</v>
      </c>
      <c r="AI81" s="5">
        <v>5</v>
      </c>
      <c r="AJ81" t="str">
        <f>VLOOKUP('Uniform CE Names'!AH81,'Master Precinct Name List'!$A:$B,2,FALSE)</f>
        <v>Haines</v>
      </c>
      <c r="AK81" t="s">
        <v>1727</v>
      </c>
      <c r="AL81" t="s">
        <v>2762</v>
      </c>
      <c r="AM81" t="s">
        <v>2960</v>
      </c>
      <c r="AN81" t="str">
        <f>VLOOKUP('Uniform CE Names'!AL81,'Master Precinct Name List'!$A:$B,2,FALSE)</f>
        <v>Haines</v>
      </c>
      <c r="AO81" t="s">
        <v>1732</v>
      </c>
      <c r="AP81" t="s">
        <v>393</v>
      </c>
      <c r="AQ81" t="s">
        <v>2960</v>
      </c>
      <c r="AR81" t="str">
        <f>VLOOKUP('Uniform CE Names'!AP81,'Master Precinct Name List'!$A:$B,2,FALSE)</f>
        <v>Hoonah-Angoon</v>
      </c>
      <c r="AS81" t="s">
        <v>3502</v>
      </c>
      <c r="AT81" t="s">
        <v>518</v>
      </c>
      <c r="AU81">
        <v>6</v>
      </c>
      <c r="AV81" t="str">
        <f>VLOOKUP('Uniform CE Names'!AT81,'Master Precinct Name List'!$A:$B,2,FALSE)</f>
        <v>YK</v>
      </c>
      <c r="AW81" t="s">
        <v>3477</v>
      </c>
      <c r="AX81" t="s">
        <v>356</v>
      </c>
      <c r="AY81" t="s">
        <v>2960</v>
      </c>
      <c r="AZ81" t="str">
        <f>VLOOKUP('Uniform CE Names'!AX81,'Master Precinct Name List'!$A:$B,2,FALSE)</f>
        <v>Prince of Wales-Hyder</v>
      </c>
      <c r="BA81" t="s">
        <v>4141</v>
      </c>
      <c r="BB81" t="s">
        <v>4962</v>
      </c>
      <c r="BC81">
        <v>7</v>
      </c>
      <c r="BD81" t="str">
        <f>VLOOKUP('Uniform CE Names'!BB81,'Master Precinct Name List'!$A:$B,2,FALSE)</f>
        <v>Mat-Su</v>
      </c>
      <c r="BE81" t="s">
        <v>4546</v>
      </c>
      <c r="BF81" t="s">
        <v>5202</v>
      </c>
      <c r="BG81">
        <v>8</v>
      </c>
      <c r="BH81" t="str">
        <f>VLOOKUP('Uniform CE Names'!BF81,'Master Precinct Name List'!$A:$B,2,FALSE)</f>
        <v>Mat-Su</v>
      </c>
    </row>
    <row r="82" spans="1:60" x14ac:dyDescent="0.3">
      <c r="A82" t="str">
        <f t="shared" si="13"/>
        <v>09-004</v>
      </c>
      <c r="B82" t="s">
        <v>410</v>
      </c>
      <c r="C82">
        <v>9</v>
      </c>
      <c r="D82" t="str">
        <f>VLOOKUP('Uniform CE Names'!B82,'Master Precinct Name List'!$A:$B,2,FALSE)</f>
        <v>Mat-Su</v>
      </c>
      <c r="E82" t="str">
        <f t="shared" si="7"/>
        <v>06-005</v>
      </c>
      <c r="F82" t="s">
        <v>403</v>
      </c>
      <c r="G82">
        <v>6</v>
      </c>
      <c r="H82" t="str">
        <f>VLOOKUP('Uniform CE Names'!F82,'Master Precinct Name List'!$A:$B,2,FALSE)</f>
        <v>VC</v>
      </c>
      <c r="I82" t="str">
        <f t="shared" si="8"/>
        <v>05-008</v>
      </c>
      <c r="J82" t="s">
        <v>396</v>
      </c>
      <c r="K82">
        <v>5</v>
      </c>
      <c r="L82" t="str">
        <f>VLOOKUP('Uniform CE Names'!J82,'Master Precinct Name List'!$A:$B,2,FALSE)</f>
        <v>Haines</v>
      </c>
      <c r="M82" t="str">
        <f t="shared" si="9"/>
        <v>04-018</v>
      </c>
      <c r="N82" t="s">
        <v>779</v>
      </c>
      <c r="O82">
        <v>4</v>
      </c>
      <c r="P82" t="str">
        <f>VLOOKUP('Uniform CE Names'!N82,'Master Precinct Name List'!$A:$B,2,FALSE)</f>
        <v>Juneau</v>
      </c>
      <c r="Q82" t="str">
        <f t="shared" si="10"/>
        <v>04-019</v>
      </c>
      <c r="R82" t="s">
        <v>644</v>
      </c>
      <c r="S82">
        <v>4</v>
      </c>
      <c r="T82" t="str">
        <f>VLOOKUP('Uniform CE Names'!R82,'Master Precinct Name List'!$A:$B,2,FALSE)</f>
        <v>Juneau</v>
      </c>
      <c r="U82" t="str">
        <f t="shared" si="11"/>
        <v>04-021</v>
      </c>
      <c r="V82" t="s">
        <v>644</v>
      </c>
      <c r="W82">
        <v>4</v>
      </c>
      <c r="X82" t="str">
        <f>VLOOKUP('Uniform CE Names'!V82,'Master Precinct Name List'!$A:$B,2,FALSE)</f>
        <v>Juneau</v>
      </c>
      <c r="Y82" t="str">
        <f t="shared" si="12"/>
        <v>04-013</v>
      </c>
      <c r="Z82" t="s">
        <v>777</v>
      </c>
      <c r="AA82">
        <v>4</v>
      </c>
      <c r="AB82" t="str">
        <f>VLOOKUP('Uniform CE Names'!Z82,'Master Precinct Name List'!$A:$B,2,FALSE)</f>
        <v>Juneau</v>
      </c>
      <c r="AC82" t="s">
        <v>1229</v>
      </c>
      <c r="AD82" t="s">
        <v>1011</v>
      </c>
      <c r="AE82">
        <v>4</v>
      </c>
      <c r="AF82" t="str">
        <f>VLOOKUP('Uniform CE Names'!AD82,'Master Precinct Name List'!$A:$B,2,FALSE)</f>
        <v>Juneau</v>
      </c>
      <c r="AG82" s="5" t="s">
        <v>1728</v>
      </c>
      <c r="AH82" s="4" t="s">
        <v>2242</v>
      </c>
      <c r="AI82" s="5">
        <v>5</v>
      </c>
      <c r="AJ82" t="str">
        <f>VLOOKUP('Uniform CE Names'!AH82,'Master Precinct Name List'!$A:$B,2,FALSE)</f>
        <v>Prince of Wales-Hyder</v>
      </c>
      <c r="AK82" t="s">
        <v>1728</v>
      </c>
      <c r="AL82" t="s">
        <v>2242</v>
      </c>
      <c r="AM82" t="s">
        <v>2960</v>
      </c>
      <c r="AN82" t="str">
        <f>VLOOKUP('Uniform CE Names'!AL82,'Master Precinct Name List'!$A:$B,2,FALSE)</f>
        <v>Prince of Wales-Hyder</v>
      </c>
      <c r="AO82" t="s">
        <v>1733</v>
      </c>
      <c r="AP82" t="s">
        <v>356</v>
      </c>
      <c r="AQ82" t="s">
        <v>2960</v>
      </c>
      <c r="AR82" t="str">
        <f>VLOOKUP('Uniform CE Names'!AP82,'Master Precinct Name List'!$A:$B,2,FALSE)</f>
        <v>Prince of Wales-Hyder</v>
      </c>
      <c r="AS82" t="s">
        <v>3503</v>
      </c>
      <c r="AT82" t="s">
        <v>874</v>
      </c>
      <c r="AU82">
        <v>6</v>
      </c>
      <c r="AV82" t="str">
        <f>VLOOKUP('Uniform CE Names'!AT82,'Master Precinct Name List'!$A:$B,2,FALSE)</f>
        <v>YK</v>
      </c>
      <c r="AW82" t="s">
        <v>3478</v>
      </c>
      <c r="AX82" t="s">
        <v>82</v>
      </c>
      <c r="AY82" t="s">
        <v>2960</v>
      </c>
      <c r="AZ82" t="str">
        <f>VLOOKUP('Uniform CE Names'!AX82,'Master Precinct Name List'!$A:$B,2,FALSE)</f>
        <v>Skagway</v>
      </c>
      <c r="BA82" t="s">
        <v>1278</v>
      </c>
      <c r="BB82" t="s">
        <v>951</v>
      </c>
      <c r="BC82">
        <v>7</v>
      </c>
      <c r="BD82" t="str">
        <f>VLOOKUP('Uniform CE Names'!BB82,'Master Precinct Name List'!$A:$B,2,FALSE)</f>
        <v>Mat-Su</v>
      </c>
      <c r="BE82" t="s">
        <v>4547</v>
      </c>
      <c r="BF82" t="s">
        <v>5203</v>
      </c>
      <c r="BG82">
        <v>9</v>
      </c>
      <c r="BH82" t="str">
        <f>VLOOKUP('Uniform CE Names'!BF82,'Master Precinct Name List'!$A:$B,2,FALSE)</f>
        <v>SE Fairbanks</v>
      </c>
    </row>
    <row r="83" spans="1:60" x14ac:dyDescent="0.3">
      <c r="A83" t="str">
        <f t="shared" si="13"/>
        <v>09-005</v>
      </c>
      <c r="B83" t="s">
        <v>411</v>
      </c>
      <c r="C83">
        <v>9</v>
      </c>
      <c r="D83" t="str">
        <f>VLOOKUP('Uniform CE Names'!B83,'Master Precinct Name List'!$A:$B,2,FALSE)</f>
        <v>Mat-Su</v>
      </c>
      <c r="E83" t="str">
        <f t="shared" si="7"/>
        <v>06-006</v>
      </c>
      <c r="F83" t="s">
        <v>648</v>
      </c>
      <c r="G83">
        <v>6</v>
      </c>
      <c r="H83" t="str">
        <f>VLOOKUP('Uniform CE Names'!F83,'Master Precinct Name List'!$A:$B,2,FALSE)</f>
        <v>VC</v>
      </c>
      <c r="I83" t="str">
        <f t="shared" si="8"/>
        <v>05-009</v>
      </c>
      <c r="J83" t="s">
        <v>82</v>
      </c>
      <c r="K83">
        <v>5</v>
      </c>
      <c r="L83" t="str">
        <f>VLOOKUP('Uniform CE Names'!J83,'Master Precinct Name List'!$A:$B,2,FALSE)</f>
        <v>Skagway</v>
      </c>
      <c r="M83" t="str">
        <f t="shared" si="9"/>
        <v>04-019</v>
      </c>
      <c r="N83" t="s">
        <v>385</v>
      </c>
      <c r="O83">
        <v>4</v>
      </c>
      <c r="P83" t="str">
        <f>VLOOKUP('Uniform CE Names'!N83,'Master Precinct Name List'!$A:$B,2,FALSE)</f>
        <v>Juneau</v>
      </c>
      <c r="Q83" t="str">
        <f t="shared" si="10"/>
        <v>04-020</v>
      </c>
      <c r="R83" t="s">
        <v>396</v>
      </c>
      <c r="S83">
        <v>4</v>
      </c>
      <c r="T83" t="str">
        <f>VLOOKUP('Uniform CE Names'!R83,'Master Precinct Name List'!$A:$B,2,FALSE)</f>
        <v>Haines</v>
      </c>
      <c r="U83" t="str">
        <f t="shared" si="11"/>
        <v>04-022</v>
      </c>
      <c r="V83" t="s">
        <v>1012</v>
      </c>
      <c r="W83">
        <v>4</v>
      </c>
      <c r="X83" t="str">
        <f>VLOOKUP('Uniform CE Names'!V83,'Master Precinct Name List'!$A:$B,2,FALSE)</f>
        <v>Haines</v>
      </c>
      <c r="Y83" t="str">
        <f t="shared" si="12"/>
        <v>04-014</v>
      </c>
      <c r="Z83" t="s">
        <v>778</v>
      </c>
      <c r="AA83">
        <v>4</v>
      </c>
      <c r="AB83" t="str">
        <f>VLOOKUP('Uniform CE Names'!Z83,'Master Precinct Name List'!$A:$B,2,FALSE)</f>
        <v>Juneau</v>
      </c>
      <c r="AC83" t="s">
        <v>1230</v>
      </c>
      <c r="AD83" t="s">
        <v>385</v>
      </c>
      <c r="AE83">
        <v>4</v>
      </c>
      <c r="AF83" t="str">
        <f>VLOOKUP('Uniform CE Names'!AD83,'Master Precinct Name List'!$A:$B,2,FALSE)</f>
        <v>Juneau</v>
      </c>
      <c r="AG83" s="5" t="s">
        <v>1729</v>
      </c>
      <c r="AH83" s="4" t="s">
        <v>2243</v>
      </c>
      <c r="AI83" s="5">
        <v>5</v>
      </c>
      <c r="AJ83" t="str">
        <f>VLOOKUP('Uniform CE Names'!AH83,'Master Precinct Name List'!$A:$B,2,FALSE)</f>
        <v>Skagway</v>
      </c>
      <c r="AK83" t="s">
        <v>1729</v>
      </c>
      <c r="AL83" t="s">
        <v>2243</v>
      </c>
      <c r="AM83" t="s">
        <v>2960</v>
      </c>
      <c r="AN83" t="str">
        <f>VLOOKUP('Uniform CE Names'!AL83,'Master Precinct Name List'!$A:$B,2,FALSE)</f>
        <v>Skagway</v>
      </c>
      <c r="AO83" t="s">
        <v>1734</v>
      </c>
      <c r="AP83" t="s">
        <v>1053</v>
      </c>
      <c r="AQ83" t="s">
        <v>2960</v>
      </c>
      <c r="AR83" t="str">
        <f>VLOOKUP('Uniform CE Names'!AP83,'Master Precinct Name List'!$A:$B,2,FALSE)</f>
        <v>Hoonah-Angoon</v>
      </c>
      <c r="AS83" t="s">
        <v>3504</v>
      </c>
      <c r="AT83" t="s">
        <v>533</v>
      </c>
      <c r="AU83">
        <v>6</v>
      </c>
      <c r="AV83" t="str">
        <f>VLOOKUP('Uniform CE Names'!AT83,'Master Precinct Name List'!$A:$B,2,FALSE)</f>
        <v>YK</v>
      </c>
      <c r="AW83" t="s">
        <v>3479</v>
      </c>
      <c r="AX83" t="s">
        <v>404</v>
      </c>
      <c r="AY83" t="s">
        <v>2960</v>
      </c>
      <c r="AZ83" t="str">
        <f>VLOOKUP('Uniform CE Names'!AX83,'Master Precinct Name List'!$A:$B,2,FALSE)</f>
        <v>VC</v>
      </c>
      <c r="BA83" t="s">
        <v>1283</v>
      </c>
      <c r="BB83" t="s">
        <v>3619</v>
      </c>
      <c r="BC83">
        <v>7</v>
      </c>
      <c r="BD83" t="str">
        <f>VLOOKUP('Uniform CE Names'!BB83,'Master Precinct Name List'!$A:$B,2,FALSE)</f>
        <v>Mat-Su</v>
      </c>
      <c r="BE83" t="s">
        <v>4548</v>
      </c>
      <c r="BF83" t="s">
        <v>5204</v>
      </c>
      <c r="BG83">
        <v>9</v>
      </c>
      <c r="BH83" t="str">
        <f>VLOOKUP('Uniform CE Names'!BF83,'Master Precinct Name List'!$A:$B,2,FALSE)</f>
        <v>SE Fairbanks</v>
      </c>
    </row>
    <row r="84" spans="1:60" x14ac:dyDescent="0.3">
      <c r="A84" t="str">
        <f t="shared" si="13"/>
        <v>09-006</v>
      </c>
      <c r="B84" t="s">
        <v>412</v>
      </c>
      <c r="C84">
        <v>9</v>
      </c>
      <c r="D84" t="str">
        <f>VLOOKUP('Uniform CE Names'!B84,'Master Precinct Name List'!$A:$B,2,FALSE)</f>
        <v>Mat-Su</v>
      </c>
      <c r="E84" t="str">
        <f t="shared" si="7"/>
        <v>06-007</v>
      </c>
      <c r="F84" t="s">
        <v>649</v>
      </c>
      <c r="G84">
        <v>6</v>
      </c>
      <c r="H84" t="str">
        <f>VLOOKUP('Uniform CE Names'!F84,'Master Precinct Name List'!$A:$B,2,FALSE)</f>
        <v>VC</v>
      </c>
      <c r="I84" t="str">
        <f t="shared" si="8"/>
        <v>05-010</v>
      </c>
      <c r="J84" t="s">
        <v>95</v>
      </c>
      <c r="K84">
        <v>5</v>
      </c>
      <c r="L84" t="str">
        <f>VLOOKUP('Uniform CE Names'!J84,'Master Precinct Name List'!$A:$B,2,FALSE)</f>
        <v>Yakutat</v>
      </c>
      <c r="M84" t="str">
        <f t="shared" si="9"/>
        <v>04-020</v>
      </c>
      <c r="N84" t="s">
        <v>644</v>
      </c>
      <c r="O84">
        <v>4</v>
      </c>
      <c r="P84" t="str">
        <f>VLOOKUP('Uniform CE Names'!N84,'Master Precinct Name List'!$A:$B,2,FALSE)</f>
        <v>Juneau</v>
      </c>
      <c r="Q84" t="str">
        <f t="shared" si="10"/>
        <v>04-021</v>
      </c>
      <c r="R84" t="s">
        <v>387</v>
      </c>
      <c r="S84">
        <v>4</v>
      </c>
      <c r="T84" t="str">
        <f>VLOOKUP('Uniform CE Names'!R84,'Master Precinct Name List'!$A:$B,2,FALSE)</f>
        <v>Juneau</v>
      </c>
      <c r="U84" t="str">
        <f t="shared" si="11"/>
        <v>04-023</v>
      </c>
      <c r="V84" t="s">
        <v>387</v>
      </c>
      <c r="W84">
        <v>4</v>
      </c>
      <c r="X84" t="str">
        <f>VLOOKUP('Uniform CE Names'!V84,'Master Precinct Name List'!$A:$B,2,FALSE)</f>
        <v>Juneau</v>
      </c>
      <c r="Y84" t="str">
        <f t="shared" si="12"/>
        <v>04-015</v>
      </c>
      <c r="Z84" t="s">
        <v>643</v>
      </c>
      <c r="AA84">
        <v>4</v>
      </c>
      <c r="AB84" t="str">
        <f>VLOOKUP('Uniform CE Names'!Z84,'Master Precinct Name List'!$A:$B,2,FALSE)</f>
        <v>Juneau</v>
      </c>
      <c r="AC84" t="s">
        <v>1231</v>
      </c>
      <c r="AD84" t="s">
        <v>644</v>
      </c>
      <c r="AE84">
        <v>4</v>
      </c>
      <c r="AF84" t="str">
        <f>VLOOKUP('Uniform CE Names'!AD84,'Master Precinct Name List'!$A:$B,2,FALSE)</f>
        <v>Juneau</v>
      </c>
      <c r="AG84" s="5" t="s">
        <v>1730</v>
      </c>
      <c r="AH84" s="4" t="s">
        <v>2244</v>
      </c>
      <c r="AI84" s="5">
        <v>5</v>
      </c>
      <c r="AJ84" t="str">
        <f>VLOOKUP('Uniform CE Names'!AH84,'Master Precinct Name List'!$A:$B,2,FALSE)</f>
        <v>Prince of Wales-Hyder</v>
      </c>
      <c r="AK84" t="s">
        <v>1730</v>
      </c>
      <c r="AL84" t="s">
        <v>2244</v>
      </c>
      <c r="AM84" t="s">
        <v>2960</v>
      </c>
      <c r="AN84" t="str">
        <f>VLOOKUP('Uniform CE Names'!AL84,'Master Precinct Name List'!$A:$B,2,FALSE)</f>
        <v>Prince of Wales-Hyder</v>
      </c>
      <c r="AO84" t="s">
        <v>1735</v>
      </c>
      <c r="AP84" t="s">
        <v>367</v>
      </c>
      <c r="AQ84" t="s">
        <v>2960</v>
      </c>
      <c r="AR84" t="str">
        <f>VLOOKUP('Uniform CE Names'!AP84,'Master Precinct Name List'!$A:$B,2,FALSE)</f>
        <v>Prince of Wales-Hyder</v>
      </c>
      <c r="AS84" t="s">
        <v>3505</v>
      </c>
      <c r="AT84" t="s">
        <v>534</v>
      </c>
      <c r="AU84">
        <v>6</v>
      </c>
      <c r="AV84" t="str">
        <f>VLOOKUP('Uniform CE Names'!AT84,'Master Precinct Name List'!$A:$B,2,FALSE)</f>
        <v>YK</v>
      </c>
      <c r="AW84" t="s">
        <v>3480</v>
      </c>
      <c r="AX84" t="s">
        <v>376</v>
      </c>
      <c r="AY84" t="s">
        <v>2960</v>
      </c>
      <c r="AZ84" t="str">
        <f>VLOOKUP('Uniform CE Names'!AX84,'Master Precinct Name List'!$A:$B,2,FALSE)</f>
        <v>Hoonah-Angoon</v>
      </c>
      <c r="BA84" t="s">
        <v>4142</v>
      </c>
      <c r="BB84" t="s">
        <v>785</v>
      </c>
      <c r="BC84">
        <v>7</v>
      </c>
      <c r="BD84" t="str">
        <f>VLOOKUP('Uniform CE Names'!BB84,'Master Precinct Name List'!$A:$B,2,FALSE)</f>
        <v>Mat-Su</v>
      </c>
      <c r="BE84" t="s">
        <v>4549</v>
      </c>
      <c r="BF84" t="s">
        <v>5205</v>
      </c>
      <c r="BG84">
        <v>9</v>
      </c>
      <c r="BH84" t="str">
        <f>VLOOKUP('Uniform CE Names'!BF84,'Master Precinct Name List'!$A:$B,2,FALSE)</f>
        <v>Mat-Su</v>
      </c>
    </row>
    <row r="85" spans="1:60" x14ac:dyDescent="0.3">
      <c r="A85" t="str">
        <f t="shared" si="13"/>
        <v>09-007</v>
      </c>
      <c r="B85" t="s">
        <v>413</v>
      </c>
      <c r="C85">
        <v>9</v>
      </c>
      <c r="D85" t="str">
        <f>VLOOKUP('Uniform CE Names'!B85,'Master Precinct Name List'!$A:$B,2,FALSE)</f>
        <v>Mat-Su</v>
      </c>
      <c r="E85" t="str">
        <f t="shared" si="7"/>
        <v>06-008</v>
      </c>
      <c r="F85" t="s">
        <v>404</v>
      </c>
      <c r="G85">
        <v>6</v>
      </c>
      <c r="H85" t="str">
        <f>VLOOKUP('Uniform CE Names'!F85,'Master Precinct Name List'!$A:$B,2,FALSE)</f>
        <v>VC</v>
      </c>
      <c r="I85" t="str">
        <f t="shared" si="8"/>
        <v>05-011</v>
      </c>
      <c r="J85" t="s">
        <v>397</v>
      </c>
      <c r="K85">
        <v>5</v>
      </c>
      <c r="L85" t="str">
        <f>VLOOKUP('Uniform CE Names'!J85,'Master Precinct Name List'!$A:$B,2,FALSE)</f>
        <v>Yakutat</v>
      </c>
      <c r="M85" t="str">
        <f t="shared" si="9"/>
        <v>04-021</v>
      </c>
      <c r="N85" t="s">
        <v>396</v>
      </c>
      <c r="O85">
        <v>4</v>
      </c>
      <c r="P85" t="str">
        <f>VLOOKUP('Uniform CE Names'!N85,'Master Precinct Name List'!$A:$B,2,FALSE)</f>
        <v>Haines</v>
      </c>
      <c r="Q85" t="str">
        <f t="shared" si="10"/>
        <v>04-022</v>
      </c>
      <c r="R85" t="s">
        <v>645</v>
      </c>
      <c r="S85">
        <v>4</v>
      </c>
      <c r="T85" t="str">
        <f>VLOOKUP('Uniform CE Names'!R85,'Master Precinct Name List'!$A:$B,2,FALSE)</f>
        <v>Juneau</v>
      </c>
      <c r="U85" t="str">
        <f t="shared" si="11"/>
        <v>04-024</v>
      </c>
      <c r="V85" t="s">
        <v>645</v>
      </c>
      <c r="W85">
        <v>4</v>
      </c>
      <c r="X85" t="str">
        <f>VLOOKUP('Uniform CE Names'!V85,'Master Precinct Name List'!$A:$B,2,FALSE)</f>
        <v>Juneau</v>
      </c>
      <c r="Y85" t="str">
        <f t="shared" si="12"/>
        <v>04-016</v>
      </c>
      <c r="Z85" t="s">
        <v>1010</v>
      </c>
      <c r="AA85">
        <v>4</v>
      </c>
      <c r="AB85" t="str">
        <f>VLOOKUP('Uniform CE Names'!Z85,'Master Precinct Name List'!$A:$B,2,FALSE)</f>
        <v>Juneau</v>
      </c>
      <c r="AC85" t="s">
        <v>1232</v>
      </c>
      <c r="AD85" t="s">
        <v>387</v>
      </c>
      <c r="AE85">
        <v>4</v>
      </c>
      <c r="AF85" t="str">
        <f>VLOOKUP('Uniform CE Names'!AD85,'Master Precinct Name List'!$A:$B,2,FALSE)</f>
        <v>Juneau</v>
      </c>
      <c r="AG85" s="5" t="s">
        <v>1731</v>
      </c>
      <c r="AH85" s="4" t="s">
        <v>2245</v>
      </c>
      <c r="AI85" s="5">
        <v>5</v>
      </c>
      <c r="AJ85" t="str">
        <f>VLOOKUP('Uniform CE Names'!AH85,'Master Precinct Name List'!$A:$B,2,FALSE)</f>
        <v>Yakutat</v>
      </c>
      <c r="AK85" t="s">
        <v>1731</v>
      </c>
      <c r="AL85" t="s">
        <v>2245</v>
      </c>
      <c r="AM85" t="s">
        <v>2960</v>
      </c>
      <c r="AN85" t="str">
        <f>VLOOKUP('Uniform CE Names'!AL85,'Master Precinct Name List'!$A:$B,2,FALSE)</f>
        <v>Yakutat</v>
      </c>
      <c r="AO85" t="s">
        <v>1736</v>
      </c>
      <c r="AP85" t="s">
        <v>390</v>
      </c>
      <c r="AQ85" t="s">
        <v>2960</v>
      </c>
      <c r="AR85" t="str">
        <f>VLOOKUP('Uniform CE Names'!AP85,'Master Precinct Name List'!$A:$B,2,FALSE)</f>
        <v>Hoonah-Angoon</v>
      </c>
      <c r="AS85" t="s">
        <v>3506</v>
      </c>
      <c r="AT85" t="s">
        <v>648</v>
      </c>
      <c r="AU85">
        <v>6</v>
      </c>
      <c r="AV85" t="str">
        <f>VLOOKUP('Uniform CE Names'!AT85,'Master Precinct Name List'!$A:$B,2,FALSE)</f>
        <v>VC</v>
      </c>
      <c r="AW85" t="s">
        <v>3481</v>
      </c>
      <c r="AX85" t="s">
        <v>95</v>
      </c>
      <c r="AY85" t="s">
        <v>2960</v>
      </c>
      <c r="AZ85" t="str">
        <f>VLOOKUP('Uniform CE Names'!AX85,'Master Precinct Name List'!$A:$B,2,FALSE)</f>
        <v>Yakutat</v>
      </c>
      <c r="BA85" t="s">
        <v>4143</v>
      </c>
      <c r="BB85" t="s">
        <v>411</v>
      </c>
      <c r="BC85">
        <v>7</v>
      </c>
      <c r="BD85" t="str">
        <f>VLOOKUP('Uniform CE Names'!BB85,'Master Precinct Name List'!$A:$B,2,FALSE)</f>
        <v>Mat-Su</v>
      </c>
      <c r="BE85" t="s">
        <v>4550</v>
      </c>
      <c r="BF85" t="s">
        <v>5206</v>
      </c>
      <c r="BG85">
        <v>9</v>
      </c>
      <c r="BH85" t="str">
        <f>VLOOKUP('Uniform CE Names'!BF85,'Master Precinct Name List'!$A:$B,2,FALSE)</f>
        <v>Mat-Su</v>
      </c>
    </row>
    <row r="86" spans="1:60" x14ac:dyDescent="0.3">
      <c r="A86" t="str">
        <f t="shared" si="13"/>
        <v>10-001</v>
      </c>
      <c r="B86" t="s">
        <v>414</v>
      </c>
      <c r="C86">
        <v>10</v>
      </c>
      <c r="D86" t="str">
        <f>VLOOKUP('Uniform CE Names'!B86,'Master Precinct Name List'!$A:$B,2,FALSE)</f>
        <v>Anchorage</v>
      </c>
      <c r="E86" t="str">
        <f t="shared" si="7"/>
        <v>06-009</v>
      </c>
      <c r="F86" t="s">
        <v>405</v>
      </c>
      <c r="G86">
        <v>6</v>
      </c>
      <c r="H86" t="str">
        <f>VLOOKUP('Uniform CE Names'!F86,'Master Precinct Name List'!$A:$B,2,FALSE)</f>
        <v>VC</v>
      </c>
      <c r="I86" t="str">
        <f t="shared" si="8"/>
        <v>05-012</v>
      </c>
      <c r="J86" t="s">
        <v>398</v>
      </c>
      <c r="K86">
        <v>5</v>
      </c>
      <c r="L86">
        <f>VLOOKUP('Uniform CE Names'!J86,'Master Precinct Name List'!$A:$B,2,FALSE)</f>
        <v>0</v>
      </c>
      <c r="M86" t="str">
        <f t="shared" si="9"/>
        <v>04-022</v>
      </c>
      <c r="N86" t="s">
        <v>387</v>
      </c>
      <c r="O86">
        <v>4</v>
      </c>
      <c r="P86" t="str">
        <f>VLOOKUP('Uniform CE Names'!N86,'Master Precinct Name List'!$A:$B,2,FALSE)</f>
        <v>Juneau</v>
      </c>
      <c r="Q86" t="str">
        <f t="shared" si="10"/>
        <v>04-023</v>
      </c>
      <c r="R86" t="s">
        <v>82</v>
      </c>
      <c r="S86">
        <v>4</v>
      </c>
      <c r="T86" t="str">
        <f>VLOOKUP('Uniform CE Names'!R86,'Master Precinct Name List'!$A:$B,2,FALSE)</f>
        <v>Skagway</v>
      </c>
      <c r="U86" t="str">
        <f t="shared" si="11"/>
        <v>04-025</v>
      </c>
      <c r="V86" t="s">
        <v>82</v>
      </c>
      <c r="W86">
        <v>4</v>
      </c>
      <c r="X86" t="str">
        <f>VLOOKUP('Uniform CE Names'!V86,'Master Precinct Name List'!$A:$B,2,FALSE)</f>
        <v>Skagway</v>
      </c>
      <c r="Y86" t="str">
        <f t="shared" si="12"/>
        <v>04-017</v>
      </c>
      <c r="Z86" t="s">
        <v>1011</v>
      </c>
      <c r="AA86">
        <v>4</v>
      </c>
      <c r="AB86" t="str">
        <f>VLOOKUP('Uniform CE Names'!Z86,'Master Precinct Name List'!$A:$B,2,FALSE)</f>
        <v>Juneau</v>
      </c>
      <c r="AC86" t="s">
        <v>1233</v>
      </c>
      <c r="AD86" t="s">
        <v>1013</v>
      </c>
      <c r="AE86">
        <v>4</v>
      </c>
      <c r="AF86" t="str">
        <f>VLOOKUP('Uniform CE Names'!AD86,'Master Precinct Name List'!$A:$B,2,FALSE)</f>
        <v>Juneau</v>
      </c>
      <c r="AG86" s="5" t="s">
        <v>1732</v>
      </c>
      <c r="AH86" s="4" t="s">
        <v>2246</v>
      </c>
      <c r="AI86" s="5">
        <v>5</v>
      </c>
      <c r="AJ86" t="str">
        <f>VLOOKUP('Uniform CE Names'!AH86,'Master Precinct Name List'!$A:$B,2,FALSE)</f>
        <v>Hoonah-Angoon</v>
      </c>
      <c r="AK86" t="s">
        <v>1732</v>
      </c>
      <c r="AL86" t="s">
        <v>2246</v>
      </c>
      <c r="AM86" t="s">
        <v>2960</v>
      </c>
      <c r="AN86" t="str">
        <f>VLOOKUP('Uniform CE Names'!AL86,'Master Precinct Name List'!$A:$B,2,FALSE)</f>
        <v>Hoonah-Angoon</v>
      </c>
      <c r="AO86" t="s">
        <v>1737</v>
      </c>
      <c r="AP86" t="s">
        <v>376</v>
      </c>
      <c r="AQ86" t="s">
        <v>2960</v>
      </c>
      <c r="AR86" t="str">
        <f>VLOOKUP('Uniform CE Names'!AP86,'Master Precinct Name List'!$A:$B,2,FALSE)</f>
        <v>Hoonah-Angoon</v>
      </c>
      <c r="AS86" t="s">
        <v>3507</v>
      </c>
      <c r="AT86" t="s">
        <v>536</v>
      </c>
      <c r="AU86">
        <v>6</v>
      </c>
      <c r="AV86" t="str">
        <f>VLOOKUP('Uniform CE Names'!AT86,'Master Precinct Name List'!$A:$B,2,FALSE)</f>
        <v>YK</v>
      </c>
      <c r="AW86" t="s">
        <v>4005</v>
      </c>
      <c r="AX86" t="s">
        <v>398</v>
      </c>
      <c r="AY86" t="s">
        <v>2960</v>
      </c>
      <c r="AZ86">
        <f>VLOOKUP('Uniform CE Names'!AX86,'Master Precinct Name List'!$A:$B,2,FALSE)</f>
        <v>0</v>
      </c>
      <c r="BA86" t="s">
        <v>4144</v>
      </c>
      <c r="BB86" t="s">
        <v>1126</v>
      </c>
      <c r="BC86">
        <v>7</v>
      </c>
      <c r="BD86" t="str">
        <f>VLOOKUP('Uniform CE Names'!BB86,'Master Precinct Name List'!$A:$B,2,FALSE)</f>
        <v>Mat-Su</v>
      </c>
      <c r="BE86" t="s">
        <v>4551</v>
      </c>
      <c r="BF86" t="s">
        <v>5207</v>
      </c>
      <c r="BG86">
        <v>9</v>
      </c>
      <c r="BH86" t="str">
        <f>VLOOKUP('Uniform CE Names'!BF86,'Master Precinct Name List'!$A:$B,2,FALSE)</f>
        <v>VC</v>
      </c>
    </row>
    <row r="87" spans="1:60" x14ac:dyDescent="0.3">
      <c r="A87" t="str">
        <f t="shared" si="13"/>
        <v>10-002</v>
      </c>
      <c r="B87" t="s">
        <v>415</v>
      </c>
      <c r="C87">
        <v>10</v>
      </c>
      <c r="D87" t="str">
        <f>VLOOKUP('Uniform CE Names'!B87,'Master Precinct Name List'!$A:$B,2,FALSE)</f>
        <v>Anchorage</v>
      </c>
      <c r="E87" t="str">
        <f t="shared" si="7"/>
        <v>06-010</v>
      </c>
      <c r="F87" t="s">
        <v>406</v>
      </c>
      <c r="G87">
        <v>6</v>
      </c>
      <c r="H87" t="str">
        <f>VLOOKUP('Uniform CE Names'!F87,'Master Precinct Name List'!$A:$B,2,FALSE)</f>
        <v>VC</v>
      </c>
      <c r="I87" t="str">
        <f t="shared" si="8"/>
        <v>05-013</v>
      </c>
      <c r="J87" t="s">
        <v>103</v>
      </c>
      <c r="K87">
        <v>5</v>
      </c>
      <c r="L87">
        <f>VLOOKUP('Uniform CE Names'!J87,'Master Precinct Name List'!$A:$B,2,FALSE)</f>
        <v>0</v>
      </c>
      <c r="M87" t="str">
        <f t="shared" si="9"/>
        <v>04-023</v>
      </c>
      <c r="N87" t="s">
        <v>645</v>
      </c>
      <c r="O87">
        <v>4</v>
      </c>
      <c r="P87" t="str">
        <f>VLOOKUP('Uniform CE Names'!N87,'Master Precinct Name List'!$A:$B,2,FALSE)</f>
        <v>Juneau</v>
      </c>
      <c r="Q87" t="str">
        <f t="shared" si="10"/>
        <v>04-024</v>
      </c>
      <c r="R87" t="s">
        <v>780</v>
      </c>
      <c r="S87">
        <v>4</v>
      </c>
      <c r="T87" t="str">
        <f>VLOOKUP('Uniform CE Names'!R87,'Master Precinct Name List'!$A:$B,2,FALSE)</f>
        <v>Juneau</v>
      </c>
      <c r="U87" t="str">
        <f t="shared" si="11"/>
        <v>04-026</v>
      </c>
      <c r="V87" t="s">
        <v>1013</v>
      </c>
      <c r="W87">
        <v>4</v>
      </c>
      <c r="X87" t="str">
        <f>VLOOKUP('Uniform CE Names'!V87,'Master Precinct Name List'!$A:$B,2,FALSE)</f>
        <v>Juneau</v>
      </c>
      <c r="Y87" t="str">
        <f t="shared" si="12"/>
        <v>04-018</v>
      </c>
      <c r="Z87" t="s">
        <v>385</v>
      </c>
      <c r="AA87">
        <v>4</v>
      </c>
      <c r="AB87" t="str">
        <f>VLOOKUP('Uniform CE Names'!Z87,'Master Precinct Name List'!$A:$B,2,FALSE)</f>
        <v>Juneau</v>
      </c>
      <c r="AC87" t="s">
        <v>1234</v>
      </c>
      <c r="AD87" t="s">
        <v>1014</v>
      </c>
      <c r="AE87">
        <v>4</v>
      </c>
      <c r="AF87" t="str">
        <f>VLOOKUP('Uniform CE Names'!AD87,'Master Precinct Name List'!$A:$B,2,FALSE)</f>
        <v>Juneau</v>
      </c>
      <c r="AG87" s="5" t="s">
        <v>1733</v>
      </c>
      <c r="AH87" s="4" t="s">
        <v>2247</v>
      </c>
      <c r="AI87" s="5">
        <v>5</v>
      </c>
      <c r="AJ87" t="str">
        <f>VLOOKUP('Uniform CE Names'!AH87,'Master Precinct Name List'!$A:$B,2,FALSE)</f>
        <v>Prince of Wales-Hyder</v>
      </c>
      <c r="AK87" t="s">
        <v>1733</v>
      </c>
      <c r="AL87" t="s">
        <v>2247</v>
      </c>
      <c r="AM87" t="s">
        <v>2960</v>
      </c>
      <c r="AN87" t="str">
        <f>VLOOKUP('Uniform CE Names'!AL87,'Master Precinct Name List'!$A:$B,2,FALSE)</f>
        <v>Prince of Wales-Hyder</v>
      </c>
      <c r="AO87" t="s">
        <v>3010</v>
      </c>
      <c r="AP87" t="s">
        <v>3154</v>
      </c>
      <c r="AQ87" t="s">
        <v>2960</v>
      </c>
      <c r="AR87">
        <f>VLOOKUP('Uniform CE Names'!AP87,'Master Precinct Name List'!$A:$B,2,FALSE)</f>
        <v>0</v>
      </c>
      <c r="AS87" t="s">
        <v>3508</v>
      </c>
      <c r="AT87" t="s">
        <v>538</v>
      </c>
      <c r="AU87">
        <v>6</v>
      </c>
      <c r="AV87" t="str">
        <f>VLOOKUP('Uniform CE Names'!AT87,'Master Precinct Name List'!$A:$B,2,FALSE)</f>
        <v>YK</v>
      </c>
      <c r="AW87" t="s">
        <v>4005</v>
      </c>
      <c r="AX87" t="s">
        <v>769</v>
      </c>
      <c r="AY87" t="s">
        <v>2960</v>
      </c>
      <c r="AZ87">
        <f>VLOOKUP('Uniform CE Names'!AX87,'Master Precinct Name List'!$A:$B,2,FALSE)</f>
        <v>0</v>
      </c>
      <c r="BA87" t="s">
        <v>4145</v>
      </c>
      <c r="BB87" t="s">
        <v>413</v>
      </c>
      <c r="BC87">
        <v>7</v>
      </c>
      <c r="BD87" t="str">
        <f>VLOOKUP('Uniform CE Names'!BB87,'Master Precinct Name List'!$A:$B,2,FALSE)</f>
        <v>Mat-Su</v>
      </c>
      <c r="BE87" t="s">
        <v>4552</v>
      </c>
      <c r="BF87" t="s">
        <v>5208</v>
      </c>
      <c r="BG87">
        <v>9</v>
      </c>
      <c r="BH87" t="str">
        <f>VLOOKUP('Uniform CE Names'!BF87,'Master Precinct Name List'!$A:$B,2,FALSE)</f>
        <v>Mat-Su</v>
      </c>
    </row>
    <row r="88" spans="1:60" x14ac:dyDescent="0.3">
      <c r="A88" t="str">
        <f t="shared" si="13"/>
        <v>10-003</v>
      </c>
      <c r="B88" t="s">
        <v>416</v>
      </c>
      <c r="C88">
        <v>10</v>
      </c>
      <c r="D88" t="str">
        <f>VLOOKUP('Uniform CE Names'!B88,'Master Precinct Name List'!$A:$B,2,FALSE)</f>
        <v>Anchorage</v>
      </c>
      <c r="E88" t="str">
        <f t="shared" si="7"/>
        <v>06-011</v>
      </c>
      <c r="F88" t="s">
        <v>398</v>
      </c>
      <c r="G88">
        <v>6</v>
      </c>
      <c r="H88">
        <f>VLOOKUP('Uniform CE Names'!F88,'Master Precinct Name List'!$A:$B,2,FALSE)</f>
        <v>0</v>
      </c>
      <c r="I88" t="str">
        <f t="shared" si="8"/>
        <v>06-001</v>
      </c>
      <c r="J88" t="s">
        <v>647</v>
      </c>
      <c r="K88">
        <v>6</v>
      </c>
      <c r="L88" t="str">
        <f>VLOOKUP('Uniform CE Names'!J88,'Master Precinct Name List'!$A:$B,2,FALSE)</f>
        <v>VC</v>
      </c>
      <c r="M88" t="str">
        <f t="shared" si="9"/>
        <v>04-024</v>
      </c>
      <c r="N88" t="s">
        <v>82</v>
      </c>
      <c r="O88">
        <v>4</v>
      </c>
      <c r="P88" t="str">
        <f>VLOOKUP('Uniform CE Names'!N88,'Master Precinct Name List'!$A:$B,2,FALSE)</f>
        <v>Skagway</v>
      </c>
      <c r="Q88" t="str">
        <f t="shared" si="10"/>
        <v>04-025</v>
      </c>
      <c r="R88" t="s">
        <v>398</v>
      </c>
      <c r="S88">
        <v>4</v>
      </c>
      <c r="T88">
        <f>VLOOKUP('Uniform CE Names'!R88,'Master Precinct Name List'!$A:$B,2,FALSE)</f>
        <v>0</v>
      </c>
      <c r="U88" t="str">
        <f t="shared" si="11"/>
        <v>04-027</v>
      </c>
      <c r="V88" t="s">
        <v>1014</v>
      </c>
      <c r="W88">
        <v>4</v>
      </c>
      <c r="X88" t="str">
        <f>VLOOKUP('Uniform CE Names'!V88,'Master Precinct Name List'!$A:$B,2,FALSE)</f>
        <v>Juneau</v>
      </c>
      <c r="Y88" t="str">
        <f t="shared" si="12"/>
        <v>04-019</v>
      </c>
      <c r="Z88" t="s">
        <v>644</v>
      </c>
      <c r="AA88">
        <v>4</v>
      </c>
      <c r="AB88" t="str">
        <f>VLOOKUP('Uniform CE Names'!Z88,'Master Precinct Name List'!$A:$B,2,FALSE)</f>
        <v>Juneau</v>
      </c>
      <c r="AC88" t="s">
        <v>1235</v>
      </c>
      <c r="AD88" t="s">
        <v>1015</v>
      </c>
      <c r="AE88">
        <v>4</v>
      </c>
      <c r="AF88" t="str">
        <f>VLOOKUP('Uniform CE Names'!AD88,'Master Precinct Name List'!$A:$B,2,FALSE)</f>
        <v>Juneau</v>
      </c>
      <c r="AG88" s="5" t="s">
        <v>1734</v>
      </c>
      <c r="AH88" s="4" t="s">
        <v>2248</v>
      </c>
      <c r="AI88" s="5">
        <v>5</v>
      </c>
      <c r="AJ88" t="str">
        <f>VLOOKUP('Uniform CE Names'!AH88,'Master Precinct Name List'!$A:$B,2,FALSE)</f>
        <v>Hoonah-Angoon</v>
      </c>
      <c r="AK88" t="s">
        <v>1734</v>
      </c>
      <c r="AL88" t="s">
        <v>2248</v>
      </c>
      <c r="AM88" t="s">
        <v>2960</v>
      </c>
      <c r="AN88" t="str">
        <f>VLOOKUP('Uniform CE Names'!AL88,'Master Precinct Name List'!$A:$B,2,FALSE)</f>
        <v>Hoonah-Angoon</v>
      </c>
      <c r="AO88" t="s">
        <v>3011</v>
      </c>
      <c r="AP88" t="s">
        <v>3155</v>
      </c>
      <c r="AQ88" t="s">
        <v>2960</v>
      </c>
      <c r="AR88">
        <f>VLOOKUP('Uniform CE Names'!AP88,'Master Precinct Name List'!$A:$B,2,FALSE)</f>
        <v>0</v>
      </c>
      <c r="AS88" t="s">
        <v>3509</v>
      </c>
      <c r="AT88" t="s">
        <v>3510</v>
      </c>
      <c r="AU88">
        <v>6</v>
      </c>
      <c r="AV88" t="str">
        <f>VLOOKUP('Uniform CE Names'!AT88,'Master Precinct Name List'!$A:$B,2,FALSE)</f>
        <v>Wade-Hampton</v>
      </c>
      <c r="AW88" t="s">
        <v>4005</v>
      </c>
      <c r="AX88" t="s">
        <v>3990</v>
      </c>
      <c r="AY88" t="s">
        <v>2960</v>
      </c>
      <c r="AZ88">
        <f>VLOOKUP('Uniform CE Names'!AX88,'Master Precinct Name List'!$A:$B,2,FALSE)</f>
        <v>0</v>
      </c>
      <c r="BA88" t="s">
        <v>398</v>
      </c>
      <c r="BB88" t="s">
        <v>4963</v>
      </c>
      <c r="BC88">
        <v>7</v>
      </c>
      <c r="BD88">
        <f>VLOOKUP('Uniform CE Names'!BB88,'Master Precinct Name List'!$A:$B,2,FALSE)</f>
        <v>0</v>
      </c>
      <c r="BE88" t="s">
        <v>4553</v>
      </c>
      <c r="BF88" t="s">
        <v>5209</v>
      </c>
      <c r="BG88">
        <v>9</v>
      </c>
      <c r="BH88" t="str">
        <f>VLOOKUP('Uniform CE Names'!BF88,'Master Precinct Name List'!$A:$B,2,FALSE)</f>
        <v>Mat-Su</v>
      </c>
    </row>
    <row r="89" spans="1:60" x14ac:dyDescent="0.3">
      <c r="A89" t="str">
        <f t="shared" si="13"/>
        <v>10-004</v>
      </c>
      <c r="B89" t="s">
        <v>417</v>
      </c>
      <c r="C89">
        <v>10</v>
      </c>
      <c r="D89" t="str">
        <f>VLOOKUP('Uniform CE Names'!B89,'Master Precinct Name List'!$A:$B,2,FALSE)</f>
        <v>Anchorage</v>
      </c>
      <c r="E89" t="str">
        <f t="shared" si="7"/>
        <v>06-012</v>
      </c>
      <c r="F89" t="s">
        <v>103</v>
      </c>
      <c r="G89">
        <v>6</v>
      </c>
      <c r="H89">
        <f>VLOOKUP('Uniform CE Names'!F89,'Master Precinct Name List'!$A:$B,2,FALSE)</f>
        <v>0</v>
      </c>
      <c r="I89" t="str">
        <f t="shared" si="8"/>
        <v>06-002</v>
      </c>
      <c r="J89" t="s">
        <v>402</v>
      </c>
      <c r="K89">
        <v>6</v>
      </c>
      <c r="L89" t="str">
        <f>VLOOKUP('Uniform CE Names'!J89,'Master Precinct Name List'!$A:$B,2,FALSE)</f>
        <v>VC</v>
      </c>
      <c r="M89" t="str">
        <f t="shared" si="9"/>
        <v>04-025</v>
      </c>
      <c r="N89" t="s">
        <v>780</v>
      </c>
      <c r="O89">
        <v>4</v>
      </c>
      <c r="P89" t="str">
        <f>VLOOKUP('Uniform CE Names'!N89,'Master Precinct Name List'!$A:$B,2,FALSE)</f>
        <v>Juneau</v>
      </c>
      <c r="Q89" t="str">
        <f t="shared" si="10"/>
        <v>04-026</v>
      </c>
      <c r="R89" t="s">
        <v>949</v>
      </c>
      <c r="S89">
        <v>4</v>
      </c>
      <c r="T89">
        <f>VLOOKUP('Uniform CE Names'!R89,'Master Precinct Name List'!$A:$B,2,FALSE)</f>
        <v>0</v>
      </c>
      <c r="U89" t="str">
        <f t="shared" si="11"/>
        <v>04-028</v>
      </c>
      <c r="V89" t="s">
        <v>1015</v>
      </c>
      <c r="W89">
        <v>4</v>
      </c>
      <c r="X89" t="str">
        <f>VLOOKUP('Uniform CE Names'!V89,'Master Precinct Name List'!$A:$B,2,FALSE)</f>
        <v>Juneau</v>
      </c>
      <c r="Y89" t="str">
        <f t="shared" si="12"/>
        <v>04-020</v>
      </c>
      <c r="Z89" t="s">
        <v>387</v>
      </c>
      <c r="AA89">
        <v>4</v>
      </c>
      <c r="AB89" t="str">
        <f>VLOOKUP('Uniform CE Names'!Z89,'Master Precinct Name List'!$A:$B,2,FALSE)</f>
        <v>Juneau</v>
      </c>
      <c r="AC89" t="s">
        <v>1236</v>
      </c>
      <c r="AD89" t="s">
        <v>398</v>
      </c>
      <c r="AE89">
        <v>4</v>
      </c>
      <c r="AF89">
        <f>VLOOKUP('Uniform CE Names'!AD89,'Master Precinct Name List'!$A:$B,2,FALSE)</f>
        <v>0</v>
      </c>
      <c r="AG89" s="5" t="s">
        <v>1735</v>
      </c>
      <c r="AH89" s="4" t="s">
        <v>2249</v>
      </c>
      <c r="AI89" s="5">
        <v>5</v>
      </c>
      <c r="AJ89" t="str">
        <f>VLOOKUP('Uniform CE Names'!AH89,'Master Precinct Name List'!$A:$B,2,FALSE)</f>
        <v>Prince of Wales-Hyder</v>
      </c>
      <c r="AK89" t="s">
        <v>1735</v>
      </c>
      <c r="AL89" t="s">
        <v>2249</v>
      </c>
      <c r="AM89" t="s">
        <v>2960</v>
      </c>
      <c r="AN89" t="str">
        <f>VLOOKUP('Uniform CE Names'!AL89,'Master Precinct Name List'!$A:$B,2,FALSE)</f>
        <v>Prince of Wales-Hyder</v>
      </c>
      <c r="AO89" t="s">
        <v>3012</v>
      </c>
      <c r="AP89" t="s">
        <v>3127</v>
      </c>
      <c r="AQ89" t="s">
        <v>2960</v>
      </c>
      <c r="AR89">
        <f>VLOOKUP('Uniform CE Names'!AP89,'Master Precinct Name List'!$A:$B,2,FALSE)</f>
        <v>0</v>
      </c>
      <c r="AS89" t="s">
        <v>3511</v>
      </c>
      <c r="AT89" t="s">
        <v>520</v>
      </c>
      <c r="AU89">
        <v>6</v>
      </c>
      <c r="AV89" t="str">
        <f>VLOOKUP('Uniform CE Names'!AT89,'Master Precinct Name List'!$A:$B,2,FALSE)</f>
        <v>YK</v>
      </c>
      <c r="AW89" t="s">
        <v>4006</v>
      </c>
      <c r="AX89" t="s">
        <v>169</v>
      </c>
      <c r="AY89" t="s">
        <v>2960</v>
      </c>
      <c r="AZ89">
        <f>VLOOKUP('Uniform CE Names'!AX89,'Master Precinct Name List'!$A:$B,2,FALSE)</f>
        <v>0</v>
      </c>
      <c r="BA89" t="s">
        <v>769</v>
      </c>
      <c r="BB89" t="s">
        <v>4964</v>
      </c>
      <c r="BC89">
        <v>7</v>
      </c>
      <c r="BD89">
        <f>VLOOKUP('Uniform CE Names'!BB89,'Master Precinct Name List'!$A:$B,2,FALSE)</f>
        <v>0</v>
      </c>
      <c r="BE89" t="s">
        <v>4554</v>
      </c>
      <c r="BF89" t="s">
        <v>5210</v>
      </c>
      <c r="BG89">
        <v>9</v>
      </c>
      <c r="BH89" t="str">
        <f>VLOOKUP('Uniform CE Names'!BF89,'Master Precinct Name List'!$A:$B,2,FALSE)</f>
        <v>VC</v>
      </c>
    </row>
    <row r="90" spans="1:60" x14ac:dyDescent="0.3">
      <c r="A90" t="str">
        <f t="shared" si="13"/>
        <v>10-005</v>
      </c>
      <c r="B90" t="s">
        <v>418</v>
      </c>
      <c r="C90">
        <v>10</v>
      </c>
      <c r="D90" t="str">
        <f>VLOOKUP('Uniform CE Names'!B90,'Master Precinct Name List'!$A:$B,2,FALSE)</f>
        <v>Anchorage</v>
      </c>
      <c r="E90" t="str">
        <f t="shared" si="7"/>
        <v>07-001</v>
      </c>
      <c r="F90" t="s">
        <v>650</v>
      </c>
      <c r="G90">
        <v>7</v>
      </c>
      <c r="H90" t="str">
        <f>VLOOKUP('Uniform CE Names'!F90,'Master Precinct Name List'!$A:$B,2,FALSE)</f>
        <v>Mat-Su</v>
      </c>
      <c r="I90" t="str">
        <f t="shared" si="8"/>
        <v>06-003</v>
      </c>
      <c r="J90" t="s">
        <v>399</v>
      </c>
      <c r="K90">
        <v>6</v>
      </c>
      <c r="L90" t="str">
        <f>VLOOKUP('Uniform CE Names'!J90,'Master Precinct Name List'!$A:$B,2,FALSE)</f>
        <v>VC</v>
      </c>
      <c r="M90" t="str">
        <f t="shared" si="9"/>
        <v>04-026</v>
      </c>
      <c r="N90" t="s">
        <v>398</v>
      </c>
      <c r="O90">
        <v>4</v>
      </c>
      <c r="P90">
        <f>VLOOKUP('Uniform CE Names'!N90,'Master Precinct Name List'!$A:$B,2,FALSE)</f>
        <v>0</v>
      </c>
      <c r="Q90" t="str">
        <f t="shared" si="10"/>
        <v>04-027</v>
      </c>
      <c r="R90" t="s">
        <v>950</v>
      </c>
      <c r="S90">
        <v>4</v>
      </c>
      <c r="T90">
        <f>VLOOKUP('Uniform CE Names'!R90,'Master Precinct Name List'!$A:$B,2,FALSE)</f>
        <v>0</v>
      </c>
      <c r="U90" t="str">
        <f t="shared" si="11"/>
        <v>04-029</v>
      </c>
      <c r="V90" t="s">
        <v>398</v>
      </c>
      <c r="W90">
        <v>4</v>
      </c>
      <c r="X90">
        <f>VLOOKUP('Uniform CE Names'!V90,'Master Precinct Name List'!$A:$B,2,FALSE)</f>
        <v>0</v>
      </c>
      <c r="Y90" t="str">
        <f t="shared" si="12"/>
        <v>04-021</v>
      </c>
      <c r="Z90" t="s">
        <v>645</v>
      </c>
      <c r="AA90">
        <v>4</v>
      </c>
      <c r="AB90" t="str">
        <f>VLOOKUP('Uniform CE Names'!Z90,'Master Precinct Name List'!$A:$B,2,FALSE)</f>
        <v>Juneau</v>
      </c>
      <c r="AC90" t="s">
        <v>1237</v>
      </c>
      <c r="AD90" t="s">
        <v>769</v>
      </c>
      <c r="AE90">
        <v>4</v>
      </c>
      <c r="AF90">
        <f>VLOOKUP('Uniform CE Names'!AD90,'Master Precinct Name List'!$A:$B,2,FALSE)</f>
        <v>0</v>
      </c>
      <c r="AG90" s="5" t="s">
        <v>1736</v>
      </c>
      <c r="AH90" s="4" t="s">
        <v>2250</v>
      </c>
      <c r="AI90" s="5">
        <v>5</v>
      </c>
      <c r="AJ90" t="str">
        <f>VLOOKUP('Uniform CE Names'!AH90,'Master Precinct Name List'!$A:$B,2,FALSE)</f>
        <v>Hoonah-Angoon</v>
      </c>
      <c r="AK90" t="s">
        <v>1736</v>
      </c>
      <c r="AL90" t="s">
        <v>2250</v>
      </c>
      <c r="AM90" t="s">
        <v>2960</v>
      </c>
      <c r="AN90" t="str">
        <f>VLOOKUP('Uniform CE Names'!AL90,'Master Precinct Name List'!$A:$B,2,FALSE)</f>
        <v>Hoonah-Angoon</v>
      </c>
      <c r="AO90" t="s">
        <v>1262</v>
      </c>
      <c r="AP90" t="s">
        <v>103</v>
      </c>
      <c r="AQ90" t="s">
        <v>2960</v>
      </c>
      <c r="AR90">
        <f>VLOOKUP('Uniform CE Names'!AP90,'Master Precinct Name List'!$A:$B,2,FALSE)</f>
        <v>0</v>
      </c>
      <c r="AS90" t="s">
        <v>3512</v>
      </c>
      <c r="AT90" t="s">
        <v>1039</v>
      </c>
      <c r="AU90">
        <v>6</v>
      </c>
      <c r="AV90" t="str">
        <f>VLOOKUP('Uniform CE Names'!AT90,'Master Precinct Name List'!$A:$B,2,FALSE)</f>
        <v>VC</v>
      </c>
      <c r="AW90" t="s">
        <v>4007</v>
      </c>
      <c r="AX90" t="s">
        <v>3993</v>
      </c>
      <c r="AY90" t="s">
        <v>2960</v>
      </c>
      <c r="AZ90" t="str">
        <f>VLOOKUP('Uniform CE Names'!AX90,'Master Precinct Name List'!$A:$B,2,FALSE)</f>
        <v>Ketchikan</v>
      </c>
      <c r="BA90" t="s">
        <v>4109</v>
      </c>
      <c r="BB90" t="s">
        <v>4965</v>
      </c>
      <c r="BC90">
        <v>7</v>
      </c>
      <c r="BD90">
        <f>VLOOKUP('Uniform CE Names'!BB90,'Master Precinct Name List'!$A:$B,2,FALSE)</f>
        <v>0</v>
      </c>
      <c r="BE90" t="s">
        <v>4555</v>
      </c>
      <c r="BF90" t="s">
        <v>5211</v>
      </c>
      <c r="BG90">
        <v>9</v>
      </c>
      <c r="BH90" t="str">
        <f>VLOOKUP('Uniform CE Names'!BF90,'Master Precinct Name List'!$A:$B,2,FALSE)</f>
        <v>VC</v>
      </c>
    </row>
    <row r="91" spans="1:60" x14ac:dyDescent="0.3">
      <c r="A91" t="str">
        <f t="shared" si="13"/>
        <v>10-006</v>
      </c>
      <c r="B91" t="s">
        <v>419</v>
      </c>
      <c r="C91">
        <v>10</v>
      </c>
      <c r="D91" t="str">
        <f>VLOOKUP('Uniform CE Names'!B91,'Master Precinct Name List'!$A:$B,2,FALSE)</f>
        <v>Anchorage</v>
      </c>
      <c r="E91" t="str">
        <f t="shared" si="7"/>
        <v>07-002</v>
      </c>
      <c r="F91" t="s">
        <v>651</v>
      </c>
      <c r="G91">
        <v>7</v>
      </c>
      <c r="H91" t="str">
        <f>VLOOKUP('Uniform CE Names'!F91,'Master Precinct Name List'!$A:$B,2,FALSE)</f>
        <v>Mat-Su</v>
      </c>
      <c r="I91" t="str">
        <f t="shared" si="8"/>
        <v>06-004</v>
      </c>
      <c r="J91" t="s">
        <v>400</v>
      </c>
      <c r="K91">
        <v>6</v>
      </c>
      <c r="L91" t="str">
        <f>VLOOKUP('Uniform CE Names'!J91,'Master Precinct Name List'!$A:$B,2,FALSE)</f>
        <v>VC</v>
      </c>
      <c r="M91" t="str">
        <f t="shared" si="9"/>
        <v>04-027</v>
      </c>
      <c r="N91" t="s">
        <v>769</v>
      </c>
      <c r="O91">
        <v>4</v>
      </c>
      <c r="P91">
        <f>VLOOKUP('Uniform CE Names'!N91,'Master Precinct Name List'!$A:$B,2,FALSE)</f>
        <v>0</v>
      </c>
      <c r="Q91" t="str">
        <f t="shared" si="10"/>
        <v>04-028</v>
      </c>
      <c r="R91" t="s">
        <v>103</v>
      </c>
      <c r="S91">
        <v>4</v>
      </c>
      <c r="T91">
        <f>VLOOKUP('Uniform CE Names'!R91,'Master Precinct Name List'!$A:$B,2,FALSE)</f>
        <v>0</v>
      </c>
      <c r="U91" t="str">
        <f t="shared" si="11"/>
        <v>04-030</v>
      </c>
      <c r="V91" t="s">
        <v>769</v>
      </c>
      <c r="W91">
        <v>4</v>
      </c>
      <c r="X91">
        <f>VLOOKUP('Uniform CE Names'!V91,'Master Precinct Name List'!$A:$B,2,FALSE)</f>
        <v>0</v>
      </c>
      <c r="Y91" t="str">
        <f t="shared" si="12"/>
        <v>04-022</v>
      </c>
      <c r="Z91" t="s">
        <v>1013</v>
      </c>
      <c r="AA91">
        <v>4</v>
      </c>
      <c r="AB91" t="str">
        <f>VLOOKUP('Uniform CE Names'!Z91,'Master Precinct Name List'!$A:$B,2,FALSE)</f>
        <v>Juneau</v>
      </c>
      <c r="AC91" t="s">
        <v>1238</v>
      </c>
      <c r="AD91" t="s">
        <v>103</v>
      </c>
      <c r="AE91">
        <v>4</v>
      </c>
      <c r="AF91">
        <f>VLOOKUP('Uniform CE Names'!AD91,'Master Precinct Name List'!$A:$B,2,FALSE)</f>
        <v>0</v>
      </c>
      <c r="AG91" s="5" t="s">
        <v>1737</v>
      </c>
      <c r="AH91" s="4" t="s">
        <v>2251</v>
      </c>
      <c r="AI91" s="5">
        <v>5</v>
      </c>
      <c r="AJ91" t="str">
        <f>VLOOKUP('Uniform CE Names'!AH91,'Master Precinct Name List'!$A:$B,2,FALSE)</f>
        <v>Hoonah-Angoon</v>
      </c>
      <c r="AK91" t="s">
        <v>1737</v>
      </c>
      <c r="AL91" t="s">
        <v>2251</v>
      </c>
      <c r="AM91" t="s">
        <v>2960</v>
      </c>
      <c r="AN91" t="str">
        <f>VLOOKUP('Uniform CE Names'!AL91,'Master Precinct Name List'!$A:$B,2,FALSE)</f>
        <v>Hoonah-Angoon</v>
      </c>
      <c r="AQ91" t="s">
        <v>3425</v>
      </c>
      <c r="AR91" t="e">
        <f>VLOOKUP('Uniform CE Names'!AP91,'Master Precinct Name List'!$A:$B,2,FALSE)</f>
        <v>#N/A</v>
      </c>
      <c r="AS91" t="s">
        <v>3513</v>
      </c>
      <c r="AT91" t="s">
        <v>540</v>
      </c>
      <c r="AU91">
        <v>6</v>
      </c>
      <c r="AV91" t="str">
        <f>VLOOKUP('Uniform CE Names'!AT91,'Master Precinct Name List'!$A:$B,2,FALSE)</f>
        <v>YK</v>
      </c>
      <c r="AW91" t="s">
        <v>4007</v>
      </c>
      <c r="AX91" t="s">
        <v>3993</v>
      </c>
      <c r="AY91" t="s">
        <v>2960</v>
      </c>
      <c r="AZ91" t="str">
        <f>VLOOKUP('Uniform CE Names'!AX91,'Master Precinct Name List'!$A:$B,2,FALSE)</f>
        <v>Ketchikan</v>
      </c>
      <c r="BA91">
        <v>7</v>
      </c>
      <c r="BB91" t="e">
        <v>#VALUE!</v>
      </c>
      <c r="BC91">
        <v>7</v>
      </c>
      <c r="BD91" t="e">
        <f>VLOOKUP('Uniform CE Names'!BB91,'Master Precinct Name List'!$A:$B,2,FALSE)</f>
        <v>#VALUE!</v>
      </c>
      <c r="BE91" t="s">
        <v>4556</v>
      </c>
      <c r="BF91" t="s">
        <v>5212</v>
      </c>
      <c r="BG91">
        <v>9</v>
      </c>
      <c r="BH91" t="str">
        <f>VLOOKUP('Uniform CE Names'!BF91,'Master Precinct Name List'!$A:$B,2,FALSE)</f>
        <v>VC</v>
      </c>
    </row>
    <row r="92" spans="1:60" x14ac:dyDescent="0.3">
      <c r="A92" t="str">
        <f t="shared" si="13"/>
        <v>10-007</v>
      </c>
      <c r="B92" t="s">
        <v>420</v>
      </c>
      <c r="C92">
        <v>10</v>
      </c>
      <c r="D92" t="str">
        <f>VLOOKUP('Uniform CE Names'!B92,'Master Precinct Name List'!$A:$B,2,FALSE)</f>
        <v>Anchorage</v>
      </c>
      <c r="E92" t="str">
        <f t="shared" si="7"/>
        <v>07-003</v>
      </c>
      <c r="F92" t="s">
        <v>652</v>
      </c>
      <c r="G92">
        <v>7</v>
      </c>
      <c r="H92" t="str">
        <f>VLOOKUP('Uniform CE Names'!F92,'Master Precinct Name List'!$A:$B,2,FALSE)</f>
        <v>Mat-Su</v>
      </c>
      <c r="I92" t="str">
        <f t="shared" si="8"/>
        <v>06-005</v>
      </c>
      <c r="J92" t="s">
        <v>781</v>
      </c>
      <c r="K92">
        <v>6</v>
      </c>
      <c r="L92" t="str">
        <f>VLOOKUP('Uniform CE Names'!J92,'Master Precinct Name List'!$A:$B,2,FALSE)</f>
        <v>VC</v>
      </c>
      <c r="M92" t="str">
        <f t="shared" si="9"/>
        <v>04-028</v>
      </c>
      <c r="N92" t="s">
        <v>103</v>
      </c>
      <c r="O92">
        <v>4</v>
      </c>
      <c r="P92">
        <f>VLOOKUP('Uniform CE Names'!N92,'Master Precinct Name List'!$A:$B,2,FALSE)</f>
        <v>0</v>
      </c>
      <c r="Q92" t="str">
        <f t="shared" si="10"/>
        <v>05-001</v>
      </c>
      <c r="R92" t="s">
        <v>681</v>
      </c>
      <c r="S92">
        <v>5</v>
      </c>
      <c r="T92" t="str">
        <f>VLOOKUP('Uniform CE Names'!R92,'Master Precinct Name List'!$A:$B,2,FALSE)</f>
        <v>Kenai</v>
      </c>
      <c r="U92" t="str">
        <f t="shared" si="11"/>
        <v>04-031</v>
      </c>
      <c r="V92" t="s">
        <v>103</v>
      </c>
      <c r="W92">
        <v>4</v>
      </c>
      <c r="X92">
        <f>VLOOKUP('Uniform CE Names'!V92,'Master Precinct Name List'!$A:$B,2,FALSE)</f>
        <v>0</v>
      </c>
      <c r="Y92" t="str">
        <f t="shared" si="12"/>
        <v>04-023</v>
      </c>
      <c r="Z92" t="s">
        <v>1014</v>
      </c>
      <c r="AA92">
        <v>4</v>
      </c>
      <c r="AB92" t="str">
        <f>VLOOKUP('Uniform CE Names'!Z92,'Master Precinct Name List'!$A:$B,2,FALSE)</f>
        <v>Juneau</v>
      </c>
      <c r="AC92" t="s">
        <v>1239</v>
      </c>
      <c r="AD92" t="s">
        <v>459</v>
      </c>
      <c r="AE92">
        <v>5</v>
      </c>
      <c r="AF92" t="str">
        <f>VLOOKUP('Uniform CE Names'!AD92,'Master Precinct Name List'!$A:$B,2,FALSE)</f>
        <v>Kenai</v>
      </c>
      <c r="AG92" s="5" t="s">
        <v>1260</v>
      </c>
      <c r="AH92" s="4" t="s">
        <v>2187</v>
      </c>
      <c r="AI92" s="5">
        <v>5</v>
      </c>
      <c r="AJ92">
        <f>VLOOKUP('Uniform CE Names'!AH92,'Master Precinct Name List'!$A:$B,2,FALSE)</f>
        <v>0</v>
      </c>
      <c r="AK92" t="s">
        <v>1260</v>
      </c>
      <c r="AL92" t="s">
        <v>2749</v>
      </c>
      <c r="AM92" t="s">
        <v>2960</v>
      </c>
      <c r="AN92">
        <f>VLOOKUP('Uniform CE Names'!AL92,'Master Precinct Name List'!$A:$B,2,FALSE)</f>
        <v>0</v>
      </c>
      <c r="AO92" t="s">
        <v>1738</v>
      </c>
      <c r="AP92" t="s">
        <v>477</v>
      </c>
      <c r="AQ92" t="s">
        <v>2961</v>
      </c>
      <c r="AR92" t="str">
        <f>VLOOKUP('Uniform CE Names'!AP92,'Master Precinct Name List'!$A:$B,2,FALSE)</f>
        <v>Kodiak</v>
      </c>
      <c r="AS92" t="s">
        <v>3514</v>
      </c>
      <c r="AT92" t="s">
        <v>541</v>
      </c>
      <c r="AU92">
        <v>6</v>
      </c>
      <c r="AV92" t="str">
        <f>VLOOKUP('Uniform CE Names'!AT92,'Master Precinct Name List'!$A:$B,2,FALSE)</f>
        <v>YK</v>
      </c>
      <c r="AW92" t="s">
        <v>4007</v>
      </c>
      <c r="AX92" t="s">
        <v>3993</v>
      </c>
      <c r="AY92" t="s">
        <v>2960</v>
      </c>
      <c r="AZ92" t="str">
        <f>VLOOKUP('Uniform CE Names'!AX92,'Master Precinct Name List'!$A:$B,2,FALSE)</f>
        <v>Ketchikan</v>
      </c>
      <c r="BB92" t="e">
        <v>#VALUE!</v>
      </c>
      <c r="BC92" t="s">
        <v>3425</v>
      </c>
      <c r="BD92" t="e">
        <f>VLOOKUP('Uniform CE Names'!BB92,'Master Precinct Name List'!$A:$B,2,FALSE)</f>
        <v>#VALUE!</v>
      </c>
      <c r="BE92" t="s">
        <v>4557</v>
      </c>
      <c r="BF92" t="s">
        <v>5213</v>
      </c>
      <c r="BG92">
        <v>9</v>
      </c>
      <c r="BH92" t="str">
        <f>VLOOKUP('Uniform CE Names'!BF92,'Master Precinct Name List'!$A:$B,2,FALSE)</f>
        <v>VC</v>
      </c>
    </row>
    <row r="93" spans="1:60" x14ac:dyDescent="0.3">
      <c r="A93" t="str">
        <f t="shared" si="13"/>
        <v>10-008</v>
      </c>
      <c r="B93" t="s">
        <v>421</v>
      </c>
      <c r="C93">
        <v>10</v>
      </c>
      <c r="D93" t="str">
        <f>VLOOKUP('Uniform CE Names'!B93,'Master Precinct Name List'!$A:$B,2,FALSE)</f>
        <v>Anchorage</v>
      </c>
      <c r="E93" t="str">
        <f t="shared" si="7"/>
        <v>07-004</v>
      </c>
      <c r="F93" t="s">
        <v>653</v>
      </c>
      <c r="G93">
        <v>7</v>
      </c>
      <c r="H93" t="str">
        <f>VLOOKUP('Uniform CE Names'!F93,'Master Precinct Name List'!$A:$B,2,FALSE)</f>
        <v>Mat-Su</v>
      </c>
      <c r="I93" t="str">
        <f t="shared" si="8"/>
        <v>06-006</v>
      </c>
      <c r="J93" t="s">
        <v>403</v>
      </c>
      <c r="K93">
        <v>6</v>
      </c>
      <c r="L93" t="str">
        <f>VLOOKUP('Uniform CE Names'!J93,'Master Precinct Name List'!$A:$B,2,FALSE)</f>
        <v>VC</v>
      </c>
      <c r="M93" t="str">
        <f t="shared" si="9"/>
        <v>05-001</v>
      </c>
      <c r="N93" t="s">
        <v>681</v>
      </c>
      <c r="O93">
        <v>5</v>
      </c>
      <c r="P93" t="str">
        <f>VLOOKUP('Uniform CE Names'!N93,'Master Precinct Name List'!$A:$B,2,FALSE)</f>
        <v>Kenai</v>
      </c>
      <c r="Q93" t="str">
        <f t="shared" si="10"/>
        <v>05-002</v>
      </c>
      <c r="R93" t="s">
        <v>455</v>
      </c>
      <c r="S93">
        <v>5</v>
      </c>
      <c r="T93" t="str">
        <f>VLOOKUP('Uniform CE Names'!R93,'Master Precinct Name List'!$A:$B,2,FALSE)</f>
        <v>Kenai</v>
      </c>
      <c r="U93" t="str">
        <f t="shared" si="11"/>
        <v>05-001</v>
      </c>
      <c r="V93" t="s">
        <v>681</v>
      </c>
      <c r="W93">
        <v>5</v>
      </c>
      <c r="X93" t="str">
        <f>VLOOKUP('Uniform CE Names'!V93,'Master Precinct Name List'!$A:$B,2,FALSE)</f>
        <v>Kenai</v>
      </c>
      <c r="Y93" t="str">
        <f t="shared" si="12"/>
        <v>04-024</v>
      </c>
      <c r="Z93" t="s">
        <v>1015</v>
      </c>
      <c r="AA93">
        <v>4</v>
      </c>
      <c r="AB93" t="str">
        <f>VLOOKUP('Uniform CE Names'!Z93,'Master Precinct Name List'!$A:$B,2,FALSE)</f>
        <v>Juneau</v>
      </c>
      <c r="AC93" t="s">
        <v>1240</v>
      </c>
      <c r="AD93" t="s">
        <v>684</v>
      </c>
      <c r="AE93">
        <v>5</v>
      </c>
      <c r="AF93" t="str">
        <f>VLOOKUP('Uniform CE Names'!AD93,'Master Precinct Name List'!$A:$B,2,FALSE)</f>
        <v>Kenai</v>
      </c>
      <c r="AG93" s="5" t="s">
        <v>1261</v>
      </c>
      <c r="AH93" s="4" t="s">
        <v>2188</v>
      </c>
      <c r="AI93" s="5">
        <v>5</v>
      </c>
      <c r="AJ93">
        <f>VLOOKUP('Uniform CE Names'!AH93,'Master Precinct Name List'!$A:$B,2,FALSE)</f>
        <v>0</v>
      </c>
      <c r="AK93" t="s">
        <v>1261</v>
      </c>
      <c r="AL93" t="s">
        <v>2750</v>
      </c>
      <c r="AM93" t="s">
        <v>2960</v>
      </c>
      <c r="AN93">
        <f>VLOOKUP('Uniform CE Names'!AL93,'Master Precinct Name List'!$A:$B,2,FALSE)</f>
        <v>0</v>
      </c>
      <c r="AO93" t="s">
        <v>1739</v>
      </c>
      <c r="AP93" t="s">
        <v>853</v>
      </c>
      <c r="AQ93" t="s">
        <v>2961</v>
      </c>
      <c r="AR93" t="str">
        <f>VLOOKUP('Uniform CE Names'!AP93,'Master Precinct Name List'!$A:$B,2,FALSE)</f>
        <v>Kodiak</v>
      </c>
      <c r="AS93" t="s">
        <v>3515</v>
      </c>
      <c r="AT93" t="s">
        <v>728</v>
      </c>
      <c r="AU93">
        <v>6</v>
      </c>
      <c r="AV93" t="str">
        <f>VLOOKUP('Uniform CE Names'!AT93,'Master Precinct Name List'!$A:$B,2,FALSE)</f>
        <v>YK</v>
      </c>
      <c r="AW93" t="s">
        <v>4007</v>
      </c>
      <c r="AX93" t="s">
        <v>3993</v>
      </c>
      <c r="AY93" t="s">
        <v>2960</v>
      </c>
      <c r="AZ93" t="str">
        <f>VLOOKUP('Uniform CE Names'!AX93,'Master Precinct Name List'!$A:$B,2,FALSE)</f>
        <v>Ketchikan</v>
      </c>
      <c r="BA93" t="s">
        <v>4146</v>
      </c>
      <c r="BB93" t="s">
        <v>4966</v>
      </c>
      <c r="BC93">
        <v>8</v>
      </c>
      <c r="BD93" t="str">
        <f>VLOOKUP('Uniform CE Names'!BB93,'Master Precinct Name List'!$A:$B,2,FALSE)</f>
        <v>Mat-Su</v>
      </c>
      <c r="BE93" t="s">
        <v>4558</v>
      </c>
      <c r="BF93" t="s">
        <v>5214</v>
      </c>
      <c r="BG93">
        <v>10</v>
      </c>
      <c r="BH93" t="str">
        <f>VLOOKUP('Uniform CE Names'!BF93,'Master Precinct Name List'!$A:$B,2,FALSE)</f>
        <v>Mat-Su</v>
      </c>
    </row>
    <row r="94" spans="1:60" x14ac:dyDescent="0.3">
      <c r="A94" t="str">
        <f t="shared" si="13"/>
        <v>10-009</v>
      </c>
      <c r="B94" t="s">
        <v>422</v>
      </c>
      <c r="C94">
        <v>10</v>
      </c>
      <c r="D94" t="str">
        <f>VLOOKUP('Uniform CE Names'!B94,'Master Precinct Name List'!$A:$B,2,FALSE)</f>
        <v>Anchorage</v>
      </c>
      <c r="E94" t="str">
        <f t="shared" si="7"/>
        <v>07-005</v>
      </c>
      <c r="F94" t="s">
        <v>654</v>
      </c>
      <c r="G94">
        <v>7</v>
      </c>
      <c r="H94" t="str">
        <f>VLOOKUP('Uniform CE Names'!F94,'Master Precinct Name List'!$A:$B,2,FALSE)</f>
        <v>Mat-Su</v>
      </c>
      <c r="I94" t="str">
        <f t="shared" si="8"/>
        <v>06-007</v>
      </c>
      <c r="J94" t="s">
        <v>648</v>
      </c>
      <c r="K94">
        <v>6</v>
      </c>
      <c r="L94" t="str">
        <f>VLOOKUP('Uniform CE Names'!J94,'Master Precinct Name List'!$A:$B,2,FALSE)</f>
        <v>VC</v>
      </c>
      <c r="M94" t="str">
        <f t="shared" si="9"/>
        <v>05-002</v>
      </c>
      <c r="N94" t="s">
        <v>647</v>
      </c>
      <c r="O94">
        <v>5</v>
      </c>
      <c r="P94" t="str">
        <f>VLOOKUP('Uniform CE Names'!N94,'Master Precinct Name List'!$A:$B,2,FALSE)</f>
        <v>VC</v>
      </c>
      <c r="Q94" t="str">
        <f t="shared" si="10"/>
        <v>05-003</v>
      </c>
      <c r="R94" t="s">
        <v>402</v>
      </c>
      <c r="S94">
        <v>5</v>
      </c>
      <c r="T94" t="str">
        <f>VLOOKUP('Uniform CE Names'!R94,'Master Precinct Name List'!$A:$B,2,FALSE)</f>
        <v>VC</v>
      </c>
      <c r="U94" t="str">
        <f t="shared" si="11"/>
        <v>05-002</v>
      </c>
      <c r="V94" t="s">
        <v>455</v>
      </c>
      <c r="W94">
        <v>5</v>
      </c>
      <c r="X94" t="str">
        <f>VLOOKUP('Uniform CE Names'!V94,'Master Precinct Name List'!$A:$B,2,FALSE)</f>
        <v>Kenai</v>
      </c>
      <c r="Y94" t="str">
        <f t="shared" si="12"/>
        <v>04-025</v>
      </c>
      <c r="Z94" t="s">
        <v>398</v>
      </c>
      <c r="AA94">
        <v>4</v>
      </c>
      <c r="AB94">
        <f>VLOOKUP('Uniform CE Names'!Z94,'Master Precinct Name List'!$A:$B,2,FALSE)</f>
        <v>0</v>
      </c>
      <c r="AC94" t="s">
        <v>1241</v>
      </c>
      <c r="AD94" t="s">
        <v>685</v>
      </c>
      <c r="AE94">
        <v>5</v>
      </c>
      <c r="AF94" t="str">
        <f>VLOOKUP('Uniform CE Names'!AD94,'Master Precinct Name List'!$A:$B,2,FALSE)</f>
        <v>Kenai</v>
      </c>
      <c r="AG94" s="5" t="s">
        <v>1262</v>
      </c>
      <c r="AH94" s="4" t="s">
        <v>2189</v>
      </c>
      <c r="AI94" s="5">
        <v>5</v>
      </c>
      <c r="AJ94">
        <f>VLOOKUP('Uniform CE Names'!AH94,'Master Precinct Name List'!$A:$B,2,FALSE)</f>
        <v>0</v>
      </c>
      <c r="AK94" t="s">
        <v>1262</v>
      </c>
      <c r="AL94" t="s">
        <v>2757</v>
      </c>
      <c r="AM94" t="s">
        <v>2960</v>
      </c>
      <c r="AN94">
        <f>VLOOKUP('Uniform CE Names'!AL94,'Master Precinct Name List'!$A:$B,2,FALSE)</f>
        <v>0</v>
      </c>
      <c r="AO94" t="s">
        <v>1743</v>
      </c>
      <c r="AP94" t="s">
        <v>849</v>
      </c>
      <c r="AQ94" t="s">
        <v>2961</v>
      </c>
      <c r="AR94" t="str">
        <f>VLOOKUP('Uniform CE Names'!AP94,'Master Precinct Name List'!$A:$B,2,FALSE)</f>
        <v>Kodiak</v>
      </c>
      <c r="AS94" t="s">
        <v>3516</v>
      </c>
      <c r="AT94" t="s">
        <v>572</v>
      </c>
      <c r="AU94">
        <v>6</v>
      </c>
      <c r="AV94" t="str">
        <f>VLOOKUP('Uniform CE Names'!AT94,'Master Precinct Name List'!$A:$B,2,FALSE)</f>
        <v>SE Fairbanks</v>
      </c>
      <c r="AW94" t="s">
        <v>4007</v>
      </c>
      <c r="AX94" t="s">
        <v>3993</v>
      </c>
      <c r="AY94" t="s">
        <v>2960</v>
      </c>
      <c r="AZ94" t="str">
        <f>VLOOKUP('Uniform CE Names'!AX94,'Master Precinct Name List'!$A:$B,2,FALSE)</f>
        <v>Ketchikan</v>
      </c>
      <c r="BA94" t="s">
        <v>4147</v>
      </c>
      <c r="BB94" t="s">
        <v>1120</v>
      </c>
      <c r="BC94">
        <v>8</v>
      </c>
      <c r="BD94" t="str">
        <f>VLOOKUP('Uniform CE Names'!BB94,'Master Precinct Name List'!$A:$B,2,FALSE)</f>
        <v>Mat-Su</v>
      </c>
      <c r="BE94" t="s">
        <v>4559</v>
      </c>
      <c r="BF94" t="s">
        <v>5215</v>
      </c>
      <c r="BG94">
        <v>10</v>
      </c>
      <c r="BH94" t="str">
        <f>VLOOKUP('Uniform CE Names'!BF94,'Master Precinct Name List'!$A:$B,2,FALSE)</f>
        <v>Mat-Su</v>
      </c>
    </row>
    <row r="95" spans="1:60" x14ac:dyDescent="0.3">
      <c r="A95" t="str">
        <f t="shared" si="13"/>
        <v>10-010</v>
      </c>
      <c r="B95" t="s">
        <v>423</v>
      </c>
      <c r="C95">
        <v>10</v>
      </c>
      <c r="D95" t="str">
        <f>VLOOKUP('Uniform CE Names'!B95,'Master Precinct Name List'!$A:$B,2,FALSE)</f>
        <v>Anchorage</v>
      </c>
      <c r="E95" t="str">
        <f t="shared" si="7"/>
        <v>07-006</v>
      </c>
      <c r="F95" t="s">
        <v>411</v>
      </c>
      <c r="G95">
        <v>7</v>
      </c>
      <c r="H95" t="str">
        <f>VLOOKUP('Uniform CE Names'!F95,'Master Precinct Name List'!$A:$B,2,FALSE)</f>
        <v>Mat-Su</v>
      </c>
      <c r="I95" t="str">
        <f t="shared" si="8"/>
        <v>06-008</v>
      </c>
      <c r="J95" t="s">
        <v>649</v>
      </c>
      <c r="K95">
        <v>6</v>
      </c>
      <c r="L95" t="str">
        <f>VLOOKUP('Uniform CE Names'!J95,'Master Precinct Name List'!$A:$B,2,FALSE)</f>
        <v>VC</v>
      </c>
      <c r="M95" t="str">
        <f t="shared" si="9"/>
        <v>05-003</v>
      </c>
      <c r="N95" t="s">
        <v>455</v>
      </c>
      <c r="O95">
        <v>5</v>
      </c>
      <c r="P95" t="str">
        <f>VLOOKUP('Uniform CE Names'!N95,'Master Precinct Name List'!$A:$B,2,FALSE)</f>
        <v>Kenai</v>
      </c>
      <c r="Q95" t="str">
        <f t="shared" si="10"/>
        <v>05-004</v>
      </c>
      <c r="R95" t="s">
        <v>399</v>
      </c>
      <c r="S95">
        <v>5</v>
      </c>
      <c r="T95" t="str">
        <f>VLOOKUP('Uniform CE Names'!R95,'Master Precinct Name List'!$A:$B,2,FALSE)</f>
        <v>VC</v>
      </c>
      <c r="U95" t="str">
        <f t="shared" si="11"/>
        <v>05-003</v>
      </c>
      <c r="V95" t="s">
        <v>402</v>
      </c>
      <c r="W95">
        <v>5</v>
      </c>
      <c r="X95" t="str">
        <f>VLOOKUP('Uniform CE Names'!V95,'Master Precinct Name List'!$A:$B,2,FALSE)</f>
        <v>VC</v>
      </c>
      <c r="Y95" t="str">
        <f t="shared" si="12"/>
        <v>04-026</v>
      </c>
      <c r="Z95" t="s">
        <v>769</v>
      </c>
      <c r="AA95">
        <v>4</v>
      </c>
      <c r="AB95">
        <f>VLOOKUP('Uniform CE Names'!Z95,'Master Precinct Name List'!$A:$B,2,FALSE)</f>
        <v>0</v>
      </c>
      <c r="AC95" t="s">
        <v>1242</v>
      </c>
      <c r="AD95" t="s">
        <v>686</v>
      </c>
      <c r="AE95">
        <v>5</v>
      </c>
      <c r="AF95" t="str">
        <f>VLOOKUP('Uniform CE Names'!AD95,'Master Precinct Name List'!$A:$B,2,FALSE)</f>
        <v>Kenai</v>
      </c>
      <c r="AG95" s="5" t="s">
        <v>1738</v>
      </c>
      <c r="AH95" s="4" t="s">
        <v>2252</v>
      </c>
      <c r="AI95" s="5">
        <v>6</v>
      </c>
      <c r="AJ95" t="str">
        <f>VLOOKUP('Uniform CE Names'!AH95,'Master Precinct Name List'!$A:$B,2,FALSE)</f>
        <v>Kodiak</v>
      </c>
      <c r="AN95" t="e">
        <f>VLOOKUP('Uniform CE Names'!AL95,'Master Precinct Name List'!$A:$B,2,FALSE)</f>
        <v>#N/A</v>
      </c>
      <c r="AO95" t="s">
        <v>1744</v>
      </c>
      <c r="AP95" t="s">
        <v>1034</v>
      </c>
      <c r="AQ95" t="s">
        <v>2961</v>
      </c>
      <c r="AR95" t="str">
        <f>VLOOKUP('Uniform CE Names'!AP95,'Master Precinct Name List'!$A:$B,2,FALSE)</f>
        <v>Kodiak</v>
      </c>
      <c r="AS95" t="s">
        <v>3517</v>
      </c>
      <c r="AT95" t="s">
        <v>542</v>
      </c>
      <c r="AU95">
        <v>6</v>
      </c>
      <c r="AV95" t="str">
        <f>VLOOKUP('Uniform CE Names'!AT95,'Master Precinct Name List'!$A:$B,2,FALSE)</f>
        <v>YK</v>
      </c>
      <c r="AW95" t="s">
        <v>4007</v>
      </c>
      <c r="AX95" t="s">
        <v>3993</v>
      </c>
      <c r="AY95" t="s">
        <v>2960</v>
      </c>
      <c r="AZ95" t="str">
        <f>VLOOKUP('Uniform CE Names'!AX95,'Master Precinct Name List'!$A:$B,2,FALSE)</f>
        <v>Ketchikan</v>
      </c>
      <c r="BA95" t="s">
        <v>4148</v>
      </c>
      <c r="BB95" t="s">
        <v>3591</v>
      </c>
      <c r="BC95">
        <v>8</v>
      </c>
      <c r="BD95" t="str">
        <f>VLOOKUP('Uniform CE Names'!BB95,'Master Precinct Name List'!$A:$B,2,FALSE)</f>
        <v>Mat-Su</v>
      </c>
      <c r="BE95" t="s">
        <v>4560</v>
      </c>
      <c r="BF95" t="s">
        <v>5216</v>
      </c>
      <c r="BG95">
        <v>10</v>
      </c>
      <c r="BH95" t="str">
        <f>VLOOKUP('Uniform CE Names'!BF95,'Master Precinct Name List'!$A:$B,2,FALSE)</f>
        <v>Mat-Su</v>
      </c>
    </row>
    <row r="96" spans="1:60" x14ac:dyDescent="0.3">
      <c r="A96" t="str">
        <f t="shared" si="13"/>
        <v>10-011</v>
      </c>
      <c r="B96" t="s">
        <v>424</v>
      </c>
      <c r="C96">
        <v>10</v>
      </c>
      <c r="D96" t="str">
        <f>VLOOKUP('Uniform CE Names'!B96,'Master Precinct Name List'!$A:$B,2,FALSE)</f>
        <v>Anchorage</v>
      </c>
      <c r="E96" t="str">
        <f t="shared" si="7"/>
        <v>07-007</v>
      </c>
      <c r="F96" t="s">
        <v>412</v>
      </c>
      <c r="G96">
        <v>7</v>
      </c>
      <c r="H96" t="str">
        <f>VLOOKUP('Uniform CE Names'!F96,'Master Precinct Name List'!$A:$B,2,FALSE)</f>
        <v>Mat-Su</v>
      </c>
      <c r="I96" t="str">
        <f t="shared" si="8"/>
        <v>06-009</v>
      </c>
      <c r="J96" t="s">
        <v>404</v>
      </c>
      <c r="K96">
        <v>6</v>
      </c>
      <c r="L96" t="str">
        <f>VLOOKUP('Uniform CE Names'!J96,'Master Precinct Name List'!$A:$B,2,FALSE)</f>
        <v>VC</v>
      </c>
      <c r="M96" t="str">
        <f t="shared" si="9"/>
        <v>05-004</v>
      </c>
      <c r="N96" t="s">
        <v>402</v>
      </c>
      <c r="O96">
        <v>5</v>
      </c>
      <c r="P96" t="str">
        <f>VLOOKUP('Uniform CE Names'!N96,'Master Precinct Name List'!$A:$B,2,FALSE)</f>
        <v>VC</v>
      </c>
      <c r="Q96" t="str">
        <f t="shared" si="10"/>
        <v>05-005</v>
      </c>
      <c r="R96" t="s">
        <v>400</v>
      </c>
      <c r="S96">
        <v>5</v>
      </c>
      <c r="T96" t="str">
        <f>VLOOKUP('Uniform CE Names'!R96,'Master Precinct Name List'!$A:$B,2,FALSE)</f>
        <v>VC</v>
      </c>
      <c r="U96" t="str">
        <f t="shared" si="11"/>
        <v>05-004</v>
      </c>
      <c r="V96" t="s">
        <v>399</v>
      </c>
      <c r="W96">
        <v>5</v>
      </c>
      <c r="X96" t="str">
        <f>VLOOKUP('Uniform CE Names'!V96,'Master Precinct Name List'!$A:$B,2,FALSE)</f>
        <v>VC</v>
      </c>
      <c r="Y96" t="str">
        <f t="shared" si="12"/>
        <v>04-027</v>
      </c>
      <c r="Z96" t="s">
        <v>103</v>
      </c>
      <c r="AA96">
        <v>4</v>
      </c>
      <c r="AB96">
        <f>VLOOKUP('Uniform CE Names'!Z96,'Master Precinct Name List'!$A:$B,2,FALSE)</f>
        <v>0</v>
      </c>
      <c r="AC96" t="s">
        <v>1243</v>
      </c>
      <c r="AD96" t="s">
        <v>461</v>
      </c>
      <c r="AE96">
        <v>5</v>
      </c>
      <c r="AF96" t="str">
        <f>VLOOKUP('Uniform CE Names'!AD96,'Master Precinct Name List'!$A:$B,2,FALSE)</f>
        <v>Kenai</v>
      </c>
      <c r="AG96" s="5" t="s">
        <v>1739</v>
      </c>
      <c r="AH96" s="4" t="s">
        <v>2253</v>
      </c>
      <c r="AI96" s="5">
        <v>6</v>
      </c>
      <c r="AJ96" t="str">
        <f>VLOOKUP('Uniform CE Names'!AH96,'Master Precinct Name List'!$A:$B,2,FALSE)</f>
        <v>Kodiak</v>
      </c>
      <c r="AK96" t="s">
        <v>1738</v>
      </c>
      <c r="AL96" t="s">
        <v>2252</v>
      </c>
      <c r="AM96" t="s">
        <v>2961</v>
      </c>
      <c r="AN96" t="str">
        <f>VLOOKUP('Uniform CE Names'!AL96,'Master Precinct Name List'!$A:$B,2,FALSE)</f>
        <v>Kodiak</v>
      </c>
      <c r="AO96" t="s">
        <v>1746</v>
      </c>
      <c r="AP96" t="s">
        <v>3156</v>
      </c>
      <c r="AQ96" t="s">
        <v>2961</v>
      </c>
      <c r="AR96" t="str">
        <f>VLOOKUP('Uniform CE Names'!AP96,'Master Precinct Name List'!$A:$B,2,FALSE)</f>
        <v>Kodiak</v>
      </c>
      <c r="AS96" t="s">
        <v>3518</v>
      </c>
      <c r="AT96" t="s">
        <v>545</v>
      </c>
      <c r="AU96">
        <v>6</v>
      </c>
      <c r="AV96" t="str">
        <f>VLOOKUP('Uniform CE Names'!AT96,'Master Precinct Name List'!$A:$B,2,FALSE)</f>
        <v>YK</v>
      </c>
      <c r="AW96" t="s">
        <v>4008</v>
      </c>
      <c r="AX96" t="s">
        <v>3995</v>
      </c>
      <c r="AY96" t="s">
        <v>2960</v>
      </c>
      <c r="AZ96" t="str">
        <f>VLOOKUP('Uniform CE Names'!AX96,'Master Precinct Name List'!$A:$B,2,FALSE)</f>
        <v>Ketchikan</v>
      </c>
      <c r="BA96" t="s">
        <v>4149</v>
      </c>
      <c r="BB96" t="s">
        <v>4967</v>
      </c>
      <c r="BC96">
        <v>8</v>
      </c>
      <c r="BD96" t="str">
        <f>VLOOKUP('Uniform CE Names'!BB96,'Master Precinct Name List'!$A:$B,2,FALSE)</f>
        <v>Mat-Su</v>
      </c>
      <c r="BE96" t="s">
        <v>4561</v>
      </c>
      <c r="BF96" t="s">
        <v>5217</v>
      </c>
      <c r="BG96">
        <v>10</v>
      </c>
      <c r="BH96" t="str">
        <f>VLOOKUP('Uniform CE Names'!BF96,'Master Precinct Name List'!$A:$B,2,FALSE)</f>
        <v>Mat-Su</v>
      </c>
    </row>
    <row r="97" spans="1:60" x14ac:dyDescent="0.3">
      <c r="A97" t="str">
        <f t="shared" si="13"/>
        <v>10-012</v>
      </c>
      <c r="B97" t="s">
        <v>425</v>
      </c>
      <c r="C97">
        <v>10</v>
      </c>
      <c r="D97" t="str">
        <f>VLOOKUP('Uniform CE Names'!B97,'Master Precinct Name List'!$A:$B,2,FALSE)</f>
        <v>Anchorage</v>
      </c>
      <c r="E97" t="str">
        <f t="shared" si="7"/>
        <v>07-008</v>
      </c>
      <c r="F97" t="s">
        <v>413</v>
      </c>
      <c r="G97">
        <v>7</v>
      </c>
      <c r="H97" t="str">
        <f>VLOOKUP('Uniform CE Names'!F97,'Master Precinct Name List'!$A:$B,2,FALSE)</f>
        <v>Mat-Su</v>
      </c>
      <c r="I97" t="str">
        <f t="shared" si="8"/>
        <v>06-010</v>
      </c>
      <c r="J97" t="s">
        <v>405</v>
      </c>
      <c r="K97">
        <v>6</v>
      </c>
      <c r="L97" t="str">
        <f>VLOOKUP('Uniform CE Names'!J97,'Master Precinct Name List'!$A:$B,2,FALSE)</f>
        <v>VC</v>
      </c>
      <c r="M97" t="str">
        <f t="shared" si="9"/>
        <v>05-005</v>
      </c>
      <c r="N97" t="s">
        <v>399</v>
      </c>
      <c r="O97">
        <v>5</v>
      </c>
      <c r="P97" t="str">
        <f>VLOOKUP('Uniform CE Names'!N97,'Master Precinct Name List'!$A:$B,2,FALSE)</f>
        <v>VC</v>
      </c>
      <c r="Q97" t="str">
        <f t="shared" si="10"/>
        <v>05-006</v>
      </c>
      <c r="R97" t="s">
        <v>403</v>
      </c>
      <c r="S97">
        <v>5</v>
      </c>
      <c r="T97" t="str">
        <f>VLOOKUP('Uniform CE Names'!R97,'Master Precinct Name List'!$A:$B,2,FALSE)</f>
        <v>VC</v>
      </c>
      <c r="U97" t="str">
        <f t="shared" si="11"/>
        <v>05-005</v>
      </c>
      <c r="V97" t="s">
        <v>400</v>
      </c>
      <c r="W97">
        <v>5</v>
      </c>
      <c r="X97" t="str">
        <f>VLOOKUP('Uniform CE Names'!V97,'Master Precinct Name List'!$A:$B,2,FALSE)</f>
        <v>VC</v>
      </c>
      <c r="Y97" t="str">
        <f t="shared" si="12"/>
        <v>05-001</v>
      </c>
      <c r="Z97" t="s">
        <v>459</v>
      </c>
      <c r="AA97">
        <v>5</v>
      </c>
      <c r="AB97" t="str">
        <f>VLOOKUP('Uniform CE Names'!Z97,'Master Precinct Name List'!$A:$B,2,FALSE)</f>
        <v>Kenai</v>
      </c>
      <c r="AC97" t="s">
        <v>1244</v>
      </c>
      <c r="AD97" t="s">
        <v>462</v>
      </c>
      <c r="AE97">
        <v>5</v>
      </c>
      <c r="AF97" t="str">
        <f>VLOOKUP('Uniform CE Names'!AD97,'Master Precinct Name List'!$A:$B,2,FALSE)</f>
        <v>Kenai</v>
      </c>
      <c r="AG97" s="5" t="s">
        <v>1740</v>
      </c>
      <c r="AH97" s="4" t="s">
        <v>2254</v>
      </c>
      <c r="AI97" s="5">
        <v>6</v>
      </c>
      <c r="AJ97" t="str">
        <f>VLOOKUP('Uniform CE Names'!AH97,'Master Precinct Name List'!$A:$B,2,FALSE)</f>
        <v>Kenai</v>
      </c>
      <c r="AK97" t="s">
        <v>1739</v>
      </c>
      <c r="AL97" t="s">
        <v>2253</v>
      </c>
      <c r="AM97" t="s">
        <v>2961</v>
      </c>
      <c r="AN97" t="str">
        <f>VLOOKUP('Uniform CE Names'!AL97,'Master Precinct Name List'!$A:$B,2,FALSE)</f>
        <v>Kodiak</v>
      </c>
      <c r="AO97" t="s">
        <v>1747</v>
      </c>
      <c r="AP97" t="s">
        <v>3157</v>
      </c>
      <c r="AQ97" t="s">
        <v>2961</v>
      </c>
      <c r="AR97" t="str">
        <f>VLOOKUP('Uniform CE Names'!AP97,'Master Precinct Name List'!$A:$B,2,FALSE)</f>
        <v>Kodiak</v>
      </c>
      <c r="AS97" t="s">
        <v>3519</v>
      </c>
      <c r="AT97" t="s">
        <v>753</v>
      </c>
      <c r="AU97">
        <v>6</v>
      </c>
      <c r="AV97" t="str">
        <f>VLOOKUP('Uniform CE Names'!AT97,'Master Precinct Name List'!$A:$B,2,FALSE)</f>
        <v>Wade-Hampton</v>
      </c>
      <c r="AW97" t="s">
        <v>4008</v>
      </c>
      <c r="AX97" t="s">
        <v>3995</v>
      </c>
      <c r="AY97" t="s">
        <v>2960</v>
      </c>
      <c r="AZ97" t="str">
        <f>VLOOKUP('Uniform CE Names'!AX97,'Master Precinct Name List'!$A:$B,2,FALSE)</f>
        <v>Ketchikan</v>
      </c>
      <c r="BA97" t="s">
        <v>4150</v>
      </c>
      <c r="BB97" t="s">
        <v>4968</v>
      </c>
      <c r="BC97">
        <v>8</v>
      </c>
      <c r="BD97" t="str">
        <f>VLOOKUP('Uniform CE Names'!BB97,'Master Precinct Name List'!$A:$B,2,FALSE)</f>
        <v>Mat-Su</v>
      </c>
      <c r="BE97" t="s">
        <v>4562</v>
      </c>
      <c r="BF97" t="s">
        <v>5218</v>
      </c>
      <c r="BG97">
        <v>10</v>
      </c>
      <c r="BH97" t="str">
        <f>VLOOKUP('Uniform CE Names'!BF97,'Master Precinct Name List'!$A:$B,2,FALSE)</f>
        <v>Mat-Su</v>
      </c>
    </row>
    <row r="98" spans="1:60" x14ac:dyDescent="0.3">
      <c r="A98" t="str">
        <f t="shared" si="13"/>
        <v>10-013</v>
      </c>
      <c r="B98" t="s">
        <v>426</v>
      </c>
      <c r="C98">
        <v>10</v>
      </c>
      <c r="D98" t="str">
        <f>VLOOKUP('Uniform CE Names'!B98,'Master Precinct Name List'!$A:$B,2,FALSE)</f>
        <v>Anchorage</v>
      </c>
      <c r="E98" t="str">
        <f t="shared" si="7"/>
        <v>07-009</v>
      </c>
      <c r="F98" t="s">
        <v>398</v>
      </c>
      <c r="G98">
        <v>7</v>
      </c>
      <c r="H98">
        <f>VLOOKUP('Uniform CE Names'!F98,'Master Precinct Name List'!$A:$B,2,FALSE)</f>
        <v>0</v>
      </c>
      <c r="I98" t="str">
        <f t="shared" si="8"/>
        <v>06-011</v>
      </c>
      <c r="J98" t="s">
        <v>406</v>
      </c>
      <c r="K98">
        <v>6</v>
      </c>
      <c r="L98" t="str">
        <f>VLOOKUP('Uniform CE Names'!J98,'Master Precinct Name List'!$A:$B,2,FALSE)</f>
        <v>VC</v>
      </c>
      <c r="M98" t="str">
        <f t="shared" si="9"/>
        <v>05-006</v>
      </c>
      <c r="N98" t="s">
        <v>400</v>
      </c>
      <c r="O98">
        <v>5</v>
      </c>
      <c r="P98" t="str">
        <f>VLOOKUP('Uniform CE Names'!N98,'Master Precinct Name List'!$A:$B,2,FALSE)</f>
        <v>VC</v>
      </c>
      <c r="Q98" t="str">
        <f t="shared" si="10"/>
        <v>05-007</v>
      </c>
      <c r="R98" t="s">
        <v>456</v>
      </c>
      <c r="S98">
        <v>5</v>
      </c>
      <c r="T98" t="str">
        <f>VLOOKUP('Uniform CE Names'!R98,'Master Precinct Name List'!$A:$B,2,FALSE)</f>
        <v>Kenai</v>
      </c>
      <c r="U98" t="str">
        <f t="shared" si="11"/>
        <v>05-006</v>
      </c>
      <c r="V98" t="s">
        <v>1016</v>
      </c>
      <c r="W98">
        <v>5</v>
      </c>
      <c r="X98" t="str">
        <f>VLOOKUP('Uniform CE Names'!V98,'Master Precinct Name List'!$A:$B,2,FALSE)</f>
        <v>VC</v>
      </c>
      <c r="Y98" t="str">
        <f t="shared" si="12"/>
        <v>05-002</v>
      </c>
      <c r="Z98" t="s">
        <v>684</v>
      </c>
      <c r="AA98">
        <v>5</v>
      </c>
      <c r="AB98" t="str">
        <f>VLOOKUP('Uniform CE Names'!Z98,'Master Precinct Name List'!$A:$B,2,FALSE)</f>
        <v>Kenai</v>
      </c>
      <c r="AC98" t="s">
        <v>1245</v>
      </c>
      <c r="AD98" t="s">
        <v>1057</v>
      </c>
      <c r="AE98">
        <v>5</v>
      </c>
      <c r="AF98" t="str">
        <f>VLOOKUP('Uniform CE Names'!AD98,'Master Precinct Name List'!$A:$B,2,FALSE)</f>
        <v>Kenai</v>
      </c>
      <c r="AG98" s="5" t="s">
        <v>1741</v>
      </c>
      <c r="AH98" s="4" t="s">
        <v>2255</v>
      </c>
      <c r="AI98" s="5">
        <v>6</v>
      </c>
      <c r="AJ98" t="str">
        <f>VLOOKUP('Uniform CE Names'!AH98,'Master Precinct Name List'!$A:$B,2,FALSE)</f>
        <v>Kenai</v>
      </c>
      <c r="AK98" t="s">
        <v>1742</v>
      </c>
      <c r="AL98" t="s">
        <v>2763</v>
      </c>
      <c r="AM98" t="s">
        <v>2961</v>
      </c>
      <c r="AN98" t="str">
        <f>VLOOKUP('Uniform CE Names'!AL98,'Master Precinct Name List'!$A:$B,2,FALSE)</f>
        <v>Kodiak</v>
      </c>
      <c r="AO98" t="s">
        <v>1748</v>
      </c>
      <c r="AP98" t="s">
        <v>3158</v>
      </c>
      <c r="AQ98" t="s">
        <v>2961</v>
      </c>
      <c r="AR98" t="str">
        <f>VLOOKUP('Uniform CE Names'!AP98,'Master Precinct Name List'!$A:$B,2,FALSE)</f>
        <v>Kodiak</v>
      </c>
      <c r="AS98" t="s">
        <v>3520</v>
      </c>
      <c r="AT98" t="s">
        <v>524</v>
      </c>
      <c r="AU98">
        <v>6</v>
      </c>
      <c r="AV98" t="str">
        <f>VLOOKUP('Uniform CE Names'!AT98,'Master Precinct Name List'!$A:$B,2,FALSE)</f>
        <v>YK</v>
      </c>
      <c r="AW98" t="s">
        <v>4008</v>
      </c>
      <c r="AX98" t="s">
        <v>3995</v>
      </c>
      <c r="AY98" t="s">
        <v>2960</v>
      </c>
      <c r="AZ98" t="str">
        <f>VLOOKUP('Uniform CE Names'!AX98,'Master Precinct Name List'!$A:$B,2,FALSE)</f>
        <v>Ketchikan</v>
      </c>
      <c r="BA98" t="s">
        <v>4151</v>
      </c>
      <c r="BB98" t="s">
        <v>3594</v>
      </c>
      <c r="BC98">
        <v>8</v>
      </c>
      <c r="BD98" t="str">
        <f>VLOOKUP('Uniform CE Names'!BB98,'Master Precinct Name List'!$A:$B,2,FALSE)</f>
        <v>Mat-Su</v>
      </c>
      <c r="BE98" t="s">
        <v>4563</v>
      </c>
      <c r="BF98" t="s">
        <v>5219</v>
      </c>
      <c r="BG98">
        <v>10</v>
      </c>
      <c r="BH98" t="str">
        <f>VLOOKUP('Uniform CE Names'!BF98,'Master Precinct Name List'!$A:$B,2,FALSE)</f>
        <v>Mat-Su</v>
      </c>
    </row>
    <row r="99" spans="1:60" x14ac:dyDescent="0.3">
      <c r="A99" t="str">
        <f t="shared" si="13"/>
        <v>10-014</v>
      </c>
      <c r="B99" t="s">
        <v>427</v>
      </c>
      <c r="C99">
        <v>10</v>
      </c>
      <c r="D99" t="str">
        <f>VLOOKUP('Uniform CE Names'!B99,'Master Precinct Name List'!$A:$B,2,FALSE)</f>
        <v>Anchorage</v>
      </c>
      <c r="E99" t="str">
        <f t="shared" si="7"/>
        <v>07-010</v>
      </c>
      <c r="F99" t="s">
        <v>103</v>
      </c>
      <c r="G99">
        <v>7</v>
      </c>
      <c r="H99">
        <f>VLOOKUP('Uniform CE Names'!F99,'Master Precinct Name List'!$A:$B,2,FALSE)</f>
        <v>0</v>
      </c>
      <c r="I99" t="str">
        <f t="shared" si="8"/>
        <v>06-012</v>
      </c>
      <c r="J99" t="s">
        <v>398</v>
      </c>
      <c r="K99">
        <v>6</v>
      </c>
      <c r="L99">
        <f>VLOOKUP('Uniform CE Names'!J99,'Master Precinct Name List'!$A:$B,2,FALSE)</f>
        <v>0</v>
      </c>
      <c r="M99" t="str">
        <f t="shared" si="9"/>
        <v>05-007</v>
      </c>
      <c r="N99" t="s">
        <v>781</v>
      </c>
      <c r="O99">
        <v>5</v>
      </c>
      <c r="P99" t="str">
        <f>VLOOKUP('Uniform CE Names'!N99,'Master Precinct Name List'!$A:$B,2,FALSE)</f>
        <v>VC</v>
      </c>
      <c r="Q99" t="str">
        <f t="shared" si="10"/>
        <v>05-008</v>
      </c>
      <c r="R99" t="s">
        <v>648</v>
      </c>
      <c r="S99">
        <v>5</v>
      </c>
      <c r="T99" t="str">
        <f>VLOOKUP('Uniform CE Names'!R99,'Master Precinct Name List'!$A:$B,2,FALSE)</f>
        <v>VC</v>
      </c>
      <c r="U99" t="str">
        <f t="shared" si="11"/>
        <v>05-007</v>
      </c>
      <c r="V99" t="s">
        <v>456</v>
      </c>
      <c r="W99">
        <v>5</v>
      </c>
      <c r="X99" t="str">
        <f>VLOOKUP('Uniform CE Names'!V99,'Master Precinct Name List'!$A:$B,2,FALSE)</f>
        <v>Kenai</v>
      </c>
      <c r="Y99" t="str">
        <f t="shared" si="12"/>
        <v>05-003</v>
      </c>
      <c r="Z99" t="s">
        <v>685</v>
      </c>
      <c r="AA99">
        <v>5</v>
      </c>
      <c r="AB99" t="str">
        <f>VLOOKUP('Uniform CE Names'!Z99,'Master Precinct Name List'!$A:$B,2,FALSE)</f>
        <v>Kenai</v>
      </c>
      <c r="AC99" t="s">
        <v>1246</v>
      </c>
      <c r="AD99" t="s">
        <v>5676</v>
      </c>
      <c r="AE99">
        <v>5</v>
      </c>
      <c r="AF99" t="str">
        <f>VLOOKUP('Uniform CE Names'!AD99,'Master Precinct Name List'!$A:$B,2,FALSE)</f>
        <v>Kenai</v>
      </c>
      <c r="AG99" s="5" t="s">
        <v>1742</v>
      </c>
      <c r="AH99" s="4" t="s">
        <v>2256</v>
      </c>
      <c r="AI99" s="5">
        <v>6</v>
      </c>
      <c r="AJ99" t="str">
        <f>VLOOKUP('Uniform CE Names'!AH99,'Master Precinct Name List'!$A:$B,2,FALSE)</f>
        <v>Kodiak</v>
      </c>
      <c r="AK99" t="s">
        <v>1743</v>
      </c>
      <c r="AL99" t="s">
        <v>2257</v>
      </c>
      <c r="AM99" t="s">
        <v>2961</v>
      </c>
      <c r="AN99" t="str">
        <f>VLOOKUP('Uniform CE Names'!AL99,'Master Precinct Name List'!$A:$B,2,FALSE)</f>
        <v>Kodiak</v>
      </c>
      <c r="AO99" t="s">
        <v>1749</v>
      </c>
      <c r="AP99" t="s">
        <v>3159</v>
      </c>
      <c r="AQ99" t="s">
        <v>2961</v>
      </c>
      <c r="AR99" t="str">
        <f>VLOOKUP('Uniform CE Names'!AP99,'Master Precinct Name List'!$A:$B,2,FALSE)</f>
        <v>Kodiak</v>
      </c>
      <c r="AS99" t="s">
        <v>3521</v>
      </c>
      <c r="AT99" t="s">
        <v>525</v>
      </c>
      <c r="AU99">
        <v>6</v>
      </c>
      <c r="AV99" t="str">
        <f>VLOOKUP('Uniform CE Names'!AT99,'Master Precinct Name List'!$A:$B,2,FALSE)</f>
        <v>Bethel</v>
      </c>
      <c r="AW99" t="s">
        <v>4008</v>
      </c>
      <c r="AX99" t="s">
        <v>3995</v>
      </c>
      <c r="AY99" t="s">
        <v>2960</v>
      </c>
      <c r="AZ99" t="str">
        <f>VLOOKUP('Uniform CE Names'!AX99,'Master Precinct Name List'!$A:$B,2,FALSE)</f>
        <v>Ketchikan</v>
      </c>
      <c r="BA99" t="s">
        <v>4152</v>
      </c>
      <c r="BB99" t="s">
        <v>3598</v>
      </c>
      <c r="BC99">
        <v>8</v>
      </c>
      <c r="BD99" t="str">
        <f>VLOOKUP('Uniform CE Names'!BB99,'Master Precinct Name List'!$A:$B,2,FALSE)</f>
        <v>Mat-Su</v>
      </c>
      <c r="BE99" t="s">
        <v>4564</v>
      </c>
      <c r="BF99" t="s">
        <v>5220</v>
      </c>
      <c r="BG99">
        <v>10</v>
      </c>
      <c r="BH99" t="str">
        <f>VLOOKUP('Uniform CE Names'!BF99,'Master Precinct Name List'!$A:$B,2,FALSE)</f>
        <v>Mat-Su</v>
      </c>
    </row>
    <row r="100" spans="1:60" x14ac:dyDescent="0.3">
      <c r="A100" t="str">
        <f t="shared" si="13"/>
        <v>10-015</v>
      </c>
      <c r="B100" t="s">
        <v>428</v>
      </c>
      <c r="C100">
        <v>10</v>
      </c>
      <c r="D100" t="str">
        <f>VLOOKUP('Uniform CE Names'!B100,'Master Precinct Name List'!$A:$B,2,FALSE)</f>
        <v>Anchorage</v>
      </c>
      <c r="E100" t="str">
        <f t="shared" si="7"/>
        <v>08-001</v>
      </c>
      <c r="F100" t="s">
        <v>655</v>
      </c>
      <c r="G100">
        <v>8</v>
      </c>
      <c r="H100" t="str">
        <f>VLOOKUP('Uniform CE Names'!F100,'Master Precinct Name List'!$A:$B,2,FALSE)</f>
        <v>Anchorage</v>
      </c>
      <c r="I100" t="str">
        <f t="shared" si="8"/>
        <v>06-013</v>
      </c>
      <c r="J100" t="s">
        <v>103</v>
      </c>
      <c r="K100">
        <v>6</v>
      </c>
      <c r="L100">
        <f>VLOOKUP('Uniform CE Names'!J100,'Master Precinct Name List'!$A:$B,2,FALSE)</f>
        <v>0</v>
      </c>
      <c r="M100" t="str">
        <f t="shared" si="9"/>
        <v>05-008</v>
      </c>
      <c r="N100" t="s">
        <v>439</v>
      </c>
      <c r="O100">
        <v>5</v>
      </c>
      <c r="P100" t="str">
        <f>VLOOKUP('Uniform CE Names'!N100,'Master Precinct Name List'!$A:$B,2,FALSE)</f>
        <v>Anchorage</v>
      </c>
      <c r="Q100" t="str">
        <f t="shared" si="10"/>
        <v>05-009</v>
      </c>
      <c r="R100" t="s">
        <v>457</v>
      </c>
      <c r="S100">
        <v>5</v>
      </c>
      <c r="T100" t="str">
        <f>VLOOKUP('Uniform CE Names'!R100,'Master Precinct Name List'!$A:$B,2,FALSE)</f>
        <v>Kenai</v>
      </c>
      <c r="U100" t="str">
        <f t="shared" si="11"/>
        <v>05-008</v>
      </c>
      <c r="V100" t="s">
        <v>648</v>
      </c>
      <c r="W100">
        <v>5</v>
      </c>
      <c r="X100" t="str">
        <f>VLOOKUP('Uniform CE Names'!V100,'Master Precinct Name List'!$A:$B,2,FALSE)</f>
        <v>VC</v>
      </c>
      <c r="Y100" t="str">
        <f t="shared" si="12"/>
        <v>05-004</v>
      </c>
      <c r="Z100" t="s">
        <v>686</v>
      </c>
      <c r="AA100">
        <v>5</v>
      </c>
      <c r="AB100" t="str">
        <f>VLOOKUP('Uniform CE Names'!Z100,'Master Precinct Name List'!$A:$B,2,FALSE)</f>
        <v>Kenai</v>
      </c>
      <c r="AC100" t="s">
        <v>1247</v>
      </c>
      <c r="AD100" t="s">
        <v>842</v>
      </c>
      <c r="AE100">
        <v>5</v>
      </c>
      <c r="AF100" t="str">
        <f>VLOOKUP('Uniform CE Names'!AD100,'Master Precinct Name List'!$A:$B,2,FALSE)</f>
        <v>Kenai</v>
      </c>
      <c r="AG100" s="5" t="s">
        <v>1743</v>
      </c>
      <c r="AH100" s="4" t="s">
        <v>2257</v>
      </c>
      <c r="AI100" s="5">
        <v>6</v>
      </c>
      <c r="AJ100" t="str">
        <f>VLOOKUP('Uniform CE Names'!AH100,'Master Precinct Name List'!$A:$B,2,FALSE)</f>
        <v>Kodiak</v>
      </c>
      <c r="AK100" t="s">
        <v>1744</v>
      </c>
      <c r="AL100" t="s">
        <v>2258</v>
      </c>
      <c r="AM100" t="s">
        <v>2961</v>
      </c>
      <c r="AN100" t="str">
        <f>VLOOKUP('Uniform CE Names'!AL100,'Master Precinct Name List'!$A:$B,2,FALSE)</f>
        <v>Kodiak</v>
      </c>
      <c r="AO100" t="s">
        <v>1750</v>
      </c>
      <c r="AP100" t="s">
        <v>474</v>
      </c>
      <c r="AQ100" t="s">
        <v>2961</v>
      </c>
      <c r="AR100" t="str">
        <f>VLOOKUP('Uniform CE Names'!AP100,'Master Precinct Name List'!$A:$B,2,FALSE)</f>
        <v>Kodiak</v>
      </c>
      <c r="AS100" t="s">
        <v>3522</v>
      </c>
      <c r="AT100" t="s">
        <v>590</v>
      </c>
      <c r="AU100">
        <v>6</v>
      </c>
      <c r="AV100" t="str">
        <f>VLOOKUP('Uniform CE Names'!AT100,'Master Precinct Name List'!$A:$B,2,FALSE)</f>
        <v>YK</v>
      </c>
      <c r="AW100" t="s">
        <v>4008</v>
      </c>
      <c r="AX100" t="s">
        <v>3995</v>
      </c>
      <c r="AY100" t="s">
        <v>2960</v>
      </c>
      <c r="AZ100" t="str">
        <f>VLOOKUP('Uniform CE Names'!AX100,'Master Precinct Name List'!$A:$B,2,FALSE)</f>
        <v>Ketchikan</v>
      </c>
      <c r="BA100" t="s">
        <v>4153</v>
      </c>
      <c r="BB100" t="s">
        <v>3607</v>
      </c>
      <c r="BC100">
        <v>8</v>
      </c>
      <c r="BD100" t="str">
        <f>VLOOKUP('Uniform CE Names'!BB100,'Master Precinct Name List'!$A:$B,2,FALSE)</f>
        <v>Mat-Su</v>
      </c>
      <c r="BE100" t="s">
        <v>4565</v>
      </c>
      <c r="BF100" t="s">
        <v>5221</v>
      </c>
      <c r="BG100">
        <v>10</v>
      </c>
      <c r="BH100" t="str">
        <f>VLOOKUP('Uniform CE Names'!BF100,'Master Precinct Name List'!$A:$B,2,FALSE)</f>
        <v>Mat-Su</v>
      </c>
    </row>
    <row r="101" spans="1:60" x14ac:dyDescent="0.3">
      <c r="A101" t="str">
        <f t="shared" si="13"/>
        <v>10-016</v>
      </c>
      <c r="B101" t="s">
        <v>429</v>
      </c>
      <c r="C101">
        <v>10</v>
      </c>
      <c r="D101" t="str">
        <f>VLOOKUP('Uniform CE Names'!B101,'Master Precinct Name List'!$A:$B,2,FALSE)</f>
        <v>Anchorage</v>
      </c>
      <c r="E101" t="str">
        <f t="shared" si="7"/>
        <v>08-002</v>
      </c>
      <c r="F101" t="s">
        <v>414</v>
      </c>
      <c r="G101">
        <v>8</v>
      </c>
      <c r="H101" t="str">
        <f>VLOOKUP('Uniform CE Names'!F101,'Master Precinct Name List'!$A:$B,2,FALSE)</f>
        <v>Anchorage</v>
      </c>
      <c r="I101" t="str">
        <f t="shared" si="8"/>
        <v>07-001</v>
      </c>
      <c r="J101" t="s">
        <v>650</v>
      </c>
      <c r="K101">
        <v>7</v>
      </c>
      <c r="L101" t="str">
        <f>VLOOKUP('Uniform CE Names'!J101,'Master Precinct Name List'!$A:$B,2,FALSE)</f>
        <v>Mat-Su</v>
      </c>
      <c r="M101" t="str">
        <f t="shared" si="9"/>
        <v>05-009</v>
      </c>
      <c r="N101" t="s">
        <v>403</v>
      </c>
      <c r="O101">
        <v>5</v>
      </c>
      <c r="P101" t="str">
        <f>VLOOKUP('Uniform CE Names'!N101,'Master Precinct Name List'!$A:$B,2,FALSE)</f>
        <v>VC</v>
      </c>
      <c r="Q101" t="str">
        <f t="shared" si="10"/>
        <v>05-010</v>
      </c>
      <c r="R101" t="s">
        <v>682</v>
      </c>
      <c r="S101">
        <v>5</v>
      </c>
      <c r="T101" t="str">
        <f>VLOOKUP('Uniform CE Names'!R101,'Master Precinct Name List'!$A:$B,2,FALSE)</f>
        <v>Kenai</v>
      </c>
      <c r="U101" t="str">
        <f t="shared" si="11"/>
        <v>05-009</v>
      </c>
      <c r="V101" t="s">
        <v>457</v>
      </c>
      <c r="W101">
        <v>5</v>
      </c>
      <c r="X101" t="str">
        <f>VLOOKUP('Uniform CE Names'!V101,'Master Precinct Name List'!$A:$B,2,FALSE)</f>
        <v>Kenai</v>
      </c>
      <c r="Y101" t="str">
        <f t="shared" si="12"/>
        <v>05-005</v>
      </c>
      <c r="Z101" t="s">
        <v>461</v>
      </c>
      <c r="AA101">
        <v>5</v>
      </c>
      <c r="AB101" t="str">
        <f>VLOOKUP('Uniform CE Names'!Z101,'Master Precinct Name List'!$A:$B,2,FALSE)</f>
        <v>Kenai</v>
      </c>
      <c r="AC101" t="s">
        <v>1248</v>
      </c>
      <c r="AD101" t="s">
        <v>843</v>
      </c>
      <c r="AE101">
        <v>5</v>
      </c>
      <c r="AF101" t="str">
        <f>VLOOKUP('Uniform CE Names'!AD101,'Master Precinct Name List'!$A:$B,2,FALSE)</f>
        <v>Kenai</v>
      </c>
      <c r="AG101" s="5" t="s">
        <v>1744</v>
      </c>
      <c r="AH101" s="4" t="s">
        <v>2258</v>
      </c>
      <c r="AI101" s="5">
        <v>6</v>
      </c>
      <c r="AJ101" t="str">
        <f>VLOOKUP('Uniform CE Names'!AH101,'Master Precinct Name List'!$A:$B,2,FALSE)</f>
        <v>Kodiak</v>
      </c>
      <c r="AK101" t="s">
        <v>1745</v>
      </c>
      <c r="AL101" t="s">
        <v>2259</v>
      </c>
      <c r="AM101" t="s">
        <v>2961</v>
      </c>
      <c r="AN101" t="str">
        <f>VLOOKUP('Uniform CE Names'!AL101,'Master Precinct Name List'!$A:$B,2,FALSE)</f>
        <v>Kodiak</v>
      </c>
      <c r="AO101" t="s">
        <v>1751</v>
      </c>
      <c r="AP101" t="s">
        <v>476</v>
      </c>
      <c r="AQ101" t="s">
        <v>2961</v>
      </c>
      <c r="AR101" t="str">
        <f>VLOOKUP('Uniform CE Names'!AP101,'Master Precinct Name List'!$A:$B,2,FALSE)</f>
        <v>Kodiak</v>
      </c>
      <c r="AS101" t="s">
        <v>3523</v>
      </c>
      <c r="AT101" t="s">
        <v>527</v>
      </c>
      <c r="AU101">
        <v>6</v>
      </c>
      <c r="AV101" t="str">
        <f>VLOOKUP('Uniform CE Names'!AT101,'Master Precinct Name List'!$A:$B,2,FALSE)</f>
        <v>YK</v>
      </c>
      <c r="AW101" t="s">
        <v>4008</v>
      </c>
      <c r="AX101" t="s">
        <v>3995</v>
      </c>
      <c r="AY101" t="s">
        <v>2960</v>
      </c>
      <c r="AZ101" t="str">
        <f>VLOOKUP('Uniform CE Names'!AX101,'Master Precinct Name List'!$A:$B,2,FALSE)</f>
        <v>Ketchikan</v>
      </c>
      <c r="BA101" t="s">
        <v>4154</v>
      </c>
      <c r="BB101" t="s">
        <v>3638</v>
      </c>
      <c r="BC101">
        <v>8</v>
      </c>
      <c r="BD101" t="str">
        <f>VLOOKUP('Uniform CE Names'!BB101,'Master Precinct Name List'!$A:$B,2,FALSE)</f>
        <v>Mat-Su</v>
      </c>
      <c r="BE101" t="s">
        <v>4566</v>
      </c>
      <c r="BF101" t="s">
        <v>5222</v>
      </c>
      <c r="BG101">
        <v>10</v>
      </c>
      <c r="BH101" t="str">
        <f>VLOOKUP('Uniform CE Names'!BF101,'Master Precinct Name List'!$A:$B,2,FALSE)</f>
        <v>Mat-Su</v>
      </c>
    </row>
    <row r="102" spans="1:60" x14ac:dyDescent="0.3">
      <c r="A102" t="str">
        <f t="shared" si="13"/>
        <v>10-017</v>
      </c>
      <c r="B102" t="s">
        <v>430</v>
      </c>
      <c r="C102">
        <v>10</v>
      </c>
      <c r="D102" t="str">
        <f>VLOOKUP('Uniform CE Names'!B102,'Master Precinct Name List'!$A:$B,2,FALSE)</f>
        <v>Anchorage</v>
      </c>
      <c r="E102" t="str">
        <f t="shared" si="7"/>
        <v>08-003</v>
      </c>
      <c r="F102" t="s">
        <v>415</v>
      </c>
      <c r="G102">
        <v>8</v>
      </c>
      <c r="H102" t="str">
        <f>VLOOKUP('Uniform CE Names'!F102,'Master Precinct Name List'!$A:$B,2,FALSE)</f>
        <v>Anchorage</v>
      </c>
      <c r="I102" t="str">
        <f t="shared" si="8"/>
        <v>07-002</v>
      </c>
      <c r="J102" t="s">
        <v>651</v>
      </c>
      <c r="K102">
        <v>7</v>
      </c>
      <c r="L102" t="str">
        <f>VLOOKUP('Uniform CE Names'!J102,'Master Precinct Name List'!$A:$B,2,FALSE)</f>
        <v>Mat-Su</v>
      </c>
      <c r="M102" t="str">
        <f t="shared" si="9"/>
        <v>05-010</v>
      </c>
      <c r="N102" t="s">
        <v>456</v>
      </c>
      <c r="O102">
        <v>5</v>
      </c>
      <c r="P102" t="str">
        <f>VLOOKUP('Uniform CE Names'!N102,'Master Precinct Name List'!$A:$B,2,FALSE)</f>
        <v>Kenai</v>
      </c>
      <c r="Q102" t="str">
        <f t="shared" si="10"/>
        <v>05-011</v>
      </c>
      <c r="R102" t="s">
        <v>683</v>
      </c>
      <c r="S102">
        <v>5</v>
      </c>
      <c r="T102" t="str">
        <f>VLOOKUP('Uniform CE Names'!R102,'Master Precinct Name List'!$A:$B,2,FALSE)</f>
        <v>Kenai</v>
      </c>
      <c r="U102" t="str">
        <f t="shared" si="11"/>
        <v>05-010</v>
      </c>
      <c r="V102" t="s">
        <v>682</v>
      </c>
      <c r="W102">
        <v>5</v>
      </c>
      <c r="X102" t="str">
        <f>VLOOKUP('Uniform CE Names'!V102,'Master Precinct Name List'!$A:$B,2,FALSE)</f>
        <v>Kenai</v>
      </c>
      <c r="Y102" t="str">
        <f t="shared" si="12"/>
        <v>05-006</v>
      </c>
      <c r="Z102" t="s">
        <v>462</v>
      </c>
      <c r="AA102">
        <v>5</v>
      </c>
      <c r="AB102" t="str">
        <f>VLOOKUP('Uniform CE Names'!Z102,'Master Precinct Name List'!$A:$B,2,FALSE)</f>
        <v>Kenai</v>
      </c>
      <c r="AC102" t="s">
        <v>1249</v>
      </c>
      <c r="AD102" t="s">
        <v>844</v>
      </c>
      <c r="AE102">
        <v>5</v>
      </c>
      <c r="AF102" t="str">
        <f>VLOOKUP('Uniform CE Names'!AD102,'Master Precinct Name List'!$A:$B,2,FALSE)</f>
        <v>Kenai</v>
      </c>
      <c r="AG102" s="5" t="s">
        <v>1745</v>
      </c>
      <c r="AH102" s="4" t="s">
        <v>2259</v>
      </c>
      <c r="AI102" s="5">
        <v>6</v>
      </c>
      <c r="AJ102" t="str">
        <f>VLOOKUP('Uniform CE Names'!AH102,'Master Precinct Name List'!$A:$B,2,FALSE)</f>
        <v>Kodiak</v>
      </c>
      <c r="AK102" t="s">
        <v>1746</v>
      </c>
      <c r="AL102" t="s">
        <v>2764</v>
      </c>
      <c r="AM102" t="s">
        <v>2961</v>
      </c>
      <c r="AN102" t="str">
        <f>VLOOKUP('Uniform CE Names'!AL102,'Master Precinct Name List'!$A:$B,2,FALSE)</f>
        <v>Kodiak</v>
      </c>
      <c r="AO102" t="s">
        <v>3013</v>
      </c>
      <c r="AP102" t="s">
        <v>3160</v>
      </c>
      <c r="AQ102" t="s">
        <v>2961</v>
      </c>
      <c r="AR102" t="str">
        <f>VLOOKUP('Uniform CE Names'!AP102,'Master Precinct Name List'!$A:$B,2,FALSE)</f>
        <v>Kodiak</v>
      </c>
      <c r="AS102" t="s">
        <v>3524</v>
      </c>
      <c r="AT102" t="s">
        <v>575</v>
      </c>
      <c r="AU102">
        <v>6</v>
      </c>
      <c r="AV102" t="str">
        <f>VLOOKUP('Uniform CE Names'!AT102,'Master Precinct Name List'!$A:$B,2,FALSE)</f>
        <v>SE Fairbanks</v>
      </c>
      <c r="AY102" t="s">
        <v>3425</v>
      </c>
      <c r="AZ102" t="e">
        <f>VLOOKUP('Uniform CE Names'!AX102,'Master Precinct Name List'!$A:$B,2,FALSE)</f>
        <v>#N/A</v>
      </c>
      <c r="BA102" t="s">
        <v>398</v>
      </c>
      <c r="BB102" t="s">
        <v>4969</v>
      </c>
      <c r="BC102">
        <v>8</v>
      </c>
      <c r="BD102">
        <f>VLOOKUP('Uniform CE Names'!BB102,'Master Precinct Name List'!$A:$B,2,FALSE)</f>
        <v>0</v>
      </c>
      <c r="BE102" t="s">
        <v>4567</v>
      </c>
      <c r="BF102" t="s">
        <v>5223</v>
      </c>
      <c r="BG102">
        <v>10</v>
      </c>
      <c r="BH102" t="str">
        <f>VLOOKUP('Uniform CE Names'!BF102,'Master Precinct Name List'!$A:$B,2,FALSE)</f>
        <v>Mat-Su</v>
      </c>
    </row>
    <row r="103" spans="1:60" x14ac:dyDescent="0.3">
      <c r="A103" t="str">
        <f t="shared" si="13"/>
        <v>10-018</v>
      </c>
      <c r="B103" t="s">
        <v>431</v>
      </c>
      <c r="C103">
        <v>10</v>
      </c>
      <c r="D103" t="str">
        <f>VLOOKUP('Uniform CE Names'!B103,'Master Precinct Name List'!$A:$B,2,FALSE)</f>
        <v>Anchorage</v>
      </c>
      <c r="E103" t="str">
        <f t="shared" si="7"/>
        <v>08-004</v>
      </c>
      <c r="F103" t="s">
        <v>416</v>
      </c>
      <c r="G103">
        <v>8</v>
      </c>
      <c r="H103" t="str">
        <f>VLOOKUP('Uniform CE Names'!F103,'Master Precinct Name List'!$A:$B,2,FALSE)</f>
        <v>Anchorage</v>
      </c>
      <c r="I103" t="str">
        <f t="shared" si="8"/>
        <v>07-003</v>
      </c>
      <c r="J103" t="s">
        <v>652</v>
      </c>
      <c r="K103">
        <v>7</v>
      </c>
      <c r="L103" t="str">
        <f>VLOOKUP('Uniform CE Names'!J103,'Master Precinct Name List'!$A:$B,2,FALSE)</f>
        <v>Mat-Su</v>
      </c>
      <c r="M103" t="str">
        <f t="shared" si="9"/>
        <v>05-011</v>
      </c>
      <c r="N103" t="s">
        <v>648</v>
      </c>
      <c r="O103">
        <v>5</v>
      </c>
      <c r="P103" t="str">
        <f>VLOOKUP('Uniform CE Names'!N103,'Master Precinct Name List'!$A:$B,2,FALSE)</f>
        <v>VC</v>
      </c>
      <c r="Q103" t="str">
        <f t="shared" si="10"/>
        <v>05-012</v>
      </c>
      <c r="R103" t="s">
        <v>405</v>
      </c>
      <c r="S103">
        <v>5</v>
      </c>
      <c r="T103" t="str">
        <f>VLOOKUP('Uniform CE Names'!R103,'Master Precinct Name List'!$A:$B,2,FALSE)</f>
        <v>VC</v>
      </c>
      <c r="U103" t="str">
        <f t="shared" si="11"/>
        <v>05-011</v>
      </c>
      <c r="V103" t="s">
        <v>683</v>
      </c>
      <c r="W103">
        <v>5</v>
      </c>
      <c r="X103" t="str">
        <f>VLOOKUP('Uniform CE Names'!V103,'Master Precinct Name List'!$A:$B,2,FALSE)</f>
        <v>Kenai</v>
      </c>
      <c r="Y103" t="str">
        <f t="shared" si="12"/>
        <v>05-007</v>
      </c>
      <c r="Z103" t="s">
        <v>1057</v>
      </c>
      <c r="AA103">
        <v>5</v>
      </c>
      <c r="AB103" t="str">
        <f>VLOOKUP('Uniform CE Names'!Z103,'Master Precinct Name List'!$A:$B,2,FALSE)</f>
        <v>Kenai</v>
      </c>
      <c r="AC103" t="s">
        <v>1250</v>
      </c>
      <c r="AD103" t="s">
        <v>463</v>
      </c>
      <c r="AE103">
        <v>5</v>
      </c>
      <c r="AF103" t="str">
        <f>VLOOKUP('Uniform CE Names'!AD103,'Master Precinct Name List'!$A:$B,2,FALSE)</f>
        <v>Kenai</v>
      </c>
      <c r="AG103" s="5" t="s">
        <v>1746</v>
      </c>
      <c r="AH103" s="4" t="s">
        <v>2260</v>
      </c>
      <c r="AI103" s="5">
        <v>6</v>
      </c>
      <c r="AJ103" t="str">
        <f>VLOOKUP('Uniform CE Names'!AH103,'Master Precinct Name List'!$A:$B,2,FALSE)</f>
        <v>Kodiak</v>
      </c>
      <c r="AK103" t="s">
        <v>1747</v>
      </c>
      <c r="AL103" t="s">
        <v>2765</v>
      </c>
      <c r="AM103" t="s">
        <v>2961</v>
      </c>
      <c r="AN103" t="str">
        <f>VLOOKUP('Uniform CE Names'!AL103,'Master Precinct Name List'!$A:$B,2,FALSE)</f>
        <v>Kodiak</v>
      </c>
      <c r="AO103" t="s">
        <v>3014</v>
      </c>
      <c r="AP103" t="s">
        <v>3161</v>
      </c>
      <c r="AQ103" t="s">
        <v>2961</v>
      </c>
      <c r="AR103" t="str">
        <f>VLOOKUP('Uniform CE Names'!AP103,'Master Precinct Name List'!$A:$B,2,FALSE)</f>
        <v>Kodiak</v>
      </c>
      <c r="AS103" t="s">
        <v>3525</v>
      </c>
      <c r="AT103" t="s">
        <v>547</v>
      </c>
      <c r="AU103">
        <v>6</v>
      </c>
      <c r="AV103" t="str">
        <f>VLOOKUP('Uniform CE Names'!AT103,'Master Precinct Name List'!$A:$B,2,FALSE)</f>
        <v>YK</v>
      </c>
      <c r="AW103" t="s">
        <v>3482</v>
      </c>
      <c r="AX103" t="s">
        <v>3378</v>
      </c>
      <c r="AY103" t="s">
        <v>2961</v>
      </c>
      <c r="AZ103" t="str">
        <f>VLOOKUP('Uniform CE Names'!AX103,'Master Precinct Name List'!$A:$B,2,FALSE)</f>
        <v>YK</v>
      </c>
      <c r="BA103" t="s">
        <v>769</v>
      </c>
      <c r="BB103" t="s">
        <v>4970</v>
      </c>
      <c r="BC103">
        <v>8</v>
      </c>
      <c r="BD103">
        <f>VLOOKUP('Uniform CE Names'!BB103,'Master Precinct Name List'!$A:$B,2,FALSE)</f>
        <v>0</v>
      </c>
      <c r="BE103" t="s">
        <v>4568</v>
      </c>
      <c r="BF103" t="s">
        <v>5224</v>
      </c>
      <c r="BG103">
        <v>10</v>
      </c>
      <c r="BH103" t="str">
        <f>VLOOKUP('Uniform CE Names'!BF103,'Master Precinct Name List'!$A:$B,2,FALSE)</f>
        <v>Mat-Su</v>
      </c>
    </row>
    <row r="104" spans="1:60" x14ac:dyDescent="0.3">
      <c r="A104" t="str">
        <f t="shared" si="13"/>
        <v>10-019</v>
      </c>
      <c r="B104" t="s">
        <v>432</v>
      </c>
      <c r="C104">
        <v>10</v>
      </c>
      <c r="D104" t="str">
        <f>VLOOKUP('Uniform CE Names'!B104,'Master Precinct Name List'!$A:$B,2,FALSE)</f>
        <v>Anchorage</v>
      </c>
      <c r="E104" t="str">
        <f t="shared" si="7"/>
        <v>08-005</v>
      </c>
      <c r="F104" t="s">
        <v>417</v>
      </c>
      <c r="G104">
        <v>8</v>
      </c>
      <c r="H104" t="str">
        <f>VLOOKUP('Uniform CE Names'!F104,'Master Precinct Name List'!$A:$B,2,FALSE)</f>
        <v>Anchorage</v>
      </c>
      <c r="I104" t="str">
        <f t="shared" si="8"/>
        <v>07-004</v>
      </c>
      <c r="J104" t="s">
        <v>653</v>
      </c>
      <c r="K104">
        <v>7</v>
      </c>
      <c r="L104" t="str">
        <f>VLOOKUP('Uniform CE Names'!J104,'Master Precinct Name List'!$A:$B,2,FALSE)</f>
        <v>Mat-Su</v>
      </c>
      <c r="M104" t="str">
        <f t="shared" si="9"/>
        <v>05-012</v>
      </c>
      <c r="N104" t="s">
        <v>457</v>
      </c>
      <c r="O104">
        <v>5</v>
      </c>
      <c r="P104" t="str">
        <f>VLOOKUP('Uniform CE Names'!N104,'Master Precinct Name List'!$A:$B,2,FALSE)</f>
        <v>Kenai</v>
      </c>
      <c r="Q104" t="str">
        <f t="shared" si="10"/>
        <v>05-013</v>
      </c>
      <c r="R104" t="s">
        <v>406</v>
      </c>
      <c r="S104">
        <v>5</v>
      </c>
      <c r="T104" t="str">
        <f>VLOOKUP('Uniform CE Names'!R104,'Master Precinct Name List'!$A:$B,2,FALSE)</f>
        <v>VC</v>
      </c>
      <c r="U104" t="str">
        <f t="shared" si="11"/>
        <v>05-012</v>
      </c>
      <c r="V104" t="s">
        <v>1017</v>
      </c>
      <c r="W104">
        <v>5</v>
      </c>
      <c r="X104" t="str">
        <f>VLOOKUP('Uniform CE Names'!V104,'Master Precinct Name List'!$A:$B,2,FALSE)</f>
        <v>VC</v>
      </c>
      <c r="Y104" t="str">
        <f t="shared" si="12"/>
        <v>05-008</v>
      </c>
      <c r="Z104" t="s">
        <v>841</v>
      </c>
      <c r="AA104">
        <v>5</v>
      </c>
      <c r="AB104" t="str">
        <f>VLOOKUP('Uniform CE Names'!Z104,'Master Precinct Name List'!$A:$B,2,FALSE)</f>
        <v>Kenai</v>
      </c>
      <c r="AC104" t="s">
        <v>1251</v>
      </c>
      <c r="AD104" t="s">
        <v>464</v>
      </c>
      <c r="AE104">
        <v>5</v>
      </c>
      <c r="AF104" t="str">
        <f>VLOOKUP('Uniform CE Names'!AD104,'Master Precinct Name List'!$A:$B,2,FALSE)</f>
        <v>Kenai</v>
      </c>
      <c r="AG104" s="5" t="s">
        <v>1747</v>
      </c>
      <c r="AH104" s="4" t="s">
        <v>2261</v>
      </c>
      <c r="AI104" s="5">
        <v>6</v>
      </c>
      <c r="AJ104" t="str">
        <f>VLOOKUP('Uniform CE Names'!AH104,'Master Precinct Name List'!$A:$B,2,FALSE)</f>
        <v>Kodiak</v>
      </c>
      <c r="AK104" t="s">
        <v>1748</v>
      </c>
      <c r="AL104" t="s">
        <v>2766</v>
      </c>
      <c r="AM104" t="s">
        <v>2961</v>
      </c>
      <c r="AN104" t="str">
        <f>VLOOKUP('Uniform CE Names'!AL104,'Master Precinct Name List'!$A:$B,2,FALSE)</f>
        <v>Kodiak</v>
      </c>
      <c r="AO104" t="s">
        <v>3015</v>
      </c>
      <c r="AP104" t="s">
        <v>3127</v>
      </c>
      <c r="AQ104" t="s">
        <v>2961</v>
      </c>
      <c r="AR104">
        <f>VLOOKUP('Uniform CE Names'!AP104,'Master Precinct Name List'!$A:$B,2,FALSE)</f>
        <v>0</v>
      </c>
      <c r="AS104" t="s">
        <v>3526</v>
      </c>
      <c r="AT104" t="s">
        <v>576</v>
      </c>
      <c r="AU104">
        <v>6</v>
      </c>
      <c r="AV104" t="str">
        <f>VLOOKUP('Uniform CE Names'!AT104,'Master Precinct Name List'!$A:$B,2,FALSE)</f>
        <v>SE Fairbanks</v>
      </c>
      <c r="AW104" t="s">
        <v>3483</v>
      </c>
      <c r="AX104" t="s">
        <v>513</v>
      </c>
      <c r="AY104" t="s">
        <v>2961</v>
      </c>
      <c r="AZ104" t="str">
        <f>VLOOKUP('Uniform CE Names'!AX104,'Master Precinct Name List'!$A:$B,2,FALSE)</f>
        <v>Bethel</v>
      </c>
      <c r="BA104" t="s">
        <v>4109</v>
      </c>
      <c r="BB104" t="s">
        <v>4971</v>
      </c>
      <c r="BC104">
        <v>8</v>
      </c>
      <c r="BD104">
        <f>VLOOKUP('Uniform CE Names'!BB104,'Master Precinct Name List'!$A:$B,2,FALSE)</f>
        <v>0</v>
      </c>
      <c r="BE104" t="s">
        <v>4569</v>
      </c>
      <c r="BF104" t="s">
        <v>5225</v>
      </c>
      <c r="BG104">
        <v>11</v>
      </c>
      <c r="BH104" t="str">
        <f>VLOOKUP('Uniform CE Names'!BF104,'Master Precinct Name List'!$A:$B,2,FALSE)</f>
        <v>Mat-Su</v>
      </c>
    </row>
    <row r="105" spans="1:60" x14ac:dyDescent="0.3">
      <c r="A105" t="str">
        <f t="shared" si="13"/>
        <v>10-020</v>
      </c>
      <c r="B105" t="s">
        <v>433</v>
      </c>
      <c r="C105">
        <v>10</v>
      </c>
      <c r="D105" t="str">
        <f>VLOOKUP('Uniform CE Names'!B105,'Master Precinct Name List'!$A:$B,2,FALSE)</f>
        <v>Anchorage</v>
      </c>
      <c r="E105" t="str">
        <f t="shared" si="7"/>
        <v>08-006</v>
      </c>
      <c r="F105" t="s">
        <v>418</v>
      </c>
      <c r="G105">
        <v>8</v>
      </c>
      <c r="H105" t="str">
        <f>VLOOKUP('Uniform CE Names'!F105,'Master Precinct Name List'!$A:$B,2,FALSE)</f>
        <v>Anchorage</v>
      </c>
      <c r="I105" t="str">
        <f t="shared" si="8"/>
        <v>07-005</v>
      </c>
      <c r="J105" t="s">
        <v>654</v>
      </c>
      <c r="K105">
        <v>7</v>
      </c>
      <c r="L105" t="str">
        <f>VLOOKUP('Uniform CE Names'!J105,'Master Precinct Name List'!$A:$B,2,FALSE)</f>
        <v>Mat-Su</v>
      </c>
      <c r="M105" t="str">
        <f t="shared" si="9"/>
        <v>05-013</v>
      </c>
      <c r="N105" t="s">
        <v>682</v>
      </c>
      <c r="O105">
        <v>5</v>
      </c>
      <c r="P105" t="str">
        <f>VLOOKUP('Uniform CE Names'!N105,'Master Precinct Name List'!$A:$B,2,FALSE)</f>
        <v>Kenai</v>
      </c>
      <c r="Q105" t="str">
        <f t="shared" si="10"/>
        <v>05-014</v>
      </c>
      <c r="R105" t="s">
        <v>398</v>
      </c>
      <c r="S105">
        <v>5</v>
      </c>
      <c r="T105">
        <f>VLOOKUP('Uniform CE Names'!R105,'Master Precinct Name List'!$A:$B,2,FALSE)</f>
        <v>0</v>
      </c>
      <c r="U105" t="str">
        <f t="shared" si="11"/>
        <v>05-013</v>
      </c>
      <c r="V105" t="s">
        <v>1018</v>
      </c>
      <c r="W105">
        <v>5</v>
      </c>
      <c r="X105" t="str">
        <f>VLOOKUP('Uniform CE Names'!V105,'Master Precinct Name List'!$A:$B,2,FALSE)</f>
        <v>VC</v>
      </c>
      <c r="Y105" t="str">
        <f t="shared" si="12"/>
        <v>05-009</v>
      </c>
      <c r="Z105" t="s">
        <v>842</v>
      </c>
      <c r="AA105">
        <v>5</v>
      </c>
      <c r="AB105" t="str">
        <f>VLOOKUP('Uniform CE Names'!Z105,'Master Precinct Name List'!$A:$B,2,FALSE)</f>
        <v>Kenai</v>
      </c>
      <c r="AC105" t="s">
        <v>1252</v>
      </c>
      <c r="AD105" t="s">
        <v>847</v>
      </c>
      <c r="AE105">
        <v>5</v>
      </c>
      <c r="AF105" t="str">
        <f>VLOOKUP('Uniform CE Names'!AD105,'Master Precinct Name List'!$A:$B,2,FALSE)</f>
        <v>Kenai</v>
      </c>
      <c r="AG105" s="5" t="s">
        <v>1748</v>
      </c>
      <c r="AH105" s="4" t="s">
        <v>2262</v>
      </c>
      <c r="AI105" s="5">
        <v>6</v>
      </c>
      <c r="AJ105" t="str">
        <f>VLOOKUP('Uniform CE Names'!AH105,'Master Precinct Name List'!$A:$B,2,FALSE)</f>
        <v>Kodiak</v>
      </c>
      <c r="AK105" t="s">
        <v>1749</v>
      </c>
      <c r="AL105" t="s">
        <v>2263</v>
      </c>
      <c r="AM105" t="s">
        <v>2961</v>
      </c>
      <c r="AN105" t="str">
        <f>VLOOKUP('Uniform CE Names'!AL105,'Master Precinct Name List'!$A:$B,2,FALSE)</f>
        <v>Kodiak</v>
      </c>
      <c r="AO105" t="s">
        <v>1277</v>
      </c>
      <c r="AP105" t="s">
        <v>103</v>
      </c>
      <c r="AQ105" t="s">
        <v>2961</v>
      </c>
      <c r="AR105">
        <f>VLOOKUP('Uniform CE Names'!AP105,'Master Precinct Name List'!$A:$B,2,FALSE)</f>
        <v>0</v>
      </c>
      <c r="AS105" t="s">
        <v>3527</v>
      </c>
      <c r="AT105" t="s">
        <v>738</v>
      </c>
      <c r="AU105">
        <v>6</v>
      </c>
      <c r="AV105" t="str">
        <f>VLOOKUP('Uniform CE Names'!AT105,'Master Precinct Name List'!$A:$B,2,FALSE)</f>
        <v>SE Fairbanks</v>
      </c>
      <c r="AW105" t="s">
        <v>3484</v>
      </c>
      <c r="AX105" t="s">
        <v>514</v>
      </c>
      <c r="AY105" t="s">
        <v>2961</v>
      </c>
      <c r="AZ105" t="str">
        <f>VLOOKUP('Uniform CE Names'!AX105,'Master Precinct Name List'!$A:$B,2,FALSE)</f>
        <v>YK</v>
      </c>
      <c r="BA105">
        <v>8</v>
      </c>
      <c r="BB105" t="s">
        <v>4929</v>
      </c>
      <c r="BC105">
        <v>8</v>
      </c>
      <c r="BD105">
        <f>VLOOKUP('Uniform CE Names'!BB105,'Master Precinct Name List'!$A:$B,2,FALSE)</f>
        <v>0</v>
      </c>
      <c r="BE105" t="s">
        <v>4570</v>
      </c>
      <c r="BF105" t="s">
        <v>5226</v>
      </c>
      <c r="BG105">
        <v>11</v>
      </c>
      <c r="BH105" t="str">
        <f>VLOOKUP('Uniform CE Names'!BF105,'Master Precinct Name List'!$A:$B,2,FALSE)</f>
        <v>Mat-Su</v>
      </c>
    </row>
    <row r="106" spans="1:60" x14ac:dyDescent="0.3">
      <c r="A106" t="str">
        <f t="shared" si="13"/>
        <v>10-021</v>
      </c>
      <c r="B106" t="s">
        <v>434</v>
      </c>
      <c r="C106">
        <v>10</v>
      </c>
      <c r="D106" t="str">
        <f>VLOOKUP('Uniform CE Names'!B106,'Master Precinct Name List'!$A:$B,2,FALSE)</f>
        <v>Anchorage</v>
      </c>
      <c r="E106" t="str">
        <f t="shared" si="7"/>
        <v>08-007</v>
      </c>
      <c r="F106" t="s">
        <v>656</v>
      </c>
      <c r="G106">
        <v>8</v>
      </c>
      <c r="H106" t="str">
        <f>VLOOKUP('Uniform CE Names'!F106,'Master Precinct Name List'!$A:$B,2,FALSE)</f>
        <v>Anchorage</v>
      </c>
      <c r="I106" t="str">
        <f t="shared" si="8"/>
        <v>07-006</v>
      </c>
      <c r="J106" t="s">
        <v>784</v>
      </c>
      <c r="K106">
        <v>7</v>
      </c>
      <c r="L106" t="str">
        <f>VLOOKUP('Uniform CE Names'!J106,'Master Precinct Name List'!$A:$B,2,FALSE)</f>
        <v>Mat-Su</v>
      </c>
      <c r="M106" t="str">
        <f t="shared" si="9"/>
        <v>05-014</v>
      </c>
      <c r="N106" t="s">
        <v>683</v>
      </c>
      <c r="O106">
        <v>5</v>
      </c>
      <c r="P106" t="str">
        <f>VLOOKUP('Uniform CE Names'!N106,'Master Precinct Name List'!$A:$B,2,FALSE)</f>
        <v>Kenai</v>
      </c>
      <c r="Q106" t="str">
        <f t="shared" si="10"/>
        <v>05-015</v>
      </c>
      <c r="R106" t="s">
        <v>769</v>
      </c>
      <c r="S106">
        <v>5</v>
      </c>
      <c r="T106">
        <f>VLOOKUP('Uniform CE Names'!R106,'Master Precinct Name List'!$A:$B,2,FALSE)</f>
        <v>0</v>
      </c>
      <c r="U106" t="str">
        <f t="shared" si="11"/>
        <v>05-014</v>
      </c>
      <c r="V106" t="s">
        <v>1019</v>
      </c>
      <c r="W106">
        <v>5</v>
      </c>
      <c r="X106" t="str">
        <f>VLOOKUP('Uniform CE Names'!V106,'Master Precinct Name List'!$A:$B,2,FALSE)</f>
        <v>VC</v>
      </c>
      <c r="Y106" t="str">
        <f t="shared" si="12"/>
        <v>05-010</v>
      </c>
      <c r="Z106" t="s">
        <v>843</v>
      </c>
      <c r="AA106">
        <v>5</v>
      </c>
      <c r="AB106" t="str">
        <f>VLOOKUP('Uniform CE Names'!Z106,'Master Precinct Name List'!$A:$B,2,FALSE)</f>
        <v>Kenai</v>
      </c>
      <c r="AC106" t="s">
        <v>1253</v>
      </c>
      <c r="AD106" t="s">
        <v>1058</v>
      </c>
      <c r="AE106">
        <v>5</v>
      </c>
      <c r="AF106" t="str">
        <f>VLOOKUP('Uniform CE Names'!AD106,'Master Precinct Name List'!$A:$B,2,FALSE)</f>
        <v>Kenai</v>
      </c>
      <c r="AG106" s="5" t="s">
        <v>1749</v>
      </c>
      <c r="AH106" s="4" t="s">
        <v>2263</v>
      </c>
      <c r="AI106" s="5">
        <v>6</v>
      </c>
      <c r="AJ106" t="str">
        <f>VLOOKUP('Uniform CE Names'!AH106,'Master Precinct Name List'!$A:$B,2,FALSE)</f>
        <v>Kodiak</v>
      </c>
      <c r="AK106" t="s">
        <v>1750</v>
      </c>
      <c r="AL106" t="s">
        <v>2264</v>
      </c>
      <c r="AM106" t="s">
        <v>2961</v>
      </c>
      <c r="AN106" t="str">
        <f>VLOOKUP('Uniform CE Names'!AL106,'Master Precinct Name List'!$A:$B,2,FALSE)</f>
        <v>Kodiak</v>
      </c>
      <c r="AQ106" t="s">
        <v>3425</v>
      </c>
      <c r="AR106" t="e">
        <f>VLOOKUP('Uniform CE Names'!AP106,'Master Precinct Name List'!$A:$B,2,FALSE)</f>
        <v>#N/A</v>
      </c>
      <c r="AS106" t="s">
        <v>3528</v>
      </c>
      <c r="AT106" t="s">
        <v>469</v>
      </c>
      <c r="AU106">
        <v>6</v>
      </c>
      <c r="AV106" t="str">
        <f>VLOOKUP('Uniform CE Names'!AT106,'Master Precinct Name List'!$A:$B,2,FALSE)</f>
        <v>Kenai</v>
      </c>
      <c r="AW106" t="s">
        <v>3485</v>
      </c>
      <c r="AX106" t="s">
        <v>579</v>
      </c>
      <c r="AY106" t="s">
        <v>2961</v>
      </c>
      <c r="AZ106" t="str">
        <f>VLOOKUP('Uniform CE Names'!AX106,'Master Precinct Name List'!$A:$B,2,FALSE)</f>
        <v>YK</v>
      </c>
      <c r="BB106" t="e">
        <v>#VALUE!</v>
      </c>
      <c r="BC106" t="s">
        <v>3425</v>
      </c>
      <c r="BD106" t="e">
        <f>VLOOKUP('Uniform CE Names'!BB106,'Master Precinct Name List'!$A:$B,2,FALSE)</f>
        <v>#VALUE!</v>
      </c>
      <c r="BE106" t="s">
        <v>4571</v>
      </c>
      <c r="BF106" t="s">
        <v>5227</v>
      </c>
      <c r="BG106">
        <v>11</v>
      </c>
      <c r="BH106" t="str">
        <f>VLOOKUP('Uniform CE Names'!BF106,'Master Precinct Name List'!$A:$B,2,FALSE)</f>
        <v>Mat-Su</v>
      </c>
    </row>
    <row r="107" spans="1:60" x14ac:dyDescent="0.3">
      <c r="A107" t="str">
        <f t="shared" si="13"/>
        <v>10-022</v>
      </c>
      <c r="B107" t="s">
        <v>435</v>
      </c>
      <c r="C107">
        <v>10</v>
      </c>
      <c r="D107" t="str">
        <f>VLOOKUP('Uniform CE Names'!B107,'Master Precinct Name List'!$A:$B,2,FALSE)</f>
        <v>Anchorage</v>
      </c>
      <c r="E107" t="str">
        <f t="shared" si="7"/>
        <v>08-008</v>
      </c>
      <c r="F107" t="s">
        <v>419</v>
      </c>
      <c r="G107">
        <v>8</v>
      </c>
      <c r="H107" t="str">
        <f>VLOOKUP('Uniform CE Names'!F107,'Master Precinct Name List'!$A:$B,2,FALSE)</f>
        <v>Anchorage</v>
      </c>
      <c r="I107" t="str">
        <f t="shared" si="8"/>
        <v>07-007</v>
      </c>
      <c r="J107" t="s">
        <v>785</v>
      </c>
      <c r="K107">
        <v>7</v>
      </c>
      <c r="L107" t="str">
        <f>VLOOKUP('Uniform CE Names'!J107,'Master Precinct Name List'!$A:$B,2,FALSE)</f>
        <v>Mat-Su</v>
      </c>
      <c r="M107" t="str">
        <f t="shared" si="9"/>
        <v>05-015</v>
      </c>
      <c r="N107" t="s">
        <v>404</v>
      </c>
      <c r="O107">
        <v>5</v>
      </c>
      <c r="P107" t="str">
        <f>VLOOKUP('Uniform CE Names'!N107,'Master Precinct Name List'!$A:$B,2,FALSE)</f>
        <v>VC</v>
      </c>
      <c r="Q107" t="str">
        <f t="shared" si="10"/>
        <v>05-016</v>
      </c>
      <c r="R107" t="s">
        <v>103</v>
      </c>
      <c r="S107">
        <v>5</v>
      </c>
      <c r="T107">
        <f>VLOOKUP('Uniform CE Names'!R107,'Master Precinct Name List'!$A:$B,2,FALSE)</f>
        <v>0</v>
      </c>
      <c r="U107" t="str">
        <f t="shared" si="11"/>
        <v>05-015</v>
      </c>
      <c r="V107" t="s">
        <v>406</v>
      </c>
      <c r="W107">
        <v>5</v>
      </c>
      <c r="X107" t="str">
        <f>VLOOKUP('Uniform CE Names'!V107,'Master Precinct Name List'!$A:$B,2,FALSE)</f>
        <v>VC</v>
      </c>
      <c r="Y107" t="str">
        <f t="shared" si="12"/>
        <v>05-011</v>
      </c>
      <c r="Z107" t="s">
        <v>844</v>
      </c>
      <c r="AA107">
        <v>5</v>
      </c>
      <c r="AB107" t="str">
        <f>VLOOKUP('Uniform CE Names'!Z107,'Master Precinct Name List'!$A:$B,2,FALSE)</f>
        <v>Kenai</v>
      </c>
      <c r="AC107" t="s">
        <v>1254</v>
      </c>
      <c r="AD107" t="s">
        <v>465</v>
      </c>
      <c r="AE107">
        <v>5</v>
      </c>
      <c r="AF107" t="str">
        <f>VLOOKUP('Uniform CE Names'!AD107,'Master Precinct Name List'!$A:$B,2,FALSE)</f>
        <v>Kenai</v>
      </c>
      <c r="AG107" s="5" t="s">
        <v>1750</v>
      </c>
      <c r="AH107" s="4" t="s">
        <v>2264</v>
      </c>
      <c r="AI107" s="5">
        <v>6</v>
      </c>
      <c r="AJ107" t="str">
        <f>VLOOKUP('Uniform CE Names'!AH107,'Master Precinct Name List'!$A:$B,2,FALSE)</f>
        <v>Kodiak</v>
      </c>
      <c r="AK107" t="s">
        <v>1751</v>
      </c>
      <c r="AL107" t="s">
        <v>2265</v>
      </c>
      <c r="AM107" t="s">
        <v>2961</v>
      </c>
      <c r="AN107" t="str">
        <f>VLOOKUP('Uniform CE Names'!AL107,'Master Precinct Name List'!$A:$B,2,FALSE)</f>
        <v>Kodiak</v>
      </c>
      <c r="AO107" t="s">
        <v>2654</v>
      </c>
      <c r="AP107" t="s">
        <v>685</v>
      </c>
      <c r="AQ107" t="s">
        <v>2962</v>
      </c>
      <c r="AR107" t="str">
        <f>VLOOKUP('Uniform CE Names'!AP107,'Master Precinct Name List'!$A:$B,2,FALSE)</f>
        <v>Kenai</v>
      </c>
      <c r="AS107" t="s">
        <v>3529</v>
      </c>
      <c r="AT107" t="s">
        <v>591</v>
      </c>
      <c r="AU107">
        <v>6</v>
      </c>
      <c r="AV107" t="str">
        <f>VLOOKUP('Uniform CE Names'!AT107,'Master Precinct Name List'!$A:$B,2,FALSE)</f>
        <v>YK</v>
      </c>
      <c r="AW107" t="s">
        <v>3486</v>
      </c>
      <c r="AX107" t="s">
        <v>581</v>
      </c>
      <c r="AY107" t="s">
        <v>2961</v>
      </c>
      <c r="AZ107" t="str">
        <f>VLOOKUP('Uniform CE Names'!AX107,'Master Precinct Name List'!$A:$B,2,FALSE)</f>
        <v>YK</v>
      </c>
      <c r="BA107" t="s">
        <v>4155</v>
      </c>
      <c r="BB107" t="s">
        <v>3335</v>
      </c>
      <c r="BC107">
        <v>9</v>
      </c>
      <c r="BD107" t="str">
        <f>VLOOKUP('Uniform CE Names'!BB107,'Master Precinct Name List'!$A:$B,2,FALSE)</f>
        <v>Mat-Su</v>
      </c>
      <c r="BE107" t="s">
        <v>4572</v>
      </c>
      <c r="BF107" t="s">
        <v>5228</v>
      </c>
      <c r="BG107">
        <v>11</v>
      </c>
      <c r="BH107" t="str">
        <f>VLOOKUP('Uniform CE Names'!BF107,'Master Precinct Name List'!$A:$B,2,FALSE)</f>
        <v>Mat-Su</v>
      </c>
    </row>
    <row r="108" spans="1:60" x14ac:dyDescent="0.3">
      <c r="A108" t="str">
        <f t="shared" si="13"/>
        <v>10-023</v>
      </c>
      <c r="B108" t="s">
        <v>436</v>
      </c>
      <c r="C108">
        <v>10</v>
      </c>
      <c r="D108" t="str">
        <f>VLOOKUP('Uniform CE Names'!B108,'Master Precinct Name List'!$A:$B,2,FALSE)</f>
        <v>Anchorage</v>
      </c>
      <c r="E108" t="str">
        <f t="shared" si="7"/>
        <v>08-009</v>
      </c>
      <c r="F108" t="s">
        <v>420</v>
      </c>
      <c r="G108">
        <v>8</v>
      </c>
      <c r="H108" t="str">
        <f>VLOOKUP('Uniform CE Names'!F108,'Master Precinct Name List'!$A:$B,2,FALSE)</f>
        <v>Anchorage</v>
      </c>
      <c r="I108" t="str">
        <f t="shared" si="8"/>
        <v>07-008</v>
      </c>
      <c r="J108" t="s">
        <v>411</v>
      </c>
      <c r="K108">
        <v>7</v>
      </c>
      <c r="L108" t="str">
        <f>VLOOKUP('Uniform CE Names'!J108,'Master Precinct Name List'!$A:$B,2,FALSE)</f>
        <v>Mat-Su</v>
      </c>
      <c r="M108" t="str">
        <f t="shared" si="9"/>
        <v>05-016</v>
      </c>
      <c r="N108" t="s">
        <v>405</v>
      </c>
      <c r="O108">
        <v>5</v>
      </c>
      <c r="P108" t="str">
        <f>VLOOKUP('Uniform CE Names'!N108,'Master Precinct Name List'!$A:$B,2,FALSE)</f>
        <v>VC</v>
      </c>
      <c r="Q108" t="str">
        <f t="shared" si="10"/>
        <v>06-001</v>
      </c>
      <c r="R108" t="s">
        <v>650</v>
      </c>
      <c r="S108">
        <v>6</v>
      </c>
      <c r="T108" t="str">
        <f>VLOOKUP('Uniform CE Names'!R108,'Master Precinct Name List'!$A:$B,2,FALSE)</f>
        <v>Mat-Su</v>
      </c>
      <c r="U108" t="str">
        <f t="shared" si="11"/>
        <v>05-016</v>
      </c>
      <c r="V108" t="s">
        <v>398</v>
      </c>
      <c r="W108">
        <v>5</v>
      </c>
      <c r="X108">
        <f>VLOOKUP('Uniform CE Names'!V108,'Master Precinct Name List'!$A:$B,2,FALSE)</f>
        <v>0</v>
      </c>
      <c r="Y108" t="str">
        <f t="shared" si="12"/>
        <v>05-012</v>
      </c>
      <c r="Z108" t="s">
        <v>463</v>
      </c>
      <c r="AA108">
        <v>5</v>
      </c>
      <c r="AB108" t="str">
        <f>VLOOKUP('Uniform CE Names'!Z108,'Master Precinct Name List'!$A:$B,2,FALSE)</f>
        <v>Kenai</v>
      </c>
      <c r="AC108" t="s">
        <v>1255</v>
      </c>
      <c r="AD108" t="s">
        <v>1032</v>
      </c>
      <c r="AE108">
        <v>5</v>
      </c>
      <c r="AF108" t="str">
        <f>VLOOKUP('Uniform CE Names'!AD108,'Master Precinct Name List'!$A:$B,2,FALSE)</f>
        <v>Kenai</v>
      </c>
      <c r="AG108" s="5" t="s">
        <v>1751</v>
      </c>
      <c r="AH108" s="4" t="s">
        <v>2265</v>
      </c>
      <c r="AI108" s="5">
        <v>6</v>
      </c>
      <c r="AJ108" t="str">
        <f>VLOOKUP('Uniform CE Names'!AH108,'Master Precinct Name List'!$A:$B,2,FALSE)</f>
        <v>Kodiak</v>
      </c>
      <c r="AK108" t="s">
        <v>1275</v>
      </c>
      <c r="AL108" t="s">
        <v>2749</v>
      </c>
      <c r="AM108" t="s">
        <v>2961</v>
      </c>
      <c r="AN108">
        <f>VLOOKUP('Uniform CE Names'!AL108,'Master Precinct Name List'!$A:$B,2,FALSE)</f>
        <v>0</v>
      </c>
      <c r="AO108" t="s">
        <v>2655</v>
      </c>
      <c r="AP108" t="s">
        <v>464</v>
      </c>
      <c r="AQ108" t="s">
        <v>2962</v>
      </c>
      <c r="AR108" t="str">
        <f>VLOOKUP('Uniform CE Names'!AP108,'Master Precinct Name List'!$A:$B,2,FALSE)</f>
        <v>Kenai</v>
      </c>
      <c r="AS108" t="e">
        <v>#N/A</v>
      </c>
      <c r="AT108" t="s">
        <v>3441</v>
      </c>
      <c r="AU108">
        <v>6</v>
      </c>
      <c r="AV108" t="e">
        <f>VLOOKUP('Uniform CE Names'!AT108,'Master Precinct Name List'!$A:$B,2,FALSE)</f>
        <v>#N/A</v>
      </c>
      <c r="AW108" t="s">
        <v>3487</v>
      </c>
      <c r="AX108" t="s">
        <v>529</v>
      </c>
      <c r="AY108" t="s">
        <v>2961</v>
      </c>
      <c r="AZ108" t="str">
        <f>VLOOKUP('Uniform CE Names'!AX108,'Master Precinct Name List'!$A:$B,2,FALSE)</f>
        <v>YK</v>
      </c>
      <c r="BA108" t="s">
        <v>4156</v>
      </c>
      <c r="BB108" t="s">
        <v>3326</v>
      </c>
      <c r="BC108">
        <v>9</v>
      </c>
      <c r="BD108" t="str">
        <f>VLOOKUP('Uniform CE Names'!BB108,'Master Precinct Name List'!$A:$B,2,FALSE)</f>
        <v>Mat-Su</v>
      </c>
      <c r="BE108" t="s">
        <v>4573</v>
      </c>
      <c r="BF108" t="s">
        <v>5229</v>
      </c>
      <c r="BG108">
        <v>11</v>
      </c>
      <c r="BH108" t="str">
        <f>VLOOKUP('Uniform CE Names'!BF108,'Master Precinct Name List'!$A:$B,2,FALSE)</f>
        <v>Mat-Su</v>
      </c>
    </row>
    <row r="109" spans="1:60" x14ac:dyDescent="0.3">
      <c r="A109" t="str">
        <f t="shared" si="13"/>
        <v>10-024</v>
      </c>
      <c r="B109" t="s">
        <v>437</v>
      </c>
      <c r="C109">
        <v>10</v>
      </c>
      <c r="D109" t="str">
        <f>VLOOKUP('Uniform CE Names'!B109,'Master Precinct Name List'!$A:$B,2,FALSE)</f>
        <v>Anchorage</v>
      </c>
      <c r="E109" t="str">
        <f t="shared" si="7"/>
        <v>08-010</v>
      </c>
      <c r="F109" t="s">
        <v>421</v>
      </c>
      <c r="G109">
        <v>8</v>
      </c>
      <c r="H109" t="str">
        <f>VLOOKUP('Uniform CE Names'!F109,'Master Precinct Name List'!$A:$B,2,FALSE)</f>
        <v>Anchorage</v>
      </c>
      <c r="I109" t="str">
        <f t="shared" si="8"/>
        <v>07-009</v>
      </c>
      <c r="J109" t="s">
        <v>412</v>
      </c>
      <c r="K109">
        <v>7</v>
      </c>
      <c r="L109" t="str">
        <f>VLOOKUP('Uniform CE Names'!J109,'Master Precinct Name List'!$A:$B,2,FALSE)</f>
        <v>Mat-Su</v>
      </c>
      <c r="M109" t="str">
        <f t="shared" si="9"/>
        <v>05-017</v>
      </c>
      <c r="N109" t="s">
        <v>406</v>
      </c>
      <c r="O109">
        <v>5</v>
      </c>
      <c r="P109" t="str">
        <f>VLOOKUP('Uniform CE Names'!N109,'Master Precinct Name List'!$A:$B,2,FALSE)</f>
        <v>VC</v>
      </c>
      <c r="Q109" t="str">
        <f t="shared" si="10"/>
        <v>06-002</v>
      </c>
      <c r="R109" t="s">
        <v>651</v>
      </c>
      <c r="S109">
        <v>6</v>
      </c>
      <c r="T109" t="str">
        <f>VLOOKUP('Uniform CE Names'!R109,'Master Precinct Name List'!$A:$B,2,FALSE)</f>
        <v>Mat-Su</v>
      </c>
      <c r="U109" t="str">
        <f t="shared" si="11"/>
        <v>05-017</v>
      </c>
      <c r="V109" t="s">
        <v>769</v>
      </c>
      <c r="W109">
        <v>5</v>
      </c>
      <c r="X109">
        <f>VLOOKUP('Uniform CE Names'!V109,'Master Precinct Name List'!$A:$B,2,FALSE)</f>
        <v>0</v>
      </c>
      <c r="Y109" t="str">
        <f t="shared" si="12"/>
        <v>05-013</v>
      </c>
      <c r="Z109" t="s">
        <v>464</v>
      </c>
      <c r="AA109">
        <v>5</v>
      </c>
      <c r="AB109" t="str">
        <f>VLOOKUP('Uniform CE Names'!Z109,'Master Precinct Name List'!$A:$B,2,FALSE)</f>
        <v>Kenai</v>
      </c>
      <c r="AC109" t="s">
        <v>1256</v>
      </c>
      <c r="AD109" t="s">
        <v>1033</v>
      </c>
      <c r="AE109">
        <v>5</v>
      </c>
      <c r="AF109" t="str">
        <f>VLOOKUP('Uniform CE Names'!AD109,'Master Precinct Name List'!$A:$B,2,FALSE)</f>
        <v>Kenai</v>
      </c>
      <c r="AG109" s="5" t="s">
        <v>1275</v>
      </c>
      <c r="AH109" s="4" t="s">
        <v>2187</v>
      </c>
      <c r="AI109" s="5">
        <v>6</v>
      </c>
      <c r="AJ109">
        <f>VLOOKUP('Uniform CE Names'!AH109,'Master Precinct Name List'!$A:$B,2,FALSE)</f>
        <v>0</v>
      </c>
      <c r="AK109" t="s">
        <v>1276</v>
      </c>
      <c r="AL109" t="s">
        <v>2750</v>
      </c>
      <c r="AM109" t="s">
        <v>2961</v>
      </c>
      <c r="AN109">
        <f>VLOOKUP('Uniform CE Names'!AL109,'Master Precinct Name List'!$A:$B,2,FALSE)</f>
        <v>0</v>
      </c>
      <c r="AO109" t="s">
        <v>1753</v>
      </c>
      <c r="AP109" t="s">
        <v>459</v>
      </c>
      <c r="AQ109" t="s">
        <v>2962</v>
      </c>
      <c r="AR109" t="str">
        <f>VLOOKUP('Uniform CE Names'!AP109,'Master Precinct Name List'!$A:$B,2,FALSE)</f>
        <v>Kenai</v>
      </c>
      <c r="AS109" t="e">
        <v>#N/A</v>
      </c>
      <c r="AT109" t="s">
        <v>3441</v>
      </c>
      <c r="AU109">
        <v>6</v>
      </c>
      <c r="AV109" t="e">
        <f>VLOOKUP('Uniform CE Names'!AT109,'Master Precinct Name List'!$A:$B,2,FALSE)</f>
        <v>#N/A</v>
      </c>
      <c r="AW109" t="s">
        <v>3488</v>
      </c>
      <c r="AX109" t="s">
        <v>871</v>
      </c>
      <c r="AY109" t="s">
        <v>2961</v>
      </c>
      <c r="AZ109" t="s">
        <v>98</v>
      </c>
      <c r="BA109" t="s">
        <v>4157</v>
      </c>
      <c r="BB109" t="s">
        <v>1124</v>
      </c>
      <c r="BC109">
        <v>9</v>
      </c>
      <c r="BD109" t="str">
        <f>VLOOKUP('Uniform CE Names'!BB109,'Master Precinct Name List'!$A:$B,2,FALSE)</f>
        <v>Mat-Su</v>
      </c>
      <c r="BE109" t="s">
        <v>4574</v>
      </c>
      <c r="BF109" t="s">
        <v>5230</v>
      </c>
      <c r="BG109">
        <v>11</v>
      </c>
      <c r="BH109" t="str">
        <f>VLOOKUP('Uniform CE Names'!BF109,'Master Precinct Name List'!$A:$B,2,FALSE)</f>
        <v>Mat-Su</v>
      </c>
    </row>
    <row r="110" spans="1:60" x14ac:dyDescent="0.3">
      <c r="A110" t="str">
        <f t="shared" si="13"/>
        <v>10-025</v>
      </c>
      <c r="B110" t="s">
        <v>438</v>
      </c>
      <c r="C110">
        <v>10</v>
      </c>
      <c r="D110" t="str">
        <f>VLOOKUP('Uniform CE Names'!B110,'Master Precinct Name List'!$A:$B,2,FALSE)</f>
        <v>Anchorage</v>
      </c>
      <c r="E110" t="str">
        <f t="shared" si="7"/>
        <v>08-011</v>
      </c>
      <c r="F110" t="s">
        <v>422</v>
      </c>
      <c r="G110">
        <v>8</v>
      </c>
      <c r="H110" t="str">
        <f>VLOOKUP('Uniform CE Names'!F110,'Master Precinct Name List'!$A:$B,2,FALSE)</f>
        <v>Anchorage</v>
      </c>
      <c r="I110" t="str">
        <f t="shared" si="8"/>
        <v>07-010</v>
      </c>
      <c r="J110" t="s">
        <v>413</v>
      </c>
      <c r="K110">
        <v>7</v>
      </c>
      <c r="L110" t="str">
        <f>VLOOKUP('Uniform CE Names'!J110,'Master Precinct Name List'!$A:$B,2,FALSE)</f>
        <v>Mat-Su</v>
      </c>
      <c r="M110" t="str">
        <f t="shared" si="9"/>
        <v>05-018</v>
      </c>
      <c r="N110" t="s">
        <v>398</v>
      </c>
      <c r="O110">
        <v>5</v>
      </c>
      <c r="P110">
        <f>VLOOKUP('Uniform CE Names'!N110,'Master Precinct Name List'!$A:$B,2,FALSE)</f>
        <v>0</v>
      </c>
      <c r="Q110" t="str">
        <f t="shared" si="10"/>
        <v>06-003</v>
      </c>
      <c r="R110" t="s">
        <v>652</v>
      </c>
      <c r="S110">
        <v>6</v>
      </c>
      <c r="T110" t="str">
        <f>VLOOKUP('Uniform CE Names'!R110,'Master Precinct Name List'!$A:$B,2,FALSE)</f>
        <v>Mat-Su</v>
      </c>
      <c r="U110" t="str">
        <f t="shared" si="11"/>
        <v>05-018</v>
      </c>
      <c r="V110" t="s">
        <v>103</v>
      </c>
      <c r="W110">
        <v>5</v>
      </c>
      <c r="X110">
        <f>VLOOKUP('Uniform CE Names'!V110,'Master Precinct Name List'!$A:$B,2,FALSE)</f>
        <v>0</v>
      </c>
      <c r="Y110" t="str">
        <f t="shared" si="12"/>
        <v>05-014</v>
      </c>
      <c r="Z110" t="s">
        <v>847</v>
      </c>
      <c r="AA110">
        <v>5</v>
      </c>
      <c r="AB110" t="str">
        <f>VLOOKUP('Uniform CE Names'!Z110,'Master Precinct Name List'!$A:$B,2,FALSE)</f>
        <v>Kenai</v>
      </c>
      <c r="AC110" t="s">
        <v>1257</v>
      </c>
      <c r="AD110" t="s">
        <v>468</v>
      </c>
      <c r="AE110">
        <v>5</v>
      </c>
      <c r="AF110" t="str">
        <f>VLOOKUP('Uniform CE Names'!AD110,'Master Precinct Name List'!$A:$B,2,FALSE)</f>
        <v>Kenai</v>
      </c>
      <c r="AG110" s="5" t="s">
        <v>1752</v>
      </c>
      <c r="AH110" s="4" t="s">
        <v>2188</v>
      </c>
      <c r="AI110" s="5">
        <v>6</v>
      </c>
      <c r="AJ110">
        <f>VLOOKUP('Uniform CE Names'!AH110,'Master Precinct Name List'!$A:$B,2,FALSE)</f>
        <v>0</v>
      </c>
      <c r="AK110" t="s">
        <v>1277</v>
      </c>
      <c r="AL110" t="s">
        <v>2757</v>
      </c>
      <c r="AM110" t="s">
        <v>2961</v>
      </c>
      <c r="AN110">
        <f>VLOOKUP('Uniform CE Names'!AL110,'Master Precinct Name List'!$A:$B,2,FALSE)</f>
        <v>0</v>
      </c>
      <c r="AO110" t="s">
        <v>1754</v>
      </c>
      <c r="AP110" t="s">
        <v>684</v>
      </c>
      <c r="AQ110" t="s">
        <v>2962</v>
      </c>
      <c r="AR110" t="str">
        <f>VLOOKUP('Uniform CE Names'!AP110,'Master Precinct Name List'!$A:$B,2,FALSE)</f>
        <v>Kenai</v>
      </c>
      <c r="AS110" t="s">
        <v>3530</v>
      </c>
      <c r="AT110" t="s">
        <v>552</v>
      </c>
      <c r="AU110">
        <v>7</v>
      </c>
      <c r="AV110" t="str">
        <f>VLOOKUP('Uniform CE Names'!AT110,'Master Precinct Name List'!$A:$B,2,FALSE)</f>
        <v>Fairbanks</v>
      </c>
      <c r="AW110" t="s">
        <v>3489</v>
      </c>
      <c r="AX110" t="s">
        <v>647</v>
      </c>
      <c r="AY110" t="s">
        <v>2961</v>
      </c>
      <c r="AZ110" t="str">
        <f>VLOOKUP('Uniform CE Names'!AX110,'Master Precinct Name List'!$A:$B,2,FALSE)</f>
        <v>VC</v>
      </c>
      <c r="BA110" t="s">
        <v>4158</v>
      </c>
      <c r="BB110" t="s">
        <v>3609</v>
      </c>
      <c r="BC110">
        <v>9</v>
      </c>
      <c r="BD110" t="str">
        <f>VLOOKUP('Uniform CE Names'!BB110,'Master Precinct Name List'!$A:$B,2,FALSE)</f>
        <v>Mat-Su</v>
      </c>
      <c r="BE110" t="s">
        <v>4575</v>
      </c>
      <c r="BF110" t="s">
        <v>5231</v>
      </c>
      <c r="BG110">
        <v>11</v>
      </c>
      <c r="BH110" t="str">
        <f>VLOOKUP('Uniform CE Names'!BF110,'Master Precinct Name List'!$A:$B,2,FALSE)</f>
        <v>Mat-Su</v>
      </c>
    </row>
    <row r="111" spans="1:60" x14ac:dyDescent="0.3">
      <c r="A111" t="str">
        <f t="shared" si="13"/>
        <v>10-026</v>
      </c>
      <c r="B111" t="s">
        <v>439</v>
      </c>
      <c r="C111">
        <v>10</v>
      </c>
      <c r="D111" t="str">
        <f>VLOOKUP('Uniform CE Names'!B111,'Master Precinct Name List'!$A:$B,2,FALSE)</f>
        <v>Anchorage</v>
      </c>
      <c r="E111" t="str">
        <f t="shared" si="7"/>
        <v>08-012</v>
      </c>
      <c r="F111" t="s">
        <v>423</v>
      </c>
      <c r="G111">
        <v>8</v>
      </c>
      <c r="H111" t="str">
        <f>VLOOKUP('Uniform CE Names'!F111,'Master Precinct Name List'!$A:$B,2,FALSE)</f>
        <v>Anchorage</v>
      </c>
      <c r="I111" t="str">
        <f t="shared" si="8"/>
        <v>07-011</v>
      </c>
      <c r="J111" t="s">
        <v>398</v>
      </c>
      <c r="K111">
        <v>7</v>
      </c>
      <c r="L111">
        <f>VLOOKUP('Uniform CE Names'!J111,'Master Precinct Name List'!$A:$B,2,FALSE)</f>
        <v>0</v>
      </c>
      <c r="M111" t="str">
        <f t="shared" si="9"/>
        <v>05-019</v>
      </c>
      <c r="N111" t="s">
        <v>769</v>
      </c>
      <c r="O111">
        <v>5</v>
      </c>
      <c r="P111">
        <f>VLOOKUP('Uniform CE Names'!N111,'Master Precinct Name List'!$A:$B,2,FALSE)</f>
        <v>0</v>
      </c>
      <c r="Q111" t="str">
        <f t="shared" si="10"/>
        <v>06-004</v>
      </c>
      <c r="R111" t="s">
        <v>951</v>
      </c>
      <c r="S111">
        <v>6</v>
      </c>
      <c r="T111" t="str">
        <f>VLOOKUP('Uniform CE Names'!R111,'Master Precinct Name List'!$A:$B,2,FALSE)</f>
        <v>Mat-Su</v>
      </c>
      <c r="U111" t="str">
        <f t="shared" si="11"/>
        <v>06-001</v>
      </c>
      <c r="V111">
        <v>3</v>
      </c>
      <c r="W111">
        <v>6</v>
      </c>
      <c r="X111" t="str">
        <f>VLOOKUP('Uniform CE Names'!V111,'Master Precinct Name List'!$A:$B,2,FALSE)</f>
        <v>Mat-Su</v>
      </c>
      <c r="Y111" t="str">
        <f t="shared" si="12"/>
        <v>05-015</v>
      </c>
      <c r="Z111" t="s">
        <v>1058</v>
      </c>
      <c r="AA111">
        <v>5</v>
      </c>
      <c r="AB111" t="str">
        <f>VLOOKUP('Uniform CE Names'!Z111,'Master Precinct Name List'!$A:$B,2,FALSE)</f>
        <v>Kenai</v>
      </c>
      <c r="AC111" t="s">
        <v>1258</v>
      </c>
      <c r="AD111" t="s">
        <v>1259</v>
      </c>
      <c r="AE111">
        <v>5</v>
      </c>
      <c r="AF111" t="str">
        <f>VLOOKUP('Uniform CE Names'!AD111,'Master Precinct Name List'!$A:$B,2,FALSE)</f>
        <v>Kenai</v>
      </c>
      <c r="AG111" s="5" t="s">
        <v>1277</v>
      </c>
      <c r="AH111" s="4" t="s">
        <v>2189</v>
      </c>
      <c r="AI111" s="5">
        <v>6</v>
      </c>
      <c r="AJ111">
        <f>VLOOKUP('Uniform CE Names'!AH111,'Master Precinct Name List'!$A:$B,2,FALSE)</f>
        <v>0</v>
      </c>
      <c r="AN111" t="e">
        <f>VLOOKUP('Uniform CE Names'!AL111,'Master Precinct Name List'!$A:$B,2,FALSE)</f>
        <v>#N/A</v>
      </c>
      <c r="AO111" t="s">
        <v>1755</v>
      </c>
      <c r="AP111" t="s">
        <v>686</v>
      </c>
      <c r="AQ111" t="s">
        <v>2962</v>
      </c>
      <c r="AR111" t="str">
        <f>VLOOKUP('Uniform CE Names'!AP111,'Master Precinct Name List'!$A:$B,2,FALSE)</f>
        <v>Kenai</v>
      </c>
      <c r="AS111" t="s">
        <v>3531</v>
      </c>
      <c r="AT111" t="s">
        <v>889</v>
      </c>
      <c r="AU111">
        <v>7</v>
      </c>
      <c r="AV111" t="str">
        <f>VLOOKUP('Uniform CE Names'!AT111,'Master Precinct Name List'!$A:$B,2,FALSE)</f>
        <v>Fairbanks</v>
      </c>
      <c r="AW111" t="s">
        <v>3490</v>
      </c>
      <c r="AX111" t="s">
        <v>873</v>
      </c>
      <c r="AY111" t="s">
        <v>2961</v>
      </c>
      <c r="AZ111" t="str">
        <f>VLOOKUP('Uniform CE Names'!AX111,'Master Precinct Name List'!$A:$B,2,FALSE)</f>
        <v>Bethel</v>
      </c>
      <c r="BA111" t="s">
        <v>4159</v>
      </c>
      <c r="BB111" t="s">
        <v>3611</v>
      </c>
      <c r="BC111">
        <v>9</v>
      </c>
      <c r="BD111" t="str">
        <f>VLOOKUP('Uniform CE Names'!BB111,'Master Precinct Name List'!$A:$B,2,FALSE)</f>
        <v>Mat-Su</v>
      </c>
      <c r="BE111" t="s">
        <v>4576</v>
      </c>
      <c r="BF111" t="s">
        <v>5232</v>
      </c>
      <c r="BG111">
        <v>11</v>
      </c>
      <c r="BH111" t="str">
        <f>VLOOKUP('Uniform CE Names'!BF111,'Master Precinct Name List'!$A:$B,2,FALSE)</f>
        <v>Mat-Su</v>
      </c>
    </row>
    <row r="112" spans="1:60" x14ac:dyDescent="0.3">
      <c r="A112" t="str">
        <f t="shared" si="13"/>
        <v>10-027</v>
      </c>
      <c r="B112" t="s">
        <v>440</v>
      </c>
      <c r="C112">
        <v>10</v>
      </c>
      <c r="D112" t="str">
        <f>VLOOKUP('Uniform CE Names'!B112,'Master Precinct Name List'!$A:$B,2,FALSE)</f>
        <v>Anchorage</v>
      </c>
      <c r="E112" t="str">
        <f t="shared" si="7"/>
        <v>08-013</v>
      </c>
      <c r="F112" t="s">
        <v>424</v>
      </c>
      <c r="G112">
        <v>8</v>
      </c>
      <c r="H112" t="str">
        <f>VLOOKUP('Uniform CE Names'!F112,'Master Precinct Name List'!$A:$B,2,FALSE)</f>
        <v>Anchorage</v>
      </c>
      <c r="I112" t="str">
        <f t="shared" si="8"/>
        <v>07-012</v>
      </c>
      <c r="J112" t="s">
        <v>103</v>
      </c>
      <c r="K112">
        <v>7</v>
      </c>
      <c r="L112">
        <f>VLOOKUP('Uniform CE Names'!J112,'Master Precinct Name List'!$A:$B,2,FALSE)</f>
        <v>0</v>
      </c>
      <c r="M112" t="str">
        <f t="shared" si="9"/>
        <v>05-020</v>
      </c>
      <c r="N112" t="s">
        <v>103</v>
      </c>
      <c r="O112">
        <v>5</v>
      </c>
      <c r="P112">
        <f>VLOOKUP('Uniform CE Names'!N112,'Master Precinct Name List'!$A:$B,2,FALSE)</f>
        <v>0</v>
      </c>
      <c r="Q112" t="str">
        <f t="shared" si="10"/>
        <v>06-005</v>
      </c>
      <c r="R112" t="s">
        <v>654</v>
      </c>
      <c r="S112">
        <v>6</v>
      </c>
      <c r="T112" t="str">
        <f>VLOOKUP('Uniform CE Names'!R112,'Master Precinct Name List'!$A:$B,2,FALSE)</f>
        <v>Mat-Su</v>
      </c>
      <c r="U112" t="str">
        <f t="shared" si="11"/>
        <v>06-002</v>
      </c>
      <c r="V112">
        <v>5</v>
      </c>
      <c r="W112">
        <v>6</v>
      </c>
      <c r="X112" t="str">
        <f>VLOOKUP('Uniform CE Names'!V112,'Master Precinct Name List'!$A:$B,2,FALSE)</f>
        <v>Mat-Su</v>
      </c>
      <c r="Y112" t="str">
        <f t="shared" si="12"/>
        <v>05-016</v>
      </c>
      <c r="Z112" t="s">
        <v>465</v>
      </c>
      <c r="AA112">
        <v>5</v>
      </c>
      <c r="AB112" t="str">
        <f>VLOOKUP('Uniform CE Names'!Z112,'Master Precinct Name List'!$A:$B,2,FALSE)</f>
        <v>Kenai</v>
      </c>
      <c r="AC112" t="s">
        <v>1260</v>
      </c>
      <c r="AD112" t="s">
        <v>398</v>
      </c>
      <c r="AE112">
        <v>5</v>
      </c>
      <c r="AF112">
        <f>VLOOKUP('Uniform CE Names'!AD112,'Master Precinct Name List'!$A:$B,2,FALSE)</f>
        <v>0</v>
      </c>
      <c r="AG112" s="5" t="s">
        <v>1753</v>
      </c>
      <c r="AH112" s="4" t="s">
        <v>2266</v>
      </c>
      <c r="AI112" s="5">
        <v>7</v>
      </c>
      <c r="AJ112" t="str">
        <f>VLOOKUP('Uniform CE Names'!AH112,'Master Precinct Name List'!$A:$B,2,FALSE)</f>
        <v>Kenai</v>
      </c>
      <c r="AK112" t="s">
        <v>2654</v>
      </c>
      <c r="AL112" t="s">
        <v>2254</v>
      </c>
      <c r="AM112" t="s">
        <v>2962</v>
      </c>
      <c r="AN112" t="str">
        <f>VLOOKUP('Uniform CE Names'!AL112,'Master Precinct Name List'!$A:$B,2,FALSE)</f>
        <v>Kenai</v>
      </c>
      <c r="AO112" t="s">
        <v>2656</v>
      </c>
      <c r="AP112" t="s">
        <v>3162</v>
      </c>
      <c r="AQ112" t="s">
        <v>2962</v>
      </c>
      <c r="AR112" t="str">
        <f>VLOOKUP('Uniform CE Names'!AP112,'Master Precinct Name List'!$A:$B,2,FALSE)</f>
        <v>Kenai</v>
      </c>
      <c r="AS112" t="s">
        <v>3532</v>
      </c>
      <c r="AT112" t="s">
        <v>566</v>
      </c>
      <c r="AU112">
        <v>7</v>
      </c>
      <c r="AV112" t="str">
        <f>VLOOKUP('Uniform CE Names'!AT112,'Master Precinct Name List'!$A:$B,2,FALSE)</f>
        <v>Fairbanks</v>
      </c>
      <c r="AW112" t="s">
        <v>3491</v>
      </c>
      <c r="AX112" t="s">
        <v>583</v>
      </c>
      <c r="AY112" t="s">
        <v>2961</v>
      </c>
      <c r="AZ112" t="str">
        <f>VLOOKUP('Uniform CE Names'!AX112,'Master Precinct Name List'!$A:$B,2,FALSE)</f>
        <v>YK</v>
      </c>
      <c r="BA112" t="s">
        <v>4160</v>
      </c>
      <c r="BB112" t="s">
        <v>3613</v>
      </c>
      <c r="BC112">
        <v>9</v>
      </c>
      <c r="BD112" t="str">
        <f>VLOOKUP('Uniform CE Names'!BB112,'Master Precinct Name List'!$A:$B,2,FALSE)</f>
        <v>Mat-Su</v>
      </c>
      <c r="BE112" t="s">
        <v>4577</v>
      </c>
      <c r="BF112" t="s">
        <v>5233</v>
      </c>
      <c r="BG112">
        <v>11</v>
      </c>
      <c r="BH112" t="str">
        <f>VLOOKUP('Uniform CE Names'!BF112,'Master Precinct Name List'!$A:$B,2,FALSE)</f>
        <v>Mat-Su</v>
      </c>
    </row>
    <row r="113" spans="1:60" x14ac:dyDescent="0.3">
      <c r="A113" t="str">
        <f t="shared" si="13"/>
        <v>10-028</v>
      </c>
      <c r="B113" t="s">
        <v>441</v>
      </c>
      <c r="C113">
        <v>10</v>
      </c>
      <c r="D113" t="str">
        <f>VLOOKUP('Uniform CE Names'!B113,'Master Precinct Name List'!$A:$B,2,FALSE)</f>
        <v>Anchorage</v>
      </c>
      <c r="E113" t="str">
        <f t="shared" si="7"/>
        <v>08-014</v>
      </c>
      <c r="F113" t="s">
        <v>425</v>
      </c>
      <c r="G113">
        <v>8</v>
      </c>
      <c r="H113" t="str">
        <f>VLOOKUP('Uniform CE Names'!F113,'Master Precinct Name List'!$A:$B,2,FALSE)</f>
        <v>Anchorage</v>
      </c>
      <c r="I113" t="str">
        <f t="shared" si="8"/>
        <v>08-001</v>
      </c>
      <c r="J113" t="s">
        <v>414</v>
      </c>
      <c r="K113">
        <v>8</v>
      </c>
      <c r="L113" t="str">
        <f>VLOOKUP('Uniform CE Names'!J113,'Master Precinct Name List'!$A:$B,2,FALSE)</f>
        <v>Anchorage</v>
      </c>
      <c r="M113" t="str">
        <f t="shared" si="9"/>
        <v>06-001</v>
      </c>
      <c r="N113" t="s">
        <v>650</v>
      </c>
      <c r="O113">
        <v>6</v>
      </c>
      <c r="P113" t="str">
        <f>VLOOKUP('Uniform CE Names'!N113,'Master Precinct Name List'!$A:$B,2,FALSE)</f>
        <v>Mat-Su</v>
      </c>
      <c r="Q113" t="str">
        <f t="shared" si="10"/>
        <v>06-006</v>
      </c>
      <c r="R113" t="s">
        <v>653</v>
      </c>
      <c r="S113">
        <v>6</v>
      </c>
      <c r="T113" t="str">
        <f>VLOOKUP('Uniform CE Names'!R113,'Master Precinct Name List'!$A:$B,2,FALSE)</f>
        <v>Mat-Su</v>
      </c>
      <c r="U113" t="str">
        <f t="shared" si="11"/>
        <v>06-003</v>
      </c>
      <c r="V113">
        <v>7</v>
      </c>
      <c r="W113">
        <v>6</v>
      </c>
      <c r="X113" t="str">
        <f>VLOOKUP('Uniform CE Names'!V113,'Master Precinct Name List'!$A:$B,2,FALSE)</f>
        <v>Mat-Su</v>
      </c>
      <c r="Y113" t="str">
        <f t="shared" si="12"/>
        <v>05-017</v>
      </c>
      <c r="Z113" t="s">
        <v>1032</v>
      </c>
      <c r="AA113">
        <v>5</v>
      </c>
      <c r="AB113" t="str">
        <f>VLOOKUP('Uniform CE Names'!Z113,'Master Precinct Name List'!$A:$B,2,FALSE)</f>
        <v>Kenai</v>
      </c>
      <c r="AC113" t="s">
        <v>1261</v>
      </c>
      <c r="AD113" t="s">
        <v>769</v>
      </c>
      <c r="AE113">
        <v>5</v>
      </c>
      <c r="AF113">
        <f>VLOOKUP('Uniform CE Names'!AD113,'Master Precinct Name List'!$A:$B,2,FALSE)</f>
        <v>0</v>
      </c>
      <c r="AG113" s="5" t="s">
        <v>1754</v>
      </c>
      <c r="AH113" s="4" t="s">
        <v>2267</v>
      </c>
      <c r="AI113" s="5">
        <v>7</v>
      </c>
      <c r="AJ113" t="str">
        <f>VLOOKUP('Uniform CE Names'!AH113,'Master Precinct Name List'!$A:$B,2,FALSE)</f>
        <v>Kenai</v>
      </c>
      <c r="AK113" t="s">
        <v>2655</v>
      </c>
      <c r="AL113" t="s">
        <v>2255</v>
      </c>
      <c r="AM113" t="s">
        <v>2962</v>
      </c>
      <c r="AN113" t="str">
        <f>VLOOKUP('Uniform CE Names'!AL113,'Master Precinct Name List'!$A:$B,2,FALSE)</f>
        <v>Kenai</v>
      </c>
      <c r="AO113" t="s">
        <v>1756</v>
      </c>
      <c r="AP113" t="s">
        <v>3163</v>
      </c>
      <c r="AQ113" t="s">
        <v>2962</v>
      </c>
      <c r="AR113" t="str">
        <f>VLOOKUP('Uniform CE Names'!AP113,'Master Precinct Name List'!$A:$B,2,FALSE)</f>
        <v>Kenai</v>
      </c>
      <c r="AS113" t="s">
        <v>3533</v>
      </c>
      <c r="AT113" t="s">
        <v>3534</v>
      </c>
      <c r="AU113">
        <v>7</v>
      </c>
      <c r="AV113" t="str">
        <f>VLOOKUP('Uniform CE Names'!AT113,'Master Precinct Name List'!$A:$B,2,FALSE)</f>
        <v>Fairbanks</v>
      </c>
      <c r="AW113" t="s">
        <v>3492</v>
      </c>
      <c r="AX113" t="s">
        <v>402</v>
      </c>
      <c r="AY113" t="s">
        <v>2961</v>
      </c>
      <c r="AZ113" t="str">
        <f>VLOOKUP('Uniform CE Names'!AX113,'Master Precinct Name List'!$A:$B,2,FALSE)</f>
        <v>VC</v>
      </c>
      <c r="BA113" t="s">
        <v>398</v>
      </c>
      <c r="BB113" t="s">
        <v>4972</v>
      </c>
      <c r="BC113">
        <v>9</v>
      </c>
      <c r="BD113">
        <f>VLOOKUP('Uniform CE Names'!BB113,'Master Precinct Name List'!$A:$B,2,FALSE)</f>
        <v>0</v>
      </c>
      <c r="BE113" t="s">
        <v>4578</v>
      </c>
      <c r="BF113" t="s">
        <v>5234</v>
      </c>
      <c r="BG113">
        <v>12</v>
      </c>
      <c r="BH113" t="str">
        <f>VLOOKUP('Uniform CE Names'!BF113,'Master Precinct Name List'!$A:$B,2,FALSE)</f>
        <v>Mat-Su</v>
      </c>
    </row>
    <row r="114" spans="1:60" x14ac:dyDescent="0.3">
      <c r="A114" t="str">
        <f t="shared" si="13"/>
        <v>10-029</v>
      </c>
      <c r="B114" t="s">
        <v>442</v>
      </c>
      <c r="C114">
        <v>10</v>
      </c>
      <c r="D114" t="str">
        <f>VLOOKUP('Uniform CE Names'!B114,'Master Precinct Name List'!$A:$B,2,FALSE)</f>
        <v>Anchorage</v>
      </c>
      <c r="E114" t="str">
        <f t="shared" si="7"/>
        <v>08-015</v>
      </c>
      <c r="F114" t="s">
        <v>426</v>
      </c>
      <c r="G114">
        <v>8</v>
      </c>
      <c r="H114" t="str">
        <f>VLOOKUP('Uniform CE Names'!F114,'Master Precinct Name List'!$A:$B,2,FALSE)</f>
        <v>Anchorage</v>
      </c>
      <c r="I114" t="str">
        <f t="shared" si="8"/>
        <v>08-002</v>
      </c>
      <c r="J114" t="s">
        <v>415</v>
      </c>
      <c r="K114">
        <v>8</v>
      </c>
      <c r="L114" t="str">
        <f>VLOOKUP('Uniform CE Names'!J114,'Master Precinct Name List'!$A:$B,2,FALSE)</f>
        <v>Anchorage</v>
      </c>
      <c r="M114" t="str">
        <f t="shared" si="9"/>
        <v>06-002</v>
      </c>
      <c r="N114" t="s">
        <v>782</v>
      </c>
      <c r="O114">
        <v>6</v>
      </c>
      <c r="P114" t="str">
        <f>VLOOKUP('Uniform CE Names'!N114,'Master Precinct Name List'!$A:$B,2,FALSE)</f>
        <v>Anchorage</v>
      </c>
      <c r="Q114" t="str">
        <f t="shared" si="10"/>
        <v>06-007</v>
      </c>
      <c r="R114" t="s">
        <v>784</v>
      </c>
      <c r="S114">
        <v>6</v>
      </c>
      <c r="T114" t="str">
        <f>VLOOKUP('Uniform CE Names'!R114,'Master Precinct Name List'!$A:$B,2,FALSE)</f>
        <v>Mat-Su</v>
      </c>
      <c r="U114" t="str">
        <f t="shared" si="11"/>
        <v>06-004</v>
      </c>
      <c r="V114">
        <v>8</v>
      </c>
      <c r="W114">
        <v>6</v>
      </c>
      <c r="X114" t="str">
        <f>VLOOKUP('Uniform CE Names'!V114,'Master Precinct Name List'!$A:$B,2,FALSE)</f>
        <v>Mat-Su</v>
      </c>
      <c r="Y114" t="str">
        <f t="shared" si="12"/>
        <v>05-018</v>
      </c>
      <c r="Z114" t="s">
        <v>1033</v>
      </c>
      <c r="AA114">
        <v>5</v>
      </c>
      <c r="AB114" t="str">
        <f>VLOOKUP('Uniform CE Names'!Z114,'Master Precinct Name List'!$A:$B,2,FALSE)</f>
        <v>Kenai</v>
      </c>
      <c r="AC114" t="s">
        <v>1262</v>
      </c>
      <c r="AD114" t="s">
        <v>103</v>
      </c>
      <c r="AE114">
        <v>5</v>
      </c>
      <c r="AF114">
        <f>VLOOKUP('Uniform CE Names'!AD114,'Master Precinct Name List'!$A:$B,2,FALSE)</f>
        <v>0</v>
      </c>
      <c r="AG114" s="5" t="s">
        <v>1755</v>
      </c>
      <c r="AH114" s="4" t="s">
        <v>2268</v>
      </c>
      <c r="AI114" s="5">
        <v>7</v>
      </c>
      <c r="AJ114" t="str">
        <f>VLOOKUP('Uniform CE Names'!AH114,'Master Precinct Name List'!$A:$B,2,FALSE)</f>
        <v>Kenai</v>
      </c>
      <c r="AK114" t="s">
        <v>1753</v>
      </c>
      <c r="AL114" t="s">
        <v>2266</v>
      </c>
      <c r="AM114" t="s">
        <v>2962</v>
      </c>
      <c r="AN114" t="str">
        <f>VLOOKUP('Uniform CE Names'!AL114,'Master Precinct Name List'!$A:$B,2,FALSE)</f>
        <v>Kenai</v>
      </c>
      <c r="AO114" t="s">
        <v>1757</v>
      </c>
      <c r="AP114" t="s">
        <v>3164</v>
      </c>
      <c r="AQ114" t="s">
        <v>2962</v>
      </c>
      <c r="AR114" t="str">
        <f>VLOOKUP('Uniform CE Names'!AP114,'Master Precinct Name List'!$A:$B,2,FALSE)</f>
        <v>Kenai</v>
      </c>
      <c r="AS114" t="s">
        <v>3535</v>
      </c>
      <c r="AT114" t="s">
        <v>1131</v>
      </c>
      <c r="AU114">
        <v>7</v>
      </c>
      <c r="AV114" t="str">
        <f>VLOOKUP('Uniform CE Names'!AT114,'Master Precinct Name List'!$A:$B,2,FALSE)</f>
        <v>Fairbanks</v>
      </c>
      <c r="AW114" t="s">
        <v>3493</v>
      </c>
      <c r="AX114" t="s">
        <v>515</v>
      </c>
      <c r="AY114" t="s">
        <v>2961</v>
      </c>
      <c r="AZ114" t="str">
        <f>VLOOKUP('Uniform CE Names'!AX114,'Master Precinct Name List'!$A:$B,2,FALSE)</f>
        <v>Bethel</v>
      </c>
      <c r="BA114" t="s">
        <v>769</v>
      </c>
      <c r="BB114" t="s">
        <v>4973</v>
      </c>
      <c r="BC114">
        <v>9</v>
      </c>
      <c r="BD114">
        <f>VLOOKUP('Uniform CE Names'!BB114,'Master Precinct Name List'!$A:$B,2,FALSE)</f>
        <v>0</v>
      </c>
      <c r="BE114" t="s">
        <v>4579</v>
      </c>
      <c r="BF114" t="s">
        <v>5235</v>
      </c>
      <c r="BG114">
        <v>12</v>
      </c>
      <c r="BH114" t="str">
        <f>VLOOKUP('Uniform CE Names'!BF114,'Master Precinct Name List'!$A:$B,2,FALSE)</f>
        <v>Mat-Su</v>
      </c>
    </row>
    <row r="115" spans="1:60" x14ac:dyDescent="0.3">
      <c r="A115" t="str">
        <f t="shared" si="13"/>
        <v>10-030</v>
      </c>
      <c r="B115" t="s">
        <v>443</v>
      </c>
      <c r="C115">
        <v>10</v>
      </c>
      <c r="D115" t="str">
        <f>VLOOKUP('Uniform CE Names'!B115,'Master Precinct Name List'!$A:$B,2,FALSE)</f>
        <v>Anchorage</v>
      </c>
      <c r="E115" t="str">
        <f t="shared" si="7"/>
        <v>08-016</v>
      </c>
      <c r="F115" t="s">
        <v>427</v>
      </c>
      <c r="G115">
        <v>8</v>
      </c>
      <c r="H115" t="str">
        <f>VLOOKUP('Uniform CE Names'!F115,'Master Precinct Name List'!$A:$B,2,FALSE)</f>
        <v>Anchorage</v>
      </c>
      <c r="I115" t="str">
        <f t="shared" si="8"/>
        <v>08-003</v>
      </c>
      <c r="J115" t="s">
        <v>416</v>
      </c>
      <c r="K115">
        <v>8</v>
      </c>
      <c r="L115" t="str">
        <f>VLOOKUP('Uniform CE Names'!J115,'Master Precinct Name List'!$A:$B,2,FALSE)</f>
        <v>Anchorage</v>
      </c>
      <c r="M115" t="str">
        <f t="shared" si="9"/>
        <v>06-003</v>
      </c>
      <c r="N115" t="s">
        <v>651</v>
      </c>
      <c r="O115">
        <v>6</v>
      </c>
      <c r="P115" t="str">
        <f>VLOOKUP('Uniform CE Names'!N115,'Master Precinct Name List'!$A:$B,2,FALSE)</f>
        <v>Mat-Su</v>
      </c>
      <c r="Q115" t="str">
        <f t="shared" si="10"/>
        <v>06-008</v>
      </c>
      <c r="R115" t="s">
        <v>785</v>
      </c>
      <c r="S115">
        <v>6</v>
      </c>
      <c r="T115" t="str">
        <f>VLOOKUP('Uniform CE Names'!R115,'Master Precinct Name List'!$A:$B,2,FALSE)</f>
        <v>Mat-Su</v>
      </c>
      <c r="U115" t="str">
        <f t="shared" si="11"/>
        <v>06-005</v>
      </c>
      <c r="V115">
        <v>9</v>
      </c>
      <c r="W115">
        <v>6</v>
      </c>
      <c r="X115" t="str">
        <f>VLOOKUP('Uniform CE Names'!V115,'Master Precinct Name List'!$A:$B,2,FALSE)</f>
        <v>Mat-Su</v>
      </c>
      <c r="Y115" t="str">
        <f t="shared" si="12"/>
        <v>05-019</v>
      </c>
      <c r="Z115" t="s">
        <v>468</v>
      </c>
      <c r="AA115">
        <v>5</v>
      </c>
      <c r="AB115" t="str">
        <f>VLOOKUP('Uniform CE Names'!Z115,'Master Precinct Name List'!$A:$B,2,FALSE)</f>
        <v>Kenai</v>
      </c>
      <c r="AC115" t="s">
        <v>1263</v>
      </c>
      <c r="AD115" t="s">
        <v>681</v>
      </c>
      <c r="AE115">
        <v>6</v>
      </c>
      <c r="AF115" t="str">
        <f>VLOOKUP('Uniform CE Names'!AD115,'Master Precinct Name List'!$A:$B,2,FALSE)</f>
        <v>Kenai</v>
      </c>
      <c r="AG115" s="5" t="s">
        <v>1756</v>
      </c>
      <c r="AH115" s="4" t="s">
        <v>2269</v>
      </c>
      <c r="AI115" s="5">
        <v>7</v>
      </c>
      <c r="AJ115" t="str">
        <f>VLOOKUP('Uniform CE Names'!AH115,'Master Precinct Name List'!$A:$B,2,FALSE)</f>
        <v>Kenai</v>
      </c>
      <c r="AK115" t="s">
        <v>1754</v>
      </c>
      <c r="AL115" t="s">
        <v>2267</v>
      </c>
      <c r="AM115" t="s">
        <v>2962</v>
      </c>
      <c r="AN115" t="str">
        <f>VLOOKUP('Uniform CE Names'!AL115,'Master Precinct Name List'!$A:$B,2,FALSE)</f>
        <v>Kenai</v>
      </c>
      <c r="AO115" t="s">
        <v>1758</v>
      </c>
      <c r="AP115" t="s">
        <v>3165</v>
      </c>
      <c r="AQ115" t="s">
        <v>2962</v>
      </c>
      <c r="AR115" t="str">
        <f>VLOOKUP('Uniform CE Names'!AP115,'Master Precinct Name List'!$A:$B,2,FALSE)</f>
        <v>Kenai</v>
      </c>
      <c r="AS115" t="s">
        <v>3536</v>
      </c>
      <c r="AT115" t="s">
        <v>3367</v>
      </c>
      <c r="AU115">
        <v>7</v>
      </c>
      <c r="AV115" t="str">
        <f>VLOOKUP('Uniform CE Names'!AT115,'Master Precinct Name List'!$A:$B,2,FALSE)</f>
        <v>Fairbanks</v>
      </c>
      <c r="AW115" t="s">
        <v>3494</v>
      </c>
      <c r="AX115" t="s">
        <v>3495</v>
      </c>
      <c r="AY115" t="s">
        <v>2961</v>
      </c>
      <c r="AZ115" t="str">
        <f>VLOOKUP('Uniform CE Names'!AX115,'Master Precinct Name List'!$A:$B,2,FALSE)</f>
        <v>SE Fairbanks</v>
      </c>
      <c r="BA115" t="s">
        <v>4109</v>
      </c>
      <c r="BB115" t="s">
        <v>4974</v>
      </c>
      <c r="BC115">
        <v>9</v>
      </c>
      <c r="BD115">
        <f>VLOOKUP('Uniform CE Names'!BB115,'Master Precinct Name List'!$A:$B,2,FALSE)</f>
        <v>0</v>
      </c>
      <c r="BE115" t="s">
        <v>4580</v>
      </c>
      <c r="BF115" t="s">
        <v>5236</v>
      </c>
      <c r="BG115">
        <v>12</v>
      </c>
      <c r="BH115" t="str">
        <f>VLOOKUP('Uniform CE Names'!BF115,'Master Precinct Name List'!$A:$B,2,FALSE)</f>
        <v>Mat-Su</v>
      </c>
    </row>
    <row r="116" spans="1:60" x14ac:dyDescent="0.3">
      <c r="A116" t="str">
        <f t="shared" si="13"/>
        <v>10-031</v>
      </c>
      <c r="B116" t="s">
        <v>444</v>
      </c>
      <c r="C116">
        <v>10</v>
      </c>
      <c r="D116" t="str">
        <f>VLOOKUP('Uniform CE Names'!B116,'Master Precinct Name List'!$A:$B,2,FALSE)</f>
        <v>Anchorage</v>
      </c>
      <c r="E116" t="str">
        <f t="shared" si="7"/>
        <v>08-017</v>
      </c>
      <c r="F116" t="s">
        <v>428</v>
      </c>
      <c r="G116">
        <v>8</v>
      </c>
      <c r="H116" t="str">
        <f>VLOOKUP('Uniform CE Names'!F116,'Master Precinct Name List'!$A:$B,2,FALSE)</f>
        <v>Anchorage</v>
      </c>
      <c r="I116" t="str">
        <f t="shared" si="8"/>
        <v>08-004</v>
      </c>
      <c r="J116" t="s">
        <v>417</v>
      </c>
      <c r="K116">
        <v>8</v>
      </c>
      <c r="L116" t="str">
        <f>VLOOKUP('Uniform CE Names'!J116,'Master Precinct Name List'!$A:$B,2,FALSE)</f>
        <v>Anchorage</v>
      </c>
      <c r="M116" t="str">
        <f t="shared" si="9"/>
        <v>06-004</v>
      </c>
      <c r="N116" t="s">
        <v>436</v>
      </c>
      <c r="O116">
        <v>6</v>
      </c>
      <c r="P116" t="str">
        <f>VLOOKUP('Uniform CE Names'!N116,'Master Precinct Name List'!$A:$B,2,FALSE)</f>
        <v>Anchorage</v>
      </c>
      <c r="Q116" t="str">
        <f t="shared" si="10"/>
        <v>06-009</v>
      </c>
      <c r="R116" t="s">
        <v>411</v>
      </c>
      <c r="S116">
        <v>6</v>
      </c>
      <c r="T116" t="str">
        <f>VLOOKUP('Uniform CE Names'!R116,'Master Precinct Name List'!$A:$B,2,FALSE)</f>
        <v>Mat-Su</v>
      </c>
      <c r="U116" t="str">
        <f t="shared" si="11"/>
        <v>06-006</v>
      </c>
      <c r="V116">
        <v>10</v>
      </c>
      <c r="W116">
        <v>6</v>
      </c>
      <c r="X116" t="str">
        <f>VLOOKUP('Uniform CE Names'!V116,'Master Precinct Name List'!$A:$B,2,FALSE)</f>
        <v>Mat-Su</v>
      </c>
      <c r="Y116" t="str">
        <f t="shared" si="12"/>
        <v>05-020</v>
      </c>
      <c r="Z116" t="s">
        <v>848</v>
      </c>
      <c r="AA116">
        <v>5</v>
      </c>
      <c r="AB116" t="str">
        <f>VLOOKUP('Uniform CE Names'!Z116,'Master Precinct Name List'!$A:$B,2,FALSE)</f>
        <v>Kenai</v>
      </c>
      <c r="AC116" t="s">
        <v>1264</v>
      </c>
      <c r="AD116" t="s">
        <v>455</v>
      </c>
      <c r="AE116">
        <v>6</v>
      </c>
      <c r="AF116" t="str">
        <f>VLOOKUP('Uniform CE Names'!AD116,'Master Precinct Name List'!$A:$B,2,FALSE)</f>
        <v>Kenai</v>
      </c>
      <c r="AG116" s="5" t="s">
        <v>1757</v>
      </c>
      <c r="AH116" s="4" t="s">
        <v>2270</v>
      </c>
      <c r="AI116" s="5">
        <v>7</v>
      </c>
      <c r="AJ116" t="str">
        <f>VLOOKUP('Uniform CE Names'!AH116,'Master Precinct Name List'!$A:$B,2,FALSE)</f>
        <v>Kenai</v>
      </c>
      <c r="AK116" t="s">
        <v>1755</v>
      </c>
      <c r="AL116" t="s">
        <v>2268</v>
      </c>
      <c r="AM116" t="s">
        <v>2962</v>
      </c>
      <c r="AN116" t="str">
        <f>VLOOKUP('Uniform CE Names'!AL116,'Master Precinct Name List'!$A:$B,2,FALSE)</f>
        <v>Kenai</v>
      </c>
      <c r="AO116" t="s">
        <v>1759</v>
      </c>
      <c r="AP116" t="s">
        <v>3166</v>
      </c>
      <c r="AQ116" t="s">
        <v>2962</v>
      </c>
      <c r="AR116" t="str">
        <f>VLOOKUP('Uniform CE Names'!AP116,'Master Precinct Name List'!$A:$B,2,FALSE)</f>
        <v>Kenai</v>
      </c>
      <c r="AS116" t="s">
        <v>3537</v>
      </c>
      <c r="AT116" t="s">
        <v>898</v>
      </c>
      <c r="AU116">
        <v>7</v>
      </c>
      <c r="AV116" t="str">
        <f>VLOOKUP('Uniform CE Names'!AT116,'Master Precinct Name List'!$A:$B,2,FALSE)</f>
        <v>Fairbanks</v>
      </c>
      <c r="AW116" t="s">
        <v>3496</v>
      </c>
      <c r="AX116" t="s">
        <v>554</v>
      </c>
      <c r="AY116" t="s">
        <v>2961</v>
      </c>
      <c r="AZ116" t="str">
        <f>VLOOKUP('Uniform CE Names'!AX116,'Master Precinct Name List'!$A:$B,2,FALSE)</f>
        <v>SE Fairbanks</v>
      </c>
      <c r="BA116">
        <v>9</v>
      </c>
      <c r="BB116" t="s">
        <v>4929</v>
      </c>
      <c r="BC116">
        <v>9</v>
      </c>
      <c r="BD116">
        <f>VLOOKUP('Uniform CE Names'!BB116,'Master Precinct Name List'!$A:$B,2,FALSE)</f>
        <v>0</v>
      </c>
      <c r="BE116" t="s">
        <v>4581</v>
      </c>
      <c r="BF116" t="s">
        <v>5237</v>
      </c>
      <c r="BG116">
        <v>12</v>
      </c>
      <c r="BH116" t="str">
        <f>VLOOKUP('Uniform CE Names'!BF116,'Master Precinct Name List'!$A:$B,2,FALSE)</f>
        <v>Mat-Su</v>
      </c>
    </row>
    <row r="117" spans="1:60" x14ac:dyDescent="0.3">
      <c r="A117" t="str">
        <f t="shared" si="13"/>
        <v>10-032</v>
      </c>
      <c r="B117" t="s">
        <v>445</v>
      </c>
      <c r="C117">
        <v>10</v>
      </c>
      <c r="D117" t="str">
        <f>VLOOKUP('Uniform CE Names'!B117,'Master Precinct Name List'!$A:$B,2,FALSE)</f>
        <v>Anchorage</v>
      </c>
      <c r="E117" t="str">
        <f t="shared" si="7"/>
        <v>08-018</v>
      </c>
      <c r="F117" t="s">
        <v>429</v>
      </c>
      <c r="G117">
        <v>8</v>
      </c>
      <c r="H117" t="str">
        <f>VLOOKUP('Uniform CE Names'!F117,'Master Precinct Name List'!$A:$B,2,FALSE)</f>
        <v>Anchorage</v>
      </c>
      <c r="I117" t="str">
        <f t="shared" si="8"/>
        <v>08-005</v>
      </c>
      <c r="J117" t="s">
        <v>418</v>
      </c>
      <c r="K117">
        <v>8</v>
      </c>
      <c r="L117" t="str">
        <f>VLOOKUP('Uniform CE Names'!J117,'Master Precinct Name List'!$A:$B,2,FALSE)</f>
        <v>Anchorage</v>
      </c>
      <c r="M117" t="str">
        <f t="shared" si="9"/>
        <v>06-005</v>
      </c>
      <c r="N117" t="s">
        <v>783</v>
      </c>
      <c r="O117">
        <v>6</v>
      </c>
      <c r="P117" t="str">
        <f>VLOOKUP('Uniform CE Names'!N117,'Master Precinct Name List'!$A:$B,2,FALSE)</f>
        <v>Anchorage</v>
      </c>
      <c r="Q117" t="str">
        <f t="shared" si="10"/>
        <v>06-010</v>
      </c>
      <c r="R117" t="s">
        <v>412</v>
      </c>
      <c r="S117">
        <v>6</v>
      </c>
      <c r="T117" t="str">
        <f>VLOOKUP('Uniform CE Names'!R117,'Master Precinct Name List'!$A:$B,2,FALSE)</f>
        <v>Mat-Su</v>
      </c>
      <c r="U117" t="str">
        <f t="shared" si="11"/>
        <v>06-007</v>
      </c>
      <c r="V117">
        <v>11</v>
      </c>
      <c r="W117">
        <v>6</v>
      </c>
      <c r="X117" t="str">
        <f>VLOOKUP('Uniform CE Names'!V117,'Master Precinct Name List'!$A:$B,2,FALSE)</f>
        <v>Mat-Su</v>
      </c>
      <c r="Y117" t="str">
        <f t="shared" si="12"/>
        <v>05-021</v>
      </c>
      <c r="Z117" t="s">
        <v>398</v>
      </c>
      <c r="AA117">
        <v>5</v>
      </c>
      <c r="AB117">
        <f>VLOOKUP('Uniform CE Names'!Z117,'Master Precinct Name List'!$A:$B,2,FALSE)</f>
        <v>0</v>
      </c>
      <c r="AC117" t="s">
        <v>1265</v>
      </c>
      <c r="AD117" t="s">
        <v>399</v>
      </c>
      <c r="AE117">
        <v>6</v>
      </c>
      <c r="AF117" t="str">
        <f>VLOOKUP('Uniform CE Names'!AD117,'Master Precinct Name List'!$A:$B,2,FALSE)</f>
        <v>VC</v>
      </c>
      <c r="AG117" s="5" t="s">
        <v>1758</v>
      </c>
      <c r="AH117" s="4" t="s">
        <v>2271</v>
      </c>
      <c r="AI117" s="5">
        <v>7</v>
      </c>
      <c r="AJ117" t="str">
        <f>VLOOKUP('Uniform CE Names'!AH117,'Master Precinct Name List'!$A:$B,2,FALSE)</f>
        <v>Kenai</v>
      </c>
      <c r="AK117" t="s">
        <v>2656</v>
      </c>
      <c r="AL117" t="s">
        <v>2767</v>
      </c>
      <c r="AM117" t="s">
        <v>2962</v>
      </c>
      <c r="AN117" t="str">
        <f>VLOOKUP('Uniform CE Names'!AL117,'Master Precinct Name List'!$A:$B,2,FALSE)</f>
        <v>Kenai</v>
      </c>
      <c r="AO117" t="s">
        <v>1760</v>
      </c>
      <c r="AP117" t="s">
        <v>3167</v>
      </c>
      <c r="AQ117" t="s">
        <v>2962</v>
      </c>
      <c r="AR117" t="str">
        <f>VLOOKUP('Uniform CE Names'!AP117,'Master Precinct Name List'!$A:$B,2,FALSE)</f>
        <v>Kenai</v>
      </c>
      <c r="AS117" t="s">
        <v>3538</v>
      </c>
      <c r="AT117" t="s">
        <v>899</v>
      </c>
      <c r="AU117">
        <v>7</v>
      </c>
      <c r="AV117" t="str">
        <f>VLOOKUP('Uniform CE Names'!AT117,'Master Precinct Name List'!$A:$B,2,FALSE)</f>
        <v>Fairbanks</v>
      </c>
      <c r="AW117" t="s">
        <v>3497</v>
      </c>
      <c r="AX117" t="s">
        <v>586</v>
      </c>
      <c r="AY117" t="s">
        <v>2961</v>
      </c>
      <c r="AZ117" t="str">
        <f>VLOOKUP('Uniform CE Names'!AX117,'Master Precinct Name List'!$A:$B,2,FALSE)</f>
        <v>SE Fairbanks</v>
      </c>
      <c r="BB117" t="e">
        <v>#VALUE!</v>
      </c>
      <c r="BC117" t="s">
        <v>3425</v>
      </c>
      <c r="BD117" t="e">
        <f>VLOOKUP('Uniform CE Names'!BB117,'Master Precinct Name List'!$A:$B,2,FALSE)</f>
        <v>#VALUE!</v>
      </c>
      <c r="BE117" t="s">
        <v>4582</v>
      </c>
      <c r="BF117" t="s">
        <v>5238</v>
      </c>
      <c r="BG117">
        <v>12</v>
      </c>
      <c r="BH117" t="str">
        <f>VLOOKUP('Uniform CE Names'!BF117,'Master Precinct Name List'!$A:$B,2,FALSE)</f>
        <v>Anchorage</v>
      </c>
    </row>
    <row r="118" spans="1:60" x14ac:dyDescent="0.3">
      <c r="A118" t="str">
        <f t="shared" si="13"/>
        <v>10-033</v>
      </c>
      <c r="B118" t="s">
        <v>446</v>
      </c>
      <c r="C118">
        <v>10</v>
      </c>
      <c r="D118" t="str">
        <f>VLOOKUP('Uniform CE Names'!B118,'Master Precinct Name List'!$A:$B,2,FALSE)</f>
        <v>Anchorage</v>
      </c>
      <c r="E118" t="str">
        <f t="shared" si="7"/>
        <v>08-019</v>
      </c>
      <c r="F118" t="s">
        <v>430</v>
      </c>
      <c r="G118">
        <v>8</v>
      </c>
      <c r="H118" t="str">
        <f>VLOOKUP('Uniform CE Names'!F118,'Master Precinct Name List'!$A:$B,2,FALSE)</f>
        <v>Anchorage</v>
      </c>
      <c r="I118" t="str">
        <f t="shared" si="8"/>
        <v>08-006</v>
      </c>
      <c r="J118" t="s">
        <v>656</v>
      </c>
      <c r="K118">
        <v>8</v>
      </c>
      <c r="L118" t="str">
        <f>VLOOKUP('Uniform CE Names'!J118,'Master Precinct Name List'!$A:$B,2,FALSE)</f>
        <v>Anchorage</v>
      </c>
      <c r="M118" t="str">
        <f t="shared" si="9"/>
        <v>06-006</v>
      </c>
      <c r="N118" t="s">
        <v>652</v>
      </c>
      <c r="O118">
        <v>6</v>
      </c>
      <c r="P118" t="str">
        <f>VLOOKUP('Uniform CE Names'!N118,'Master Precinct Name List'!$A:$B,2,FALSE)</f>
        <v>Mat-Su</v>
      </c>
      <c r="Q118" t="str">
        <f t="shared" si="10"/>
        <v>06-011</v>
      </c>
      <c r="R118" t="s">
        <v>413</v>
      </c>
      <c r="S118">
        <v>6</v>
      </c>
      <c r="T118" t="str">
        <f>VLOOKUP('Uniform CE Names'!R118,'Master Precinct Name List'!$A:$B,2,FALSE)</f>
        <v>Mat-Su</v>
      </c>
      <c r="U118" t="str">
        <f t="shared" si="11"/>
        <v>06-008</v>
      </c>
      <c r="V118">
        <v>13</v>
      </c>
      <c r="W118">
        <v>6</v>
      </c>
      <c r="X118" t="str">
        <f>VLOOKUP('Uniform CE Names'!V118,'Master Precinct Name List'!$A:$B,2,FALSE)</f>
        <v>Mat-Su</v>
      </c>
      <c r="Y118" t="str">
        <f t="shared" si="12"/>
        <v>05-022</v>
      </c>
      <c r="Z118" t="s">
        <v>769</v>
      </c>
      <c r="AA118">
        <v>5</v>
      </c>
      <c r="AB118">
        <f>VLOOKUP('Uniform CE Names'!Z118,'Master Precinct Name List'!$A:$B,2,FALSE)</f>
        <v>0</v>
      </c>
      <c r="AC118" t="s">
        <v>1266</v>
      </c>
      <c r="AD118" t="s">
        <v>400</v>
      </c>
      <c r="AE118">
        <v>6</v>
      </c>
      <c r="AF118" t="str">
        <f>VLOOKUP('Uniform CE Names'!AD118,'Master Precinct Name List'!$A:$B,2,FALSE)</f>
        <v>VC</v>
      </c>
      <c r="AG118" s="5" t="s">
        <v>1759</v>
      </c>
      <c r="AH118" s="4" t="s">
        <v>2272</v>
      </c>
      <c r="AI118" s="5">
        <v>7</v>
      </c>
      <c r="AJ118" t="str">
        <f>VLOOKUP('Uniform CE Names'!AH118,'Master Precinct Name List'!$A:$B,2,FALSE)</f>
        <v>Kenai</v>
      </c>
      <c r="AK118" t="s">
        <v>1756</v>
      </c>
      <c r="AL118" t="s">
        <v>2768</v>
      </c>
      <c r="AM118" t="s">
        <v>2962</v>
      </c>
      <c r="AN118" t="str">
        <f>VLOOKUP('Uniform CE Names'!AL118,'Master Precinct Name List'!$A:$B,2,FALSE)</f>
        <v>Kenai</v>
      </c>
      <c r="AO118" t="s">
        <v>1761</v>
      </c>
      <c r="AP118" t="s">
        <v>463</v>
      </c>
      <c r="AQ118" t="s">
        <v>2962</v>
      </c>
      <c r="AR118" t="str">
        <f>VLOOKUP('Uniform CE Names'!AP118,'Master Precinct Name List'!$A:$B,2,FALSE)</f>
        <v>Kenai</v>
      </c>
      <c r="AS118" t="s">
        <v>3539</v>
      </c>
      <c r="AT118" t="s">
        <v>740</v>
      </c>
      <c r="AU118">
        <v>7</v>
      </c>
      <c r="AV118" t="str">
        <f>VLOOKUP('Uniform CE Names'!AT118,'Master Precinct Name List'!$A:$B,2,FALSE)</f>
        <v>Fairbanks</v>
      </c>
      <c r="AW118" t="s">
        <v>3498</v>
      </c>
      <c r="AX118" t="s">
        <v>587</v>
      </c>
      <c r="AY118" t="s">
        <v>2961</v>
      </c>
      <c r="AZ118" t="str">
        <f>VLOOKUP('Uniform CE Names'!AX118,'Master Precinct Name List'!$A:$B,2,FALSE)</f>
        <v>YK</v>
      </c>
      <c r="BA118" t="s">
        <v>4161</v>
      </c>
      <c r="BB118" t="s">
        <v>3621</v>
      </c>
      <c r="BC118">
        <v>10</v>
      </c>
      <c r="BD118" t="str">
        <f>VLOOKUP('Uniform CE Names'!BB118,'Master Precinct Name List'!$A:$B,2,FALSE)</f>
        <v>Mat-Su</v>
      </c>
      <c r="BE118" t="s">
        <v>4583</v>
      </c>
      <c r="BF118" t="s">
        <v>5239</v>
      </c>
      <c r="BG118">
        <v>12</v>
      </c>
      <c r="BH118" t="str">
        <f>VLOOKUP('Uniform CE Names'!BF118,'Master Precinct Name List'!$A:$B,2,FALSE)</f>
        <v>Anchorage</v>
      </c>
    </row>
    <row r="119" spans="1:60" x14ac:dyDescent="0.3">
      <c r="A119" t="str">
        <f t="shared" si="13"/>
        <v>10-034</v>
      </c>
      <c r="B119" t="s">
        <v>447</v>
      </c>
      <c r="C119">
        <v>10</v>
      </c>
      <c r="D119" t="str">
        <f>VLOOKUP('Uniform CE Names'!B119,'Master Precinct Name List'!$A:$B,2,FALSE)</f>
        <v>Anchorage</v>
      </c>
      <c r="E119" t="str">
        <f t="shared" si="7"/>
        <v>08-020</v>
      </c>
      <c r="F119" t="s">
        <v>431</v>
      </c>
      <c r="G119">
        <v>8</v>
      </c>
      <c r="H119" t="str">
        <f>VLOOKUP('Uniform CE Names'!F119,'Master Precinct Name List'!$A:$B,2,FALSE)</f>
        <v>Anchorage</v>
      </c>
      <c r="I119" t="str">
        <f t="shared" si="8"/>
        <v>08-007</v>
      </c>
      <c r="J119" t="s">
        <v>419</v>
      </c>
      <c r="K119">
        <v>8</v>
      </c>
      <c r="L119" t="str">
        <f>VLOOKUP('Uniform CE Names'!J119,'Master Precinct Name List'!$A:$B,2,FALSE)</f>
        <v>Anchorage</v>
      </c>
      <c r="M119" t="str">
        <f t="shared" si="9"/>
        <v>06-007</v>
      </c>
      <c r="N119" t="s">
        <v>654</v>
      </c>
      <c r="O119">
        <v>6</v>
      </c>
      <c r="P119" t="str">
        <f>VLOOKUP('Uniform CE Names'!N119,'Master Precinct Name List'!$A:$B,2,FALSE)</f>
        <v>Mat-Su</v>
      </c>
      <c r="Q119" t="str">
        <f t="shared" si="10"/>
        <v>06-012</v>
      </c>
      <c r="R119" t="s">
        <v>398</v>
      </c>
      <c r="S119">
        <v>6</v>
      </c>
      <c r="T119">
        <f>VLOOKUP('Uniform CE Names'!R119,'Master Precinct Name List'!$A:$B,2,FALSE)</f>
        <v>0</v>
      </c>
      <c r="U119" t="str">
        <f t="shared" si="11"/>
        <v>06-009</v>
      </c>
      <c r="V119">
        <v>15</v>
      </c>
      <c r="W119">
        <v>6</v>
      </c>
      <c r="X119" t="str">
        <f>VLOOKUP('Uniform CE Names'!V119,'Master Precinct Name List'!$A:$B,2,FALSE)</f>
        <v>Mat-Su</v>
      </c>
      <c r="Y119" t="str">
        <f t="shared" si="12"/>
        <v>05-023</v>
      </c>
      <c r="Z119" t="s">
        <v>103</v>
      </c>
      <c r="AA119">
        <v>5</v>
      </c>
      <c r="AB119">
        <f>VLOOKUP('Uniform CE Names'!Z119,'Master Precinct Name List'!$A:$B,2,FALSE)</f>
        <v>0</v>
      </c>
      <c r="AC119" t="s">
        <v>1267</v>
      </c>
      <c r="AD119" t="s">
        <v>456</v>
      </c>
      <c r="AE119">
        <v>6</v>
      </c>
      <c r="AF119" t="str">
        <f>VLOOKUP('Uniform CE Names'!AD119,'Master Precinct Name List'!$A:$B,2,FALSE)</f>
        <v>Kenai</v>
      </c>
      <c r="AG119" s="5" t="s">
        <v>1760</v>
      </c>
      <c r="AH119" s="4" t="s">
        <v>2273</v>
      </c>
      <c r="AI119" s="5">
        <v>7</v>
      </c>
      <c r="AJ119" t="str">
        <f>VLOOKUP('Uniform CE Names'!AH119,'Master Precinct Name List'!$A:$B,2,FALSE)</f>
        <v>Kenai</v>
      </c>
      <c r="AK119" t="s">
        <v>1757</v>
      </c>
      <c r="AL119" t="s">
        <v>2769</v>
      </c>
      <c r="AM119" t="s">
        <v>2962</v>
      </c>
      <c r="AN119" t="str">
        <f>VLOOKUP('Uniform CE Names'!AL119,'Master Precinct Name List'!$A:$B,2,FALSE)</f>
        <v>Kenai</v>
      </c>
      <c r="AO119" t="s">
        <v>1762</v>
      </c>
      <c r="AP119" t="s">
        <v>465</v>
      </c>
      <c r="AQ119" t="s">
        <v>2962</v>
      </c>
      <c r="AR119" t="str">
        <f>VLOOKUP('Uniform CE Names'!AP119,'Master Precinct Name List'!$A:$B,2,FALSE)</f>
        <v>Kenai</v>
      </c>
      <c r="AS119" t="e">
        <v>#N/A</v>
      </c>
      <c r="AT119" t="s">
        <v>3441</v>
      </c>
      <c r="AU119">
        <v>7</v>
      </c>
      <c r="AV119" t="e">
        <f>VLOOKUP('Uniform CE Names'!AT119,'Master Precinct Name List'!$A:$B,2,FALSE)</f>
        <v>#N/A</v>
      </c>
      <c r="AW119" t="s">
        <v>3499</v>
      </c>
      <c r="AX119" t="s">
        <v>781</v>
      </c>
      <c r="AY119" t="s">
        <v>2961</v>
      </c>
      <c r="AZ119" t="str">
        <f>VLOOKUP('Uniform CE Names'!AX119,'Master Precinct Name List'!$A:$B,2,FALSE)</f>
        <v>VC</v>
      </c>
      <c r="BA119" t="s">
        <v>4162</v>
      </c>
      <c r="BB119" t="s">
        <v>4975</v>
      </c>
      <c r="BC119">
        <v>10</v>
      </c>
      <c r="BD119" t="str">
        <f>VLOOKUP('Uniform CE Names'!BB119,'Master Precinct Name List'!$A:$B,2,FALSE)</f>
        <v>Mat-Su</v>
      </c>
      <c r="BE119" t="s">
        <v>4584</v>
      </c>
      <c r="BF119" t="s">
        <v>5240</v>
      </c>
      <c r="BG119">
        <v>12</v>
      </c>
      <c r="BH119" t="str">
        <f>VLOOKUP('Uniform CE Names'!BF119,'Master Precinct Name List'!$A:$B,2,FALSE)</f>
        <v>Anchorage</v>
      </c>
    </row>
    <row r="120" spans="1:60" x14ac:dyDescent="0.3">
      <c r="A120" t="str">
        <f t="shared" si="13"/>
        <v>10-035</v>
      </c>
      <c r="B120" t="s">
        <v>448</v>
      </c>
      <c r="C120">
        <v>10</v>
      </c>
      <c r="D120" t="str">
        <f>VLOOKUP('Uniform CE Names'!B120,'Master Precinct Name List'!$A:$B,2,FALSE)</f>
        <v>Anchorage</v>
      </c>
      <c r="E120" t="str">
        <f t="shared" si="7"/>
        <v>08-021</v>
      </c>
      <c r="F120" t="s">
        <v>432</v>
      </c>
      <c r="G120">
        <v>8</v>
      </c>
      <c r="H120" t="str">
        <f>VLOOKUP('Uniform CE Names'!F120,'Master Precinct Name List'!$A:$B,2,FALSE)</f>
        <v>Anchorage</v>
      </c>
      <c r="I120" t="str">
        <f t="shared" si="8"/>
        <v>08-008</v>
      </c>
      <c r="J120" t="s">
        <v>420</v>
      </c>
      <c r="K120">
        <v>8</v>
      </c>
      <c r="L120" t="str">
        <f>VLOOKUP('Uniform CE Names'!J120,'Master Precinct Name List'!$A:$B,2,FALSE)</f>
        <v>Anchorage</v>
      </c>
      <c r="M120" t="str">
        <f t="shared" si="9"/>
        <v>06-008</v>
      </c>
      <c r="N120" t="s">
        <v>653</v>
      </c>
      <c r="O120">
        <v>6</v>
      </c>
      <c r="P120" t="str">
        <f>VLOOKUP('Uniform CE Names'!N120,'Master Precinct Name List'!$A:$B,2,FALSE)</f>
        <v>Mat-Su</v>
      </c>
      <c r="Q120" t="str">
        <f t="shared" si="10"/>
        <v>06-013</v>
      </c>
      <c r="R120" t="s">
        <v>769</v>
      </c>
      <c r="S120">
        <v>6</v>
      </c>
      <c r="T120">
        <f>VLOOKUP('Uniform CE Names'!R120,'Master Precinct Name List'!$A:$B,2,FALSE)</f>
        <v>0</v>
      </c>
      <c r="U120" t="str">
        <f t="shared" si="11"/>
        <v>06-010</v>
      </c>
      <c r="V120">
        <v>17</v>
      </c>
      <c r="W120">
        <v>6</v>
      </c>
      <c r="X120" t="str">
        <f>VLOOKUP('Uniform CE Names'!V120,'Master Precinct Name List'!$A:$B,2,FALSE)</f>
        <v>Mat-Su</v>
      </c>
      <c r="Y120" t="str">
        <f t="shared" si="12"/>
        <v>06-001</v>
      </c>
      <c r="Z120" t="s">
        <v>681</v>
      </c>
      <c r="AA120">
        <v>6</v>
      </c>
      <c r="AB120" t="str">
        <f>VLOOKUP('Uniform CE Names'!Z120,'Master Precinct Name List'!$A:$B,2,FALSE)</f>
        <v>Kenai</v>
      </c>
      <c r="AC120" t="s">
        <v>1268</v>
      </c>
      <c r="AD120" t="s">
        <v>457</v>
      </c>
      <c r="AE120">
        <v>6</v>
      </c>
      <c r="AF120" t="str">
        <f>VLOOKUP('Uniform CE Names'!AD120,'Master Precinct Name List'!$A:$B,2,FALSE)</f>
        <v>Kenai</v>
      </c>
      <c r="AG120" s="5" t="s">
        <v>1761</v>
      </c>
      <c r="AH120" s="4" t="s">
        <v>2274</v>
      </c>
      <c r="AI120" s="5">
        <v>7</v>
      </c>
      <c r="AJ120" t="str">
        <f>VLOOKUP('Uniform CE Names'!AH120,'Master Precinct Name List'!$A:$B,2,FALSE)</f>
        <v>Kenai</v>
      </c>
      <c r="AK120" t="s">
        <v>1758</v>
      </c>
      <c r="AL120" t="s">
        <v>2770</v>
      </c>
      <c r="AM120" t="s">
        <v>2962</v>
      </c>
      <c r="AN120" t="str">
        <f>VLOOKUP('Uniform CE Names'!AL120,'Master Precinct Name List'!$A:$B,2,FALSE)</f>
        <v>Kenai</v>
      </c>
      <c r="AO120" t="s">
        <v>3016</v>
      </c>
      <c r="AP120" t="s">
        <v>3168</v>
      </c>
      <c r="AQ120" t="s">
        <v>2962</v>
      </c>
      <c r="AR120" t="str">
        <f>VLOOKUP('Uniform CE Names'!AP120,'Master Precinct Name List'!$A:$B,2,FALSE)</f>
        <v>Kenai</v>
      </c>
      <c r="AS120" t="e">
        <v>#N/A</v>
      </c>
      <c r="AT120" t="s">
        <v>3441</v>
      </c>
      <c r="AU120">
        <v>7</v>
      </c>
      <c r="AV120" t="e">
        <f>VLOOKUP('Uniform CE Names'!AT120,'Master Precinct Name List'!$A:$B,2,FALSE)</f>
        <v>#N/A</v>
      </c>
      <c r="AW120" t="s">
        <v>3500</v>
      </c>
      <c r="AX120" t="s">
        <v>531</v>
      </c>
      <c r="AY120" t="s">
        <v>2961</v>
      </c>
      <c r="AZ120" t="str">
        <f>VLOOKUP('Uniform CE Names'!AX120,'Master Precinct Name List'!$A:$B,2,FALSE)</f>
        <v>YK</v>
      </c>
      <c r="BA120" t="s">
        <v>4163</v>
      </c>
      <c r="BB120" t="s">
        <v>4976</v>
      </c>
      <c r="BC120">
        <v>10</v>
      </c>
      <c r="BD120" t="str">
        <f>VLOOKUP('Uniform CE Names'!BB120,'Master Precinct Name List'!$A:$B,2,FALSE)</f>
        <v>Mat-Su</v>
      </c>
      <c r="BE120" t="s">
        <v>4585</v>
      </c>
      <c r="BF120" t="s">
        <v>5241</v>
      </c>
      <c r="BG120">
        <v>13</v>
      </c>
      <c r="BH120" t="str">
        <f>VLOOKUP('Uniform CE Names'!BF120,'Master Precinct Name List'!$A:$B,2,FALSE)</f>
        <v>Anchorage</v>
      </c>
    </row>
    <row r="121" spans="1:60" x14ac:dyDescent="0.3">
      <c r="A121" t="str">
        <f t="shared" si="13"/>
        <v>10-036</v>
      </c>
      <c r="B121" t="s">
        <v>449</v>
      </c>
      <c r="C121">
        <v>10</v>
      </c>
      <c r="D121" t="str">
        <f>VLOOKUP('Uniform CE Names'!B121,'Master Precinct Name List'!$A:$B,2,FALSE)</f>
        <v>Anchorage</v>
      </c>
      <c r="E121" t="str">
        <f t="shared" si="7"/>
        <v>08-022</v>
      </c>
      <c r="F121" t="s">
        <v>433</v>
      </c>
      <c r="G121">
        <v>8</v>
      </c>
      <c r="H121" t="str">
        <f>VLOOKUP('Uniform CE Names'!F121,'Master Precinct Name List'!$A:$B,2,FALSE)</f>
        <v>Anchorage</v>
      </c>
      <c r="I121" t="str">
        <f t="shared" si="8"/>
        <v>08-009</v>
      </c>
      <c r="J121" t="s">
        <v>421</v>
      </c>
      <c r="K121">
        <v>8</v>
      </c>
      <c r="L121" t="str">
        <f>VLOOKUP('Uniform CE Names'!J121,'Master Precinct Name List'!$A:$B,2,FALSE)</f>
        <v>Anchorage</v>
      </c>
      <c r="M121" t="str">
        <f t="shared" si="9"/>
        <v>06-009</v>
      </c>
      <c r="N121" t="s">
        <v>784</v>
      </c>
      <c r="O121">
        <v>6</v>
      </c>
      <c r="P121" t="str">
        <f>VLOOKUP('Uniform CE Names'!N121,'Master Precinct Name List'!$A:$B,2,FALSE)</f>
        <v>Mat-Su</v>
      </c>
      <c r="Q121" t="str">
        <f t="shared" si="10"/>
        <v>06-014</v>
      </c>
      <c r="R121" t="s">
        <v>103</v>
      </c>
      <c r="S121">
        <v>6</v>
      </c>
      <c r="T121">
        <f>VLOOKUP('Uniform CE Names'!R121,'Master Precinct Name List'!$A:$B,2,FALSE)</f>
        <v>0</v>
      </c>
      <c r="U121" t="str">
        <f t="shared" si="11"/>
        <v>06-011</v>
      </c>
      <c r="V121">
        <v>18</v>
      </c>
      <c r="W121">
        <v>6</v>
      </c>
      <c r="X121" t="str">
        <f>VLOOKUP('Uniform CE Names'!V121,'Master Precinct Name List'!$A:$B,2,FALSE)</f>
        <v>Mat-Su</v>
      </c>
      <c r="Y121" t="str">
        <f t="shared" si="12"/>
        <v>06-002</v>
      </c>
      <c r="Z121" t="s">
        <v>455</v>
      </c>
      <c r="AA121">
        <v>6</v>
      </c>
      <c r="AB121" t="str">
        <f>VLOOKUP('Uniform CE Names'!Z121,'Master Precinct Name List'!$A:$B,2,FALSE)</f>
        <v>Kenai</v>
      </c>
      <c r="AC121" t="s">
        <v>1269</v>
      </c>
      <c r="AD121" t="s">
        <v>682</v>
      </c>
      <c r="AE121">
        <v>6</v>
      </c>
      <c r="AF121" t="str">
        <f>VLOOKUP('Uniform CE Names'!AD121,'Master Precinct Name List'!$A:$B,2,FALSE)</f>
        <v>Kenai</v>
      </c>
      <c r="AG121" s="5" t="s">
        <v>1762</v>
      </c>
      <c r="AH121" s="4" t="s">
        <v>2275</v>
      </c>
      <c r="AI121" s="5">
        <v>7</v>
      </c>
      <c r="AJ121" t="str">
        <f>VLOOKUP('Uniform CE Names'!AH121,'Master Precinct Name List'!$A:$B,2,FALSE)</f>
        <v>Kenai</v>
      </c>
      <c r="AK121" t="s">
        <v>1759</v>
      </c>
      <c r="AL121" t="s">
        <v>2771</v>
      </c>
      <c r="AM121" t="s">
        <v>2962</v>
      </c>
      <c r="AN121" t="str">
        <f>VLOOKUP('Uniform CE Names'!AL121,'Master Precinct Name List'!$A:$B,2,FALSE)</f>
        <v>Kenai</v>
      </c>
      <c r="AO121" t="s">
        <v>3017</v>
      </c>
      <c r="AP121" t="s">
        <v>3169</v>
      </c>
      <c r="AQ121" t="s">
        <v>2962</v>
      </c>
      <c r="AR121" t="str">
        <f>VLOOKUP('Uniform CE Names'!AP121,'Master Precinct Name List'!$A:$B,2,FALSE)</f>
        <v>Kenai</v>
      </c>
      <c r="AS121" t="s">
        <v>3540</v>
      </c>
      <c r="AT121" t="s">
        <v>725</v>
      </c>
      <c r="AU121">
        <v>8</v>
      </c>
      <c r="AV121" t="str">
        <f>VLOOKUP('Uniform CE Names'!AT121,'Master Precinct Name List'!$A:$B,2,FALSE)</f>
        <v>Denali</v>
      </c>
      <c r="AW121" t="s">
        <v>3501</v>
      </c>
      <c r="AX121" t="s">
        <v>727</v>
      </c>
      <c r="AY121" t="s">
        <v>2961</v>
      </c>
      <c r="AZ121" t="str">
        <f>VLOOKUP('Uniform CE Names'!AX121,'Master Precinct Name List'!$A:$B,2,FALSE)</f>
        <v>YK</v>
      </c>
      <c r="BA121" t="s">
        <v>4164</v>
      </c>
      <c r="BB121" t="s">
        <v>4977</v>
      </c>
      <c r="BC121">
        <v>10</v>
      </c>
      <c r="BD121" t="str">
        <f>VLOOKUP('Uniform CE Names'!BB121,'Master Precinct Name List'!$A:$B,2,FALSE)</f>
        <v>Mat-Su</v>
      </c>
      <c r="BE121" t="s">
        <v>4586</v>
      </c>
      <c r="BF121" t="s">
        <v>5242</v>
      </c>
      <c r="BG121">
        <v>13</v>
      </c>
      <c r="BH121" t="str">
        <f>VLOOKUP('Uniform CE Names'!BF121,'Master Precinct Name List'!$A:$B,2,FALSE)</f>
        <v>Anchorage</v>
      </c>
    </row>
    <row r="122" spans="1:60" x14ac:dyDescent="0.3">
      <c r="A122" t="str">
        <f t="shared" si="13"/>
        <v>10-037</v>
      </c>
      <c r="B122" t="s">
        <v>450</v>
      </c>
      <c r="C122">
        <v>10</v>
      </c>
      <c r="D122" t="str">
        <f>VLOOKUP('Uniform CE Names'!B122,'Master Precinct Name List'!$A:$B,2,FALSE)</f>
        <v>Anchorage</v>
      </c>
      <c r="E122" t="str">
        <f t="shared" si="7"/>
        <v>08-023</v>
      </c>
      <c r="F122" t="s">
        <v>434</v>
      </c>
      <c r="G122">
        <v>8</v>
      </c>
      <c r="H122" t="str">
        <f>VLOOKUP('Uniform CE Names'!F122,'Master Precinct Name List'!$A:$B,2,FALSE)</f>
        <v>Anchorage</v>
      </c>
      <c r="I122" t="str">
        <f t="shared" si="8"/>
        <v>08-010</v>
      </c>
      <c r="J122" t="s">
        <v>422</v>
      </c>
      <c r="K122">
        <v>8</v>
      </c>
      <c r="L122" t="str">
        <f>VLOOKUP('Uniform CE Names'!J122,'Master Precinct Name List'!$A:$B,2,FALSE)</f>
        <v>Anchorage</v>
      </c>
      <c r="M122" t="str">
        <f t="shared" si="9"/>
        <v>06-010</v>
      </c>
      <c r="N122" t="s">
        <v>785</v>
      </c>
      <c r="O122">
        <v>6</v>
      </c>
      <c r="P122" t="str">
        <f>VLOOKUP('Uniform CE Names'!N122,'Master Precinct Name List'!$A:$B,2,FALSE)</f>
        <v>Mat-Su</v>
      </c>
      <c r="Q122" t="str">
        <f t="shared" si="10"/>
        <v>07-001</v>
      </c>
      <c r="R122" t="s">
        <v>417</v>
      </c>
      <c r="S122">
        <v>7</v>
      </c>
      <c r="T122" t="str">
        <f>VLOOKUP('Uniform CE Names'!R122,'Master Precinct Name List'!$A:$B,2,FALSE)</f>
        <v>Anchorage</v>
      </c>
      <c r="U122" t="str">
        <f t="shared" si="11"/>
        <v>06-012</v>
      </c>
      <c r="V122">
        <v>19</v>
      </c>
      <c r="W122">
        <v>6</v>
      </c>
      <c r="X122" t="str">
        <f>VLOOKUP('Uniform CE Names'!V122,'Master Precinct Name List'!$A:$B,2,FALSE)</f>
        <v>Mat-Su</v>
      </c>
      <c r="Y122" t="str">
        <f t="shared" si="12"/>
        <v>06-003</v>
      </c>
      <c r="Z122" t="s">
        <v>399</v>
      </c>
      <c r="AA122">
        <v>6</v>
      </c>
      <c r="AB122" t="str">
        <f>VLOOKUP('Uniform CE Names'!Z122,'Master Precinct Name List'!$A:$B,2,FALSE)</f>
        <v>VC</v>
      </c>
      <c r="AC122" t="s">
        <v>1270</v>
      </c>
      <c r="AD122" t="s">
        <v>683</v>
      </c>
      <c r="AE122">
        <v>6</v>
      </c>
      <c r="AF122" t="str">
        <f>VLOOKUP('Uniform CE Names'!AD122,'Master Precinct Name List'!$A:$B,2,FALSE)</f>
        <v>Kenai</v>
      </c>
      <c r="AG122" s="5" t="s">
        <v>1763</v>
      </c>
      <c r="AH122" s="4" t="s">
        <v>2276</v>
      </c>
      <c r="AI122" s="5">
        <v>7</v>
      </c>
      <c r="AJ122" t="str">
        <f>VLOOKUP('Uniform CE Names'!AH122,'Master Precinct Name List'!$A:$B,2,FALSE)</f>
        <v>Kenai</v>
      </c>
      <c r="AK122" t="s">
        <v>1760</v>
      </c>
      <c r="AL122" t="s">
        <v>2772</v>
      </c>
      <c r="AM122" t="s">
        <v>2962</v>
      </c>
      <c r="AN122" t="str">
        <f>VLOOKUP('Uniform CE Names'!AL122,'Master Precinct Name List'!$A:$B,2,FALSE)</f>
        <v>Kenai</v>
      </c>
      <c r="AO122" t="s">
        <v>3018</v>
      </c>
      <c r="AP122" t="s">
        <v>3127</v>
      </c>
      <c r="AQ122" t="s">
        <v>2962</v>
      </c>
      <c r="AR122">
        <f>VLOOKUP('Uniform CE Names'!AP122,'Master Precinct Name List'!$A:$B,2,FALSE)</f>
        <v>0</v>
      </c>
      <c r="AS122" t="s">
        <v>3541</v>
      </c>
      <c r="AT122" t="s">
        <v>530</v>
      </c>
      <c r="AU122">
        <v>8</v>
      </c>
      <c r="AV122" t="str">
        <f>VLOOKUP('Uniform CE Names'!AT122,'Master Precinct Name List'!$A:$B,2,FALSE)</f>
        <v>Denali</v>
      </c>
      <c r="AW122" t="s">
        <v>3502</v>
      </c>
      <c r="AX122" t="s">
        <v>518</v>
      </c>
      <c r="AY122" t="s">
        <v>2961</v>
      </c>
      <c r="AZ122" t="str">
        <f>VLOOKUP('Uniform CE Names'!AX122,'Master Precinct Name List'!$A:$B,2,FALSE)</f>
        <v>YK</v>
      </c>
      <c r="BA122" t="s">
        <v>4165</v>
      </c>
      <c r="BB122" t="s">
        <v>4978</v>
      </c>
      <c r="BC122">
        <v>10</v>
      </c>
      <c r="BD122" t="str">
        <f>VLOOKUP('Uniform CE Names'!BB122,'Master Precinct Name List'!$A:$B,2,FALSE)</f>
        <v>Mat-Su</v>
      </c>
      <c r="BE122" t="s">
        <v>4587</v>
      </c>
      <c r="BF122" t="s">
        <v>5243</v>
      </c>
      <c r="BG122">
        <v>13</v>
      </c>
      <c r="BH122" t="str">
        <f>VLOOKUP('Uniform CE Names'!BF122,'Master Precinct Name List'!$A:$B,2,FALSE)</f>
        <v>Anchorage</v>
      </c>
    </row>
    <row r="123" spans="1:60" x14ac:dyDescent="0.3">
      <c r="A123" t="str">
        <f t="shared" si="13"/>
        <v>10-038</v>
      </c>
      <c r="B123" t="s">
        <v>451</v>
      </c>
      <c r="C123">
        <v>10</v>
      </c>
      <c r="D123" t="str">
        <f>VLOOKUP('Uniform CE Names'!B123,'Master Precinct Name List'!$A:$B,2,FALSE)</f>
        <v>Anchorage</v>
      </c>
      <c r="E123" t="str">
        <f t="shared" si="7"/>
        <v>08-024</v>
      </c>
      <c r="F123" t="s">
        <v>435</v>
      </c>
      <c r="G123">
        <v>8</v>
      </c>
      <c r="H123" t="str">
        <f>VLOOKUP('Uniform CE Names'!F123,'Master Precinct Name List'!$A:$B,2,FALSE)</f>
        <v>Anchorage</v>
      </c>
      <c r="I123" t="str">
        <f t="shared" si="8"/>
        <v>08-011</v>
      </c>
      <c r="J123" t="s">
        <v>423</v>
      </c>
      <c r="K123">
        <v>8</v>
      </c>
      <c r="L123" t="str">
        <f>VLOOKUP('Uniform CE Names'!J123,'Master Precinct Name List'!$A:$B,2,FALSE)</f>
        <v>Anchorage</v>
      </c>
      <c r="M123" t="str">
        <f t="shared" si="9"/>
        <v>06-011</v>
      </c>
      <c r="N123" t="s">
        <v>412</v>
      </c>
      <c r="O123">
        <v>6</v>
      </c>
      <c r="P123" t="str">
        <f>VLOOKUP('Uniform CE Names'!N123,'Master Precinct Name List'!$A:$B,2,FALSE)</f>
        <v>Mat-Su</v>
      </c>
      <c r="Q123" t="str">
        <f t="shared" si="10"/>
        <v>07-002</v>
      </c>
      <c r="R123" t="s">
        <v>419</v>
      </c>
      <c r="S123">
        <v>7</v>
      </c>
      <c r="T123" t="str">
        <f>VLOOKUP('Uniform CE Names'!R123,'Master Precinct Name List'!$A:$B,2,FALSE)</f>
        <v>Anchorage</v>
      </c>
      <c r="U123" t="str">
        <f t="shared" si="11"/>
        <v>06-013</v>
      </c>
      <c r="V123">
        <v>21</v>
      </c>
      <c r="W123">
        <v>6</v>
      </c>
      <c r="X123" t="str">
        <f>VLOOKUP('Uniform CE Names'!V123,'Master Precinct Name List'!$A:$B,2,FALSE)</f>
        <v>Mat-Su</v>
      </c>
      <c r="Y123" t="str">
        <f t="shared" si="12"/>
        <v>06-004</v>
      </c>
      <c r="Z123" t="s">
        <v>400</v>
      </c>
      <c r="AA123">
        <v>6</v>
      </c>
      <c r="AB123" t="str">
        <f>VLOOKUP('Uniform CE Names'!Z123,'Master Precinct Name List'!$A:$B,2,FALSE)</f>
        <v>VC</v>
      </c>
      <c r="AC123" t="s">
        <v>1271</v>
      </c>
      <c r="AD123" t="s">
        <v>1017</v>
      </c>
      <c r="AE123">
        <v>6</v>
      </c>
      <c r="AF123" t="str">
        <f>VLOOKUP('Uniform CE Names'!AD123,'Master Precinct Name List'!$A:$B,2,FALSE)</f>
        <v>VC</v>
      </c>
      <c r="AG123" s="5" t="s">
        <v>1286</v>
      </c>
      <c r="AH123" s="4" t="s">
        <v>2187</v>
      </c>
      <c r="AI123" s="5">
        <v>7</v>
      </c>
      <c r="AJ123">
        <f>VLOOKUP('Uniform CE Names'!AH123,'Master Precinct Name List'!$A:$B,2,FALSE)</f>
        <v>0</v>
      </c>
      <c r="AK123" t="s">
        <v>1761</v>
      </c>
      <c r="AL123" t="s">
        <v>2773</v>
      </c>
      <c r="AM123" t="s">
        <v>2962</v>
      </c>
      <c r="AN123" t="str">
        <f>VLOOKUP('Uniform CE Names'!AL123,'Master Precinct Name List'!$A:$B,2,FALSE)</f>
        <v>Kenai</v>
      </c>
      <c r="AO123" t="s">
        <v>1288</v>
      </c>
      <c r="AP123" t="s">
        <v>103</v>
      </c>
      <c r="AQ123" t="s">
        <v>2962</v>
      </c>
      <c r="AR123">
        <f>VLOOKUP('Uniform CE Names'!AP123,'Master Precinct Name List'!$A:$B,2,FALSE)</f>
        <v>0</v>
      </c>
      <c r="AS123" t="s">
        <v>3542</v>
      </c>
      <c r="AT123" t="s">
        <v>553</v>
      </c>
      <c r="AU123">
        <v>8</v>
      </c>
      <c r="AV123" t="str">
        <f>VLOOKUP('Uniform CE Names'!AT123,'Master Precinct Name List'!$A:$B,2,FALSE)</f>
        <v>Fairbanks</v>
      </c>
      <c r="AW123" t="s">
        <v>3503</v>
      </c>
      <c r="AX123" t="s">
        <v>874</v>
      </c>
      <c r="AY123" t="s">
        <v>2961</v>
      </c>
      <c r="AZ123" t="str">
        <f>VLOOKUP('Uniform CE Names'!AX123,'Master Precinct Name List'!$A:$B,2,FALSE)</f>
        <v>YK</v>
      </c>
      <c r="BA123" t="s">
        <v>4166</v>
      </c>
      <c r="BB123" t="s">
        <v>650</v>
      </c>
      <c r="BC123">
        <v>10</v>
      </c>
      <c r="BD123" t="str">
        <f>VLOOKUP('Uniform CE Names'!BB123,'Master Precinct Name List'!$A:$B,2,FALSE)</f>
        <v>Mat-Su</v>
      </c>
      <c r="BE123" t="s">
        <v>4588</v>
      </c>
      <c r="BF123" t="s">
        <v>5244</v>
      </c>
      <c r="BG123">
        <v>13</v>
      </c>
      <c r="BH123" t="str">
        <f>VLOOKUP('Uniform CE Names'!BF123,'Master Precinct Name List'!$A:$B,2,FALSE)</f>
        <v>Anchorage</v>
      </c>
    </row>
    <row r="124" spans="1:60" x14ac:dyDescent="0.3">
      <c r="A124" t="str">
        <f t="shared" si="13"/>
        <v>10-039</v>
      </c>
      <c r="B124" t="s">
        <v>452</v>
      </c>
      <c r="C124">
        <v>10</v>
      </c>
      <c r="D124" t="str">
        <f>VLOOKUP('Uniform CE Names'!B124,'Master Precinct Name List'!$A:$B,2,FALSE)</f>
        <v>Anchorage</v>
      </c>
      <c r="E124" t="str">
        <f t="shared" si="7"/>
        <v>08-025</v>
      </c>
      <c r="F124" t="s">
        <v>657</v>
      </c>
      <c r="G124">
        <v>8</v>
      </c>
      <c r="H124" t="str">
        <f>VLOOKUP('Uniform CE Names'!F124,'Master Precinct Name List'!$A:$B,2,FALSE)</f>
        <v>Anchorage</v>
      </c>
      <c r="I124" t="str">
        <f t="shared" si="8"/>
        <v>08-012</v>
      </c>
      <c r="J124" t="s">
        <v>424</v>
      </c>
      <c r="K124">
        <v>8</v>
      </c>
      <c r="L124" t="str">
        <f>VLOOKUP('Uniform CE Names'!J124,'Master Precinct Name List'!$A:$B,2,FALSE)</f>
        <v>Anchorage</v>
      </c>
      <c r="M124" t="str">
        <f t="shared" si="9"/>
        <v>06-012</v>
      </c>
      <c r="N124" t="s">
        <v>413</v>
      </c>
      <c r="O124">
        <v>6</v>
      </c>
      <c r="P124" t="str">
        <f>VLOOKUP('Uniform CE Names'!N124,'Master Precinct Name List'!$A:$B,2,FALSE)</f>
        <v>Mat-Su</v>
      </c>
      <c r="Q124" t="str">
        <f t="shared" si="10"/>
        <v>07-003</v>
      </c>
      <c r="R124" t="s">
        <v>424</v>
      </c>
      <c r="S124">
        <v>7</v>
      </c>
      <c r="T124" t="str">
        <f>VLOOKUP('Uniform CE Names'!R124,'Master Precinct Name List'!$A:$B,2,FALSE)</f>
        <v>Anchorage</v>
      </c>
      <c r="U124" t="str">
        <f t="shared" si="11"/>
        <v>06-014</v>
      </c>
      <c r="V124">
        <v>30</v>
      </c>
      <c r="W124">
        <v>6</v>
      </c>
      <c r="X124" t="str">
        <f>VLOOKUP('Uniform CE Names'!V124,'Master Precinct Name List'!$A:$B,2,FALSE)</f>
        <v>Mat-Su</v>
      </c>
      <c r="Y124" t="str">
        <f t="shared" si="12"/>
        <v>06-005</v>
      </c>
      <c r="Z124" t="s">
        <v>456</v>
      </c>
      <c r="AA124">
        <v>6</v>
      </c>
      <c r="AB124" t="str">
        <f>VLOOKUP('Uniform CE Names'!Z124,'Master Precinct Name List'!$A:$B,2,FALSE)</f>
        <v>Kenai</v>
      </c>
      <c r="AC124" t="s">
        <v>1272</v>
      </c>
      <c r="AD124" t="s">
        <v>1018</v>
      </c>
      <c r="AE124">
        <v>6</v>
      </c>
      <c r="AF124" t="str">
        <f>VLOOKUP('Uniform CE Names'!AD124,'Master Precinct Name List'!$A:$B,2,FALSE)</f>
        <v>VC</v>
      </c>
      <c r="AG124" s="5" t="s">
        <v>1287</v>
      </c>
      <c r="AH124" s="4" t="s">
        <v>2188</v>
      </c>
      <c r="AI124" s="5">
        <v>7</v>
      </c>
      <c r="AJ124">
        <f>VLOOKUP('Uniform CE Names'!AH124,'Master Precinct Name List'!$A:$B,2,FALSE)</f>
        <v>0</v>
      </c>
      <c r="AK124" t="s">
        <v>1762</v>
      </c>
      <c r="AL124" t="s">
        <v>2275</v>
      </c>
      <c r="AM124" t="s">
        <v>2962</v>
      </c>
      <c r="AN124" t="str">
        <f>VLOOKUP('Uniform CE Names'!AL124,'Master Precinct Name List'!$A:$B,2,FALSE)</f>
        <v>Kenai</v>
      </c>
      <c r="AQ124" t="s">
        <v>3425</v>
      </c>
      <c r="AR124" t="e">
        <f>VLOOKUP('Uniform CE Names'!AP124,'Master Precinct Name List'!$A:$B,2,FALSE)</f>
        <v>#N/A</v>
      </c>
      <c r="AS124" t="s">
        <v>3543</v>
      </c>
      <c r="AT124" t="s">
        <v>726</v>
      </c>
      <c r="AU124">
        <v>8</v>
      </c>
      <c r="AV124" t="str">
        <f>VLOOKUP('Uniform CE Names'!AT124,'Master Precinct Name List'!$A:$B,2,FALSE)</f>
        <v>Denali</v>
      </c>
      <c r="AW124" t="s">
        <v>3504</v>
      </c>
      <c r="AX124" t="s">
        <v>533</v>
      </c>
      <c r="AY124" t="s">
        <v>2961</v>
      </c>
      <c r="AZ124" t="str">
        <f>VLOOKUP('Uniform CE Names'!AX124,'Master Precinct Name List'!$A:$B,2,FALSE)</f>
        <v>YK</v>
      </c>
      <c r="BA124" t="s">
        <v>398</v>
      </c>
      <c r="BB124" t="s">
        <v>4979</v>
      </c>
      <c r="BC124">
        <v>10</v>
      </c>
      <c r="BD124">
        <f>VLOOKUP('Uniform CE Names'!BB124,'Master Precinct Name List'!$A:$B,2,FALSE)</f>
        <v>0</v>
      </c>
      <c r="BE124" t="s">
        <v>4589</v>
      </c>
      <c r="BF124" t="s">
        <v>5245</v>
      </c>
      <c r="BG124">
        <v>13</v>
      </c>
      <c r="BH124" t="str">
        <f>VLOOKUP('Uniform CE Names'!BF124,'Master Precinct Name List'!$A:$B,2,FALSE)</f>
        <v>Anchorage</v>
      </c>
    </row>
    <row r="125" spans="1:60" x14ac:dyDescent="0.3">
      <c r="A125" t="str">
        <f t="shared" si="13"/>
        <v>11-001</v>
      </c>
      <c r="B125" t="s">
        <v>453</v>
      </c>
      <c r="C125">
        <v>11</v>
      </c>
      <c r="D125" t="str">
        <f>VLOOKUP('Uniform CE Names'!B125,'Master Precinct Name List'!$A:$B,2,FALSE)</f>
        <v>Kenai</v>
      </c>
      <c r="E125" t="str">
        <f t="shared" si="7"/>
        <v>08-026</v>
      </c>
      <c r="F125" t="s">
        <v>658</v>
      </c>
      <c r="G125">
        <v>8</v>
      </c>
      <c r="H125" t="str">
        <f>VLOOKUP('Uniform CE Names'!F125,'Master Precinct Name List'!$A:$B,2,FALSE)</f>
        <v>Anchorage</v>
      </c>
      <c r="I125" t="str">
        <f t="shared" si="8"/>
        <v>08-013</v>
      </c>
      <c r="J125" t="s">
        <v>425</v>
      </c>
      <c r="K125">
        <v>8</v>
      </c>
      <c r="L125" t="str">
        <f>VLOOKUP('Uniform CE Names'!J125,'Master Precinct Name List'!$A:$B,2,FALSE)</f>
        <v>Anchorage</v>
      </c>
      <c r="M125" t="str">
        <f t="shared" si="9"/>
        <v>06-013</v>
      </c>
      <c r="N125" t="s">
        <v>398</v>
      </c>
      <c r="O125">
        <v>6</v>
      </c>
      <c r="P125">
        <f>VLOOKUP('Uniform CE Names'!N125,'Master Precinct Name List'!$A:$B,2,FALSE)</f>
        <v>0</v>
      </c>
      <c r="Q125" t="str">
        <f t="shared" si="10"/>
        <v>07-004</v>
      </c>
      <c r="R125" t="s">
        <v>425</v>
      </c>
      <c r="S125">
        <v>7</v>
      </c>
      <c r="T125" t="str">
        <f>VLOOKUP('Uniform CE Names'!R125,'Master Precinct Name List'!$A:$B,2,FALSE)</f>
        <v>Anchorage</v>
      </c>
      <c r="U125" t="str">
        <f t="shared" si="11"/>
        <v>06-015</v>
      </c>
      <c r="V125">
        <v>35</v>
      </c>
      <c r="W125">
        <v>6</v>
      </c>
      <c r="X125" t="str">
        <f>VLOOKUP('Uniform CE Names'!V125,'Master Precinct Name List'!$A:$B,2,FALSE)</f>
        <v>Mat-Su</v>
      </c>
      <c r="Y125" t="str">
        <f t="shared" si="12"/>
        <v>06-006</v>
      </c>
      <c r="Z125" t="s">
        <v>457</v>
      </c>
      <c r="AA125">
        <v>6</v>
      </c>
      <c r="AB125" t="str">
        <f>VLOOKUP('Uniform CE Names'!Z125,'Master Precinct Name List'!$A:$B,2,FALSE)</f>
        <v>Kenai</v>
      </c>
      <c r="AC125" t="s">
        <v>1273</v>
      </c>
      <c r="AD125" t="s">
        <v>1019</v>
      </c>
      <c r="AE125">
        <v>6</v>
      </c>
      <c r="AF125" t="str">
        <f>VLOOKUP('Uniform CE Names'!AD125,'Master Precinct Name List'!$A:$B,2,FALSE)</f>
        <v>VC</v>
      </c>
      <c r="AG125" s="5" t="s">
        <v>1288</v>
      </c>
      <c r="AH125" s="4" t="s">
        <v>2189</v>
      </c>
      <c r="AI125" s="5">
        <v>7</v>
      </c>
      <c r="AJ125">
        <f>VLOOKUP('Uniform CE Names'!AH125,'Master Precinct Name List'!$A:$B,2,FALSE)</f>
        <v>0</v>
      </c>
      <c r="AK125" t="s">
        <v>1286</v>
      </c>
      <c r="AL125" t="s">
        <v>2749</v>
      </c>
      <c r="AM125" t="s">
        <v>2962</v>
      </c>
      <c r="AN125">
        <f>VLOOKUP('Uniform CE Names'!AL125,'Master Precinct Name List'!$A:$B,2,FALSE)</f>
        <v>0</v>
      </c>
      <c r="AO125" t="s">
        <v>1764</v>
      </c>
      <c r="AP125" t="s">
        <v>681</v>
      </c>
      <c r="AQ125" t="s">
        <v>2963</v>
      </c>
      <c r="AR125" t="str">
        <f>VLOOKUP('Uniform CE Names'!AP125,'Master Precinct Name List'!$A:$B,2,FALSE)</f>
        <v>Kenai</v>
      </c>
      <c r="AS125" t="s">
        <v>3544</v>
      </c>
      <c r="AT125" t="s">
        <v>1127</v>
      </c>
      <c r="AU125">
        <v>8</v>
      </c>
      <c r="AV125" t="str">
        <f>VLOOKUP('Uniform CE Names'!AT125,'Master Precinct Name List'!$A:$B,2,FALSE)</f>
        <v>Denali</v>
      </c>
      <c r="AW125" t="s">
        <v>3505</v>
      </c>
      <c r="AX125" t="s">
        <v>534</v>
      </c>
      <c r="AY125" t="s">
        <v>2961</v>
      </c>
      <c r="AZ125" t="str">
        <f>VLOOKUP('Uniform CE Names'!AX125,'Master Precinct Name List'!$A:$B,2,FALSE)</f>
        <v>YK</v>
      </c>
      <c r="BA125" t="s">
        <v>769</v>
      </c>
      <c r="BB125" t="s">
        <v>4980</v>
      </c>
      <c r="BC125">
        <v>10</v>
      </c>
      <c r="BD125">
        <f>VLOOKUP('Uniform CE Names'!BB125,'Master Precinct Name List'!$A:$B,2,FALSE)</f>
        <v>0</v>
      </c>
      <c r="BE125" t="s">
        <v>4590</v>
      </c>
      <c r="BF125" t="s">
        <v>5246</v>
      </c>
      <c r="BG125">
        <v>13</v>
      </c>
      <c r="BH125" t="str">
        <f>VLOOKUP('Uniform CE Names'!BF125,'Master Precinct Name List'!$A:$B,2,FALSE)</f>
        <v>Anchorage</v>
      </c>
    </row>
    <row r="126" spans="1:60" x14ac:dyDescent="0.3">
      <c r="A126" t="str">
        <f t="shared" si="13"/>
        <v>11-002</v>
      </c>
      <c r="B126" t="s">
        <v>454</v>
      </c>
      <c r="C126">
        <v>11</v>
      </c>
      <c r="D126" t="str">
        <f>VLOOKUP('Uniform CE Names'!B126,'Master Precinct Name List'!$A:$B,2,FALSE)</f>
        <v>Kenai</v>
      </c>
      <c r="E126" t="str">
        <f t="shared" si="7"/>
        <v>08-027</v>
      </c>
      <c r="F126" t="s">
        <v>659</v>
      </c>
      <c r="G126">
        <v>8</v>
      </c>
      <c r="H126" t="str">
        <f>VLOOKUP('Uniform CE Names'!F126,'Master Precinct Name List'!$A:$B,2,FALSE)</f>
        <v>Anchorage</v>
      </c>
      <c r="I126" t="str">
        <f t="shared" si="8"/>
        <v>08-014</v>
      </c>
      <c r="J126" t="s">
        <v>426</v>
      </c>
      <c r="K126">
        <v>8</v>
      </c>
      <c r="L126" t="str">
        <f>VLOOKUP('Uniform CE Names'!J126,'Master Precinct Name List'!$A:$B,2,FALSE)</f>
        <v>Anchorage</v>
      </c>
      <c r="M126" t="str">
        <f t="shared" si="9"/>
        <v>06-014</v>
      </c>
      <c r="N126" t="s">
        <v>769</v>
      </c>
      <c r="O126">
        <v>6</v>
      </c>
      <c r="P126">
        <f>VLOOKUP('Uniform CE Names'!N126,'Master Precinct Name List'!$A:$B,2,FALSE)</f>
        <v>0</v>
      </c>
      <c r="Q126" t="str">
        <f t="shared" si="10"/>
        <v>07-005</v>
      </c>
      <c r="R126" t="s">
        <v>427</v>
      </c>
      <c r="S126">
        <v>7</v>
      </c>
      <c r="T126" t="str">
        <f>VLOOKUP('Uniform CE Names'!R126,'Master Precinct Name List'!$A:$B,2,FALSE)</f>
        <v>Anchorage</v>
      </c>
      <c r="U126" t="str">
        <f t="shared" si="11"/>
        <v>06-016</v>
      </c>
      <c r="V126">
        <v>50</v>
      </c>
      <c r="W126">
        <v>6</v>
      </c>
      <c r="X126" t="str">
        <f>VLOOKUP('Uniform CE Names'!V126,'Master Precinct Name List'!$A:$B,2,FALSE)</f>
        <v>Mat-Su</v>
      </c>
      <c r="Y126" t="str">
        <f t="shared" si="12"/>
        <v>06-007</v>
      </c>
      <c r="Z126" t="s">
        <v>682</v>
      </c>
      <c r="AA126">
        <v>6</v>
      </c>
      <c r="AB126" t="str">
        <f>VLOOKUP('Uniform CE Names'!Z126,'Master Precinct Name List'!$A:$B,2,FALSE)</f>
        <v>Kenai</v>
      </c>
      <c r="AC126" t="s">
        <v>1274</v>
      </c>
      <c r="AD126" t="s">
        <v>406</v>
      </c>
      <c r="AE126">
        <v>6</v>
      </c>
      <c r="AF126" t="str">
        <f>VLOOKUP('Uniform CE Names'!AD126,'Master Precinct Name List'!$A:$B,2,FALSE)</f>
        <v>VC</v>
      </c>
      <c r="AG126" s="5" t="s">
        <v>1764</v>
      </c>
      <c r="AH126" s="4" t="s">
        <v>2277</v>
      </c>
      <c r="AI126" s="5">
        <v>8</v>
      </c>
      <c r="AJ126" t="str">
        <f>VLOOKUP('Uniform CE Names'!AH126,'Master Precinct Name List'!$A:$B,2,FALSE)</f>
        <v>Kenai</v>
      </c>
      <c r="AK126" t="s">
        <v>1287</v>
      </c>
      <c r="AL126" t="s">
        <v>2750</v>
      </c>
      <c r="AM126" t="s">
        <v>2962</v>
      </c>
      <c r="AN126">
        <f>VLOOKUP('Uniform CE Names'!AL126,'Master Precinct Name List'!$A:$B,2,FALSE)</f>
        <v>0</v>
      </c>
      <c r="AO126" t="s">
        <v>1765</v>
      </c>
      <c r="AP126" t="s">
        <v>455</v>
      </c>
      <c r="AQ126" t="s">
        <v>2963</v>
      </c>
      <c r="AR126" t="str">
        <f>VLOOKUP('Uniform CE Names'!AP126,'Master Precinct Name List'!$A:$B,2,FALSE)</f>
        <v>Kenai</v>
      </c>
      <c r="AS126" t="s">
        <v>3545</v>
      </c>
      <c r="AT126" t="s">
        <v>731</v>
      </c>
      <c r="AU126">
        <v>8</v>
      </c>
      <c r="AV126" t="str">
        <f>VLOOKUP('Uniform CE Names'!AT126,'Master Precinct Name List'!$A:$B,2,FALSE)</f>
        <v>Fairbanks</v>
      </c>
      <c r="AW126" t="s">
        <v>3506</v>
      </c>
      <c r="AX126" t="s">
        <v>648</v>
      </c>
      <c r="AY126" t="s">
        <v>2961</v>
      </c>
      <c r="AZ126" t="str">
        <f>VLOOKUP('Uniform CE Names'!AX126,'Master Precinct Name List'!$A:$B,2,FALSE)</f>
        <v>VC</v>
      </c>
      <c r="BA126" t="s">
        <v>4109</v>
      </c>
      <c r="BB126" t="s">
        <v>4981</v>
      </c>
      <c r="BC126">
        <v>10</v>
      </c>
      <c r="BD126">
        <f>VLOOKUP('Uniform CE Names'!BB126,'Master Precinct Name List'!$A:$B,2,FALSE)</f>
        <v>0</v>
      </c>
      <c r="BE126" t="s">
        <v>4591</v>
      </c>
      <c r="BF126" t="s">
        <v>5247</v>
      </c>
      <c r="BG126">
        <v>14</v>
      </c>
      <c r="BH126" t="str">
        <f>VLOOKUP('Uniform CE Names'!BF126,'Master Precinct Name List'!$A:$B,2,FALSE)</f>
        <v>Anchorage</v>
      </c>
    </row>
    <row r="127" spans="1:60" x14ac:dyDescent="0.3">
      <c r="A127" t="str">
        <f t="shared" si="13"/>
        <v>11-003</v>
      </c>
      <c r="B127" t="s">
        <v>455</v>
      </c>
      <c r="C127">
        <v>11</v>
      </c>
      <c r="D127" t="str">
        <f>VLOOKUP('Uniform CE Names'!B127,'Master Precinct Name List'!$A:$B,2,FALSE)</f>
        <v>Kenai</v>
      </c>
      <c r="E127" t="str">
        <f t="shared" si="7"/>
        <v>08-028</v>
      </c>
      <c r="F127" t="s">
        <v>660</v>
      </c>
      <c r="G127">
        <v>8</v>
      </c>
      <c r="H127" t="str">
        <f>VLOOKUP('Uniform CE Names'!F127,'Master Precinct Name List'!$A:$B,2,FALSE)</f>
        <v>Anchorage</v>
      </c>
      <c r="I127" t="str">
        <f t="shared" si="8"/>
        <v>08-015</v>
      </c>
      <c r="J127" t="s">
        <v>427</v>
      </c>
      <c r="K127">
        <v>8</v>
      </c>
      <c r="L127" t="str">
        <f>VLOOKUP('Uniform CE Names'!J127,'Master Precinct Name List'!$A:$B,2,FALSE)</f>
        <v>Anchorage</v>
      </c>
      <c r="M127" t="str">
        <f t="shared" si="9"/>
        <v>06-015</v>
      </c>
      <c r="N127" t="s">
        <v>103</v>
      </c>
      <c r="O127">
        <v>6</v>
      </c>
      <c r="P127">
        <f>VLOOKUP('Uniform CE Names'!N127,'Master Precinct Name List'!$A:$B,2,FALSE)</f>
        <v>0</v>
      </c>
      <c r="Q127" t="str">
        <f t="shared" si="10"/>
        <v>07-006</v>
      </c>
      <c r="R127" t="s">
        <v>430</v>
      </c>
      <c r="S127">
        <v>7</v>
      </c>
      <c r="T127" t="str">
        <f>VLOOKUP('Uniform CE Names'!R127,'Master Precinct Name List'!$A:$B,2,FALSE)</f>
        <v>Anchorage</v>
      </c>
      <c r="U127" t="str">
        <f t="shared" si="11"/>
        <v>06-017</v>
      </c>
      <c r="V127" t="s">
        <v>398</v>
      </c>
      <c r="W127">
        <v>6</v>
      </c>
      <c r="X127">
        <f>VLOOKUP('Uniform CE Names'!V127,'Master Precinct Name List'!$A:$B,2,FALSE)</f>
        <v>0</v>
      </c>
      <c r="Y127" t="str">
        <f t="shared" si="12"/>
        <v>06-008</v>
      </c>
      <c r="Z127" t="s">
        <v>683</v>
      </c>
      <c r="AA127">
        <v>6</v>
      </c>
      <c r="AB127" t="str">
        <f>VLOOKUP('Uniform CE Names'!Z127,'Master Precinct Name List'!$A:$B,2,FALSE)</f>
        <v>Kenai</v>
      </c>
      <c r="AC127" t="s">
        <v>1275</v>
      </c>
      <c r="AD127" t="s">
        <v>398</v>
      </c>
      <c r="AE127">
        <v>6</v>
      </c>
      <c r="AF127">
        <f>VLOOKUP('Uniform CE Names'!AD127,'Master Precinct Name List'!$A:$B,2,FALSE)</f>
        <v>0</v>
      </c>
      <c r="AG127" s="5" t="s">
        <v>1765</v>
      </c>
      <c r="AH127" s="4" t="s">
        <v>2278</v>
      </c>
      <c r="AI127" s="5">
        <v>8</v>
      </c>
      <c r="AJ127" t="str">
        <f>VLOOKUP('Uniform CE Names'!AH127,'Master Precinct Name List'!$A:$B,2,FALSE)</f>
        <v>Kenai</v>
      </c>
      <c r="AK127" t="s">
        <v>1288</v>
      </c>
      <c r="AL127" t="s">
        <v>2757</v>
      </c>
      <c r="AM127" t="s">
        <v>2962</v>
      </c>
      <c r="AN127">
        <f>VLOOKUP('Uniform CE Names'!AL127,'Master Precinct Name List'!$A:$B,2,FALSE)</f>
        <v>0</v>
      </c>
      <c r="AO127" t="s">
        <v>1766</v>
      </c>
      <c r="AP127" t="s">
        <v>457</v>
      </c>
      <c r="AQ127" t="s">
        <v>2963</v>
      </c>
      <c r="AR127" t="str">
        <f>VLOOKUP('Uniform CE Names'!AP127,'Master Precinct Name List'!$A:$B,2,FALSE)</f>
        <v>Kenai</v>
      </c>
      <c r="AS127" t="s">
        <v>3546</v>
      </c>
      <c r="AT127" t="s">
        <v>890</v>
      </c>
      <c r="AU127">
        <v>8</v>
      </c>
      <c r="AV127" t="str">
        <f>VLOOKUP('Uniform CE Names'!AT127,'Master Precinct Name List'!$A:$B,2,FALSE)</f>
        <v>Fairbanks</v>
      </c>
      <c r="AW127" t="s">
        <v>3507</v>
      </c>
      <c r="AX127" t="s">
        <v>536</v>
      </c>
      <c r="AY127" t="s">
        <v>2961</v>
      </c>
      <c r="AZ127" t="str">
        <f>VLOOKUP('Uniform CE Names'!AX127,'Master Precinct Name List'!$A:$B,2,FALSE)</f>
        <v>YK</v>
      </c>
      <c r="BA127">
        <v>10</v>
      </c>
      <c r="BB127" t="s">
        <v>4982</v>
      </c>
      <c r="BC127">
        <v>10</v>
      </c>
      <c r="BD127">
        <f>VLOOKUP('Uniform CE Names'!BB127,'Master Precinct Name List'!$A:$B,2,FALSE)</f>
        <v>0</v>
      </c>
      <c r="BE127" t="s">
        <v>4592</v>
      </c>
      <c r="BF127" t="s">
        <v>5248</v>
      </c>
      <c r="BG127">
        <v>14</v>
      </c>
      <c r="BH127" t="str">
        <f>VLOOKUP('Uniform CE Names'!BF127,'Master Precinct Name List'!$A:$B,2,FALSE)</f>
        <v>Anchorage</v>
      </c>
    </row>
    <row r="128" spans="1:60" x14ac:dyDescent="0.3">
      <c r="A128" t="str">
        <f t="shared" si="13"/>
        <v>11-004</v>
      </c>
      <c r="B128" t="s">
        <v>456</v>
      </c>
      <c r="C128">
        <v>11</v>
      </c>
      <c r="D128" t="str">
        <f>VLOOKUP('Uniform CE Names'!B128,'Master Precinct Name List'!$A:$B,2,FALSE)</f>
        <v>Kenai</v>
      </c>
      <c r="E128" t="str">
        <f t="shared" si="7"/>
        <v>08-029</v>
      </c>
      <c r="F128" t="s">
        <v>661</v>
      </c>
      <c r="G128">
        <v>8</v>
      </c>
      <c r="H128" t="str">
        <f>VLOOKUP('Uniform CE Names'!F128,'Master Precinct Name List'!$A:$B,2,FALSE)</f>
        <v>Anchorage</v>
      </c>
      <c r="I128" t="str">
        <f t="shared" si="8"/>
        <v>08-016</v>
      </c>
      <c r="J128" t="s">
        <v>428</v>
      </c>
      <c r="K128">
        <v>8</v>
      </c>
      <c r="L128" t="str">
        <f>VLOOKUP('Uniform CE Names'!J128,'Master Precinct Name List'!$A:$B,2,FALSE)</f>
        <v>Anchorage</v>
      </c>
      <c r="M128" t="str">
        <f t="shared" si="9"/>
        <v>07-001</v>
      </c>
      <c r="N128" t="s">
        <v>418</v>
      </c>
      <c r="O128">
        <v>7</v>
      </c>
      <c r="P128" t="str">
        <f>VLOOKUP('Uniform CE Names'!N128,'Master Precinct Name List'!$A:$B,2,FALSE)</f>
        <v>Anchorage</v>
      </c>
      <c r="Q128" t="str">
        <f t="shared" si="10"/>
        <v>07-007</v>
      </c>
      <c r="R128" t="s">
        <v>432</v>
      </c>
      <c r="S128">
        <v>7</v>
      </c>
      <c r="T128" t="str">
        <f>VLOOKUP('Uniform CE Names'!R128,'Master Precinct Name List'!$A:$B,2,FALSE)</f>
        <v>Anchorage</v>
      </c>
      <c r="U128" t="str">
        <f t="shared" si="11"/>
        <v>06-018</v>
      </c>
      <c r="V128" t="s">
        <v>769</v>
      </c>
      <c r="W128">
        <v>6</v>
      </c>
      <c r="X128">
        <f>VLOOKUP('Uniform CE Names'!V128,'Master Precinct Name List'!$A:$B,2,FALSE)</f>
        <v>0</v>
      </c>
      <c r="Y128" t="str">
        <f t="shared" si="12"/>
        <v>06-009</v>
      </c>
      <c r="Z128" t="s">
        <v>1017</v>
      </c>
      <c r="AA128">
        <v>6</v>
      </c>
      <c r="AB128" t="str">
        <f>VLOOKUP('Uniform CE Names'!Z128,'Master Precinct Name List'!$A:$B,2,FALSE)</f>
        <v>VC</v>
      </c>
      <c r="AC128" t="s">
        <v>1276</v>
      </c>
      <c r="AD128" t="s">
        <v>769</v>
      </c>
      <c r="AE128">
        <v>6</v>
      </c>
      <c r="AF128">
        <f>VLOOKUP('Uniform CE Names'!AD128,'Master Precinct Name List'!$A:$B,2,FALSE)</f>
        <v>0</v>
      </c>
      <c r="AG128" s="5" t="s">
        <v>1766</v>
      </c>
      <c r="AH128" s="4" t="s">
        <v>2279</v>
      </c>
      <c r="AI128" s="5">
        <v>8</v>
      </c>
      <c r="AJ128" t="str">
        <f>VLOOKUP('Uniform CE Names'!AH128,'Master Precinct Name List'!$A:$B,2,FALSE)</f>
        <v>Kenai</v>
      </c>
      <c r="AN128" t="e">
        <f>VLOOKUP('Uniform CE Names'!AL128,'Master Precinct Name List'!$A:$B,2,FALSE)</f>
        <v>#N/A</v>
      </c>
      <c r="AO128" t="s">
        <v>1767</v>
      </c>
      <c r="AP128" t="s">
        <v>847</v>
      </c>
      <c r="AQ128" t="s">
        <v>2963</v>
      </c>
      <c r="AR128" t="str">
        <f>VLOOKUP('Uniform CE Names'!AP128,'Master Precinct Name List'!$A:$B,2,FALSE)</f>
        <v>Kenai</v>
      </c>
      <c r="AS128" t="s">
        <v>3547</v>
      </c>
      <c r="AT128" t="s">
        <v>3548</v>
      </c>
      <c r="AU128">
        <v>8</v>
      </c>
      <c r="AV128" t="str">
        <f>VLOOKUP('Uniform CE Names'!AT128,'Master Precinct Name List'!$A:$B,2,FALSE)</f>
        <v>Fairbanks</v>
      </c>
      <c r="AW128" t="s">
        <v>3508</v>
      </c>
      <c r="AX128" t="s">
        <v>538</v>
      </c>
      <c r="AY128" t="s">
        <v>2961</v>
      </c>
      <c r="AZ128" t="str">
        <f>VLOOKUP('Uniform CE Names'!AX128,'Master Precinct Name List'!$A:$B,2,FALSE)</f>
        <v>YK</v>
      </c>
      <c r="BB128" t="e">
        <v>#VALUE!</v>
      </c>
      <c r="BC128" t="s">
        <v>3425</v>
      </c>
      <c r="BD128" t="e">
        <f>VLOOKUP('Uniform CE Names'!BB128,'Master Precinct Name List'!$A:$B,2,FALSE)</f>
        <v>#VALUE!</v>
      </c>
      <c r="BE128" t="s">
        <v>4593</v>
      </c>
      <c r="BF128" t="s">
        <v>5249</v>
      </c>
      <c r="BG128">
        <v>14</v>
      </c>
      <c r="BH128" t="str">
        <f>VLOOKUP('Uniform CE Names'!BF128,'Master Precinct Name List'!$A:$B,2,FALSE)</f>
        <v>Anchorage</v>
      </c>
    </row>
    <row r="129" spans="1:60" x14ac:dyDescent="0.3">
      <c r="A129" t="str">
        <f t="shared" si="13"/>
        <v>11-005</v>
      </c>
      <c r="B129" t="s">
        <v>457</v>
      </c>
      <c r="C129">
        <v>11</v>
      </c>
      <c r="D129" t="str">
        <f>VLOOKUP('Uniform CE Names'!B129,'Master Precinct Name List'!$A:$B,2,FALSE)</f>
        <v>Kenai</v>
      </c>
      <c r="E129" t="str">
        <f t="shared" si="7"/>
        <v>08-030</v>
      </c>
      <c r="F129" t="s">
        <v>662</v>
      </c>
      <c r="G129">
        <v>8</v>
      </c>
      <c r="H129" t="str">
        <f>VLOOKUP('Uniform CE Names'!F129,'Master Precinct Name List'!$A:$B,2,FALSE)</f>
        <v>Anchorage</v>
      </c>
      <c r="I129" t="str">
        <f t="shared" si="8"/>
        <v>08-017</v>
      </c>
      <c r="J129" t="s">
        <v>429</v>
      </c>
      <c r="K129">
        <v>8</v>
      </c>
      <c r="L129" t="str">
        <f>VLOOKUP('Uniform CE Names'!J129,'Master Precinct Name List'!$A:$B,2,FALSE)</f>
        <v>Anchorage</v>
      </c>
      <c r="M129" t="str">
        <f t="shared" si="9"/>
        <v>07-002</v>
      </c>
      <c r="N129" t="s">
        <v>786</v>
      </c>
      <c r="O129">
        <v>7</v>
      </c>
      <c r="P129" t="str">
        <f>VLOOKUP('Uniform CE Names'!N129,'Master Precinct Name List'!$A:$B,2,FALSE)</f>
        <v>Anchorage</v>
      </c>
      <c r="Q129" t="str">
        <f t="shared" si="10"/>
        <v>07-008</v>
      </c>
      <c r="R129" t="s">
        <v>434</v>
      </c>
      <c r="S129">
        <v>7</v>
      </c>
      <c r="T129" t="str">
        <f>VLOOKUP('Uniform CE Names'!R129,'Master Precinct Name List'!$A:$B,2,FALSE)</f>
        <v>Anchorage</v>
      </c>
      <c r="U129" t="str">
        <f t="shared" si="11"/>
        <v>06-019</v>
      </c>
      <c r="V129" t="s">
        <v>103</v>
      </c>
      <c r="W129">
        <v>6</v>
      </c>
      <c r="X129">
        <f>VLOOKUP('Uniform CE Names'!V129,'Master Precinct Name List'!$A:$B,2,FALSE)</f>
        <v>0</v>
      </c>
      <c r="Y129" t="str">
        <f t="shared" si="12"/>
        <v>06-010</v>
      </c>
      <c r="Z129" t="s">
        <v>1018</v>
      </c>
      <c r="AA129">
        <v>6</v>
      </c>
      <c r="AB129" t="str">
        <f>VLOOKUP('Uniform CE Names'!Z129,'Master Precinct Name List'!$A:$B,2,FALSE)</f>
        <v>VC</v>
      </c>
      <c r="AC129" t="s">
        <v>1277</v>
      </c>
      <c r="AD129" t="s">
        <v>103</v>
      </c>
      <c r="AE129">
        <v>6</v>
      </c>
      <c r="AF129">
        <f>VLOOKUP('Uniform CE Names'!AD129,'Master Precinct Name List'!$A:$B,2,FALSE)</f>
        <v>0</v>
      </c>
      <c r="AG129" s="5" t="s">
        <v>1767</v>
      </c>
      <c r="AH129" s="4" t="s">
        <v>2280</v>
      </c>
      <c r="AI129" s="5">
        <v>8</v>
      </c>
      <c r="AJ129" t="str">
        <f>VLOOKUP('Uniform CE Names'!AH129,'Master Precinct Name List'!$A:$B,2,FALSE)</f>
        <v>Kenai</v>
      </c>
      <c r="AK129" t="s">
        <v>1764</v>
      </c>
      <c r="AL129" t="s">
        <v>2277</v>
      </c>
      <c r="AM129" t="s">
        <v>2963</v>
      </c>
      <c r="AN129" t="str">
        <f>VLOOKUP('Uniform CE Names'!AL129,'Master Precinct Name List'!$A:$B,2,FALSE)</f>
        <v>Kenai</v>
      </c>
      <c r="AO129" t="s">
        <v>1768</v>
      </c>
      <c r="AP129" t="s">
        <v>458</v>
      </c>
      <c r="AQ129" t="s">
        <v>2963</v>
      </c>
      <c r="AR129" t="str">
        <f>VLOOKUP('Uniform CE Names'!AP129,'Master Precinct Name List'!$A:$B,2,FALSE)</f>
        <v>Kenai</v>
      </c>
      <c r="AS129" t="s">
        <v>3549</v>
      </c>
      <c r="AT129" t="s">
        <v>532</v>
      </c>
      <c r="AU129">
        <v>8</v>
      </c>
      <c r="AV129" t="str">
        <f>VLOOKUP('Uniform CE Names'!AT129,'Master Precinct Name List'!$A:$B,2,FALSE)</f>
        <v>Denali</v>
      </c>
      <c r="AW129" t="s">
        <v>3509</v>
      </c>
      <c r="AX129" t="s">
        <v>3510</v>
      </c>
      <c r="AY129" t="s">
        <v>2961</v>
      </c>
      <c r="AZ129" t="str">
        <f>VLOOKUP('Uniform CE Names'!AX129,'Master Precinct Name List'!$A:$B,2,FALSE)</f>
        <v>Wade-Hampton</v>
      </c>
      <c r="BA129" t="s">
        <v>4167</v>
      </c>
      <c r="BB129" t="s">
        <v>4983</v>
      </c>
      <c r="BC129">
        <v>11</v>
      </c>
      <c r="BD129" t="str">
        <f>VLOOKUP('Uniform CE Names'!BB129,'Master Precinct Name List'!$A:$B,2,FALSE)</f>
        <v>Mat-Su</v>
      </c>
      <c r="BE129" t="s">
        <v>4594</v>
      </c>
      <c r="BF129" t="s">
        <v>5250</v>
      </c>
      <c r="BG129">
        <v>14</v>
      </c>
      <c r="BH129" t="str">
        <f>VLOOKUP('Uniform CE Names'!BF129,'Master Precinct Name List'!$A:$B,2,FALSE)</f>
        <v>Anchorage</v>
      </c>
    </row>
    <row r="130" spans="1:60" x14ac:dyDescent="0.3">
      <c r="A130" t="str">
        <f t="shared" si="13"/>
        <v>11-006</v>
      </c>
      <c r="B130" t="s">
        <v>458</v>
      </c>
      <c r="C130">
        <v>11</v>
      </c>
      <c r="D130" t="str">
        <f>VLOOKUP('Uniform CE Names'!B130,'Master Precinct Name List'!$A:$B,2,FALSE)</f>
        <v>Kenai</v>
      </c>
      <c r="E130" t="str">
        <f t="shared" ref="E130:E193" si="14">REPT("0",2-LEN(G130))&amp;G130&amp;"-"&amp;IF(G130=G129,REPT("0",3-LEN(RIGHT(E129,3)/1+1)),"00")&amp;IF(G130=G129,RIGHT(E129,3)/1+1,1)</f>
        <v>08-031</v>
      </c>
      <c r="F130" t="s">
        <v>663</v>
      </c>
      <c r="G130">
        <v>8</v>
      </c>
      <c r="H130" t="str">
        <f>VLOOKUP('Uniform CE Names'!F130,'Master Precinct Name List'!$A:$B,2,FALSE)</f>
        <v>Anchorage</v>
      </c>
      <c r="I130" t="str">
        <f t="shared" ref="I130:I193" si="15">REPT("0",2-LEN(K130))&amp;K130&amp;"-"&amp;IF(K130=K129,REPT("0",3-LEN(RIGHT(I129,3)/1+1)),"00")&amp;IF(K130=K129,RIGHT(I129,3)/1+1,1)</f>
        <v>08-018</v>
      </c>
      <c r="J130" t="s">
        <v>430</v>
      </c>
      <c r="K130">
        <v>8</v>
      </c>
      <c r="L130" t="str">
        <f>VLOOKUP('Uniform CE Names'!J130,'Master Precinct Name List'!$A:$B,2,FALSE)</f>
        <v>Anchorage</v>
      </c>
      <c r="M130" t="str">
        <f t="shared" ref="M130:M193" si="16">REPT("0",2-LEN(O130))&amp;O130&amp;"-"&amp;IF(O130=O129,REPT("0",3-LEN(RIGHT(M129,3)/1+1)),"00")&amp;IF(O130=O129,RIGHT(M129,3)/1+1,1)</f>
        <v>07-003</v>
      </c>
      <c r="N130" t="s">
        <v>419</v>
      </c>
      <c r="O130">
        <v>7</v>
      </c>
      <c r="P130" t="str">
        <f>VLOOKUP('Uniform CE Names'!N130,'Master Precinct Name List'!$A:$B,2,FALSE)</f>
        <v>Anchorage</v>
      </c>
      <c r="Q130" t="str">
        <f t="shared" ref="Q130:Q193" si="17">REPT("0",2-LEN(S130))&amp;S130&amp;"-"&amp;IF(S130=S129,REPT("0",3-LEN(RIGHT(Q129,3)/1+1)),"00")&amp;IF(S130=S129,RIGHT(Q129,3)/1+1,1)</f>
        <v>07-009</v>
      </c>
      <c r="R130" t="s">
        <v>659</v>
      </c>
      <c r="S130">
        <v>7</v>
      </c>
      <c r="T130" t="str">
        <f>VLOOKUP('Uniform CE Names'!R130,'Master Precinct Name List'!$A:$B,2,FALSE)</f>
        <v>Anchorage</v>
      </c>
      <c r="U130" t="str">
        <f t="shared" ref="U130:U193" si="18">REPT("0",2-LEN(W130))&amp;W130&amp;"-"&amp;IF(W130=W129,REPT("0",3-LEN(RIGHT(U129,3)/1+1)),"00")&amp;IF(W130=W129,RIGHT(U129,3)/1+1,1)</f>
        <v>07-001</v>
      </c>
      <c r="V130" t="s">
        <v>417</v>
      </c>
      <c r="W130">
        <v>7</v>
      </c>
      <c r="X130" t="str">
        <f>VLOOKUP('Uniform CE Names'!V130,'Master Precinct Name List'!$A:$B,2,FALSE)</f>
        <v>Anchorage</v>
      </c>
      <c r="Y130" t="str">
        <f t="shared" ref="Y130:Y193" si="19">REPT("0",2-LEN(AA130))&amp;AA130&amp;"-"&amp;IF(AA130=AA129,REPT("0",3-LEN(RIGHT(Y129,3)/1+1)),"00")&amp;IF(AA130=AA129,RIGHT(Y129,3)/1+1,1)</f>
        <v>06-011</v>
      </c>
      <c r="Z130" t="s">
        <v>1019</v>
      </c>
      <c r="AA130">
        <v>6</v>
      </c>
      <c r="AB130" t="str">
        <f>VLOOKUP('Uniform CE Names'!Z130,'Master Precinct Name List'!$A:$B,2,FALSE)</f>
        <v>VC</v>
      </c>
      <c r="AC130" t="s">
        <v>1278</v>
      </c>
      <c r="AD130" t="s">
        <v>433</v>
      </c>
      <c r="AE130">
        <v>7</v>
      </c>
      <c r="AF130" t="str">
        <f>VLOOKUP('Uniform CE Names'!AD130,'Master Precinct Name List'!$A:$B,2,FALSE)</f>
        <v>Anchorage</v>
      </c>
      <c r="AG130" s="5" t="s">
        <v>1768</v>
      </c>
      <c r="AH130" s="4" t="s">
        <v>2281</v>
      </c>
      <c r="AI130" s="5">
        <v>8</v>
      </c>
      <c r="AJ130" t="str">
        <f>VLOOKUP('Uniform CE Names'!AH130,'Master Precinct Name List'!$A:$B,2,FALSE)</f>
        <v>Kenai</v>
      </c>
      <c r="AK130" t="s">
        <v>1765</v>
      </c>
      <c r="AL130" t="s">
        <v>2278</v>
      </c>
      <c r="AM130" t="s">
        <v>2963</v>
      </c>
      <c r="AN130" t="str">
        <f>VLOOKUP('Uniform CE Names'!AL130,'Master Precinct Name List'!$A:$B,2,FALSE)</f>
        <v>Kenai</v>
      </c>
      <c r="AO130" t="s">
        <v>1770</v>
      </c>
      <c r="AP130" t="s">
        <v>3170</v>
      </c>
      <c r="AQ130" t="s">
        <v>2963</v>
      </c>
      <c r="AR130" t="str">
        <f>VLOOKUP('Uniform CE Names'!AP130,'Master Precinct Name List'!$A:$B,2,FALSE)</f>
        <v>Kenai</v>
      </c>
      <c r="AS130" t="s">
        <v>3550</v>
      </c>
      <c r="AT130" t="s">
        <v>1130</v>
      </c>
      <c r="AU130">
        <v>8</v>
      </c>
      <c r="AV130" t="str">
        <f>VLOOKUP('Uniform CE Names'!AT130,'Master Precinct Name List'!$A:$B,2,FALSE)</f>
        <v>Fairbanks</v>
      </c>
      <c r="AW130" t="s">
        <v>3511</v>
      </c>
      <c r="AX130" t="s">
        <v>520</v>
      </c>
      <c r="AY130" t="s">
        <v>2961</v>
      </c>
      <c r="AZ130" t="str">
        <f>VLOOKUP('Uniform CE Names'!AX130,'Master Precinct Name List'!$A:$B,2,FALSE)</f>
        <v>YK</v>
      </c>
      <c r="BA130" t="s">
        <v>4168</v>
      </c>
      <c r="BB130" t="s">
        <v>4984</v>
      </c>
      <c r="BC130">
        <v>11</v>
      </c>
      <c r="BD130" t="str">
        <f>VLOOKUP('Uniform CE Names'!BB130,'Master Precinct Name List'!$A:$B,2,FALSE)</f>
        <v>Mat-Su</v>
      </c>
      <c r="BE130" t="s">
        <v>4595</v>
      </c>
      <c r="BF130" t="s">
        <v>5251</v>
      </c>
      <c r="BG130">
        <v>14</v>
      </c>
      <c r="BH130" t="str">
        <f>VLOOKUP('Uniform CE Names'!BF130,'Master Precinct Name List'!$A:$B,2,FALSE)</f>
        <v>Anchorage</v>
      </c>
    </row>
    <row r="131" spans="1:60" x14ac:dyDescent="0.3">
      <c r="A131" t="str">
        <f t="shared" si="13"/>
        <v>12-001</v>
      </c>
      <c r="B131" t="s">
        <v>459</v>
      </c>
      <c r="C131">
        <v>12</v>
      </c>
      <c r="D131" t="str">
        <f>VLOOKUP('Uniform CE Names'!B131,'Master Precinct Name List'!$A:$B,2,FALSE)</f>
        <v>Kenai</v>
      </c>
      <c r="E131" t="str">
        <f t="shared" si="14"/>
        <v>08-032</v>
      </c>
      <c r="F131" t="s">
        <v>3727</v>
      </c>
      <c r="G131">
        <v>8</v>
      </c>
      <c r="H131" t="str">
        <f>VLOOKUP('Uniform CE Names'!F131,'Master Precinct Name List'!$A:$B,2,FALSE)</f>
        <v>Anchorage</v>
      </c>
      <c r="I131" t="str">
        <f t="shared" si="15"/>
        <v>08-019</v>
      </c>
      <c r="J131" t="s">
        <v>431</v>
      </c>
      <c r="K131">
        <v>8</v>
      </c>
      <c r="L131" t="str">
        <f>VLOOKUP('Uniform CE Names'!J131,'Master Precinct Name List'!$A:$B,2,FALSE)</f>
        <v>Anchorage</v>
      </c>
      <c r="M131" t="str">
        <f t="shared" si="16"/>
        <v>07-004</v>
      </c>
      <c r="N131" t="s">
        <v>420</v>
      </c>
      <c r="O131">
        <v>7</v>
      </c>
      <c r="P131" t="str">
        <f>VLOOKUP('Uniform CE Names'!N131,'Master Precinct Name List'!$A:$B,2,FALSE)</f>
        <v>Anchorage</v>
      </c>
      <c r="Q131" t="str">
        <f t="shared" si="17"/>
        <v>07-010</v>
      </c>
      <c r="R131" t="s">
        <v>787</v>
      </c>
      <c r="S131">
        <v>7</v>
      </c>
      <c r="T131" t="str">
        <f>VLOOKUP('Uniform CE Names'!R131,'Master Precinct Name List'!$A:$B,2,FALSE)</f>
        <v>Anchorage</v>
      </c>
      <c r="U131" t="str">
        <f t="shared" si="18"/>
        <v>07-002</v>
      </c>
      <c r="V131" t="s">
        <v>419</v>
      </c>
      <c r="W131">
        <v>7</v>
      </c>
      <c r="X131" t="str">
        <f>VLOOKUP('Uniform CE Names'!V131,'Master Precinct Name List'!$A:$B,2,FALSE)</f>
        <v>Anchorage</v>
      </c>
      <c r="Y131" t="str">
        <f t="shared" si="19"/>
        <v>06-012</v>
      </c>
      <c r="Z131" t="s">
        <v>406</v>
      </c>
      <c r="AA131">
        <v>6</v>
      </c>
      <c r="AB131" t="str">
        <f>VLOOKUP('Uniform CE Names'!Z131,'Master Precinct Name List'!$A:$B,2,FALSE)</f>
        <v>VC</v>
      </c>
      <c r="AC131" t="s">
        <v>1279</v>
      </c>
      <c r="AD131" t="s">
        <v>434</v>
      </c>
      <c r="AE131">
        <v>7</v>
      </c>
      <c r="AF131" t="str">
        <f>VLOOKUP('Uniform CE Names'!AD131,'Master Precinct Name List'!$A:$B,2,FALSE)</f>
        <v>Anchorage</v>
      </c>
      <c r="AG131" s="5" t="s">
        <v>1769</v>
      </c>
      <c r="AH131" s="4" t="s">
        <v>2282</v>
      </c>
      <c r="AI131" s="5">
        <v>8</v>
      </c>
      <c r="AJ131" t="str">
        <f>VLOOKUP('Uniform CE Names'!AH131,'Master Precinct Name List'!$A:$B,2,FALSE)</f>
        <v>Kenai</v>
      </c>
      <c r="AK131" t="s">
        <v>1766</v>
      </c>
      <c r="AL131" t="s">
        <v>2279</v>
      </c>
      <c r="AM131" t="s">
        <v>2963</v>
      </c>
      <c r="AN131" t="str">
        <f>VLOOKUP('Uniform CE Names'!AL131,'Master Precinct Name List'!$A:$B,2,FALSE)</f>
        <v>Kenai</v>
      </c>
      <c r="AO131" t="s">
        <v>1771</v>
      </c>
      <c r="AP131" t="s">
        <v>3171</v>
      </c>
      <c r="AQ131" t="s">
        <v>2963</v>
      </c>
      <c r="AR131" t="str">
        <f>VLOOKUP('Uniform CE Names'!AP131,'Master Precinct Name List'!$A:$B,2,FALSE)</f>
        <v>Kenai</v>
      </c>
      <c r="AS131" t="s">
        <v>3551</v>
      </c>
      <c r="AT131" t="s">
        <v>900</v>
      </c>
      <c r="AU131">
        <v>8</v>
      </c>
      <c r="AV131" t="str">
        <f>VLOOKUP('Uniform CE Names'!AT131,'Master Precinct Name List'!$A:$B,2,FALSE)</f>
        <v>Fairbanks</v>
      </c>
      <c r="AW131" t="s">
        <v>3512</v>
      </c>
      <c r="AX131" t="s">
        <v>1039</v>
      </c>
      <c r="AY131" t="s">
        <v>2961</v>
      </c>
      <c r="AZ131" t="str">
        <f>VLOOKUP('Uniform CE Names'!AX131,'Master Precinct Name List'!$A:$B,2,FALSE)</f>
        <v>VC</v>
      </c>
      <c r="BA131" t="s">
        <v>4169</v>
      </c>
      <c r="BB131" t="s">
        <v>3636</v>
      </c>
      <c r="BC131">
        <v>11</v>
      </c>
      <c r="BD131" t="str">
        <f>VLOOKUP('Uniform CE Names'!BB131,'Master Precinct Name List'!$A:$B,2,FALSE)</f>
        <v>Mat-Su</v>
      </c>
      <c r="BE131" t="s">
        <v>4596</v>
      </c>
      <c r="BF131" t="s">
        <v>5252</v>
      </c>
      <c r="BG131">
        <v>14</v>
      </c>
      <c r="BH131" t="str">
        <f>VLOOKUP('Uniform CE Names'!BF131,'Master Precinct Name List'!$A:$B,2,FALSE)</f>
        <v>Anchorage</v>
      </c>
    </row>
    <row r="132" spans="1:60" x14ac:dyDescent="0.3">
      <c r="A132" t="str">
        <f t="shared" ref="A132:A195" si="20">REPT("0",2-LEN(C132))&amp;C132&amp;"-"&amp;IF(C132=C131,REPT("0",3-LEN(RIGHT(A131,3)/1+1)),"00")&amp;IF(C132=C131,RIGHT(A131,3)/1+1,1)</f>
        <v>12-002</v>
      </c>
      <c r="B132" t="s">
        <v>460</v>
      </c>
      <c r="C132">
        <v>12</v>
      </c>
      <c r="D132" t="str">
        <f>VLOOKUP('Uniform CE Names'!B132,'Master Precinct Name List'!$A:$B,2,FALSE)</f>
        <v>Kenai</v>
      </c>
      <c r="E132" t="str">
        <f t="shared" si="14"/>
        <v>08-033</v>
      </c>
      <c r="F132" t="s">
        <v>664</v>
      </c>
      <c r="G132">
        <v>8</v>
      </c>
      <c r="H132" t="str">
        <f>VLOOKUP('Uniform CE Names'!F132,'Master Precinct Name List'!$A:$B,2,FALSE)</f>
        <v>Anchorage</v>
      </c>
      <c r="I132" t="str">
        <f t="shared" si="15"/>
        <v>08-020</v>
      </c>
      <c r="J132" t="s">
        <v>432</v>
      </c>
      <c r="K132">
        <v>8</v>
      </c>
      <c r="L132" t="str">
        <f>VLOOKUP('Uniform CE Names'!J132,'Master Precinct Name List'!$A:$B,2,FALSE)</f>
        <v>Anchorage</v>
      </c>
      <c r="M132" t="str">
        <f t="shared" si="16"/>
        <v>07-005</v>
      </c>
      <c r="N132" t="s">
        <v>421</v>
      </c>
      <c r="O132">
        <v>7</v>
      </c>
      <c r="P132" t="str">
        <f>VLOOKUP('Uniform CE Names'!N132,'Master Precinct Name List'!$A:$B,2,FALSE)</f>
        <v>Anchorage</v>
      </c>
      <c r="Q132" t="str">
        <f t="shared" si="17"/>
        <v>07-011</v>
      </c>
      <c r="R132" t="s">
        <v>398</v>
      </c>
      <c r="S132">
        <v>7</v>
      </c>
      <c r="T132">
        <f>VLOOKUP('Uniform CE Names'!R132,'Master Precinct Name List'!$A:$B,2,FALSE)</f>
        <v>0</v>
      </c>
      <c r="U132" t="str">
        <f t="shared" si="18"/>
        <v>07-003</v>
      </c>
      <c r="V132" t="s">
        <v>424</v>
      </c>
      <c r="W132">
        <v>7</v>
      </c>
      <c r="X132" t="str">
        <f>VLOOKUP('Uniform CE Names'!V132,'Master Precinct Name List'!$A:$B,2,FALSE)</f>
        <v>Anchorage</v>
      </c>
      <c r="Y132" t="str">
        <f t="shared" si="19"/>
        <v>06-013</v>
      </c>
      <c r="Z132" t="s">
        <v>398</v>
      </c>
      <c r="AA132">
        <v>6</v>
      </c>
      <c r="AB132">
        <f>VLOOKUP('Uniform CE Names'!Z132,'Master Precinct Name List'!$A:$B,2,FALSE)</f>
        <v>0</v>
      </c>
      <c r="AC132" t="s">
        <v>1280</v>
      </c>
      <c r="AD132" t="s">
        <v>435</v>
      </c>
      <c r="AE132">
        <v>7</v>
      </c>
      <c r="AF132" t="str">
        <f>VLOOKUP('Uniform CE Names'!AD132,'Master Precinct Name List'!$A:$B,2,FALSE)</f>
        <v>Anchorage</v>
      </c>
      <c r="AG132" s="5" t="s">
        <v>1770</v>
      </c>
      <c r="AH132" s="4" t="s">
        <v>2283</v>
      </c>
      <c r="AI132" s="5">
        <v>8</v>
      </c>
      <c r="AJ132" t="str">
        <f>VLOOKUP('Uniform CE Names'!AH132,'Master Precinct Name List'!$A:$B,2,FALSE)</f>
        <v>Kenai</v>
      </c>
      <c r="AK132" t="s">
        <v>1767</v>
      </c>
      <c r="AL132" t="s">
        <v>2280</v>
      </c>
      <c r="AM132" t="s">
        <v>2963</v>
      </c>
      <c r="AN132" t="str">
        <f>VLOOKUP('Uniform CE Names'!AL132,'Master Precinct Name List'!$A:$B,2,FALSE)</f>
        <v>Kenai</v>
      </c>
      <c r="AO132" t="s">
        <v>1772</v>
      </c>
      <c r="AP132" t="s">
        <v>3172</v>
      </c>
      <c r="AQ132" t="s">
        <v>2963</v>
      </c>
      <c r="AR132" t="str">
        <f>VLOOKUP('Uniform CE Names'!AP132,'Master Precinct Name List'!$A:$B,2,FALSE)</f>
        <v>Kenai</v>
      </c>
      <c r="AS132" t="s">
        <v>3552</v>
      </c>
      <c r="AT132" t="s">
        <v>1045</v>
      </c>
      <c r="AU132">
        <v>8</v>
      </c>
      <c r="AV132" t="str">
        <f>VLOOKUP('Uniform CE Names'!AT132,'Master Precinct Name List'!$A:$B,2,FALSE)</f>
        <v>Fairbanks</v>
      </c>
      <c r="AW132" t="s">
        <v>3513</v>
      </c>
      <c r="AX132" t="s">
        <v>540</v>
      </c>
      <c r="AY132" t="s">
        <v>2961</v>
      </c>
      <c r="AZ132" t="str">
        <f>VLOOKUP('Uniform CE Names'!AX132,'Master Precinct Name List'!$A:$B,2,FALSE)</f>
        <v>YK</v>
      </c>
      <c r="BA132" t="s">
        <v>4170</v>
      </c>
      <c r="BB132" t="s">
        <v>1406</v>
      </c>
      <c r="BC132">
        <v>11</v>
      </c>
      <c r="BD132" t="str">
        <f>VLOOKUP('Uniform CE Names'!BB132,'Master Precinct Name List'!$A:$B,2,FALSE)</f>
        <v>Mat-Su</v>
      </c>
      <c r="BE132" t="s">
        <v>4597</v>
      </c>
      <c r="BF132" t="s">
        <v>5253</v>
      </c>
      <c r="BG132">
        <v>14</v>
      </c>
      <c r="BH132" t="str">
        <f>VLOOKUP('Uniform CE Names'!BF132,'Master Precinct Name List'!$A:$B,2,FALSE)</f>
        <v>Anchorage</v>
      </c>
    </row>
    <row r="133" spans="1:60" x14ac:dyDescent="0.3">
      <c r="A133" t="str">
        <f t="shared" si="20"/>
        <v>12-003</v>
      </c>
      <c r="B133" t="s">
        <v>461</v>
      </c>
      <c r="C133">
        <v>12</v>
      </c>
      <c r="D133" t="str">
        <f>VLOOKUP('Uniform CE Names'!B133,'Master Precinct Name List'!$A:$B,2,FALSE)</f>
        <v>Kenai</v>
      </c>
      <c r="E133" t="str">
        <f t="shared" si="14"/>
        <v>08-034</v>
      </c>
      <c r="F133" t="s">
        <v>665</v>
      </c>
      <c r="G133">
        <v>8</v>
      </c>
      <c r="H133" t="str">
        <f>VLOOKUP('Uniform CE Names'!F133,'Master Precinct Name List'!$A:$B,2,FALSE)</f>
        <v>Anchorage</v>
      </c>
      <c r="I133" t="str">
        <f t="shared" si="15"/>
        <v>08-021</v>
      </c>
      <c r="J133" t="s">
        <v>433</v>
      </c>
      <c r="K133">
        <v>8</v>
      </c>
      <c r="L133" t="str">
        <f>VLOOKUP('Uniform CE Names'!J133,'Master Precinct Name List'!$A:$B,2,FALSE)</f>
        <v>Anchorage</v>
      </c>
      <c r="M133" t="str">
        <f t="shared" si="16"/>
        <v>07-006</v>
      </c>
      <c r="N133" t="s">
        <v>422</v>
      </c>
      <c r="O133">
        <v>7</v>
      </c>
      <c r="P133" t="str">
        <f>VLOOKUP('Uniform CE Names'!N133,'Master Precinct Name List'!$A:$B,2,FALSE)</f>
        <v>Anchorage</v>
      </c>
      <c r="Q133" t="str">
        <f t="shared" si="17"/>
        <v>07-012</v>
      </c>
      <c r="R133" t="s">
        <v>769</v>
      </c>
      <c r="S133">
        <v>7</v>
      </c>
      <c r="T133">
        <f>VLOOKUP('Uniform CE Names'!R133,'Master Precinct Name List'!$A:$B,2,FALSE)</f>
        <v>0</v>
      </c>
      <c r="U133" t="str">
        <f t="shared" si="18"/>
        <v>07-004</v>
      </c>
      <c r="V133" t="s">
        <v>425</v>
      </c>
      <c r="W133">
        <v>7</v>
      </c>
      <c r="X133" t="str">
        <f>VLOOKUP('Uniform CE Names'!V133,'Master Precinct Name List'!$A:$B,2,FALSE)</f>
        <v>Anchorage</v>
      </c>
      <c r="Y133" t="str">
        <f t="shared" si="19"/>
        <v>06-014</v>
      </c>
      <c r="Z133" t="s">
        <v>769</v>
      </c>
      <c r="AA133">
        <v>6</v>
      </c>
      <c r="AB133">
        <f>VLOOKUP('Uniform CE Names'!Z133,'Master Precinct Name List'!$A:$B,2,FALSE)</f>
        <v>0</v>
      </c>
      <c r="AC133" t="s">
        <v>1281</v>
      </c>
      <c r="AD133" t="s">
        <v>657</v>
      </c>
      <c r="AE133">
        <v>7</v>
      </c>
      <c r="AF133" t="str">
        <f>VLOOKUP('Uniform CE Names'!AD133,'Master Precinct Name List'!$A:$B,2,FALSE)</f>
        <v>Anchorage</v>
      </c>
      <c r="AG133" s="5" t="s">
        <v>1771</v>
      </c>
      <c r="AH133" s="4" t="s">
        <v>2284</v>
      </c>
      <c r="AI133" s="5">
        <v>8</v>
      </c>
      <c r="AJ133" t="str">
        <f>VLOOKUP('Uniform CE Names'!AH133,'Master Precinct Name List'!$A:$B,2,FALSE)</f>
        <v>Kenai</v>
      </c>
      <c r="AK133" t="s">
        <v>1768</v>
      </c>
      <c r="AL133" t="s">
        <v>2774</v>
      </c>
      <c r="AM133" t="s">
        <v>2963</v>
      </c>
      <c r="AN133" t="str">
        <f>VLOOKUP('Uniform CE Names'!AL133,'Master Precinct Name List'!$A:$B,2,FALSE)</f>
        <v>Kenai</v>
      </c>
      <c r="AO133" t="s">
        <v>1773</v>
      </c>
      <c r="AP133" t="s">
        <v>468</v>
      </c>
      <c r="AQ133" t="s">
        <v>2963</v>
      </c>
      <c r="AR133" t="str">
        <f>VLOOKUP('Uniform CE Names'!AP133,'Master Precinct Name List'!$A:$B,2,FALSE)</f>
        <v>Kenai</v>
      </c>
      <c r="AS133" t="s">
        <v>3553</v>
      </c>
      <c r="AT133" t="s">
        <v>1501</v>
      </c>
      <c r="AU133">
        <v>8</v>
      </c>
      <c r="AV133" t="str">
        <f>VLOOKUP('Uniform CE Names'!AT133,'Master Precinct Name List'!$A:$B,2,FALSE)</f>
        <v>Fairbanks</v>
      </c>
      <c r="AW133" t="s">
        <v>3514</v>
      </c>
      <c r="AX133" t="s">
        <v>541</v>
      </c>
      <c r="AY133" t="s">
        <v>2961</v>
      </c>
      <c r="AZ133" t="str">
        <f>VLOOKUP('Uniform CE Names'!AX133,'Master Precinct Name List'!$A:$B,2,FALSE)</f>
        <v>YK</v>
      </c>
      <c r="BA133" t="s">
        <v>4171</v>
      </c>
      <c r="BB133" t="s">
        <v>651</v>
      </c>
      <c r="BC133">
        <v>11</v>
      </c>
      <c r="BD133" t="str">
        <f>VLOOKUP('Uniform CE Names'!BB133,'Master Precinct Name List'!$A:$B,2,FALSE)</f>
        <v>Mat-Su</v>
      </c>
      <c r="BE133" t="s">
        <v>4598</v>
      </c>
      <c r="BF133" t="s">
        <v>5254</v>
      </c>
      <c r="BG133">
        <v>15</v>
      </c>
      <c r="BH133" t="str">
        <f>VLOOKUP('Uniform CE Names'!BF133,'Master Precinct Name List'!$A:$B,2,FALSE)</f>
        <v>Anchorage</v>
      </c>
    </row>
    <row r="134" spans="1:60" x14ac:dyDescent="0.3">
      <c r="A134" t="str">
        <f t="shared" si="20"/>
        <v>12-004</v>
      </c>
      <c r="B134" t="s">
        <v>462</v>
      </c>
      <c r="C134">
        <v>12</v>
      </c>
      <c r="D134" t="str">
        <f>VLOOKUP('Uniform CE Names'!B134,'Master Precinct Name List'!$A:$B,2,FALSE)</f>
        <v>Kenai</v>
      </c>
      <c r="E134" t="str">
        <f t="shared" si="14"/>
        <v>08-035</v>
      </c>
      <c r="F134" t="s">
        <v>666</v>
      </c>
      <c r="G134">
        <v>8</v>
      </c>
      <c r="H134" t="str">
        <f>VLOOKUP('Uniform CE Names'!F134,'Master Precinct Name List'!$A:$B,2,FALSE)</f>
        <v>Anchorage</v>
      </c>
      <c r="I134" t="str">
        <f t="shared" si="15"/>
        <v>08-022</v>
      </c>
      <c r="J134" t="s">
        <v>434</v>
      </c>
      <c r="K134">
        <v>8</v>
      </c>
      <c r="L134" t="str">
        <f>VLOOKUP('Uniform CE Names'!J134,'Master Precinct Name List'!$A:$B,2,FALSE)</f>
        <v>Anchorage</v>
      </c>
      <c r="M134" t="str">
        <f t="shared" si="16"/>
        <v>07-007</v>
      </c>
      <c r="N134" t="s">
        <v>424</v>
      </c>
      <c r="O134">
        <v>7</v>
      </c>
      <c r="P134" t="str">
        <f>VLOOKUP('Uniform CE Names'!N134,'Master Precinct Name List'!$A:$B,2,FALSE)</f>
        <v>Anchorage</v>
      </c>
      <c r="Q134" t="str">
        <f t="shared" si="17"/>
        <v>07-013</v>
      </c>
      <c r="R134" t="s">
        <v>103</v>
      </c>
      <c r="S134">
        <v>7</v>
      </c>
      <c r="T134">
        <f>VLOOKUP('Uniform CE Names'!R134,'Master Precinct Name List'!$A:$B,2,FALSE)</f>
        <v>0</v>
      </c>
      <c r="U134" t="str">
        <f t="shared" si="18"/>
        <v>07-005</v>
      </c>
      <c r="V134" t="s">
        <v>427</v>
      </c>
      <c r="W134">
        <v>7</v>
      </c>
      <c r="X134" t="str">
        <f>VLOOKUP('Uniform CE Names'!V134,'Master Precinct Name List'!$A:$B,2,FALSE)</f>
        <v>Anchorage</v>
      </c>
      <c r="Y134" t="str">
        <f t="shared" si="19"/>
        <v>06-015</v>
      </c>
      <c r="Z134" t="s">
        <v>103</v>
      </c>
      <c r="AA134">
        <v>6</v>
      </c>
      <c r="AB134">
        <f>VLOOKUP('Uniform CE Names'!Z134,'Master Precinct Name List'!$A:$B,2,FALSE)</f>
        <v>0</v>
      </c>
      <c r="AC134" t="s">
        <v>1282</v>
      </c>
      <c r="AD134" t="s">
        <v>658</v>
      </c>
      <c r="AE134">
        <v>7</v>
      </c>
      <c r="AF134" t="str">
        <f>VLOOKUP('Uniform CE Names'!AD134,'Master Precinct Name List'!$A:$B,2,FALSE)</f>
        <v>Anchorage</v>
      </c>
      <c r="AG134" s="5" t="s">
        <v>1772</v>
      </c>
      <c r="AH134" s="4" t="s">
        <v>2285</v>
      </c>
      <c r="AI134" s="5">
        <v>8</v>
      </c>
      <c r="AJ134" t="str">
        <f>VLOOKUP('Uniform CE Names'!AH134,'Master Precinct Name List'!$A:$B,2,FALSE)</f>
        <v>Kenai</v>
      </c>
      <c r="AK134" t="s">
        <v>1770</v>
      </c>
      <c r="AL134" t="s">
        <v>2775</v>
      </c>
      <c r="AM134" t="s">
        <v>2963</v>
      </c>
      <c r="AN134" t="str">
        <f>VLOOKUP('Uniform CE Names'!AL134,'Master Precinct Name List'!$A:$B,2,FALSE)</f>
        <v>Kenai</v>
      </c>
      <c r="AO134" t="s">
        <v>2657</v>
      </c>
      <c r="AP134" t="s">
        <v>456</v>
      </c>
      <c r="AQ134" t="s">
        <v>2963</v>
      </c>
      <c r="AR134" t="str">
        <f>VLOOKUP('Uniform CE Names'!AP134,'Master Precinct Name List'!$A:$B,2,FALSE)</f>
        <v>Kenai</v>
      </c>
      <c r="AS134" t="e">
        <v>#N/A</v>
      </c>
      <c r="AT134" t="s">
        <v>3441</v>
      </c>
      <c r="AU134">
        <v>8</v>
      </c>
      <c r="AV134" t="e">
        <f>VLOOKUP('Uniform CE Names'!AT134,'Master Precinct Name List'!$A:$B,2,FALSE)</f>
        <v>#N/A</v>
      </c>
      <c r="AW134" t="s">
        <v>3515</v>
      </c>
      <c r="AX134" t="s">
        <v>728</v>
      </c>
      <c r="AY134" t="s">
        <v>2961</v>
      </c>
      <c r="AZ134" t="str">
        <f>VLOOKUP('Uniform CE Names'!AX134,'Master Precinct Name List'!$A:$B,2,FALSE)</f>
        <v>YK</v>
      </c>
      <c r="BA134" t="s">
        <v>4172</v>
      </c>
      <c r="BB134" t="s">
        <v>3628</v>
      </c>
      <c r="BC134">
        <v>11</v>
      </c>
      <c r="BD134" t="str">
        <f>VLOOKUP('Uniform CE Names'!BB134,'Master Precinct Name List'!$A:$B,2,FALSE)</f>
        <v>Anchorage</v>
      </c>
      <c r="BE134" t="s">
        <v>1825</v>
      </c>
      <c r="BF134" t="s">
        <v>5255</v>
      </c>
      <c r="BG134">
        <v>15</v>
      </c>
      <c r="BH134" t="str">
        <f>VLOOKUP('Uniform CE Names'!BF134,'Master Precinct Name List'!$A:$B,2,FALSE)</f>
        <v>Anchorage</v>
      </c>
    </row>
    <row r="135" spans="1:60" x14ac:dyDescent="0.3">
      <c r="A135" t="str">
        <f t="shared" si="20"/>
        <v>12-005</v>
      </c>
      <c r="B135" t="s">
        <v>689</v>
      </c>
      <c r="C135">
        <v>12</v>
      </c>
      <c r="D135" t="str">
        <f>VLOOKUP('Uniform CE Names'!B135,'Master Precinct Name List'!$A:$B,2,FALSE)</f>
        <v>Kenai</v>
      </c>
      <c r="E135" t="str">
        <f t="shared" si="14"/>
        <v>08-036</v>
      </c>
      <c r="F135" t="s">
        <v>667</v>
      </c>
      <c r="G135">
        <v>8</v>
      </c>
      <c r="H135" t="str">
        <f>VLOOKUP('Uniform CE Names'!F135,'Master Precinct Name List'!$A:$B,2,FALSE)</f>
        <v>Anchorage</v>
      </c>
      <c r="I135" t="str">
        <f t="shared" si="15"/>
        <v>08-023</v>
      </c>
      <c r="J135" t="s">
        <v>435</v>
      </c>
      <c r="K135">
        <v>8</v>
      </c>
      <c r="L135" t="str">
        <f>VLOOKUP('Uniform CE Names'!J135,'Master Precinct Name List'!$A:$B,2,FALSE)</f>
        <v>Anchorage</v>
      </c>
      <c r="M135" t="str">
        <f t="shared" si="16"/>
        <v>07-008</v>
      </c>
      <c r="N135" t="s">
        <v>426</v>
      </c>
      <c r="O135">
        <v>7</v>
      </c>
      <c r="P135" t="str">
        <f>VLOOKUP('Uniform CE Names'!N135,'Master Precinct Name List'!$A:$B,2,FALSE)</f>
        <v>Anchorage</v>
      </c>
      <c r="Q135" t="str">
        <f t="shared" si="17"/>
        <v>08-001</v>
      </c>
      <c r="R135" t="s">
        <v>661</v>
      </c>
      <c r="S135">
        <v>8</v>
      </c>
      <c r="T135" t="str">
        <f>VLOOKUP('Uniform CE Names'!R135,'Master Precinct Name List'!$A:$B,2,FALSE)</f>
        <v>Anchorage</v>
      </c>
      <c r="U135" t="str">
        <f t="shared" si="18"/>
        <v>07-006</v>
      </c>
      <c r="V135" t="s">
        <v>430</v>
      </c>
      <c r="W135">
        <v>7</v>
      </c>
      <c r="X135" t="str">
        <f>VLOOKUP('Uniform CE Names'!V135,'Master Precinct Name List'!$A:$B,2,FALSE)</f>
        <v>Anchorage</v>
      </c>
      <c r="Y135" t="str">
        <f t="shared" si="19"/>
        <v>07-001</v>
      </c>
      <c r="Z135" t="s">
        <v>433</v>
      </c>
      <c r="AA135">
        <v>7</v>
      </c>
      <c r="AB135" t="str">
        <f>VLOOKUP('Uniform CE Names'!Z135,'Master Precinct Name List'!$A:$B,2,FALSE)</f>
        <v>Anchorage</v>
      </c>
      <c r="AC135" t="s">
        <v>1283</v>
      </c>
      <c r="AD135" t="s">
        <v>659</v>
      </c>
      <c r="AE135">
        <v>7</v>
      </c>
      <c r="AF135" t="str">
        <f>VLOOKUP('Uniform CE Names'!AD135,'Master Precinct Name List'!$A:$B,2,FALSE)</f>
        <v>Anchorage</v>
      </c>
      <c r="AG135" s="5" t="s">
        <v>1773</v>
      </c>
      <c r="AH135" s="4" t="s">
        <v>2286</v>
      </c>
      <c r="AI135" s="5">
        <v>8</v>
      </c>
      <c r="AJ135" t="str">
        <f>VLOOKUP('Uniform CE Names'!AH135,'Master Precinct Name List'!$A:$B,2,FALSE)</f>
        <v>Kenai</v>
      </c>
      <c r="AK135" t="s">
        <v>1771</v>
      </c>
      <c r="AL135" t="s">
        <v>2776</v>
      </c>
      <c r="AM135" t="s">
        <v>2963</v>
      </c>
      <c r="AN135" t="str">
        <f>VLOOKUP('Uniform CE Names'!AL135,'Master Precinct Name List'!$A:$B,2,FALSE)</f>
        <v>Kenai</v>
      </c>
      <c r="AO135" t="s">
        <v>3019</v>
      </c>
      <c r="AP135" t="s">
        <v>3173</v>
      </c>
      <c r="AQ135" t="s">
        <v>2963</v>
      </c>
      <c r="AR135" t="str">
        <f>VLOOKUP('Uniform CE Names'!AP135,'Master Precinct Name List'!$A:$B,2,FALSE)</f>
        <v>Kenai</v>
      </c>
      <c r="AS135" t="e">
        <v>#N/A</v>
      </c>
      <c r="AT135" t="s">
        <v>3441</v>
      </c>
      <c r="AU135">
        <v>8</v>
      </c>
      <c r="AV135" t="e">
        <f>VLOOKUP('Uniform CE Names'!AT135,'Master Precinct Name List'!$A:$B,2,FALSE)</f>
        <v>#N/A</v>
      </c>
      <c r="AW135" t="s">
        <v>3516</v>
      </c>
      <c r="AX135" t="s">
        <v>572</v>
      </c>
      <c r="AY135" t="s">
        <v>2961</v>
      </c>
      <c r="AZ135" t="str">
        <f>VLOOKUP('Uniform CE Names'!AX135,'Master Precinct Name List'!$A:$B,2,FALSE)</f>
        <v>SE Fairbanks</v>
      </c>
      <c r="BA135" t="s">
        <v>4173</v>
      </c>
      <c r="BB135" t="s">
        <v>3632</v>
      </c>
      <c r="BC135">
        <v>11</v>
      </c>
      <c r="BD135" t="str">
        <f>VLOOKUP('Uniform CE Names'!BB135,'Master Precinct Name List'!$A:$B,2,FALSE)</f>
        <v>Anchorage</v>
      </c>
      <c r="BE135" t="s">
        <v>4599</v>
      </c>
      <c r="BF135" t="s">
        <v>5256</v>
      </c>
      <c r="BG135">
        <v>15</v>
      </c>
      <c r="BH135" t="str">
        <f>VLOOKUP('Uniform CE Names'!BF135,'Master Precinct Name List'!$A:$B,2,FALSE)</f>
        <v>Anchorage</v>
      </c>
    </row>
    <row r="136" spans="1:60" x14ac:dyDescent="0.3">
      <c r="A136" t="str">
        <f t="shared" si="20"/>
        <v>12-006</v>
      </c>
      <c r="B136" t="s">
        <v>55</v>
      </c>
      <c r="C136">
        <v>12</v>
      </c>
      <c r="D136" t="str">
        <f>VLOOKUP('Uniform CE Names'!B136,'Master Precinct Name List'!$A:$B,2,FALSE)</f>
        <v>Kenai</v>
      </c>
      <c r="E136" t="str">
        <f t="shared" si="14"/>
        <v>08-037</v>
      </c>
      <c r="F136" t="s">
        <v>436</v>
      </c>
      <c r="G136">
        <v>8</v>
      </c>
      <c r="H136" t="str">
        <f>VLOOKUP('Uniform CE Names'!F136,'Master Precinct Name List'!$A:$B,2,FALSE)</f>
        <v>Anchorage</v>
      </c>
      <c r="I136" t="str">
        <f t="shared" si="15"/>
        <v>08-024</v>
      </c>
      <c r="J136" t="s">
        <v>915</v>
      </c>
      <c r="K136">
        <v>8</v>
      </c>
      <c r="L136" t="str">
        <f>VLOOKUP('Uniform CE Names'!J136,'Master Precinct Name List'!$A:$B,2,FALSE)</f>
        <v>Anchorage</v>
      </c>
      <c r="M136" t="str">
        <f t="shared" si="16"/>
        <v>07-009</v>
      </c>
      <c r="N136" t="s">
        <v>427</v>
      </c>
      <c r="O136">
        <v>7</v>
      </c>
      <c r="P136" t="str">
        <f>VLOOKUP('Uniform CE Names'!N136,'Master Precinct Name List'!$A:$B,2,FALSE)</f>
        <v>Anchorage</v>
      </c>
      <c r="Q136" t="str">
        <f t="shared" si="17"/>
        <v>08-002</v>
      </c>
      <c r="R136" t="s">
        <v>662</v>
      </c>
      <c r="S136">
        <v>8</v>
      </c>
      <c r="T136" t="str">
        <f>VLOOKUP('Uniform CE Names'!R136,'Master Precinct Name List'!$A:$B,2,FALSE)</f>
        <v>Anchorage</v>
      </c>
      <c r="U136" t="str">
        <f t="shared" si="18"/>
        <v>07-007</v>
      </c>
      <c r="V136" t="s">
        <v>432</v>
      </c>
      <c r="W136">
        <v>7</v>
      </c>
      <c r="X136" t="str">
        <f>VLOOKUP('Uniform CE Names'!V136,'Master Precinct Name List'!$A:$B,2,FALSE)</f>
        <v>Anchorage</v>
      </c>
      <c r="Y136" t="str">
        <f t="shared" si="19"/>
        <v>07-002</v>
      </c>
      <c r="Z136" t="s">
        <v>434</v>
      </c>
      <c r="AA136">
        <v>7</v>
      </c>
      <c r="AB136" t="str">
        <f>VLOOKUP('Uniform CE Names'!Z136,'Master Precinct Name List'!$A:$B,2,FALSE)</f>
        <v>Anchorage</v>
      </c>
      <c r="AC136" t="s">
        <v>1284</v>
      </c>
      <c r="AD136" t="s">
        <v>845</v>
      </c>
      <c r="AE136">
        <v>7</v>
      </c>
      <c r="AF136" t="str">
        <f>VLOOKUP('Uniform CE Names'!AD136,'Master Precinct Name List'!$A:$B,2,FALSE)</f>
        <v>Kenai</v>
      </c>
      <c r="AG136" s="5" t="s">
        <v>1774</v>
      </c>
      <c r="AH136" s="4" t="s">
        <v>2287</v>
      </c>
      <c r="AI136" s="5">
        <v>8</v>
      </c>
      <c r="AJ136" t="str">
        <f>VLOOKUP('Uniform CE Names'!AH136,'Master Precinct Name List'!$A:$B,2,FALSE)</f>
        <v>Kenai</v>
      </c>
      <c r="AK136" t="s">
        <v>1772</v>
      </c>
      <c r="AL136" t="s">
        <v>2285</v>
      </c>
      <c r="AM136" t="s">
        <v>2963</v>
      </c>
      <c r="AN136" t="str">
        <f>VLOOKUP('Uniform CE Names'!AL136,'Master Precinct Name List'!$A:$B,2,FALSE)</f>
        <v>Kenai</v>
      </c>
      <c r="AO136" t="s">
        <v>3020</v>
      </c>
      <c r="AP136" t="s">
        <v>3174</v>
      </c>
      <c r="AQ136" t="s">
        <v>2963</v>
      </c>
      <c r="AR136" t="str">
        <f>VLOOKUP('Uniform CE Names'!AP136,'Master Precinct Name List'!$A:$B,2,FALSE)</f>
        <v>Kenai</v>
      </c>
      <c r="AS136" t="s">
        <v>3554</v>
      </c>
      <c r="AT136" t="s">
        <v>1129</v>
      </c>
      <c r="AU136">
        <v>9</v>
      </c>
      <c r="AV136" t="str">
        <f>VLOOKUP('Uniform CE Names'!AT136,'Master Precinct Name List'!$A:$B,2,FALSE)</f>
        <v>Fairbanks</v>
      </c>
      <c r="AW136" t="s">
        <v>3517</v>
      </c>
      <c r="AX136" t="s">
        <v>542</v>
      </c>
      <c r="AY136" t="s">
        <v>2961</v>
      </c>
      <c r="AZ136" t="str">
        <f>VLOOKUP('Uniform CE Names'!AX136,'Master Precinct Name List'!$A:$B,2,FALSE)</f>
        <v>YK</v>
      </c>
      <c r="BA136" t="s">
        <v>398</v>
      </c>
      <c r="BB136" t="s">
        <v>4985</v>
      </c>
      <c r="BC136">
        <v>11</v>
      </c>
      <c r="BD136">
        <f>VLOOKUP('Uniform CE Names'!BB136,'Master Precinct Name List'!$A:$B,2,FALSE)</f>
        <v>0</v>
      </c>
      <c r="BE136" t="s">
        <v>1830</v>
      </c>
      <c r="BF136" t="s">
        <v>5257</v>
      </c>
      <c r="BG136">
        <v>15</v>
      </c>
      <c r="BH136" t="str">
        <f>VLOOKUP('Uniform CE Names'!BF136,'Master Precinct Name List'!$A:$B,2,FALSE)</f>
        <v>Anchorage</v>
      </c>
    </row>
    <row r="137" spans="1:60" x14ac:dyDescent="0.3">
      <c r="A137" t="str">
        <f t="shared" si="20"/>
        <v>12-007</v>
      </c>
      <c r="B137" t="s">
        <v>463</v>
      </c>
      <c r="C137">
        <v>12</v>
      </c>
      <c r="D137" t="str">
        <f>VLOOKUP('Uniform CE Names'!B137,'Master Precinct Name List'!$A:$B,2,FALSE)</f>
        <v>Kenai</v>
      </c>
      <c r="E137" t="str">
        <f t="shared" si="14"/>
        <v>08-038</v>
      </c>
      <c r="F137" t="s">
        <v>668</v>
      </c>
      <c r="G137">
        <v>8</v>
      </c>
      <c r="H137" t="str">
        <f>VLOOKUP('Uniform CE Names'!F137,'Master Precinct Name List'!$A:$B,2,FALSE)</f>
        <v>Anchorage</v>
      </c>
      <c r="I137" t="str">
        <f t="shared" si="15"/>
        <v>08-025</v>
      </c>
      <c r="J137" t="s">
        <v>657</v>
      </c>
      <c r="K137">
        <v>8</v>
      </c>
      <c r="L137" t="str">
        <f>VLOOKUP('Uniform CE Names'!J137,'Master Precinct Name List'!$A:$B,2,FALSE)</f>
        <v>Anchorage</v>
      </c>
      <c r="M137" t="str">
        <f t="shared" si="16"/>
        <v>07-010</v>
      </c>
      <c r="N137" t="s">
        <v>428</v>
      </c>
      <c r="O137">
        <v>7</v>
      </c>
      <c r="P137" t="str">
        <f>VLOOKUP('Uniform CE Names'!N137,'Master Precinct Name List'!$A:$B,2,FALSE)</f>
        <v>Anchorage</v>
      </c>
      <c r="Q137" t="str">
        <f t="shared" si="17"/>
        <v>08-003</v>
      </c>
      <c r="R137" t="s">
        <v>663</v>
      </c>
      <c r="S137">
        <v>8</v>
      </c>
      <c r="T137" t="str">
        <f>VLOOKUP('Uniform CE Names'!R137,'Master Precinct Name List'!$A:$B,2,FALSE)</f>
        <v>Anchorage</v>
      </c>
      <c r="U137" t="str">
        <f t="shared" si="18"/>
        <v>07-008</v>
      </c>
      <c r="V137" t="s">
        <v>434</v>
      </c>
      <c r="W137">
        <v>7</v>
      </c>
      <c r="X137" t="str">
        <f>VLOOKUP('Uniform CE Names'!V137,'Master Precinct Name List'!$A:$B,2,FALSE)</f>
        <v>Anchorage</v>
      </c>
      <c r="Y137" t="str">
        <f t="shared" si="19"/>
        <v>07-003</v>
      </c>
      <c r="Z137" t="s">
        <v>435</v>
      </c>
      <c r="AA137">
        <v>7</v>
      </c>
      <c r="AB137" t="str">
        <f>VLOOKUP('Uniform CE Names'!Z137,'Master Precinct Name List'!$A:$B,2,FALSE)</f>
        <v>Anchorage</v>
      </c>
      <c r="AC137" t="s">
        <v>1285</v>
      </c>
      <c r="AD137" t="s">
        <v>846</v>
      </c>
      <c r="AE137">
        <v>7</v>
      </c>
      <c r="AF137" t="str">
        <f>VLOOKUP('Uniform CE Names'!AD137,'Master Precinct Name List'!$A:$B,2,FALSE)</f>
        <v>Kenai</v>
      </c>
      <c r="AG137" s="5" t="s">
        <v>1775</v>
      </c>
      <c r="AH137" s="4" t="s">
        <v>2187</v>
      </c>
      <c r="AI137" s="5">
        <v>8</v>
      </c>
      <c r="AJ137">
        <f>VLOOKUP('Uniform CE Names'!AH137,'Master Precinct Name List'!$A:$B,2,FALSE)</f>
        <v>0</v>
      </c>
      <c r="AK137" t="s">
        <v>1773</v>
      </c>
      <c r="AL137" t="s">
        <v>2286</v>
      </c>
      <c r="AM137" t="s">
        <v>2963</v>
      </c>
      <c r="AN137" t="str">
        <f>VLOOKUP('Uniform CE Names'!AL137,'Master Precinct Name List'!$A:$B,2,FALSE)</f>
        <v>Kenai</v>
      </c>
      <c r="AO137" t="s">
        <v>3021</v>
      </c>
      <c r="AP137" t="s">
        <v>3127</v>
      </c>
      <c r="AQ137" t="s">
        <v>2963</v>
      </c>
      <c r="AR137">
        <f>VLOOKUP('Uniform CE Names'!AP137,'Master Precinct Name List'!$A:$B,2,FALSE)</f>
        <v>0</v>
      </c>
      <c r="AS137" t="s">
        <v>3555</v>
      </c>
      <c r="AT137" t="s">
        <v>881</v>
      </c>
      <c r="AU137">
        <v>9</v>
      </c>
      <c r="AV137" t="str">
        <f>VLOOKUP('Uniform CE Names'!AT137,'Master Precinct Name List'!$A:$B,2,FALSE)</f>
        <v>Fairbanks</v>
      </c>
      <c r="AW137" t="s">
        <v>3518</v>
      </c>
      <c r="AX137" t="s">
        <v>545</v>
      </c>
      <c r="AY137" t="s">
        <v>2961</v>
      </c>
      <c r="AZ137" t="str">
        <f>VLOOKUP('Uniform CE Names'!AX137,'Master Precinct Name List'!$A:$B,2,FALSE)</f>
        <v>YK</v>
      </c>
      <c r="BA137" t="s">
        <v>769</v>
      </c>
      <c r="BB137" t="s">
        <v>4986</v>
      </c>
      <c r="BC137">
        <v>11</v>
      </c>
      <c r="BD137">
        <f>VLOOKUP('Uniform CE Names'!BB137,'Master Precinct Name List'!$A:$B,2,FALSE)</f>
        <v>0</v>
      </c>
      <c r="BE137" t="s">
        <v>4600</v>
      </c>
      <c r="BF137" t="s">
        <v>5258</v>
      </c>
      <c r="BG137">
        <v>15</v>
      </c>
      <c r="BH137" t="str">
        <f>VLOOKUP('Uniform CE Names'!BF137,'Master Precinct Name List'!$A:$B,2,FALSE)</f>
        <v>Anchorage</v>
      </c>
    </row>
    <row r="138" spans="1:60" x14ac:dyDescent="0.3">
      <c r="A138" t="str">
        <f t="shared" si="20"/>
        <v>12-008</v>
      </c>
      <c r="B138" t="s">
        <v>464</v>
      </c>
      <c r="C138">
        <v>12</v>
      </c>
      <c r="D138" t="str">
        <f>VLOOKUP('Uniform CE Names'!B138,'Master Precinct Name List'!$A:$B,2,FALSE)</f>
        <v>Kenai</v>
      </c>
      <c r="E138" t="str">
        <f t="shared" si="14"/>
        <v>08-039</v>
      </c>
      <c r="F138" t="s">
        <v>669</v>
      </c>
      <c r="G138">
        <v>8</v>
      </c>
      <c r="H138" t="str">
        <f>VLOOKUP('Uniform CE Names'!F138,'Master Precinct Name List'!$A:$B,2,FALSE)</f>
        <v>Anchorage</v>
      </c>
      <c r="I138" t="str">
        <f t="shared" si="15"/>
        <v>08-026</v>
      </c>
      <c r="J138" t="s">
        <v>658</v>
      </c>
      <c r="K138">
        <v>8</v>
      </c>
      <c r="L138" t="str">
        <f>VLOOKUP('Uniform CE Names'!J138,'Master Precinct Name List'!$A:$B,2,FALSE)</f>
        <v>Anchorage</v>
      </c>
      <c r="M138" t="str">
        <f t="shared" si="16"/>
        <v>07-011</v>
      </c>
      <c r="N138" t="s">
        <v>429</v>
      </c>
      <c r="O138">
        <v>7</v>
      </c>
      <c r="P138" t="str">
        <f>VLOOKUP('Uniform CE Names'!N138,'Master Precinct Name List'!$A:$B,2,FALSE)</f>
        <v>Anchorage</v>
      </c>
      <c r="Q138" t="str">
        <f t="shared" si="17"/>
        <v>08-004</v>
      </c>
      <c r="R138" t="s">
        <v>952</v>
      </c>
      <c r="S138">
        <v>8</v>
      </c>
      <c r="T138" t="str">
        <f>VLOOKUP('Uniform CE Names'!R138,'Master Precinct Name List'!$A:$B,2,FALSE)</f>
        <v>Anchorage</v>
      </c>
      <c r="U138" t="str">
        <f t="shared" si="18"/>
        <v>07-009</v>
      </c>
      <c r="V138" t="s">
        <v>659</v>
      </c>
      <c r="W138">
        <v>7</v>
      </c>
      <c r="X138" t="str">
        <f>VLOOKUP('Uniform CE Names'!V138,'Master Precinct Name List'!$A:$B,2,FALSE)</f>
        <v>Anchorage</v>
      </c>
      <c r="Y138" t="str">
        <f t="shared" si="19"/>
        <v>07-004</v>
      </c>
      <c r="Z138" t="s">
        <v>658</v>
      </c>
      <c r="AA138">
        <v>7</v>
      </c>
      <c r="AB138" t="str">
        <f>VLOOKUP('Uniform CE Names'!Z138,'Master Precinct Name List'!$A:$B,2,FALSE)</f>
        <v>Anchorage</v>
      </c>
      <c r="AC138" t="s">
        <v>1286</v>
      </c>
      <c r="AD138" t="s">
        <v>398</v>
      </c>
      <c r="AE138">
        <v>7</v>
      </c>
      <c r="AF138">
        <f>VLOOKUP('Uniform CE Names'!AD138,'Master Precinct Name List'!$A:$B,2,FALSE)</f>
        <v>0</v>
      </c>
      <c r="AG138" s="5" t="s">
        <v>1303</v>
      </c>
      <c r="AH138" s="4" t="s">
        <v>2188</v>
      </c>
      <c r="AI138" s="5">
        <v>8</v>
      </c>
      <c r="AJ138">
        <f>VLOOKUP('Uniform CE Names'!AH138,'Master Precinct Name List'!$A:$B,2,FALSE)</f>
        <v>0</v>
      </c>
      <c r="AK138" t="s">
        <v>2657</v>
      </c>
      <c r="AL138" t="s">
        <v>2289</v>
      </c>
      <c r="AM138" t="s">
        <v>2963</v>
      </c>
      <c r="AN138" t="str">
        <f>VLOOKUP('Uniform CE Names'!AL138,'Master Precinct Name List'!$A:$B,2,FALSE)</f>
        <v>Kenai</v>
      </c>
      <c r="AO138" t="s">
        <v>1304</v>
      </c>
      <c r="AP138" t="s">
        <v>103</v>
      </c>
      <c r="AQ138" t="s">
        <v>2963</v>
      </c>
      <c r="AR138">
        <f>VLOOKUP('Uniform CE Names'!AP138,'Master Precinct Name List'!$A:$B,2,FALSE)</f>
        <v>0</v>
      </c>
      <c r="AS138" t="s">
        <v>3556</v>
      </c>
      <c r="AT138" t="s">
        <v>3351</v>
      </c>
      <c r="AU138">
        <v>9</v>
      </c>
      <c r="AV138" t="str">
        <f>VLOOKUP('Uniform CE Names'!AT138,'Master Precinct Name List'!$A:$B,2,FALSE)</f>
        <v>Fairbanks</v>
      </c>
      <c r="AW138" t="s">
        <v>3519</v>
      </c>
      <c r="AX138" t="s">
        <v>753</v>
      </c>
      <c r="AY138" t="s">
        <v>2961</v>
      </c>
      <c r="AZ138" t="str">
        <f>VLOOKUP('Uniform CE Names'!AX138,'Master Precinct Name List'!$A:$B,2,FALSE)</f>
        <v>Wade-Hampton</v>
      </c>
      <c r="BA138" t="s">
        <v>4109</v>
      </c>
      <c r="BB138" t="s">
        <v>4987</v>
      </c>
      <c r="BC138">
        <v>11</v>
      </c>
      <c r="BD138">
        <f>VLOOKUP('Uniform CE Names'!BB138,'Master Precinct Name List'!$A:$B,2,FALSE)</f>
        <v>0</v>
      </c>
      <c r="BE138" t="s">
        <v>1834</v>
      </c>
      <c r="BF138" t="s">
        <v>5259</v>
      </c>
      <c r="BG138">
        <v>16</v>
      </c>
      <c r="BH138" t="str">
        <f>VLOOKUP('Uniform CE Names'!BF138,'Master Precinct Name List'!$A:$B,2,FALSE)</f>
        <v>Anchorage</v>
      </c>
    </row>
    <row r="139" spans="1:60" x14ac:dyDescent="0.3">
      <c r="A139" t="str">
        <f t="shared" si="20"/>
        <v>12-009</v>
      </c>
      <c r="B139" t="s">
        <v>465</v>
      </c>
      <c r="C139">
        <v>12</v>
      </c>
      <c r="D139" t="str">
        <f>VLOOKUP('Uniform CE Names'!B139,'Master Precinct Name List'!$A:$B,2,FALSE)</f>
        <v>Kenai</v>
      </c>
      <c r="E139" t="str">
        <f t="shared" si="14"/>
        <v>08-040</v>
      </c>
      <c r="F139" t="s">
        <v>670</v>
      </c>
      <c r="G139">
        <v>8</v>
      </c>
      <c r="H139" t="str">
        <f>VLOOKUP('Uniform CE Names'!F139,'Master Precinct Name List'!$A:$B,2,FALSE)</f>
        <v>Anchorage</v>
      </c>
      <c r="I139" t="str">
        <f t="shared" si="15"/>
        <v>08-027</v>
      </c>
      <c r="J139" t="s">
        <v>659</v>
      </c>
      <c r="K139">
        <v>8</v>
      </c>
      <c r="L139" t="str">
        <f>VLOOKUP('Uniform CE Names'!J139,'Master Precinct Name List'!$A:$B,2,FALSE)</f>
        <v>Anchorage</v>
      </c>
      <c r="M139" t="str">
        <f t="shared" si="16"/>
        <v>07-012</v>
      </c>
      <c r="N139" t="s">
        <v>430</v>
      </c>
      <c r="O139">
        <v>7</v>
      </c>
      <c r="P139" t="str">
        <f>VLOOKUP('Uniform CE Names'!N139,'Master Precinct Name List'!$A:$B,2,FALSE)</f>
        <v>Anchorage</v>
      </c>
      <c r="Q139" t="str">
        <f t="shared" si="17"/>
        <v>08-005</v>
      </c>
      <c r="R139" t="s">
        <v>953</v>
      </c>
      <c r="S139">
        <v>8</v>
      </c>
      <c r="T139" t="str">
        <f>VLOOKUP('Uniform CE Names'!R139,'Master Precinct Name List'!$A:$B,2,FALSE)</f>
        <v>Anchorage</v>
      </c>
      <c r="U139" t="str">
        <f t="shared" si="18"/>
        <v>07-010</v>
      </c>
      <c r="V139" t="s">
        <v>787</v>
      </c>
      <c r="W139">
        <v>7</v>
      </c>
      <c r="X139" t="str">
        <f>VLOOKUP('Uniform CE Names'!V139,'Master Precinct Name List'!$A:$B,2,FALSE)</f>
        <v>Anchorage</v>
      </c>
      <c r="Y139" t="str">
        <f t="shared" si="19"/>
        <v>07-005</v>
      </c>
      <c r="Z139" t="s">
        <v>659</v>
      </c>
      <c r="AA139">
        <v>7</v>
      </c>
      <c r="AB139" t="str">
        <f>VLOOKUP('Uniform CE Names'!Z139,'Master Precinct Name List'!$A:$B,2,FALSE)</f>
        <v>Anchorage</v>
      </c>
      <c r="AC139" t="s">
        <v>1287</v>
      </c>
      <c r="AD139" t="s">
        <v>769</v>
      </c>
      <c r="AE139">
        <v>7</v>
      </c>
      <c r="AF139">
        <f>VLOOKUP('Uniform CE Names'!AD139,'Master Precinct Name List'!$A:$B,2,FALSE)</f>
        <v>0</v>
      </c>
      <c r="AG139" s="5" t="s">
        <v>1304</v>
      </c>
      <c r="AH139" s="4" t="s">
        <v>2189</v>
      </c>
      <c r="AI139" s="5">
        <v>8</v>
      </c>
      <c r="AJ139">
        <f>VLOOKUP('Uniform CE Names'!AH139,'Master Precinct Name List'!$A:$B,2,FALSE)</f>
        <v>0</v>
      </c>
      <c r="AK139" t="s">
        <v>1775</v>
      </c>
      <c r="AL139" t="s">
        <v>2749</v>
      </c>
      <c r="AM139" t="s">
        <v>2963</v>
      </c>
      <c r="AN139">
        <f>VLOOKUP('Uniform CE Names'!AL139,'Master Precinct Name List'!$A:$B,2,FALSE)</f>
        <v>0</v>
      </c>
      <c r="AQ139" t="s">
        <v>3425</v>
      </c>
      <c r="AR139" t="e">
        <f>VLOOKUP('Uniform CE Names'!AP139,'Master Precinct Name List'!$A:$B,2,FALSE)</f>
        <v>#N/A</v>
      </c>
      <c r="AS139" t="s">
        <v>3557</v>
      </c>
      <c r="AT139" t="s">
        <v>3353</v>
      </c>
      <c r="AU139">
        <v>9</v>
      </c>
      <c r="AV139" t="str">
        <f>VLOOKUP('Uniform CE Names'!AT139,'Master Precinct Name List'!$A:$B,2,FALSE)</f>
        <v>Fairbanks</v>
      </c>
      <c r="AW139" t="s">
        <v>3520</v>
      </c>
      <c r="AX139" t="s">
        <v>524</v>
      </c>
      <c r="AY139" t="s">
        <v>2961</v>
      </c>
      <c r="AZ139" t="str">
        <f>VLOOKUP('Uniform CE Names'!AX139,'Master Precinct Name List'!$A:$B,2,FALSE)</f>
        <v>YK</v>
      </c>
      <c r="BA139">
        <v>11</v>
      </c>
      <c r="BB139" t="s">
        <v>4982</v>
      </c>
      <c r="BC139">
        <v>11</v>
      </c>
      <c r="BD139">
        <f>VLOOKUP('Uniform CE Names'!BB139,'Master Precinct Name List'!$A:$B,2,FALSE)</f>
        <v>0</v>
      </c>
      <c r="BE139" t="s">
        <v>4601</v>
      </c>
      <c r="BF139" t="s">
        <v>5260</v>
      </c>
      <c r="BG139">
        <v>16</v>
      </c>
      <c r="BH139" t="str">
        <f>VLOOKUP('Uniform CE Names'!BF139,'Master Precinct Name List'!$A:$B,2,FALSE)</f>
        <v>Anchorage</v>
      </c>
    </row>
    <row r="140" spans="1:60" x14ac:dyDescent="0.3">
      <c r="A140" t="str">
        <f t="shared" si="20"/>
        <v>12-010</v>
      </c>
      <c r="B140" t="s">
        <v>466</v>
      </c>
      <c r="C140">
        <v>12</v>
      </c>
      <c r="D140" t="str">
        <f>VLOOKUP('Uniform CE Names'!B140,'Master Precinct Name List'!$A:$B,2,FALSE)</f>
        <v>Kenai</v>
      </c>
      <c r="E140" t="str">
        <f t="shared" si="14"/>
        <v>08-041</v>
      </c>
      <c r="F140" t="s">
        <v>671</v>
      </c>
      <c r="G140">
        <v>8</v>
      </c>
      <c r="H140" t="str">
        <f>VLOOKUP('Uniform CE Names'!F140,'Master Precinct Name List'!$A:$B,2,FALSE)</f>
        <v>Anchorage</v>
      </c>
      <c r="I140" t="str">
        <f t="shared" si="15"/>
        <v>08-028</v>
      </c>
      <c r="J140" t="s">
        <v>660</v>
      </c>
      <c r="K140">
        <v>8</v>
      </c>
      <c r="L140" t="str">
        <f>VLOOKUP('Uniform CE Names'!J140,'Master Precinct Name List'!$A:$B,2,FALSE)</f>
        <v>Anchorage</v>
      </c>
      <c r="M140" t="str">
        <f t="shared" si="16"/>
        <v>07-013</v>
      </c>
      <c r="N140" t="s">
        <v>432</v>
      </c>
      <c r="O140">
        <v>7</v>
      </c>
      <c r="P140" t="str">
        <f>VLOOKUP('Uniform CE Names'!N140,'Master Precinct Name List'!$A:$B,2,FALSE)</f>
        <v>Anchorage</v>
      </c>
      <c r="Q140" t="str">
        <f t="shared" si="17"/>
        <v>08-006</v>
      </c>
      <c r="R140" t="s">
        <v>954</v>
      </c>
      <c r="S140">
        <v>8</v>
      </c>
      <c r="T140" t="str">
        <f>VLOOKUP('Uniform CE Names'!R140,'Master Precinct Name List'!$A:$B,2,FALSE)</f>
        <v>Anchorage</v>
      </c>
      <c r="U140" t="str">
        <f t="shared" si="18"/>
        <v>07-011</v>
      </c>
      <c r="V140" t="s">
        <v>398</v>
      </c>
      <c r="W140">
        <v>7</v>
      </c>
      <c r="X140">
        <f>VLOOKUP('Uniform CE Names'!V140,'Master Precinct Name List'!$A:$B,2,FALSE)</f>
        <v>0</v>
      </c>
      <c r="Y140" t="str">
        <f t="shared" si="19"/>
        <v>07-006</v>
      </c>
      <c r="Z140" t="s">
        <v>845</v>
      </c>
      <c r="AA140">
        <v>7</v>
      </c>
      <c r="AB140" t="str">
        <f>VLOOKUP('Uniform CE Names'!Z140,'Master Precinct Name List'!$A:$B,2,FALSE)</f>
        <v>Kenai</v>
      </c>
      <c r="AC140" t="s">
        <v>1288</v>
      </c>
      <c r="AD140" t="s">
        <v>103</v>
      </c>
      <c r="AE140">
        <v>7</v>
      </c>
      <c r="AF140">
        <f>VLOOKUP('Uniform CE Names'!AD140,'Master Precinct Name List'!$A:$B,2,FALSE)</f>
        <v>0</v>
      </c>
      <c r="AG140" s="5" t="s">
        <v>1776</v>
      </c>
      <c r="AH140" s="4" t="s">
        <v>2288</v>
      </c>
      <c r="AI140" s="5">
        <v>9</v>
      </c>
      <c r="AJ140" t="str">
        <f>VLOOKUP('Uniform CE Names'!AH140,'Master Precinct Name List'!$A:$B,2,FALSE)</f>
        <v>Anchorage</v>
      </c>
      <c r="AK140" t="s">
        <v>1303</v>
      </c>
      <c r="AL140" t="s">
        <v>2750</v>
      </c>
      <c r="AM140" t="s">
        <v>2963</v>
      </c>
      <c r="AN140">
        <f>VLOOKUP('Uniform CE Names'!AL140,'Master Precinct Name List'!$A:$B,2,FALSE)</f>
        <v>0</v>
      </c>
      <c r="AO140" t="s">
        <v>1779</v>
      </c>
      <c r="AP140" t="s">
        <v>3175</v>
      </c>
      <c r="AQ140" t="s">
        <v>2964</v>
      </c>
      <c r="AR140" t="str">
        <f>VLOOKUP('Uniform CE Names'!AP140,'Master Precinct Name List'!$A:$B,2,FALSE)</f>
        <v>Kenai</v>
      </c>
      <c r="AS140" t="s">
        <v>3558</v>
      </c>
      <c r="AT140" t="s">
        <v>3346</v>
      </c>
      <c r="AU140">
        <v>9</v>
      </c>
      <c r="AV140" t="str">
        <f>VLOOKUP('Uniform CE Names'!AT140,'Master Precinct Name List'!$A:$B,2,FALSE)</f>
        <v>Fairbanks</v>
      </c>
      <c r="AW140" t="s">
        <v>3521</v>
      </c>
      <c r="AX140" t="s">
        <v>525</v>
      </c>
      <c r="AY140" t="s">
        <v>2961</v>
      </c>
      <c r="AZ140" t="str">
        <f>VLOOKUP('Uniform CE Names'!AX140,'Master Precinct Name List'!$A:$B,2,FALSE)</f>
        <v>Bethel</v>
      </c>
      <c r="BB140" t="e">
        <v>#VALUE!</v>
      </c>
      <c r="BC140" t="s">
        <v>3425</v>
      </c>
      <c r="BD140" t="e">
        <f>VLOOKUP('Uniform CE Names'!BB140,'Master Precinct Name List'!$A:$B,2,FALSE)</f>
        <v>#VALUE!</v>
      </c>
      <c r="BE140" t="s">
        <v>4602</v>
      </c>
      <c r="BF140" t="s">
        <v>5261</v>
      </c>
      <c r="BG140">
        <v>16</v>
      </c>
      <c r="BH140" t="str">
        <f>VLOOKUP('Uniform CE Names'!BF140,'Master Precinct Name List'!$A:$B,2,FALSE)</f>
        <v>Anchorage</v>
      </c>
    </row>
    <row r="141" spans="1:60" x14ac:dyDescent="0.3">
      <c r="A141" t="str">
        <f t="shared" si="20"/>
        <v>12-011</v>
      </c>
      <c r="B141" t="s">
        <v>467</v>
      </c>
      <c r="C141">
        <v>12</v>
      </c>
      <c r="D141" t="str">
        <f>VLOOKUP('Uniform CE Names'!B141,'Master Precinct Name List'!$A:$B,2,FALSE)</f>
        <v>Kenai</v>
      </c>
      <c r="E141" t="str">
        <f t="shared" si="14"/>
        <v>08-042</v>
      </c>
      <c r="F141" t="s">
        <v>672</v>
      </c>
      <c r="G141">
        <v>8</v>
      </c>
      <c r="H141" t="str">
        <f>VLOOKUP('Uniform CE Names'!F141,'Master Precinct Name List'!$A:$B,2,FALSE)</f>
        <v>Anchorage</v>
      </c>
      <c r="I141" t="str">
        <f t="shared" si="15"/>
        <v>08-029</v>
      </c>
      <c r="J141" t="s">
        <v>661</v>
      </c>
      <c r="K141">
        <v>8</v>
      </c>
      <c r="L141" t="str">
        <f>VLOOKUP('Uniform CE Names'!J141,'Master Precinct Name List'!$A:$B,2,FALSE)</f>
        <v>Anchorage</v>
      </c>
      <c r="M141" t="str">
        <f t="shared" si="16"/>
        <v>07-014</v>
      </c>
      <c r="N141" t="s">
        <v>433</v>
      </c>
      <c r="O141">
        <v>7</v>
      </c>
      <c r="P141" t="str">
        <f>VLOOKUP('Uniform CE Names'!N141,'Master Precinct Name List'!$A:$B,2,FALSE)</f>
        <v>Anchorage</v>
      </c>
      <c r="Q141" t="str">
        <f t="shared" si="17"/>
        <v>08-007</v>
      </c>
      <c r="R141" t="s">
        <v>955</v>
      </c>
      <c r="S141">
        <v>8</v>
      </c>
      <c r="T141" t="str">
        <f>VLOOKUP('Uniform CE Names'!R141,'Master Precinct Name List'!$A:$B,2,FALSE)</f>
        <v>Anchorage</v>
      </c>
      <c r="U141" t="str">
        <f t="shared" si="18"/>
        <v>07-012</v>
      </c>
      <c r="V141" t="s">
        <v>769</v>
      </c>
      <c r="W141">
        <v>7</v>
      </c>
      <c r="X141">
        <f>VLOOKUP('Uniform CE Names'!V141,'Master Precinct Name List'!$A:$B,2,FALSE)</f>
        <v>0</v>
      </c>
      <c r="Y141" t="str">
        <f t="shared" si="19"/>
        <v>07-007</v>
      </c>
      <c r="Z141" t="s">
        <v>846</v>
      </c>
      <c r="AA141">
        <v>7</v>
      </c>
      <c r="AB141" t="str">
        <f>VLOOKUP('Uniform CE Names'!Z141,'Master Precinct Name List'!$A:$B,2,FALSE)</f>
        <v>Kenai</v>
      </c>
      <c r="AC141" t="s">
        <v>1289</v>
      </c>
      <c r="AD141" t="s">
        <v>1020</v>
      </c>
      <c r="AE141">
        <v>8</v>
      </c>
      <c r="AF141" t="str">
        <f>VLOOKUP('Uniform CE Names'!AD141,'Master Precinct Name List'!$A:$B,2,FALSE)</f>
        <v>Anchorage</v>
      </c>
      <c r="AG141" s="5" t="s">
        <v>1777</v>
      </c>
      <c r="AH141" s="4" t="s">
        <v>2289</v>
      </c>
      <c r="AI141" s="5">
        <v>9</v>
      </c>
      <c r="AJ141" t="str">
        <f>VLOOKUP('Uniform CE Names'!AH141,'Master Precinct Name List'!$A:$B,2,FALSE)</f>
        <v>Kenai</v>
      </c>
      <c r="AK141" t="s">
        <v>1304</v>
      </c>
      <c r="AL141" t="s">
        <v>2757</v>
      </c>
      <c r="AM141" t="s">
        <v>2963</v>
      </c>
      <c r="AN141">
        <f>VLOOKUP('Uniform CE Names'!AL141,'Master Precinct Name List'!$A:$B,2,FALSE)</f>
        <v>0</v>
      </c>
      <c r="AO141" t="s">
        <v>1780</v>
      </c>
      <c r="AP141" t="s">
        <v>3176</v>
      </c>
      <c r="AQ141" t="s">
        <v>2964</v>
      </c>
      <c r="AR141" t="str">
        <f>VLOOKUP('Uniform CE Names'!AP141,'Master Precinct Name List'!$A:$B,2,FALSE)</f>
        <v>Kenai</v>
      </c>
      <c r="AS141" t="s">
        <v>3559</v>
      </c>
      <c r="AT141" t="s">
        <v>3347</v>
      </c>
      <c r="AU141">
        <v>9</v>
      </c>
      <c r="AV141" t="str">
        <f>VLOOKUP('Uniform CE Names'!AT141,'Master Precinct Name List'!$A:$B,2,FALSE)</f>
        <v>Fairbanks</v>
      </c>
      <c r="AW141" t="s">
        <v>3522</v>
      </c>
      <c r="AX141" t="s">
        <v>590</v>
      </c>
      <c r="AY141" t="s">
        <v>2961</v>
      </c>
      <c r="AZ141" t="str">
        <f>VLOOKUP('Uniform CE Names'!AX141,'Master Precinct Name List'!$A:$B,2,FALSE)</f>
        <v>YK</v>
      </c>
      <c r="BA141" t="s">
        <v>4174</v>
      </c>
      <c r="BB141" t="s">
        <v>3634</v>
      </c>
      <c r="BC141">
        <v>12</v>
      </c>
      <c r="BD141" t="str">
        <f>VLOOKUP('Uniform CE Names'!BB141,'Master Precinct Name List'!$A:$B,2,FALSE)</f>
        <v>Anchorage</v>
      </c>
      <c r="BE141" t="s">
        <v>4603</v>
      </c>
      <c r="BF141" t="s">
        <v>5262</v>
      </c>
      <c r="BG141">
        <v>16</v>
      </c>
      <c r="BH141" t="str">
        <f>VLOOKUP('Uniform CE Names'!BF141,'Master Precinct Name List'!$A:$B,2,FALSE)</f>
        <v>Anchorage</v>
      </c>
    </row>
    <row r="142" spans="1:60" x14ac:dyDescent="0.3">
      <c r="A142" t="str">
        <f t="shared" si="20"/>
        <v>12-012</v>
      </c>
      <c r="B142" t="s">
        <v>468</v>
      </c>
      <c r="C142">
        <v>12</v>
      </c>
      <c r="D142" t="str">
        <f>VLOOKUP('Uniform CE Names'!B142,'Master Precinct Name List'!$A:$B,2,FALSE)</f>
        <v>Kenai</v>
      </c>
      <c r="E142" t="str">
        <f t="shared" si="14"/>
        <v>08-043</v>
      </c>
      <c r="F142" t="s">
        <v>439</v>
      </c>
      <c r="G142">
        <v>8</v>
      </c>
      <c r="H142" t="str">
        <f>VLOOKUP('Uniform CE Names'!F142,'Master Precinct Name List'!$A:$B,2,FALSE)</f>
        <v>Anchorage</v>
      </c>
      <c r="I142" t="str">
        <f t="shared" si="15"/>
        <v>08-030</v>
      </c>
      <c r="J142" t="s">
        <v>662</v>
      </c>
      <c r="K142">
        <v>8</v>
      </c>
      <c r="L142" t="str">
        <f>VLOOKUP('Uniform CE Names'!J142,'Master Precinct Name List'!$A:$B,2,FALSE)</f>
        <v>Anchorage</v>
      </c>
      <c r="M142" t="str">
        <f t="shared" si="16"/>
        <v>07-015</v>
      </c>
      <c r="N142" t="s">
        <v>434</v>
      </c>
      <c r="O142">
        <v>7</v>
      </c>
      <c r="P142" t="str">
        <f>VLOOKUP('Uniform CE Names'!N142,'Master Precinct Name List'!$A:$B,2,FALSE)</f>
        <v>Anchorage</v>
      </c>
      <c r="Q142" t="str">
        <f t="shared" si="17"/>
        <v>08-008</v>
      </c>
      <c r="R142" t="s">
        <v>956</v>
      </c>
      <c r="S142">
        <v>8</v>
      </c>
      <c r="T142" t="str">
        <f>VLOOKUP('Uniform CE Names'!R142,'Master Precinct Name List'!$A:$B,2,FALSE)</f>
        <v>Anchorage</v>
      </c>
      <c r="U142" t="str">
        <f t="shared" si="18"/>
        <v>07-013</v>
      </c>
      <c r="V142" t="s">
        <v>103</v>
      </c>
      <c r="W142">
        <v>7</v>
      </c>
      <c r="X142">
        <f>VLOOKUP('Uniform CE Names'!V142,'Master Precinct Name List'!$A:$B,2,FALSE)</f>
        <v>0</v>
      </c>
      <c r="Y142" t="str">
        <f t="shared" si="19"/>
        <v>07-008</v>
      </c>
      <c r="Z142" t="s">
        <v>398</v>
      </c>
      <c r="AA142">
        <v>7</v>
      </c>
      <c r="AB142">
        <f>VLOOKUP('Uniform CE Names'!Z142,'Master Precinct Name List'!$A:$B,2,FALSE)</f>
        <v>0</v>
      </c>
      <c r="AC142" t="s">
        <v>1290</v>
      </c>
      <c r="AD142" t="s">
        <v>1059</v>
      </c>
      <c r="AE142">
        <v>8</v>
      </c>
      <c r="AF142" t="str">
        <f>VLOOKUP('Uniform CE Names'!AD142,'Master Precinct Name List'!$A:$B,2,FALSE)</f>
        <v>Anchorage</v>
      </c>
      <c r="AG142" s="5" t="s">
        <v>1778</v>
      </c>
      <c r="AH142" s="4" t="s">
        <v>2290</v>
      </c>
      <c r="AI142" s="5">
        <v>9</v>
      </c>
      <c r="AJ142" t="str">
        <f>VLOOKUP('Uniform CE Names'!AH142,'Master Precinct Name List'!$A:$B,2,FALSE)</f>
        <v>Anchorage</v>
      </c>
      <c r="AN142" t="e">
        <f>VLOOKUP('Uniform CE Names'!AL142,'Master Precinct Name List'!$A:$B,2,FALSE)</f>
        <v>#N/A</v>
      </c>
      <c r="AO142" t="s">
        <v>1781</v>
      </c>
      <c r="AP142" t="s">
        <v>3177</v>
      </c>
      <c r="AQ142" t="s">
        <v>2964</v>
      </c>
      <c r="AR142" t="str">
        <f>VLOOKUP('Uniform CE Names'!AP142,'Master Precinct Name List'!$A:$B,2,FALSE)</f>
        <v>Kenai</v>
      </c>
      <c r="AS142" t="s">
        <v>3560</v>
      </c>
      <c r="AT142" t="s">
        <v>3354</v>
      </c>
      <c r="AU142">
        <v>9</v>
      </c>
      <c r="AV142" t="str">
        <f>VLOOKUP('Uniform CE Names'!AT142,'Master Precinct Name List'!$A:$B,2,FALSE)</f>
        <v>Fairbanks</v>
      </c>
      <c r="AW142" t="s">
        <v>3523</v>
      </c>
      <c r="AX142" t="s">
        <v>527</v>
      </c>
      <c r="AY142" t="s">
        <v>2961</v>
      </c>
      <c r="AZ142" t="str">
        <f>VLOOKUP('Uniform CE Names'!AX142,'Master Precinct Name List'!$A:$B,2,FALSE)</f>
        <v>YK</v>
      </c>
      <c r="BA142" t="s">
        <v>4175</v>
      </c>
      <c r="BB142" t="s">
        <v>3655</v>
      </c>
      <c r="BC142">
        <v>12</v>
      </c>
      <c r="BD142" t="str">
        <f>VLOOKUP('Uniform CE Names'!BB142,'Master Precinct Name List'!$A:$B,2,FALSE)</f>
        <v>Anchorage</v>
      </c>
      <c r="BE142" t="s">
        <v>4604</v>
      </c>
      <c r="BF142" t="s">
        <v>5263</v>
      </c>
      <c r="BG142">
        <v>16</v>
      </c>
      <c r="BH142" t="str">
        <f>VLOOKUP('Uniform CE Names'!BF142,'Master Precinct Name List'!$A:$B,2,FALSE)</f>
        <v>Anchorage</v>
      </c>
    </row>
    <row r="143" spans="1:60" x14ac:dyDescent="0.3">
      <c r="A143" t="str">
        <f t="shared" si="20"/>
        <v>12-013</v>
      </c>
      <c r="B143" t="s">
        <v>469</v>
      </c>
      <c r="C143">
        <v>12</v>
      </c>
      <c r="D143" t="str">
        <f>VLOOKUP('Uniform CE Names'!B143,'Master Precinct Name List'!$A:$B,2,FALSE)</f>
        <v>Kenai</v>
      </c>
      <c r="E143" t="str">
        <f t="shared" si="14"/>
        <v>08-044</v>
      </c>
      <c r="F143" t="s">
        <v>673</v>
      </c>
      <c r="G143">
        <v>8</v>
      </c>
      <c r="H143" t="str">
        <f>VLOOKUP('Uniform CE Names'!F143,'Master Precinct Name List'!$A:$B,2,FALSE)</f>
        <v>Anchorage</v>
      </c>
      <c r="I143" t="str">
        <f t="shared" si="15"/>
        <v>08-031</v>
      </c>
      <c r="J143" t="s">
        <v>663</v>
      </c>
      <c r="K143">
        <v>8</v>
      </c>
      <c r="L143" t="str">
        <f>VLOOKUP('Uniform CE Names'!J143,'Master Precinct Name List'!$A:$B,2,FALSE)</f>
        <v>Anchorage</v>
      </c>
      <c r="M143" t="str">
        <f t="shared" si="16"/>
        <v>07-016</v>
      </c>
      <c r="N143" t="s">
        <v>661</v>
      </c>
      <c r="O143">
        <v>7</v>
      </c>
      <c r="P143" t="str">
        <f>VLOOKUP('Uniform CE Names'!N143,'Master Precinct Name List'!$A:$B,2,FALSE)</f>
        <v>Anchorage</v>
      </c>
      <c r="Q143" t="str">
        <f t="shared" si="17"/>
        <v>08-009</v>
      </c>
      <c r="R143" t="s">
        <v>957</v>
      </c>
      <c r="S143">
        <v>8</v>
      </c>
      <c r="T143" t="str">
        <f>VLOOKUP('Uniform CE Names'!R143,'Master Precinct Name List'!$A:$B,2,FALSE)</f>
        <v>Anchorage</v>
      </c>
      <c r="U143" t="str">
        <f t="shared" si="18"/>
        <v>08-001</v>
      </c>
      <c r="V143" t="s">
        <v>661</v>
      </c>
      <c r="W143">
        <v>8</v>
      </c>
      <c r="X143" t="str">
        <f>VLOOKUP('Uniform CE Names'!V143,'Master Precinct Name List'!$A:$B,2,FALSE)</f>
        <v>Anchorage</v>
      </c>
      <c r="Y143" t="str">
        <f t="shared" si="19"/>
        <v>07-009</v>
      </c>
      <c r="Z143" t="s">
        <v>769</v>
      </c>
      <c r="AA143">
        <v>7</v>
      </c>
      <c r="AB143">
        <f>VLOOKUP('Uniform CE Names'!Z143,'Master Precinct Name List'!$A:$B,2,FALSE)</f>
        <v>0</v>
      </c>
      <c r="AC143" t="s">
        <v>1291</v>
      </c>
      <c r="AD143" t="s">
        <v>1060</v>
      </c>
      <c r="AE143">
        <v>8</v>
      </c>
      <c r="AF143" t="str">
        <f>VLOOKUP('Uniform CE Names'!AD143,'Master Precinct Name List'!$A:$B,2,FALSE)</f>
        <v>Anchorage</v>
      </c>
      <c r="AG143" s="5" t="s">
        <v>1779</v>
      </c>
      <c r="AH143" s="4" t="s">
        <v>2291</v>
      </c>
      <c r="AI143" s="5">
        <v>9</v>
      </c>
      <c r="AJ143" t="str">
        <f>VLOOKUP('Uniform CE Names'!AH143,'Master Precinct Name List'!$A:$B,2,FALSE)</f>
        <v>Kenai</v>
      </c>
      <c r="AK143" t="s">
        <v>1779</v>
      </c>
      <c r="AL143" t="s">
        <v>2291</v>
      </c>
      <c r="AM143" t="s">
        <v>2964</v>
      </c>
      <c r="AN143" t="str">
        <f>VLOOKUP('Uniform CE Names'!AL143,'Master Precinct Name List'!$A:$B,2,FALSE)</f>
        <v>Kenai</v>
      </c>
      <c r="AO143" t="s">
        <v>1782</v>
      </c>
      <c r="AP143" t="s">
        <v>3178</v>
      </c>
      <c r="AQ143" t="s">
        <v>2964</v>
      </c>
      <c r="AR143" t="str">
        <f>VLOOKUP('Uniform CE Names'!AP143,'Master Precinct Name List'!$A:$B,2,FALSE)</f>
        <v>Kenai</v>
      </c>
      <c r="AS143" t="s">
        <v>3561</v>
      </c>
      <c r="AT143" t="s">
        <v>3355</v>
      </c>
      <c r="AU143">
        <v>9</v>
      </c>
      <c r="AV143" t="str">
        <f>VLOOKUP('Uniform CE Names'!AT143,'Master Precinct Name List'!$A:$B,2,FALSE)</f>
        <v>Fairbanks</v>
      </c>
      <c r="AW143" t="s">
        <v>3524</v>
      </c>
      <c r="AX143" t="s">
        <v>575</v>
      </c>
      <c r="AY143" t="s">
        <v>2961</v>
      </c>
      <c r="AZ143" t="str">
        <f>VLOOKUP('Uniform CE Names'!AX143,'Master Precinct Name List'!$A:$B,2,FALSE)</f>
        <v>SE Fairbanks</v>
      </c>
      <c r="BA143" t="s">
        <v>4176</v>
      </c>
      <c r="BB143" t="s">
        <v>4988</v>
      </c>
      <c r="BC143">
        <v>12</v>
      </c>
      <c r="BD143" t="str">
        <f>VLOOKUP('Uniform CE Names'!BB143,'Master Precinct Name List'!$A:$B,2,FALSE)</f>
        <v>Anchorage</v>
      </c>
      <c r="BE143" t="s">
        <v>4605</v>
      </c>
      <c r="BF143" t="s">
        <v>5264</v>
      </c>
      <c r="BG143">
        <v>16</v>
      </c>
      <c r="BH143" t="str">
        <f>VLOOKUP('Uniform CE Names'!BF143,'Master Precinct Name List'!$A:$B,2,FALSE)</f>
        <v>Anchorage</v>
      </c>
    </row>
    <row r="144" spans="1:60" x14ac:dyDescent="0.3">
      <c r="A144" t="str">
        <f t="shared" si="20"/>
        <v>13-001</v>
      </c>
      <c r="B144" t="s">
        <v>470</v>
      </c>
      <c r="C144">
        <v>13</v>
      </c>
      <c r="D144" t="str">
        <f>VLOOKUP('Uniform CE Names'!B144,'Master Precinct Name List'!$A:$B,2,FALSE)</f>
        <v>Kodiak</v>
      </c>
      <c r="E144" t="str">
        <f t="shared" si="14"/>
        <v>08-045</v>
      </c>
      <c r="F144" t="s">
        <v>440</v>
      </c>
      <c r="G144">
        <v>8</v>
      </c>
      <c r="H144" t="str">
        <f>VLOOKUP('Uniform CE Names'!F144,'Master Precinct Name List'!$A:$B,2,FALSE)</f>
        <v>Anchorage</v>
      </c>
      <c r="I144" t="str">
        <f t="shared" si="15"/>
        <v>08-032</v>
      </c>
      <c r="J144" t="s">
        <v>789</v>
      </c>
      <c r="K144">
        <v>8</v>
      </c>
      <c r="L144" t="str">
        <f>VLOOKUP('Uniform CE Names'!J144,'Master Precinct Name List'!$A:$B,2,FALSE)</f>
        <v>Anchorage</v>
      </c>
      <c r="M144" t="str">
        <f t="shared" si="16"/>
        <v>07-017</v>
      </c>
      <c r="N144" t="s">
        <v>662</v>
      </c>
      <c r="O144">
        <v>7</v>
      </c>
      <c r="P144" t="str">
        <f>VLOOKUP('Uniform CE Names'!N144,'Master Precinct Name List'!$A:$B,2,FALSE)</f>
        <v>Anchorage</v>
      </c>
      <c r="Q144" t="str">
        <f t="shared" si="17"/>
        <v>08-010</v>
      </c>
      <c r="R144" t="s">
        <v>958</v>
      </c>
      <c r="S144">
        <v>8</v>
      </c>
      <c r="T144" t="str">
        <f>VLOOKUP('Uniform CE Names'!R144,'Master Precinct Name List'!$A:$B,2,FALSE)</f>
        <v>Anchorage</v>
      </c>
      <c r="U144" t="str">
        <f t="shared" si="18"/>
        <v>08-002</v>
      </c>
      <c r="V144" t="s">
        <v>662</v>
      </c>
      <c r="W144">
        <v>8</v>
      </c>
      <c r="X144" t="str">
        <f>VLOOKUP('Uniform CE Names'!V144,'Master Precinct Name List'!$A:$B,2,FALSE)</f>
        <v>Anchorage</v>
      </c>
      <c r="Y144" t="str">
        <f t="shared" si="19"/>
        <v>07-010</v>
      </c>
      <c r="Z144" t="s">
        <v>103</v>
      </c>
      <c r="AA144">
        <v>7</v>
      </c>
      <c r="AB144">
        <f>VLOOKUP('Uniform CE Names'!Z144,'Master Precinct Name List'!$A:$B,2,FALSE)</f>
        <v>0</v>
      </c>
      <c r="AC144" t="s">
        <v>1292</v>
      </c>
      <c r="AD144" t="s">
        <v>1061</v>
      </c>
      <c r="AE144">
        <v>8</v>
      </c>
      <c r="AF144" t="str">
        <f>VLOOKUP('Uniform CE Names'!AD144,'Master Precinct Name List'!$A:$B,2,FALSE)</f>
        <v>Anchorage</v>
      </c>
      <c r="AG144" s="5" t="s">
        <v>1780</v>
      </c>
      <c r="AH144" s="4" t="s">
        <v>2292</v>
      </c>
      <c r="AI144" s="5">
        <v>9</v>
      </c>
      <c r="AJ144" t="str">
        <f>VLOOKUP('Uniform CE Names'!AH144,'Master Precinct Name List'!$A:$B,2,FALSE)</f>
        <v>Kenai</v>
      </c>
      <c r="AK144" t="s">
        <v>1780</v>
      </c>
      <c r="AL144" t="s">
        <v>2777</v>
      </c>
      <c r="AM144" t="s">
        <v>2964</v>
      </c>
      <c r="AN144" t="str">
        <f>VLOOKUP('Uniform CE Names'!AL144,'Master Precinct Name List'!$A:$B,2,FALSE)</f>
        <v>Kenai</v>
      </c>
      <c r="AO144" t="s">
        <v>1783</v>
      </c>
      <c r="AP144" t="s">
        <v>3179</v>
      </c>
      <c r="AQ144" t="s">
        <v>2964</v>
      </c>
      <c r="AR144" t="str">
        <f>VLOOKUP('Uniform CE Names'!AP144,'Master Precinct Name List'!$A:$B,2,FALSE)</f>
        <v>Kenai</v>
      </c>
      <c r="AS144" t="s">
        <v>3562</v>
      </c>
      <c r="AT144" t="s">
        <v>3348</v>
      </c>
      <c r="AU144">
        <v>9</v>
      </c>
      <c r="AV144" t="str">
        <f>VLOOKUP('Uniform CE Names'!AT144,'Master Precinct Name List'!$A:$B,2,FALSE)</f>
        <v>Fairbanks</v>
      </c>
      <c r="AW144" t="s">
        <v>3525</v>
      </c>
      <c r="AX144" t="s">
        <v>547</v>
      </c>
      <c r="AY144" t="s">
        <v>2961</v>
      </c>
      <c r="AZ144" t="str">
        <f>VLOOKUP('Uniform CE Names'!AX144,'Master Precinct Name List'!$A:$B,2,FALSE)</f>
        <v>YK</v>
      </c>
      <c r="BA144" t="s">
        <v>4177</v>
      </c>
      <c r="BB144" t="s">
        <v>4989</v>
      </c>
      <c r="BC144">
        <v>12</v>
      </c>
      <c r="BD144" t="str">
        <f>VLOOKUP('Uniform CE Names'!BB144,'Master Precinct Name List'!$A:$B,2,FALSE)</f>
        <v>Anchorage</v>
      </c>
      <c r="BE144" t="s">
        <v>4606</v>
      </c>
      <c r="BF144" t="s">
        <v>5265</v>
      </c>
      <c r="BG144">
        <v>16</v>
      </c>
      <c r="BH144" t="str">
        <f>VLOOKUP('Uniform CE Names'!BF144,'Master Precinct Name List'!$A:$B,2,FALSE)</f>
        <v>Anchorage</v>
      </c>
    </row>
    <row r="145" spans="1:60" x14ac:dyDescent="0.3">
      <c r="A145" t="str">
        <f t="shared" si="20"/>
        <v>13-002</v>
      </c>
      <c r="B145" t="s">
        <v>471</v>
      </c>
      <c r="C145">
        <v>13</v>
      </c>
      <c r="D145" t="str">
        <f>VLOOKUP('Uniform CE Names'!B145,'Master Precinct Name List'!$A:$B,2,FALSE)</f>
        <v>Kodiak</v>
      </c>
      <c r="E145" t="str">
        <f t="shared" si="14"/>
        <v>08-046</v>
      </c>
      <c r="F145" t="s">
        <v>442</v>
      </c>
      <c r="G145">
        <v>8</v>
      </c>
      <c r="H145" t="str">
        <f>VLOOKUP('Uniform CE Names'!F145,'Master Precinct Name List'!$A:$B,2,FALSE)</f>
        <v>Anchorage</v>
      </c>
      <c r="I145" t="str">
        <f t="shared" si="15"/>
        <v>08-033</v>
      </c>
      <c r="J145" t="s">
        <v>790</v>
      </c>
      <c r="K145">
        <v>8</v>
      </c>
      <c r="L145" t="str">
        <f>VLOOKUP('Uniform CE Names'!J145,'Master Precinct Name List'!$A:$B,2,FALSE)</f>
        <v>Anchorage</v>
      </c>
      <c r="M145" t="str">
        <f t="shared" si="16"/>
        <v>07-018</v>
      </c>
      <c r="N145" t="s">
        <v>663</v>
      </c>
      <c r="O145">
        <v>7</v>
      </c>
      <c r="P145" t="str">
        <f>VLOOKUP('Uniform CE Names'!N145,'Master Precinct Name List'!$A:$B,2,FALSE)</f>
        <v>Anchorage</v>
      </c>
      <c r="Q145" t="str">
        <f t="shared" si="17"/>
        <v>08-011</v>
      </c>
      <c r="R145" t="s">
        <v>959</v>
      </c>
      <c r="S145">
        <v>8</v>
      </c>
      <c r="T145" t="str">
        <f>VLOOKUP('Uniform CE Names'!R145,'Master Precinct Name List'!$A:$B,2,FALSE)</f>
        <v>Anchorage</v>
      </c>
      <c r="U145" t="str">
        <f t="shared" si="18"/>
        <v>08-003</v>
      </c>
      <c r="V145" t="s">
        <v>663</v>
      </c>
      <c r="W145">
        <v>8</v>
      </c>
      <c r="X145" t="str">
        <f>VLOOKUP('Uniform CE Names'!V145,'Master Precinct Name List'!$A:$B,2,FALSE)</f>
        <v>Anchorage</v>
      </c>
      <c r="Y145" t="str">
        <f t="shared" si="19"/>
        <v>08-001</v>
      </c>
      <c r="Z145" t="s">
        <v>1020</v>
      </c>
      <c r="AA145">
        <v>8</v>
      </c>
      <c r="AB145" t="str">
        <f>VLOOKUP('Uniform CE Names'!Z145,'Master Precinct Name List'!$A:$B,2,FALSE)</f>
        <v>Anchorage</v>
      </c>
      <c r="AC145" t="s">
        <v>1293</v>
      </c>
      <c r="AD145" t="s">
        <v>1062</v>
      </c>
      <c r="AE145">
        <v>8</v>
      </c>
      <c r="AF145" t="str">
        <f>VLOOKUP('Uniform CE Names'!AD145,'Master Precinct Name List'!$A:$B,2,FALSE)</f>
        <v>Anchorage</v>
      </c>
      <c r="AG145" s="5" t="s">
        <v>1781</v>
      </c>
      <c r="AH145" s="4" t="s">
        <v>2293</v>
      </c>
      <c r="AI145" s="5">
        <v>9</v>
      </c>
      <c r="AJ145" t="str">
        <f>VLOOKUP('Uniform CE Names'!AH145,'Master Precinct Name List'!$A:$B,2,FALSE)</f>
        <v>Kenai</v>
      </c>
      <c r="AK145" t="s">
        <v>1781</v>
      </c>
      <c r="AL145" t="s">
        <v>2778</v>
      </c>
      <c r="AM145" t="s">
        <v>2964</v>
      </c>
      <c r="AN145" t="str">
        <f>VLOOKUP('Uniform CE Names'!AL145,'Master Precinct Name List'!$A:$B,2,FALSE)</f>
        <v>Kenai</v>
      </c>
      <c r="AO145" t="s">
        <v>1784</v>
      </c>
      <c r="AP145" t="s">
        <v>3180</v>
      </c>
      <c r="AQ145" t="s">
        <v>2964</v>
      </c>
      <c r="AR145" t="str">
        <f>VLOOKUP('Uniform CE Names'!AP145,'Master Precinct Name List'!$A:$B,2,FALSE)</f>
        <v>Kenai</v>
      </c>
      <c r="AS145" t="e">
        <v>#N/A</v>
      </c>
      <c r="AT145" t="s">
        <v>3441</v>
      </c>
      <c r="AU145">
        <v>9</v>
      </c>
      <c r="AV145" t="e">
        <f>VLOOKUP('Uniform CE Names'!AT145,'Master Precinct Name List'!$A:$B,2,FALSE)</f>
        <v>#N/A</v>
      </c>
      <c r="AW145" t="s">
        <v>3526</v>
      </c>
      <c r="AX145" t="s">
        <v>576</v>
      </c>
      <c r="AY145" t="s">
        <v>2961</v>
      </c>
      <c r="AZ145" t="str">
        <f>VLOOKUP('Uniform CE Names'!AX145,'Master Precinct Name List'!$A:$B,2,FALSE)</f>
        <v>SE Fairbanks</v>
      </c>
      <c r="BA145" t="s">
        <v>4178</v>
      </c>
      <c r="BB145" t="s">
        <v>3835</v>
      </c>
      <c r="BC145">
        <v>12</v>
      </c>
      <c r="BD145" t="str">
        <f>VLOOKUP('Uniform CE Names'!BB145,'Master Precinct Name List'!$A:$B,2,FALSE)</f>
        <v>Anchorage</v>
      </c>
      <c r="BE145" t="s">
        <v>4607</v>
      </c>
      <c r="BF145" t="s">
        <v>5266</v>
      </c>
      <c r="BG145">
        <v>17</v>
      </c>
      <c r="BH145" t="str">
        <f>VLOOKUP('Uniform CE Names'!BF145,'Master Precinct Name List'!$A:$B,2,FALSE)</f>
        <v>Anchorage</v>
      </c>
    </row>
    <row r="146" spans="1:60" x14ac:dyDescent="0.3">
      <c r="A146" t="str">
        <f t="shared" si="20"/>
        <v>13-003</v>
      </c>
      <c r="B146" t="s">
        <v>472</v>
      </c>
      <c r="C146">
        <v>13</v>
      </c>
      <c r="D146" t="str">
        <f>VLOOKUP('Uniform CE Names'!B146,'Master Precinct Name List'!$A:$B,2,FALSE)</f>
        <v>Kodiak</v>
      </c>
      <c r="E146" t="str">
        <f t="shared" si="14"/>
        <v>08-047</v>
      </c>
      <c r="F146" t="s">
        <v>569</v>
      </c>
      <c r="G146">
        <v>8</v>
      </c>
      <c r="H146" t="s">
        <v>35</v>
      </c>
      <c r="I146" t="str">
        <f t="shared" si="15"/>
        <v>08-034</v>
      </c>
      <c r="J146" t="s">
        <v>791</v>
      </c>
      <c r="K146">
        <v>8</v>
      </c>
      <c r="L146" t="str">
        <f>VLOOKUP('Uniform CE Names'!J146,'Master Precinct Name List'!$A:$B,2,FALSE)</f>
        <v>Anchorage</v>
      </c>
      <c r="M146" t="str">
        <f t="shared" si="16"/>
        <v>07-019</v>
      </c>
      <c r="N146" t="s">
        <v>787</v>
      </c>
      <c r="O146">
        <v>7</v>
      </c>
      <c r="P146" t="str">
        <f>VLOOKUP('Uniform CE Names'!N146,'Master Precinct Name List'!$A:$B,2,FALSE)</f>
        <v>Anchorage</v>
      </c>
      <c r="Q146" t="str">
        <f t="shared" si="17"/>
        <v>08-012</v>
      </c>
      <c r="R146" t="s">
        <v>398</v>
      </c>
      <c r="S146">
        <v>8</v>
      </c>
      <c r="T146">
        <f>VLOOKUP('Uniform CE Names'!R146,'Master Precinct Name List'!$A:$B,2,FALSE)</f>
        <v>0</v>
      </c>
      <c r="U146" t="str">
        <f t="shared" si="18"/>
        <v>08-004</v>
      </c>
      <c r="V146" t="s">
        <v>1020</v>
      </c>
      <c r="W146">
        <v>8</v>
      </c>
      <c r="X146" t="str">
        <f>VLOOKUP('Uniform CE Names'!V146,'Master Precinct Name List'!$A:$B,2,FALSE)</f>
        <v>Anchorage</v>
      </c>
      <c r="Y146" t="str">
        <f t="shared" si="19"/>
        <v>08-002</v>
      </c>
      <c r="Z146" t="s">
        <v>1059</v>
      </c>
      <c r="AA146">
        <v>8</v>
      </c>
      <c r="AB146" t="str">
        <f>VLOOKUP('Uniform CE Names'!Z146,'Master Precinct Name List'!$A:$B,2,FALSE)</f>
        <v>Anchorage</v>
      </c>
      <c r="AC146" t="s">
        <v>1294</v>
      </c>
      <c r="AD146" t="s">
        <v>1021</v>
      </c>
      <c r="AE146">
        <v>8</v>
      </c>
      <c r="AF146" t="str">
        <f>VLOOKUP('Uniform CE Names'!AD146,'Master Precinct Name List'!$A:$B,2,FALSE)</f>
        <v>Anchorage</v>
      </c>
      <c r="AG146" s="5" t="s">
        <v>1782</v>
      </c>
      <c r="AH146" s="4" t="s">
        <v>2294</v>
      </c>
      <c r="AI146" s="5">
        <v>9</v>
      </c>
      <c r="AJ146" t="str">
        <f>VLOOKUP('Uniform CE Names'!AH146,'Master Precinct Name List'!$A:$B,2,FALSE)</f>
        <v>Kenai</v>
      </c>
      <c r="AK146" t="s">
        <v>1782</v>
      </c>
      <c r="AL146" t="s">
        <v>2779</v>
      </c>
      <c r="AM146" t="s">
        <v>2964</v>
      </c>
      <c r="AN146" t="str">
        <f>VLOOKUP('Uniform CE Names'!AL146,'Master Precinct Name List'!$A:$B,2,FALSE)</f>
        <v>Kenai</v>
      </c>
      <c r="AO146" t="s">
        <v>1786</v>
      </c>
      <c r="AP146" t="s">
        <v>1058</v>
      </c>
      <c r="AQ146" t="s">
        <v>2964</v>
      </c>
      <c r="AR146" t="str">
        <f>VLOOKUP('Uniform CE Names'!AP146,'Master Precinct Name List'!$A:$B,2,FALSE)</f>
        <v>Kenai</v>
      </c>
      <c r="AS146" t="e">
        <v>#N/A</v>
      </c>
      <c r="AT146" t="s">
        <v>3441</v>
      </c>
      <c r="AU146">
        <v>9</v>
      </c>
      <c r="AV146" t="e">
        <f>VLOOKUP('Uniform CE Names'!AT146,'Master Precinct Name List'!$A:$B,2,FALSE)</f>
        <v>#N/A</v>
      </c>
      <c r="AW146" t="s">
        <v>3527</v>
      </c>
      <c r="AX146" t="s">
        <v>738</v>
      </c>
      <c r="AY146" t="s">
        <v>2961</v>
      </c>
      <c r="AZ146" t="str">
        <f>VLOOKUP('Uniform CE Names'!AX146,'Master Precinct Name List'!$A:$B,2,FALSE)</f>
        <v>SE Fairbanks</v>
      </c>
      <c r="BA146" t="s">
        <v>398</v>
      </c>
      <c r="BB146" t="s">
        <v>4990</v>
      </c>
      <c r="BC146">
        <v>12</v>
      </c>
      <c r="BD146">
        <f>VLOOKUP('Uniform CE Names'!BB146,'Master Precinct Name List'!$A:$B,2,FALSE)</f>
        <v>0</v>
      </c>
      <c r="BE146" t="s">
        <v>4608</v>
      </c>
      <c r="BF146" t="s">
        <v>5267</v>
      </c>
      <c r="BG146">
        <v>17</v>
      </c>
      <c r="BH146" t="str">
        <f>VLOOKUP('Uniform CE Names'!BF146,'Master Precinct Name List'!$A:$B,2,FALSE)</f>
        <v>Anchorage</v>
      </c>
    </row>
    <row r="147" spans="1:60" x14ac:dyDescent="0.3">
      <c r="A147" t="str">
        <f t="shared" si="20"/>
        <v>13-004</v>
      </c>
      <c r="B147" t="s">
        <v>61</v>
      </c>
      <c r="C147">
        <v>13</v>
      </c>
      <c r="D147" t="str">
        <f>VLOOKUP('Uniform CE Names'!B147,'Master Precinct Name List'!$A:$B,2,FALSE)</f>
        <v>Kodiak</v>
      </c>
      <c r="E147" t="str">
        <f t="shared" si="14"/>
        <v>08-048</v>
      </c>
      <c r="F147" t="s">
        <v>674</v>
      </c>
      <c r="G147">
        <v>8</v>
      </c>
      <c r="H147" t="str">
        <f>VLOOKUP('Uniform CE Names'!F147,'Master Precinct Name List'!$A:$B,2,FALSE)</f>
        <v>Anchorage</v>
      </c>
      <c r="I147" t="str">
        <f t="shared" si="15"/>
        <v>08-035</v>
      </c>
      <c r="J147" t="s">
        <v>792</v>
      </c>
      <c r="K147">
        <v>8</v>
      </c>
      <c r="L147" t="str">
        <f>VLOOKUP('Uniform CE Names'!J147,'Master Precinct Name List'!$A:$B,2,FALSE)</f>
        <v>Anchorage</v>
      </c>
      <c r="M147" t="str">
        <f t="shared" si="16"/>
        <v>07-020</v>
      </c>
      <c r="N147" t="s">
        <v>788</v>
      </c>
      <c r="O147">
        <v>7</v>
      </c>
      <c r="P147" t="str">
        <f>VLOOKUP('Uniform CE Names'!N147,'Master Precinct Name List'!$A:$B,2,FALSE)</f>
        <v>Anchorage</v>
      </c>
      <c r="Q147" t="str">
        <f t="shared" si="17"/>
        <v>08-013</v>
      </c>
      <c r="R147" t="s">
        <v>769</v>
      </c>
      <c r="S147">
        <v>8</v>
      </c>
      <c r="T147">
        <f>VLOOKUP('Uniform CE Names'!R147,'Master Precinct Name List'!$A:$B,2,FALSE)</f>
        <v>0</v>
      </c>
      <c r="U147" t="str">
        <f t="shared" si="18"/>
        <v>08-005</v>
      </c>
      <c r="V147" t="s">
        <v>1021</v>
      </c>
      <c r="W147">
        <v>8</v>
      </c>
      <c r="X147" t="str">
        <f>VLOOKUP('Uniform CE Names'!V147,'Master Precinct Name List'!$A:$B,2,FALSE)</f>
        <v>Anchorage</v>
      </c>
      <c r="Y147" t="str">
        <f t="shared" si="19"/>
        <v>08-003</v>
      </c>
      <c r="Z147" t="s">
        <v>1060</v>
      </c>
      <c r="AA147">
        <v>8</v>
      </c>
      <c r="AB147" t="str">
        <f>VLOOKUP('Uniform CE Names'!Z147,'Master Precinct Name List'!$A:$B,2,FALSE)</f>
        <v>Anchorage</v>
      </c>
      <c r="AC147" t="s">
        <v>1295</v>
      </c>
      <c r="AD147" t="s">
        <v>1063</v>
      </c>
      <c r="AE147">
        <v>8</v>
      </c>
      <c r="AF147" t="str">
        <f>VLOOKUP('Uniform CE Names'!AD147,'Master Precinct Name List'!$A:$B,2,FALSE)</f>
        <v>Anchorage</v>
      </c>
      <c r="AG147" s="5" t="s">
        <v>1783</v>
      </c>
      <c r="AH147" s="4" t="s">
        <v>2295</v>
      </c>
      <c r="AI147" s="5">
        <v>9</v>
      </c>
      <c r="AJ147" t="str">
        <f>VLOOKUP('Uniform CE Names'!AH147,'Master Precinct Name List'!$A:$B,2,FALSE)</f>
        <v>Kenai</v>
      </c>
      <c r="AK147" t="s">
        <v>1783</v>
      </c>
      <c r="AL147" t="s">
        <v>2780</v>
      </c>
      <c r="AM147" t="s">
        <v>2964</v>
      </c>
      <c r="AN147" t="str">
        <f>VLOOKUP('Uniform CE Names'!AL147,'Master Precinct Name List'!$A:$B,2,FALSE)</f>
        <v>Kenai</v>
      </c>
      <c r="AO147" t="s">
        <v>3022</v>
      </c>
      <c r="AP147" t="s">
        <v>3181</v>
      </c>
      <c r="AQ147" t="s">
        <v>2964</v>
      </c>
      <c r="AR147" t="str">
        <f>VLOOKUP('Uniform CE Names'!AP147,'Master Precinct Name List'!$A:$B,2,FALSE)</f>
        <v>Kenai</v>
      </c>
      <c r="AS147" t="s">
        <v>3563</v>
      </c>
      <c r="AT147" t="s">
        <v>3352</v>
      </c>
      <c r="AU147">
        <v>10</v>
      </c>
      <c r="AV147" t="str">
        <f>VLOOKUP('Uniform CE Names'!AT147,'Master Precinct Name List'!$A:$B,2,FALSE)</f>
        <v>Fairbanks</v>
      </c>
      <c r="AW147" t="s">
        <v>3528</v>
      </c>
      <c r="AX147" t="s">
        <v>469</v>
      </c>
      <c r="AY147" t="s">
        <v>2961</v>
      </c>
      <c r="AZ147" t="str">
        <f>VLOOKUP('Uniform CE Names'!AX147,'Master Precinct Name List'!$A:$B,2,FALSE)</f>
        <v>Kenai</v>
      </c>
      <c r="BA147" t="s">
        <v>769</v>
      </c>
      <c r="BB147" t="s">
        <v>4991</v>
      </c>
      <c r="BC147">
        <v>12</v>
      </c>
      <c r="BD147">
        <f>VLOOKUP('Uniform CE Names'!BB147,'Master Precinct Name List'!$A:$B,2,FALSE)</f>
        <v>0</v>
      </c>
      <c r="BE147" t="s">
        <v>4609</v>
      </c>
      <c r="BF147" t="s">
        <v>5268</v>
      </c>
      <c r="BG147">
        <v>17</v>
      </c>
      <c r="BH147" t="str">
        <f>VLOOKUP('Uniform CE Names'!BF147,'Master Precinct Name List'!$A:$B,2,FALSE)</f>
        <v>Anchorage</v>
      </c>
    </row>
    <row r="148" spans="1:60" x14ac:dyDescent="0.3">
      <c r="A148" t="str">
        <f t="shared" si="20"/>
        <v>13-005</v>
      </c>
      <c r="B148" t="s">
        <v>473</v>
      </c>
      <c r="C148">
        <v>13</v>
      </c>
      <c r="D148" t="str">
        <f>VLOOKUP('Uniform CE Names'!B148,'Master Precinct Name List'!$A:$B,2,FALSE)</f>
        <v>Kodiak</v>
      </c>
      <c r="E148" t="str">
        <f t="shared" si="14"/>
        <v>08-049</v>
      </c>
      <c r="F148" t="s">
        <v>444</v>
      </c>
      <c r="G148">
        <v>8</v>
      </c>
      <c r="H148" t="str">
        <f>VLOOKUP('Uniform CE Names'!F148,'Master Precinct Name List'!$A:$B,2,FALSE)</f>
        <v>Anchorage</v>
      </c>
      <c r="I148" t="str">
        <f t="shared" si="15"/>
        <v>08-036</v>
      </c>
      <c r="J148" t="s">
        <v>793</v>
      </c>
      <c r="K148">
        <v>8</v>
      </c>
      <c r="L148" t="str">
        <f>VLOOKUP('Uniform CE Names'!J148,'Master Precinct Name List'!$A:$B,2,FALSE)</f>
        <v>Anchorage</v>
      </c>
      <c r="M148" t="str">
        <f t="shared" si="16"/>
        <v>07-021</v>
      </c>
      <c r="N148" t="s">
        <v>398</v>
      </c>
      <c r="O148">
        <v>7</v>
      </c>
      <c r="P148">
        <f>VLOOKUP('Uniform CE Names'!N148,'Master Precinct Name List'!$A:$B,2,FALSE)</f>
        <v>0</v>
      </c>
      <c r="Q148" t="str">
        <f t="shared" si="17"/>
        <v>08-014</v>
      </c>
      <c r="R148" t="s">
        <v>103</v>
      </c>
      <c r="S148">
        <v>8</v>
      </c>
      <c r="T148">
        <f>VLOOKUP('Uniform CE Names'!R148,'Master Precinct Name List'!$A:$B,2,FALSE)</f>
        <v>0</v>
      </c>
      <c r="U148" t="str">
        <f t="shared" si="18"/>
        <v>08-006</v>
      </c>
      <c r="V148" t="s">
        <v>952</v>
      </c>
      <c r="W148">
        <v>8</v>
      </c>
      <c r="X148" t="str">
        <f>VLOOKUP('Uniform CE Names'!V148,'Master Precinct Name List'!$A:$B,2,FALSE)</f>
        <v>Anchorage</v>
      </c>
      <c r="Y148" t="str">
        <f t="shared" si="19"/>
        <v>08-004</v>
      </c>
      <c r="Z148" t="s">
        <v>1061</v>
      </c>
      <c r="AA148">
        <v>8</v>
      </c>
      <c r="AB148" t="str">
        <f>VLOOKUP('Uniform CE Names'!Z148,'Master Precinct Name List'!$A:$B,2,FALSE)</f>
        <v>Anchorage</v>
      </c>
      <c r="AC148" t="s">
        <v>1296</v>
      </c>
      <c r="AD148" t="s">
        <v>1064</v>
      </c>
      <c r="AE148">
        <v>8</v>
      </c>
      <c r="AF148" t="str">
        <f>VLOOKUP('Uniform CE Names'!AD148,'Master Precinct Name List'!$A:$B,2,FALSE)</f>
        <v>Anchorage</v>
      </c>
      <c r="AG148" s="5" t="s">
        <v>1784</v>
      </c>
      <c r="AH148" s="4" t="s">
        <v>2296</v>
      </c>
      <c r="AI148" s="5">
        <v>9</v>
      </c>
      <c r="AJ148" t="str">
        <f>VLOOKUP('Uniform CE Names'!AH148,'Master Precinct Name List'!$A:$B,2,FALSE)</f>
        <v>Kenai</v>
      </c>
      <c r="AK148" t="s">
        <v>1784</v>
      </c>
      <c r="AL148" t="s">
        <v>2781</v>
      </c>
      <c r="AM148" t="s">
        <v>2964</v>
      </c>
      <c r="AN148" t="str">
        <f>VLOOKUP('Uniform CE Names'!AL148,'Master Precinct Name List'!$A:$B,2,FALSE)</f>
        <v>Kenai</v>
      </c>
      <c r="AO148" t="s">
        <v>3023</v>
      </c>
      <c r="AP148" t="s">
        <v>3182</v>
      </c>
      <c r="AQ148" t="s">
        <v>2964</v>
      </c>
      <c r="AR148" t="str">
        <f>VLOOKUP('Uniform CE Names'!AP148,'Master Precinct Name List'!$A:$B,2,FALSE)</f>
        <v>Kenai</v>
      </c>
      <c r="AS148" t="s">
        <v>3564</v>
      </c>
      <c r="AT148" t="s">
        <v>3356</v>
      </c>
      <c r="AU148">
        <v>10</v>
      </c>
      <c r="AV148" t="str">
        <f>VLOOKUP('Uniform CE Names'!AT148,'Master Precinct Name List'!$A:$B,2,FALSE)</f>
        <v>Fairbanks</v>
      </c>
      <c r="AW148" t="s">
        <v>3529</v>
      </c>
      <c r="AX148" t="s">
        <v>591</v>
      </c>
      <c r="AY148" t="s">
        <v>2961</v>
      </c>
      <c r="AZ148" t="str">
        <f>VLOOKUP('Uniform CE Names'!AX148,'Master Precinct Name List'!$A:$B,2,FALSE)</f>
        <v>YK</v>
      </c>
      <c r="BA148" t="s">
        <v>4109</v>
      </c>
      <c r="BB148" t="s">
        <v>4992</v>
      </c>
      <c r="BC148">
        <v>12</v>
      </c>
      <c r="BD148">
        <f>VLOOKUP('Uniform CE Names'!BB148,'Master Precinct Name List'!$A:$B,2,FALSE)</f>
        <v>0</v>
      </c>
      <c r="BE148" t="s">
        <v>4610</v>
      </c>
      <c r="BF148" t="s">
        <v>5269</v>
      </c>
      <c r="BG148">
        <v>17</v>
      </c>
      <c r="BH148" t="str">
        <f>VLOOKUP('Uniform CE Names'!BF148,'Master Precinct Name List'!$A:$B,2,FALSE)</f>
        <v>Anchorage</v>
      </c>
    </row>
    <row r="149" spans="1:60" x14ac:dyDescent="0.3">
      <c r="A149" t="str">
        <f t="shared" si="20"/>
        <v>13-006</v>
      </c>
      <c r="B149" t="s">
        <v>474</v>
      </c>
      <c r="C149">
        <v>13</v>
      </c>
      <c r="D149" t="str">
        <f>VLOOKUP('Uniform CE Names'!B149,'Master Precinct Name List'!$A:$B,2,FALSE)</f>
        <v>Kodiak</v>
      </c>
      <c r="E149" t="str">
        <f t="shared" si="14"/>
        <v>08-050</v>
      </c>
      <c r="F149" t="s">
        <v>675</v>
      </c>
      <c r="G149">
        <v>8</v>
      </c>
      <c r="H149" t="str">
        <f>VLOOKUP('Uniform CE Names'!F149,'Master Precinct Name List'!$A:$B,2,FALSE)</f>
        <v>Anchorage</v>
      </c>
      <c r="I149" t="str">
        <f t="shared" si="15"/>
        <v>08-037</v>
      </c>
      <c r="J149" t="s">
        <v>794</v>
      </c>
      <c r="K149">
        <v>8</v>
      </c>
      <c r="L149" t="str">
        <f>VLOOKUP('Uniform CE Names'!J149,'Master Precinct Name List'!$A:$B,2,FALSE)</f>
        <v>Anchorage</v>
      </c>
      <c r="M149" t="str">
        <f t="shared" si="16"/>
        <v>07-022</v>
      </c>
      <c r="N149" t="s">
        <v>769</v>
      </c>
      <c r="O149">
        <v>7</v>
      </c>
      <c r="P149">
        <f>VLOOKUP('Uniform CE Names'!N149,'Master Precinct Name List'!$A:$B,2,FALSE)</f>
        <v>0</v>
      </c>
      <c r="Q149" t="str">
        <f t="shared" si="17"/>
        <v>09-001</v>
      </c>
      <c r="R149" t="s">
        <v>960</v>
      </c>
      <c r="S149">
        <v>9</v>
      </c>
      <c r="T149" t="str">
        <f>VLOOKUP('Uniform CE Names'!R149,'Master Precinct Name List'!$A:$B,2,FALSE)</f>
        <v>Anchorage</v>
      </c>
      <c r="U149" t="str">
        <f t="shared" si="18"/>
        <v>08-007</v>
      </c>
      <c r="V149" t="s">
        <v>953</v>
      </c>
      <c r="W149">
        <v>8</v>
      </c>
      <c r="X149" t="str">
        <f>VLOOKUP('Uniform CE Names'!V149,'Master Precinct Name List'!$A:$B,2,FALSE)</f>
        <v>Anchorage</v>
      </c>
      <c r="Y149" t="str">
        <f t="shared" si="19"/>
        <v>08-005</v>
      </c>
      <c r="Z149" t="s">
        <v>1062</v>
      </c>
      <c r="AA149">
        <v>8</v>
      </c>
      <c r="AB149" t="str">
        <f>VLOOKUP('Uniform CE Names'!Z149,'Master Precinct Name List'!$A:$B,2,FALSE)</f>
        <v>Anchorage</v>
      </c>
      <c r="AC149" t="s">
        <v>1297</v>
      </c>
      <c r="AD149" t="s">
        <v>1065</v>
      </c>
      <c r="AE149">
        <v>8</v>
      </c>
      <c r="AF149" t="str">
        <f>VLOOKUP('Uniform CE Names'!AD149,'Master Precinct Name List'!$A:$B,2,FALSE)</f>
        <v>Anchorage</v>
      </c>
      <c r="AG149" s="5" t="s">
        <v>1785</v>
      </c>
      <c r="AH149" s="4" t="s">
        <v>2297</v>
      </c>
      <c r="AI149" s="5">
        <v>9</v>
      </c>
      <c r="AJ149" t="str">
        <f>VLOOKUP('Uniform CE Names'!AH149,'Master Precinct Name List'!$A:$B,2,FALSE)</f>
        <v>Kenai</v>
      </c>
      <c r="AK149" t="s">
        <v>1785</v>
      </c>
      <c r="AL149" t="s">
        <v>2782</v>
      </c>
      <c r="AM149" t="s">
        <v>2964</v>
      </c>
      <c r="AN149" t="str">
        <f>VLOOKUP('Uniform CE Names'!AL149,'Master Precinct Name List'!$A:$B,2,FALSE)</f>
        <v>Kenai</v>
      </c>
      <c r="AO149" t="s">
        <v>3024</v>
      </c>
      <c r="AP149" t="s">
        <v>3127</v>
      </c>
      <c r="AQ149" t="s">
        <v>2964</v>
      </c>
      <c r="AR149">
        <f>VLOOKUP('Uniform CE Names'!AP149,'Master Precinct Name List'!$A:$B,2,FALSE)</f>
        <v>0</v>
      </c>
      <c r="AS149" t="s">
        <v>3565</v>
      </c>
      <c r="AT149" t="s">
        <v>3357</v>
      </c>
      <c r="AU149">
        <v>10</v>
      </c>
      <c r="AV149" t="str">
        <f>VLOOKUP('Uniform CE Names'!AT149,'Master Precinct Name List'!$A:$B,2,FALSE)</f>
        <v>Fairbanks</v>
      </c>
      <c r="AW149" t="s">
        <v>4009</v>
      </c>
      <c r="AX149" t="s">
        <v>398</v>
      </c>
      <c r="AY149" t="s">
        <v>2961</v>
      </c>
      <c r="AZ149">
        <f>VLOOKUP('Uniform CE Names'!AX149,'Master Precinct Name List'!$A:$B,2,FALSE)</f>
        <v>0</v>
      </c>
      <c r="BA149">
        <v>12</v>
      </c>
      <c r="BB149" t="s">
        <v>4982</v>
      </c>
      <c r="BC149">
        <v>12</v>
      </c>
      <c r="BD149">
        <f>VLOOKUP('Uniform CE Names'!BB149,'Master Precinct Name List'!$A:$B,2,FALSE)</f>
        <v>0</v>
      </c>
      <c r="BE149" t="s">
        <v>4611</v>
      </c>
      <c r="BF149" t="s">
        <v>5270</v>
      </c>
      <c r="BG149">
        <v>17</v>
      </c>
      <c r="BH149" t="str">
        <f>VLOOKUP('Uniform CE Names'!BF149,'Master Precinct Name List'!$A:$B,2,FALSE)</f>
        <v>Anchorage</v>
      </c>
    </row>
    <row r="150" spans="1:60" x14ac:dyDescent="0.3">
      <c r="A150" t="str">
        <f t="shared" si="20"/>
        <v>13-007</v>
      </c>
      <c r="B150" t="s">
        <v>475</v>
      </c>
      <c r="C150">
        <v>13</v>
      </c>
      <c r="D150" t="str">
        <f>VLOOKUP('Uniform CE Names'!B150,'Master Precinct Name List'!$A:$B,2,FALSE)</f>
        <v>Kodiak</v>
      </c>
      <c r="E150" t="str">
        <f t="shared" si="14"/>
        <v>08-051</v>
      </c>
      <c r="F150" t="s">
        <v>676</v>
      </c>
      <c r="G150">
        <v>8</v>
      </c>
      <c r="H150" t="str">
        <f>VLOOKUP('Uniform CE Names'!F150,'Master Precinct Name List'!$A:$B,2,FALSE)</f>
        <v>Anchorage</v>
      </c>
      <c r="I150" t="str">
        <f t="shared" si="15"/>
        <v>08-038</v>
      </c>
      <c r="J150" t="s">
        <v>795</v>
      </c>
      <c r="K150">
        <v>8</v>
      </c>
      <c r="L150" t="str">
        <f>VLOOKUP('Uniform CE Names'!J150,'Master Precinct Name List'!$A:$B,2,FALSE)</f>
        <v>Anchorage</v>
      </c>
      <c r="M150" t="str">
        <f t="shared" si="16"/>
        <v>07-023</v>
      </c>
      <c r="N150" t="s">
        <v>103</v>
      </c>
      <c r="O150">
        <v>7</v>
      </c>
      <c r="P150">
        <f>VLOOKUP('Uniform CE Names'!N150,'Master Precinct Name List'!$A:$B,2,FALSE)</f>
        <v>0</v>
      </c>
      <c r="Q150" t="str">
        <f t="shared" si="17"/>
        <v>09-002</v>
      </c>
      <c r="R150" t="s">
        <v>961</v>
      </c>
      <c r="S150">
        <v>9</v>
      </c>
      <c r="T150" t="str">
        <f>VLOOKUP('Uniform CE Names'!R150,'Master Precinct Name List'!$A:$B,2,FALSE)</f>
        <v>Anchorage</v>
      </c>
      <c r="U150" t="str">
        <f t="shared" si="18"/>
        <v>08-008</v>
      </c>
      <c r="V150" t="s">
        <v>953</v>
      </c>
      <c r="W150">
        <v>8</v>
      </c>
      <c r="X150" t="str">
        <f>VLOOKUP('Uniform CE Names'!V150,'Master Precinct Name List'!$A:$B,2,FALSE)</f>
        <v>Anchorage</v>
      </c>
      <c r="Y150" t="str">
        <f t="shared" si="19"/>
        <v>08-006</v>
      </c>
      <c r="Z150" t="s">
        <v>1021</v>
      </c>
      <c r="AA150">
        <v>8</v>
      </c>
      <c r="AB150" t="str">
        <f>VLOOKUP('Uniform CE Names'!Z150,'Master Precinct Name List'!$A:$B,2,FALSE)</f>
        <v>Anchorage</v>
      </c>
      <c r="AC150" t="s">
        <v>1298</v>
      </c>
      <c r="AD150" t="s">
        <v>1066</v>
      </c>
      <c r="AE150">
        <v>8</v>
      </c>
      <c r="AF150" t="str">
        <f>VLOOKUP('Uniform CE Names'!AD150,'Master Precinct Name List'!$A:$B,2,FALSE)</f>
        <v>Anchorage</v>
      </c>
      <c r="AG150" s="5" t="s">
        <v>1786</v>
      </c>
      <c r="AH150" s="4" t="s">
        <v>2298</v>
      </c>
      <c r="AI150" s="5">
        <v>9</v>
      </c>
      <c r="AJ150" t="str">
        <f>VLOOKUP('Uniform CE Names'!AH150,'Master Precinct Name List'!$A:$B,2,FALSE)</f>
        <v>Kenai</v>
      </c>
      <c r="AK150" t="s">
        <v>1786</v>
      </c>
      <c r="AL150" t="s">
        <v>2783</v>
      </c>
      <c r="AM150" t="s">
        <v>2964</v>
      </c>
      <c r="AN150" t="str">
        <f>VLOOKUP('Uniform CE Names'!AL150,'Master Precinct Name List'!$A:$B,2,FALSE)</f>
        <v>Kenai</v>
      </c>
      <c r="AO150" t="s">
        <v>1318</v>
      </c>
      <c r="AP150" t="s">
        <v>103</v>
      </c>
      <c r="AQ150" t="s">
        <v>2964</v>
      </c>
      <c r="AR150">
        <f>VLOOKUP('Uniform CE Names'!AP150,'Master Precinct Name List'!$A:$B,2,FALSE)</f>
        <v>0</v>
      </c>
      <c r="AS150" t="s">
        <v>3566</v>
      </c>
      <c r="AT150" t="s">
        <v>736</v>
      </c>
      <c r="AU150">
        <v>10</v>
      </c>
      <c r="AV150" t="str">
        <f>VLOOKUP('Uniform CE Names'!AT150,'Master Precinct Name List'!$A:$B,2,FALSE)</f>
        <v>Fairbanks</v>
      </c>
      <c r="AW150" t="s">
        <v>4009</v>
      </c>
      <c r="AX150" t="s">
        <v>769</v>
      </c>
      <c r="AY150" t="s">
        <v>2961</v>
      </c>
      <c r="AZ150">
        <f>VLOOKUP('Uniform CE Names'!AX150,'Master Precinct Name List'!$A:$B,2,FALSE)</f>
        <v>0</v>
      </c>
      <c r="BB150" t="e">
        <v>#VALUE!</v>
      </c>
      <c r="BC150" t="s">
        <v>3425</v>
      </c>
      <c r="BD150" t="e">
        <f>VLOOKUP('Uniform CE Names'!BB150,'Master Precinct Name List'!$A:$B,2,FALSE)</f>
        <v>#VALUE!</v>
      </c>
      <c r="BE150" t="s">
        <v>4612</v>
      </c>
      <c r="BF150" t="s">
        <v>5271</v>
      </c>
      <c r="BG150">
        <v>17</v>
      </c>
      <c r="BH150" t="str">
        <f>VLOOKUP('Uniform CE Names'!BF150,'Master Precinct Name List'!$A:$B,2,FALSE)</f>
        <v>Anchorage</v>
      </c>
    </row>
    <row r="151" spans="1:60" x14ac:dyDescent="0.3">
      <c r="A151" t="str">
        <f t="shared" si="20"/>
        <v>13-008</v>
      </c>
      <c r="B151" t="s">
        <v>476</v>
      </c>
      <c r="C151">
        <v>13</v>
      </c>
      <c r="D151" t="str">
        <f>VLOOKUP('Uniform CE Names'!B151,'Master Precinct Name List'!$A:$B,2,FALSE)</f>
        <v>Kodiak</v>
      </c>
      <c r="E151" t="str">
        <f t="shared" si="14"/>
        <v>08-052</v>
      </c>
      <c r="F151" t="s">
        <v>446</v>
      </c>
      <c r="G151">
        <v>8</v>
      </c>
      <c r="H151" t="str">
        <f>VLOOKUP('Uniform CE Names'!F151,'Master Precinct Name List'!$A:$B,2,FALSE)</f>
        <v>Anchorage</v>
      </c>
      <c r="I151" t="str">
        <f t="shared" si="15"/>
        <v>08-039</v>
      </c>
      <c r="J151" t="s">
        <v>796</v>
      </c>
      <c r="K151">
        <v>8</v>
      </c>
      <c r="L151" t="str">
        <f>VLOOKUP('Uniform CE Names'!J151,'Master Precinct Name List'!$A:$B,2,FALSE)</f>
        <v>Anchorage</v>
      </c>
      <c r="M151" t="str">
        <f t="shared" si="16"/>
        <v>08-001</v>
      </c>
      <c r="N151" t="s">
        <v>414</v>
      </c>
      <c r="O151">
        <v>8</v>
      </c>
      <c r="P151" t="str">
        <f>VLOOKUP('Uniform CE Names'!N151,'Master Precinct Name List'!$A:$B,2,FALSE)</f>
        <v>Anchorage</v>
      </c>
      <c r="Q151" t="str">
        <f t="shared" si="17"/>
        <v>09-003</v>
      </c>
      <c r="R151" t="s">
        <v>962</v>
      </c>
      <c r="S151">
        <v>9</v>
      </c>
      <c r="T151" t="str">
        <f>VLOOKUP('Uniform CE Names'!R151,'Master Precinct Name List'!$A:$B,2,FALSE)</f>
        <v>Anchorage</v>
      </c>
      <c r="U151" t="str">
        <f t="shared" si="18"/>
        <v>08-009</v>
      </c>
      <c r="V151" t="s">
        <v>955</v>
      </c>
      <c r="W151">
        <v>8</v>
      </c>
      <c r="X151" t="str">
        <f>VLOOKUP('Uniform CE Names'!V151,'Master Precinct Name List'!$A:$B,2,FALSE)</f>
        <v>Anchorage</v>
      </c>
      <c r="Y151" t="str">
        <f t="shared" si="19"/>
        <v>08-007</v>
      </c>
      <c r="Z151" t="s">
        <v>1063</v>
      </c>
      <c r="AA151">
        <v>8</v>
      </c>
      <c r="AB151" t="str">
        <f>VLOOKUP('Uniform CE Names'!Z151,'Master Precinct Name List'!$A:$B,2,FALSE)</f>
        <v>Anchorage</v>
      </c>
      <c r="AC151" t="s">
        <v>1299</v>
      </c>
      <c r="AD151" t="s">
        <v>1025</v>
      </c>
      <c r="AE151">
        <v>8</v>
      </c>
      <c r="AF151" t="str">
        <f>VLOOKUP('Uniform CE Names'!AD151,'Master Precinct Name List'!$A:$B,2,FALSE)</f>
        <v>Anchorage</v>
      </c>
      <c r="AG151" s="5" t="s">
        <v>1302</v>
      </c>
      <c r="AH151" s="4" t="s">
        <v>2187</v>
      </c>
      <c r="AI151" s="5">
        <v>9</v>
      </c>
      <c r="AJ151">
        <f>VLOOKUP('Uniform CE Names'!AH151,'Master Precinct Name List'!$A:$B,2,FALSE)</f>
        <v>0</v>
      </c>
      <c r="AK151" t="s">
        <v>1302</v>
      </c>
      <c r="AL151" t="s">
        <v>2749</v>
      </c>
      <c r="AM151" t="s">
        <v>2964</v>
      </c>
      <c r="AN151">
        <f>VLOOKUP('Uniform CE Names'!AL151,'Master Precinct Name List'!$A:$B,2,FALSE)</f>
        <v>0</v>
      </c>
      <c r="AQ151" t="s">
        <v>3425</v>
      </c>
      <c r="AR151" t="e">
        <f>VLOOKUP('Uniform CE Names'!AP151,'Master Precinct Name List'!$A:$B,2,FALSE)</f>
        <v>#N/A</v>
      </c>
      <c r="AS151" t="s">
        <v>3567</v>
      </c>
      <c r="AT151" t="s">
        <v>901</v>
      </c>
      <c r="AU151">
        <v>10</v>
      </c>
      <c r="AV151" t="str">
        <f>VLOOKUP('Uniform CE Names'!AT151,'Master Precinct Name List'!$A:$B,2,FALSE)</f>
        <v>Fairbanks</v>
      </c>
      <c r="AW151" t="s">
        <v>4009</v>
      </c>
      <c r="AX151" t="s">
        <v>3990</v>
      </c>
      <c r="AY151" t="s">
        <v>2961</v>
      </c>
      <c r="AZ151">
        <f>VLOOKUP('Uniform CE Names'!AX151,'Master Precinct Name List'!$A:$B,2,FALSE)</f>
        <v>0</v>
      </c>
      <c r="BA151" t="s">
        <v>4179</v>
      </c>
      <c r="BB151" t="s">
        <v>4993</v>
      </c>
      <c r="BC151">
        <v>13</v>
      </c>
      <c r="BD151" t="str">
        <f>VLOOKUP('Uniform CE Names'!BB151,'Master Precinct Name List'!$A:$B,2,FALSE)</f>
        <v>Anchorage</v>
      </c>
      <c r="BE151" t="s">
        <v>4613</v>
      </c>
      <c r="BF151" t="s">
        <v>5272</v>
      </c>
      <c r="BG151">
        <v>17</v>
      </c>
      <c r="BH151" t="str">
        <f>VLOOKUP('Uniform CE Names'!BF151,'Master Precinct Name List'!$A:$B,2,FALSE)</f>
        <v>Anchorage</v>
      </c>
    </row>
    <row r="152" spans="1:60" x14ac:dyDescent="0.3">
      <c r="A152" t="str">
        <f t="shared" si="20"/>
        <v>13-009</v>
      </c>
      <c r="B152" t="s">
        <v>477</v>
      </c>
      <c r="C152">
        <v>13</v>
      </c>
      <c r="D152" t="str">
        <f>VLOOKUP('Uniform CE Names'!B152,'Master Precinct Name List'!$A:$B,2,FALSE)</f>
        <v>Kodiak</v>
      </c>
      <c r="E152" t="str">
        <f t="shared" si="14"/>
        <v>08-053</v>
      </c>
      <c r="F152" t="s">
        <v>447</v>
      </c>
      <c r="G152">
        <v>8</v>
      </c>
      <c r="H152" t="str">
        <f>VLOOKUP('Uniform CE Names'!F152,'Master Precinct Name List'!$A:$B,2,FALSE)</f>
        <v>Anchorage</v>
      </c>
      <c r="I152" t="str">
        <f t="shared" si="15"/>
        <v>08-040</v>
      </c>
      <c r="J152" t="s">
        <v>797</v>
      </c>
      <c r="K152">
        <v>8</v>
      </c>
      <c r="L152" t="str">
        <f>VLOOKUP('Uniform CE Names'!J152,'Master Precinct Name List'!$A:$B,2,FALSE)</f>
        <v>Anchorage</v>
      </c>
      <c r="M152" t="str">
        <f t="shared" si="16"/>
        <v>08-002</v>
      </c>
      <c r="N152" t="s">
        <v>415</v>
      </c>
      <c r="O152">
        <v>8</v>
      </c>
      <c r="P152" t="str">
        <f>VLOOKUP('Uniform CE Names'!N152,'Master Precinct Name List'!$A:$B,2,FALSE)</f>
        <v>Anchorage</v>
      </c>
      <c r="Q152" t="str">
        <f t="shared" si="17"/>
        <v>09-004</v>
      </c>
      <c r="R152" t="s">
        <v>963</v>
      </c>
      <c r="S152">
        <v>9</v>
      </c>
      <c r="T152" t="str">
        <f>VLOOKUP('Uniform CE Names'!R152,'Master Precinct Name List'!$A:$B,2,FALSE)</f>
        <v>Anchorage</v>
      </c>
      <c r="U152" t="str">
        <f t="shared" si="18"/>
        <v>08-010</v>
      </c>
      <c r="V152" t="s">
        <v>956</v>
      </c>
      <c r="W152">
        <v>8</v>
      </c>
      <c r="X152" t="str">
        <f>VLOOKUP('Uniform CE Names'!V152,'Master Precinct Name List'!$A:$B,2,FALSE)</f>
        <v>Anchorage</v>
      </c>
      <c r="Y152" t="str">
        <f t="shared" si="19"/>
        <v>08-008</v>
      </c>
      <c r="Z152" t="s">
        <v>1064</v>
      </c>
      <c r="AA152">
        <v>8</v>
      </c>
      <c r="AB152" t="str">
        <f>VLOOKUP('Uniform CE Names'!Z152,'Master Precinct Name List'!$A:$B,2,FALSE)</f>
        <v>Anchorage</v>
      </c>
      <c r="AC152" t="s">
        <v>1300</v>
      </c>
      <c r="AD152" t="s">
        <v>1067</v>
      </c>
      <c r="AE152">
        <v>8</v>
      </c>
      <c r="AF152" t="str">
        <f>VLOOKUP('Uniform CE Names'!AD152,'Master Precinct Name List'!$A:$B,2,FALSE)</f>
        <v>Anchorage</v>
      </c>
      <c r="AG152" s="5" t="s">
        <v>1317</v>
      </c>
      <c r="AH152" s="4" t="s">
        <v>2188</v>
      </c>
      <c r="AI152" s="5">
        <v>9</v>
      </c>
      <c r="AJ152">
        <f>VLOOKUP('Uniform CE Names'!AH152,'Master Precinct Name List'!$A:$B,2,FALSE)</f>
        <v>0</v>
      </c>
      <c r="AK152" t="s">
        <v>1317</v>
      </c>
      <c r="AL152" t="s">
        <v>2750</v>
      </c>
      <c r="AM152" t="s">
        <v>2964</v>
      </c>
      <c r="AN152">
        <f>VLOOKUP('Uniform CE Names'!AL152,'Master Precinct Name List'!$A:$B,2,FALSE)</f>
        <v>0</v>
      </c>
      <c r="AO152" t="s">
        <v>1787</v>
      </c>
      <c r="AP152" t="s">
        <v>3183</v>
      </c>
      <c r="AQ152" t="s">
        <v>2965</v>
      </c>
      <c r="AR152" t="str">
        <f>VLOOKUP('Uniform CE Names'!AP152,'Master Precinct Name List'!$A:$B,2,FALSE)</f>
        <v>Anchorage</v>
      </c>
      <c r="AS152" t="e">
        <v>#N/A</v>
      </c>
      <c r="AT152" t="s">
        <v>3441</v>
      </c>
      <c r="AU152">
        <v>10</v>
      </c>
      <c r="AV152" t="e">
        <f>VLOOKUP('Uniform CE Names'!AT152,'Master Precinct Name List'!$A:$B,2,FALSE)</f>
        <v>#N/A</v>
      </c>
      <c r="AW152" t="s">
        <v>4010</v>
      </c>
      <c r="AX152" t="s">
        <v>169</v>
      </c>
      <c r="AY152" t="s">
        <v>2961</v>
      </c>
      <c r="AZ152">
        <f>VLOOKUP('Uniform CE Names'!AX152,'Master Precinct Name List'!$A:$B,2,FALSE)</f>
        <v>0</v>
      </c>
      <c r="BA152" t="s">
        <v>4180</v>
      </c>
      <c r="BB152" t="s">
        <v>3664</v>
      </c>
      <c r="BC152">
        <v>13</v>
      </c>
      <c r="BD152" t="str">
        <f>VLOOKUP('Uniform CE Names'!BB152,'Master Precinct Name List'!$A:$B,2,FALSE)</f>
        <v>Anchorage</v>
      </c>
      <c r="BE152" t="s">
        <v>4614</v>
      </c>
      <c r="BF152" t="s">
        <v>5273</v>
      </c>
      <c r="BG152">
        <v>18</v>
      </c>
      <c r="BH152" t="str">
        <f>VLOOKUP('Uniform CE Names'!BF152,'Master Precinct Name List'!$A:$B,2,FALSE)</f>
        <v>Anchorage</v>
      </c>
    </row>
    <row r="153" spans="1:60" x14ac:dyDescent="0.3">
      <c r="A153" t="str">
        <f t="shared" si="20"/>
        <v>14-001</v>
      </c>
      <c r="B153" t="s">
        <v>478</v>
      </c>
      <c r="C153">
        <v>14</v>
      </c>
      <c r="D153" t="str">
        <f>VLOOKUP('Uniform CE Names'!B153,'Master Precinct Name List'!$A:$B,2,FALSE)</f>
        <v>Aleutians East</v>
      </c>
      <c r="E153" t="str">
        <f t="shared" si="14"/>
        <v>08-054</v>
      </c>
      <c r="F153" t="s">
        <v>448</v>
      </c>
      <c r="G153">
        <v>8</v>
      </c>
      <c r="H153" t="str">
        <f>VLOOKUP('Uniform CE Names'!F153,'Master Precinct Name List'!$A:$B,2,FALSE)</f>
        <v>Anchorage</v>
      </c>
      <c r="I153" t="str">
        <f t="shared" si="15"/>
        <v>08-041</v>
      </c>
      <c r="J153" t="s">
        <v>798</v>
      </c>
      <c r="K153">
        <v>8</v>
      </c>
      <c r="L153" t="str">
        <f>VLOOKUP('Uniform CE Names'!J153,'Master Precinct Name List'!$A:$B,2,FALSE)</f>
        <v>Anchorage</v>
      </c>
      <c r="M153" t="str">
        <f t="shared" si="16"/>
        <v>08-003</v>
      </c>
      <c r="N153" t="s">
        <v>787</v>
      </c>
      <c r="O153">
        <v>8</v>
      </c>
      <c r="P153" t="str">
        <f>VLOOKUP('Uniform CE Names'!N153,'Master Precinct Name List'!$A:$B,2,FALSE)</f>
        <v>Anchorage</v>
      </c>
      <c r="Q153" t="str">
        <f t="shared" si="17"/>
        <v>09-005</v>
      </c>
      <c r="R153" t="s">
        <v>964</v>
      </c>
      <c r="S153">
        <v>9</v>
      </c>
      <c r="T153" t="str">
        <f>VLOOKUP('Uniform CE Names'!R153,'Master Precinct Name List'!$A:$B,2,FALSE)</f>
        <v>Anchorage</v>
      </c>
      <c r="U153" t="str">
        <f t="shared" si="18"/>
        <v>08-011</v>
      </c>
      <c r="V153" t="s">
        <v>1022</v>
      </c>
      <c r="W153">
        <v>8</v>
      </c>
      <c r="X153" t="str">
        <f>VLOOKUP('Uniform CE Names'!V153,'Master Precinct Name List'!$A:$B,2,FALSE)</f>
        <v>Anchorage</v>
      </c>
      <c r="Y153" t="str">
        <f t="shared" si="19"/>
        <v>08-009</v>
      </c>
      <c r="Z153" t="s">
        <v>1065</v>
      </c>
      <c r="AA153">
        <v>8</v>
      </c>
      <c r="AB153" t="str">
        <f>VLOOKUP('Uniform CE Names'!Z153,'Master Precinct Name List'!$A:$B,2,FALSE)</f>
        <v>Anchorage</v>
      </c>
      <c r="AC153" t="s">
        <v>1301</v>
      </c>
      <c r="AD153" t="s">
        <v>1068</v>
      </c>
      <c r="AE153">
        <v>8</v>
      </c>
      <c r="AF153" t="str">
        <f>VLOOKUP('Uniform CE Names'!AD153,'Master Precinct Name List'!$A:$B,2,FALSE)</f>
        <v>Anchorage</v>
      </c>
      <c r="AG153" s="5" t="s">
        <v>1318</v>
      </c>
      <c r="AH153" s="4" t="s">
        <v>2189</v>
      </c>
      <c r="AI153" s="5">
        <v>9</v>
      </c>
      <c r="AJ153">
        <f>VLOOKUP('Uniform CE Names'!AH153,'Master Precinct Name List'!$A:$B,2,FALSE)</f>
        <v>0</v>
      </c>
      <c r="AK153" t="s">
        <v>1318</v>
      </c>
      <c r="AL153" t="s">
        <v>2757</v>
      </c>
      <c r="AM153" t="s">
        <v>2964</v>
      </c>
      <c r="AN153">
        <f>VLOOKUP('Uniform CE Names'!AL153,'Master Precinct Name List'!$A:$B,2,FALSE)</f>
        <v>0</v>
      </c>
      <c r="AO153" t="s">
        <v>1788</v>
      </c>
      <c r="AP153" t="s">
        <v>3184</v>
      </c>
      <c r="AQ153" t="s">
        <v>2965</v>
      </c>
      <c r="AR153" t="str">
        <f>VLOOKUP('Uniform CE Names'!AP153,'Master Precinct Name List'!$A:$B,2,FALSE)</f>
        <v>Anchorage</v>
      </c>
      <c r="AS153" t="e">
        <v>#N/A</v>
      </c>
      <c r="AT153" t="s">
        <v>3441</v>
      </c>
      <c r="AU153">
        <v>10</v>
      </c>
      <c r="AV153" t="e">
        <f>VLOOKUP('Uniform CE Names'!AT153,'Master Precinct Name List'!$A:$B,2,FALSE)</f>
        <v>#N/A</v>
      </c>
      <c r="AW153" t="s">
        <v>4011</v>
      </c>
      <c r="AX153" t="s">
        <v>3993</v>
      </c>
      <c r="AY153" t="s">
        <v>2961</v>
      </c>
      <c r="AZ153" t="str">
        <f>VLOOKUP('Uniform CE Names'!AX153,'Master Precinct Name List'!$A:$B,2,FALSE)</f>
        <v>Ketchikan</v>
      </c>
      <c r="BA153" t="s">
        <v>4181</v>
      </c>
      <c r="BB153" t="s">
        <v>3666</v>
      </c>
      <c r="BC153">
        <v>13</v>
      </c>
      <c r="BD153" t="str">
        <f>VLOOKUP('Uniform CE Names'!BB153,'Master Precinct Name List'!$A:$B,2,FALSE)</f>
        <v>Anchorage</v>
      </c>
      <c r="BE153" t="s">
        <v>4615</v>
      </c>
      <c r="BF153" t="s">
        <v>5274</v>
      </c>
      <c r="BG153">
        <v>18</v>
      </c>
      <c r="BH153" t="str">
        <f>VLOOKUP('Uniform CE Names'!BF153,'Master Precinct Name List'!$A:$B,2,FALSE)</f>
        <v>Anchorage</v>
      </c>
    </row>
    <row r="154" spans="1:60" x14ac:dyDescent="0.3">
      <c r="A154" t="str">
        <f t="shared" si="20"/>
        <v>14-002</v>
      </c>
      <c r="B154" t="s">
        <v>479</v>
      </c>
      <c r="C154">
        <v>14</v>
      </c>
      <c r="D154" t="str">
        <f>VLOOKUP('Uniform CE Names'!B154,'Master Precinct Name List'!$A:$B,2,FALSE)</f>
        <v>Aleutians West</v>
      </c>
      <c r="E154" t="str">
        <f t="shared" si="14"/>
        <v>08-055</v>
      </c>
      <c r="F154" t="s">
        <v>677</v>
      </c>
      <c r="G154">
        <v>8</v>
      </c>
      <c r="H154" t="str">
        <f>VLOOKUP('Uniform CE Names'!F154,'Master Precinct Name List'!$A:$B,2,FALSE)</f>
        <v>Anchorage</v>
      </c>
      <c r="I154" t="str">
        <f t="shared" si="15"/>
        <v>08-042</v>
      </c>
      <c r="J154" t="s">
        <v>820</v>
      </c>
      <c r="K154">
        <v>8</v>
      </c>
      <c r="L154" t="str">
        <f>VLOOKUP('Uniform CE Names'!J154,'Master Precinct Name List'!$A:$B,2,FALSE)</f>
        <v>Anchorage</v>
      </c>
      <c r="M154" t="str">
        <f t="shared" si="16"/>
        <v>08-004</v>
      </c>
      <c r="N154" t="s">
        <v>417</v>
      </c>
      <c r="O154">
        <v>8</v>
      </c>
      <c r="P154" t="str">
        <f>VLOOKUP('Uniform CE Names'!N154,'Master Precinct Name List'!$A:$B,2,FALSE)</f>
        <v>Anchorage</v>
      </c>
      <c r="Q154" t="str">
        <f t="shared" si="17"/>
        <v>09-006</v>
      </c>
      <c r="R154" t="s">
        <v>965</v>
      </c>
      <c r="S154">
        <v>9</v>
      </c>
      <c r="T154" t="str">
        <f>VLOOKUP('Uniform CE Names'!R154,'Master Precinct Name List'!$A:$B,2,FALSE)</f>
        <v>Anchorage</v>
      </c>
      <c r="U154" t="str">
        <f t="shared" si="18"/>
        <v>08-012</v>
      </c>
      <c r="V154" t="s">
        <v>958</v>
      </c>
      <c r="W154">
        <v>8</v>
      </c>
      <c r="X154" t="str">
        <f>VLOOKUP('Uniform CE Names'!V154,'Master Precinct Name List'!$A:$B,2,FALSE)</f>
        <v>Anchorage</v>
      </c>
      <c r="Y154" t="str">
        <f t="shared" si="19"/>
        <v>08-010</v>
      </c>
      <c r="Z154" t="s">
        <v>1066</v>
      </c>
      <c r="AA154">
        <v>8</v>
      </c>
      <c r="AB154" t="str">
        <f>VLOOKUP('Uniform CE Names'!Z154,'Master Precinct Name List'!$A:$B,2,FALSE)</f>
        <v>Anchorage</v>
      </c>
      <c r="AC154" t="s">
        <v>1302</v>
      </c>
      <c r="AD154" t="s">
        <v>398</v>
      </c>
      <c r="AE154">
        <v>8</v>
      </c>
      <c r="AF154">
        <f>VLOOKUP('Uniform CE Names'!AD154,'Master Precinct Name List'!$A:$B,2,FALSE)</f>
        <v>0</v>
      </c>
      <c r="AG154" s="5" t="s">
        <v>1787</v>
      </c>
      <c r="AH154" s="4" t="s">
        <v>2299</v>
      </c>
      <c r="AI154" s="5">
        <v>10</v>
      </c>
      <c r="AJ154" t="str">
        <f>VLOOKUP('Uniform CE Names'!AH154,'Master Precinct Name List'!$A:$B,2,FALSE)</f>
        <v>Anchorage</v>
      </c>
      <c r="AN154" t="e">
        <f>VLOOKUP('Uniform CE Names'!AL154,'Master Precinct Name List'!$A:$B,2,FALSE)</f>
        <v>#N/A</v>
      </c>
      <c r="AO154" t="s">
        <v>1789</v>
      </c>
      <c r="AP154" t="s">
        <v>3185</v>
      </c>
      <c r="AQ154" t="s">
        <v>2965</v>
      </c>
      <c r="AR154" t="str">
        <f>VLOOKUP('Uniform CE Names'!AP154,'Master Precinct Name List'!$A:$B,2,FALSE)</f>
        <v>Anchorage</v>
      </c>
      <c r="AS154" t="s">
        <v>3568</v>
      </c>
      <c r="AT154" t="s">
        <v>3360</v>
      </c>
      <c r="AU154">
        <v>11</v>
      </c>
      <c r="AV154" t="str">
        <f>VLOOKUP('Uniform CE Names'!AT154,'Master Precinct Name List'!$A:$B,2,FALSE)</f>
        <v>Fairbanks</v>
      </c>
      <c r="AW154" t="s">
        <v>4011</v>
      </c>
      <c r="AX154" t="s">
        <v>3993</v>
      </c>
      <c r="AY154" t="s">
        <v>2961</v>
      </c>
      <c r="AZ154" t="str">
        <f>VLOOKUP('Uniform CE Names'!AX154,'Master Precinct Name List'!$A:$B,2,FALSE)</f>
        <v>Ketchikan</v>
      </c>
      <c r="BA154" t="s">
        <v>4182</v>
      </c>
      <c r="BB154" t="s">
        <v>3668</v>
      </c>
      <c r="BC154">
        <v>13</v>
      </c>
      <c r="BD154" t="str">
        <f>VLOOKUP('Uniform CE Names'!BB154,'Master Precinct Name List'!$A:$B,2,FALSE)</f>
        <v>Anchorage</v>
      </c>
      <c r="BE154" t="s">
        <v>4616</v>
      </c>
      <c r="BF154" t="s">
        <v>5275</v>
      </c>
      <c r="BG154">
        <v>18</v>
      </c>
      <c r="BH154" t="str">
        <f>VLOOKUP('Uniform CE Names'!BF154,'Master Precinct Name List'!$A:$B,2,FALSE)</f>
        <v>Anchorage</v>
      </c>
    </row>
    <row r="155" spans="1:60" x14ac:dyDescent="0.3">
      <c r="A155" t="str">
        <f t="shared" si="20"/>
        <v>14-003</v>
      </c>
      <c r="B155" t="s">
        <v>480</v>
      </c>
      <c r="C155">
        <v>14</v>
      </c>
      <c r="D155" t="str">
        <f>VLOOKUP('Uniform CE Names'!B155,'Master Precinct Name List'!$A:$B,2,FALSE)</f>
        <v>Aleutians East</v>
      </c>
      <c r="E155" t="str">
        <f t="shared" si="14"/>
        <v>08-056</v>
      </c>
      <c r="F155" t="s">
        <v>678</v>
      </c>
      <c r="G155">
        <v>8</v>
      </c>
      <c r="H155" t="str">
        <f>VLOOKUP('Uniform CE Names'!F155,'Master Precinct Name List'!$A:$B,2,FALSE)</f>
        <v>Anchorage</v>
      </c>
      <c r="I155" t="str">
        <f t="shared" si="15"/>
        <v>08-043</v>
      </c>
      <c r="J155" t="s">
        <v>916</v>
      </c>
      <c r="K155">
        <v>8</v>
      </c>
      <c r="L155" t="str">
        <f>VLOOKUP('Uniform CE Names'!J155,'Master Precinct Name List'!$A:$B,2,FALSE)</f>
        <v>Anchorage</v>
      </c>
      <c r="M155" t="str">
        <f t="shared" si="16"/>
        <v>08-005</v>
      </c>
      <c r="N155" t="s">
        <v>425</v>
      </c>
      <c r="O155">
        <v>8</v>
      </c>
      <c r="P155" t="str">
        <f>VLOOKUP('Uniform CE Names'!N155,'Master Precinct Name List'!$A:$B,2,FALSE)</f>
        <v>Anchorage</v>
      </c>
      <c r="Q155" t="str">
        <f t="shared" si="17"/>
        <v>09-007</v>
      </c>
      <c r="R155" t="s">
        <v>966</v>
      </c>
      <c r="S155">
        <v>9</v>
      </c>
      <c r="T155" t="str">
        <f>VLOOKUP('Uniform CE Names'!R155,'Master Precinct Name List'!$A:$B,2,FALSE)</f>
        <v>Anchorage</v>
      </c>
      <c r="U155" t="str">
        <f t="shared" si="18"/>
        <v>08-013</v>
      </c>
      <c r="V155" t="s">
        <v>959</v>
      </c>
      <c r="W155">
        <v>8</v>
      </c>
      <c r="X155" t="str">
        <f>VLOOKUP('Uniform CE Names'!V155,'Master Precinct Name List'!$A:$B,2,FALSE)</f>
        <v>Anchorage</v>
      </c>
      <c r="Y155" t="str">
        <f t="shared" si="19"/>
        <v>08-011</v>
      </c>
      <c r="Z155" t="s">
        <v>1025</v>
      </c>
      <c r="AA155">
        <v>8</v>
      </c>
      <c r="AB155" t="str">
        <f>VLOOKUP('Uniform CE Names'!Z155,'Master Precinct Name List'!$A:$B,2,FALSE)</f>
        <v>Anchorage</v>
      </c>
      <c r="AC155" t="s">
        <v>1303</v>
      </c>
      <c r="AD155" t="s">
        <v>769</v>
      </c>
      <c r="AE155">
        <v>8</v>
      </c>
      <c r="AF155">
        <f>VLOOKUP('Uniform CE Names'!AD155,'Master Precinct Name List'!$A:$B,2,FALSE)</f>
        <v>0</v>
      </c>
      <c r="AG155" s="5" t="s">
        <v>1788</v>
      </c>
      <c r="AH155" s="4" t="s">
        <v>2300</v>
      </c>
      <c r="AI155" s="5">
        <v>10</v>
      </c>
      <c r="AJ155" t="str">
        <f>VLOOKUP('Uniform CE Names'!AH155,'Master Precinct Name List'!$A:$B,2,FALSE)</f>
        <v>Anchorage</v>
      </c>
      <c r="AK155" t="s">
        <v>1787</v>
      </c>
      <c r="AL155" t="s">
        <v>2784</v>
      </c>
      <c r="AM155" t="s">
        <v>2965</v>
      </c>
      <c r="AN155" t="str">
        <f>VLOOKUP('Uniform CE Names'!AL155,'Master Precinct Name List'!$A:$B,2,FALSE)</f>
        <v>Anchorage</v>
      </c>
      <c r="AO155" t="s">
        <v>1790</v>
      </c>
      <c r="AP155" t="s">
        <v>3186</v>
      </c>
      <c r="AQ155" t="s">
        <v>2965</v>
      </c>
      <c r="AR155" t="str">
        <f>VLOOKUP('Uniform CE Names'!AP155,'Master Precinct Name List'!$A:$B,2,FALSE)</f>
        <v>Anchorage</v>
      </c>
      <c r="AS155" t="s">
        <v>3569</v>
      </c>
      <c r="AT155" t="s">
        <v>3361</v>
      </c>
      <c r="AU155">
        <v>11</v>
      </c>
      <c r="AV155" t="str">
        <f>VLOOKUP('Uniform CE Names'!AT155,'Master Precinct Name List'!$A:$B,2,FALSE)</f>
        <v>Fairbanks</v>
      </c>
      <c r="AW155" t="s">
        <v>4011</v>
      </c>
      <c r="AX155" t="s">
        <v>3993</v>
      </c>
      <c r="AY155" t="s">
        <v>2961</v>
      </c>
      <c r="AZ155" t="str">
        <f>VLOOKUP('Uniform CE Names'!AX155,'Master Precinct Name List'!$A:$B,2,FALSE)</f>
        <v>Ketchikan</v>
      </c>
      <c r="BA155" t="s">
        <v>4183</v>
      </c>
      <c r="BB155" t="s">
        <v>3660</v>
      </c>
      <c r="BC155">
        <v>13</v>
      </c>
      <c r="BD155" t="str">
        <f>VLOOKUP('Uniform CE Names'!BB155,'Master Precinct Name List'!$A:$B,2,FALSE)</f>
        <v>Anchorage</v>
      </c>
      <c r="BE155" t="s">
        <v>4617</v>
      </c>
      <c r="BF155" t="s">
        <v>5276</v>
      </c>
      <c r="BG155">
        <v>18</v>
      </c>
      <c r="BH155" t="str">
        <f>VLOOKUP('Uniform CE Names'!BF155,'Master Precinct Name List'!$A:$B,2,FALSE)</f>
        <v>Anchorage</v>
      </c>
    </row>
    <row r="156" spans="1:60" x14ac:dyDescent="0.3">
      <c r="A156" t="str">
        <f t="shared" si="20"/>
        <v>14-004</v>
      </c>
      <c r="B156" t="s">
        <v>696</v>
      </c>
      <c r="C156">
        <v>14</v>
      </c>
      <c r="D156" t="str">
        <f>VLOOKUP('Uniform CE Names'!B156,'Master Precinct Name List'!$A:$B,2,FALSE)</f>
        <v>Lake and Peninsula</v>
      </c>
      <c r="E156" t="str">
        <f t="shared" si="14"/>
        <v>08-057</v>
      </c>
      <c r="F156" t="s">
        <v>449</v>
      </c>
      <c r="G156">
        <v>8</v>
      </c>
      <c r="H156" t="str">
        <f>VLOOKUP('Uniform CE Names'!F156,'Master Precinct Name List'!$A:$B,2,FALSE)</f>
        <v>Anchorage</v>
      </c>
      <c r="I156" t="str">
        <f t="shared" si="15"/>
        <v>08-044</v>
      </c>
      <c r="J156" t="s">
        <v>799</v>
      </c>
      <c r="K156">
        <v>8</v>
      </c>
      <c r="L156" t="str">
        <f>VLOOKUP('Uniform CE Names'!J156,'Master Precinct Name List'!$A:$B,2,FALSE)</f>
        <v>Anchorage</v>
      </c>
      <c r="M156" t="str">
        <f t="shared" si="16"/>
        <v>08-006</v>
      </c>
      <c r="N156" t="s">
        <v>789</v>
      </c>
      <c r="O156">
        <v>8</v>
      </c>
      <c r="P156" t="str">
        <f>VLOOKUP('Uniform CE Names'!N156,'Master Precinct Name List'!$A:$B,2,FALSE)</f>
        <v>Anchorage</v>
      </c>
      <c r="Q156" t="str">
        <f t="shared" si="17"/>
        <v>09-008</v>
      </c>
      <c r="R156" t="s">
        <v>398</v>
      </c>
      <c r="S156">
        <v>9</v>
      </c>
      <c r="T156">
        <f>VLOOKUP('Uniform CE Names'!R156,'Master Precinct Name List'!$A:$B,2,FALSE)</f>
        <v>0</v>
      </c>
      <c r="U156" t="str">
        <f t="shared" si="18"/>
        <v>08-014</v>
      </c>
      <c r="V156" t="s">
        <v>1023</v>
      </c>
      <c r="W156">
        <v>8</v>
      </c>
      <c r="X156" t="str">
        <f>VLOOKUP('Uniform CE Names'!V156,'Master Precinct Name List'!$A:$B,2,FALSE)</f>
        <v>Anchorage</v>
      </c>
      <c r="Y156" t="str">
        <f t="shared" si="19"/>
        <v>08-012</v>
      </c>
      <c r="Z156" t="s">
        <v>1067</v>
      </c>
      <c r="AA156">
        <v>8</v>
      </c>
      <c r="AB156" t="str">
        <f>VLOOKUP('Uniform CE Names'!Z156,'Master Precinct Name List'!$A:$B,2,FALSE)</f>
        <v>Anchorage</v>
      </c>
      <c r="AC156" t="s">
        <v>1304</v>
      </c>
      <c r="AD156" t="s">
        <v>103</v>
      </c>
      <c r="AE156">
        <v>8</v>
      </c>
      <c r="AF156">
        <f>VLOOKUP('Uniform CE Names'!AD156,'Master Precinct Name List'!$A:$B,2,FALSE)</f>
        <v>0</v>
      </c>
      <c r="AG156" s="5" t="s">
        <v>1789</v>
      </c>
      <c r="AH156" s="4" t="s">
        <v>2301</v>
      </c>
      <c r="AI156" s="5">
        <v>10</v>
      </c>
      <c r="AJ156" t="str">
        <f>VLOOKUP('Uniform CE Names'!AH156,'Master Precinct Name List'!$A:$B,2,FALSE)</f>
        <v>Anchorage</v>
      </c>
      <c r="AK156" t="s">
        <v>1788</v>
      </c>
      <c r="AL156" s="15" t="s">
        <v>2785</v>
      </c>
      <c r="AM156" t="s">
        <v>2965</v>
      </c>
      <c r="AN156" t="str">
        <f>VLOOKUP('Uniform CE Names'!AL156,'Master Precinct Name List'!$A:$B,2,FALSE)</f>
        <v>Anchorage</v>
      </c>
      <c r="AO156" t="s">
        <v>1791</v>
      </c>
      <c r="AP156" t="s">
        <v>3187</v>
      </c>
      <c r="AQ156" t="s">
        <v>2965</v>
      </c>
      <c r="AR156" t="str">
        <f>VLOOKUP('Uniform CE Names'!AP156,'Master Precinct Name List'!$A:$B,2,FALSE)</f>
        <v>Anchorage</v>
      </c>
      <c r="AS156" t="s">
        <v>3570</v>
      </c>
      <c r="AT156" t="s">
        <v>3366</v>
      </c>
      <c r="AU156">
        <v>11</v>
      </c>
      <c r="AV156" t="str">
        <f>VLOOKUP('Uniform CE Names'!AT156,'Master Precinct Name List'!$A:$B,2,FALSE)</f>
        <v>Fairbanks</v>
      </c>
      <c r="AW156" t="s">
        <v>4011</v>
      </c>
      <c r="AX156" t="s">
        <v>3993</v>
      </c>
      <c r="AY156" t="s">
        <v>2961</v>
      </c>
      <c r="AZ156" t="str">
        <f>VLOOKUP('Uniform CE Names'!AX156,'Master Precinct Name List'!$A:$B,2,FALSE)</f>
        <v>Ketchikan</v>
      </c>
      <c r="BA156" t="s">
        <v>398</v>
      </c>
      <c r="BB156" t="s">
        <v>4994</v>
      </c>
      <c r="BC156">
        <v>13</v>
      </c>
      <c r="BD156">
        <f>VLOOKUP('Uniform CE Names'!BB156,'Master Precinct Name List'!$A:$B,2,FALSE)</f>
        <v>0</v>
      </c>
      <c r="BE156" t="s">
        <v>4618</v>
      </c>
      <c r="BF156" t="s">
        <v>5277</v>
      </c>
      <c r="BG156">
        <v>18</v>
      </c>
      <c r="BH156" t="str">
        <f>VLOOKUP('Uniform CE Names'!BF156,'Master Precinct Name List'!$A:$B,2,FALSE)</f>
        <v>Anchorage</v>
      </c>
    </row>
    <row r="157" spans="1:60" x14ac:dyDescent="0.3">
      <c r="A157" t="str">
        <f t="shared" si="20"/>
        <v>14-005</v>
      </c>
      <c r="B157" t="s">
        <v>481</v>
      </c>
      <c r="C157">
        <v>14</v>
      </c>
      <c r="D157" t="str">
        <f>VLOOKUP('Uniform CE Names'!B157,'Master Precinct Name List'!$A:$B,2,FALSE)</f>
        <v>Aleutians East</v>
      </c>
      <c r="E157" t="str">
        <f t="shared" si="14"/>
        <v>08-058</v>
      </c>
      <c r="F157" t="s">
        <v>679</v>
      </c>
      <c r="G157">
        <v>8</v>
      </c>
      <c r="H157" t="str">
        <f>VLOOKUP('Uniform CE Names'!F157,'Master Precinct Name List'!$A:$B,2,FALSE)</f>
        <v>Anchorage</v>
      </c>
      <c r="I157" t="str">
        <f t="shared" si="15"/>
        <v>08-045</v>
      </c>
      <c r="J157" t="s">
        <v>800</v>
      </c>
      <c r="K157">
        <v>8</v>
      </c>
      <c r="L157" t="str">
        <f>VLOOKUP('Uniform CE Names'!J157,'Master Precinct Name List'!$A:$B,2,FALSE)</f>
        <v>Anchorage</v>
      </c>
      <c r="M157" t="str">
        <f t="shared" si="16"/>
        <v>08-007</v>
      </c>
      <c r="N157" t="s">
        <v>790</v>
      </c>
      <c r="O157">
        <v>8</v>
      </c>
      <c r="P157" t="str">
        <f>VLOOKUP('Uniform CE Names'!N157,'Master Precinct Name List'!$A:$B,2,FALSE)</f>
        <v>Anchorage</v>
      </c>
      <c r="Q157" t="str">
        <f t="shared" si="17"/>
        <v>09-009</v>
      </c>
      <c r="R157" t="s">
        <v>769</v>
      </c>
      <c r="S157">
        <v>9</v>
      </c>
      <c r="T157">
        <f>VLOOKUP('Uniform CE Names'!R157,'Master Precinct Name List'!$A:$B,2,FALSE)</f>
        <v>0</v>
      </c>
      <c r="U157" t="str">
        <f t="shared" si="18"/>
        <v>08-015</v>
      </c>
      <c r="V157" t="s">
        <v>1024</v>
      </c>
      <c r="W157">
        <v>8</v>
      </c>
      <c r="X157" t="str">
        <f>VLOOKUP('Uniform CE Names'!V157,'Master Precinct Name List'!$A:$B,2,FALSE)</f>
        <v>Anchorage</v>
      </c>
      <c r="Y157" t="str">
        <f t="shared" si="19"/>
        <v>08-013</v>
      </c>
      <c r="Z157" t="s">
        <v>1068</v>
      </c>
      <c r="AA157">
        <v>8</v>
      </c>
      <c r="AB157" t="str">
        <f>VLOOKUP('Uniform CE Names'!Z157,'Master Precinct Name List'!$A:$B,2,FALSE)</f>
        <v>Anchorage</v>
      </c>
      <c r="AC157" t="s">
        <v>1305</v>
      </c>
      <c r="AD157" t="s">
        <v>1069</v>
      </c>
      <c r="AE157">
        <v>9</v>
      </c>
      <c r="AF157" t="str">
        <f>VLOOKUP('Uniform CE Names'!AD157,'Master Precinct Name List'!$A:$B,2,FALSE)</f>
        <v>Anchorage</v>
      </c>
      <c r="AG157" s="5" t="s">
        <v>1790</v>
      </c>
      <c r="AH157" s="4" t="s">
        <v>2302</v>
      </c>
      <c r="AI157" s="5">
        <v>10</v>
      </c>
      <c r="AJ157" t="str">
        <f>VLOOKUP('Uniform CE Names'!AH157,'Master Precinct Name List'!$A:$B,2,FALSE)</f>
        <v>Anchorage</v>
      </c>
      <c r="AK157" t="s">
        <v>1789</v>
      </c>
      <c r="AL157" t="s">
        <v>2786</v>
      </c>
      <c r="AM157" t="s">
        <v>2965</v>
      </c>
      <c r="AN157" t="str">
        <f>VLOOKUP('Uniform CE Names'!AL157,'Master Precinct Name List'!$A:$B,2,FALSE)</f>
        <v>Anchorage</v>
      </c>
      <c r="AO157" t="s">
        <v>1792</v>
      </c>
      <c r="AP157" t="s">
        <v>3188</v>
      </c>
      <c r="AQ157" t="s">
        <v>2965</v>
      </c>
      <c r="AR157" t="str">
        <f>VLOOKUP('Uniform CE Names'!AP157,'Master Precinct Name List'!$A:$B,2,FALSE)</f>
        <v>Anchorage</v>
      </c>
      <c r="AS157" t="s">
        <v>3571</v>
      </c>
      <c r="AT157" t="s">
        <v>3370</v>
      </c>
      <c r="AU157">
        <v>11</v>
      </c>
      <c r="AV157" t="str">
        <f>VLOOKUP('Uniform CE Names'!AT157,'Master Precinct Name List'!$A:$B,2,FALSE)</f>
        <v>Fairbanks</v>
      </c>
      <c r="AW157" t="s">
        <v>4011</v>
      </c>
      <c r="AX157" t="s">
        <v>3993</v>
      </c>
      <c r="AY157" t="s">
        <v>2961</v>
      </c>
      <c r="AZ157" t="str">
        <f>VLOOKUP('Uniform CE Names'!AX157,'Master Precinct Name List'!$A:$B,2,FALSE)</f>
        <v>Ketchikan</v>
      </c>
      <c r="BA157" t="s">
        <v>769</v>
      </c>
      <c r="BB157" t="s">
        <v>4995</v>
      </c>
      <c r="BC157">
        <v>13</v>
      </c>
      <c r="BD157">
        <f>VLOOKUP('Uniform CE Names'!BB157,'Master Precinct Name List'!$A:$B,2,FALSE)</f>
        <v>0</v>
      </c>
      <c r="BE157" t="s">
        <v>4619</v>
      </c>
      <c r="BF157" t="s">
        <v>5278</v>
      </c>
      <c r="BG157">
        <v>18</v>
      </c>
      <c r="BH157" t="str">
        <f>VLOOKUP('Uniform CE Names'!BF157,'Master Precinct Name List'!$A:$B,2,FALSE)</f>
        <v>Anchorage</v>
      </c>
    </row>
    <row r="158" spans="1:60" x14ac:dyDescent="0.3">
      <c r="A158" t="str">
        <f t="shared" si="20"/>
        <v>14-006</v>
      </c>
      <c r="B158" t="s">
        <v>482</v>
      </c>
      <c r="C158">
        <v>14</v>
      </c>
      <c r="D158" t="str">
        <f>VLOOKUP('Uniform CE Names'!B158,'Master Precinct Name List'!$A:$B,2,FALSE)</f>
        <v>Aleutians East</v>
      </c>
      <c r="E158" t="str">
        <f t="shared" si="14"/>
        <v>08-059</v>
      </c>
      <c r="F158" t="s">
        <v>450</v>
      </c>
      <c r="G158">
        <v>8</v>
      </c>
      <c r="H158" t="str">
        <f>VLOOKUP('Uniform CE Names'!F158,'Master Precinct Name List'!$A:$B,2,FALSE)</f>
        <v>Anchorage</v>
      </c>
      <c r="I158" t="str">
        <f t="shared" si="15"/>
        <v>08-046</v>
      </c>
      <c r="J158" t="s">
        <v>821</v>
      </c>
      <c r="K158">
        <v>8</v>
      </c>
      <c r="L158" t="str">
        <f>VLOOKUP('Uniform CE Names'!J158,'Master Precinct Name List'!$A:$B,2,FALSE)</f>
        <v>Anchorage</v>
      </c>
      <c r="M158" t="str">
        <f t="shared" si="16"/>
        <v>08-008</v>
      </c>
      <c r="N158" t="s">
        <v>791</v>
      </c>
      <c r="O158">
        <v>8</v>
      </c>
      <c r="P158" t="str">
        <f>VLOOKUP('Uniform CE Names'!N158,'Master Precinct Name List'!$A:$B,2,FALSE)</f>
        <v>Anchorage</v>
      </c>
      <c r="Q158" t="str">
        <f t="shared" si="17"/>
        <v>09-010</v>
      </c>
      <c r="R158" t="s">
        <v>103</v>
      </c>
      <c r="S158">
        <v>9</v>
      </c>
      <c r="T158">
        <f>VLOOKUP('Uniform CE Names'!R158,'Master Precinct Name List'!$A:$B,2,FALSE)</f>
        <v>0</v>
      </c>
      <c r="U158" t="str">
        <f t="shared" si="18"/>
        <v>08-016</v>
      </c>
      <c r="V158" t="s">
        <v>398</v>
      </c>
      <c r="W158">
        <v>8</v>
      </c>
      <c r="X158">
        <f>VLOOKUP('Uniform CE Names'!V158,'Master Precinct Name List'!$A:$B,2,FALSE)</f>
        <v>0</v>
      </c>
      <c r="Y158" t="str">
        <f t="shared" si="19"/>
        <v>08-014</v>
      </c>
      <c r="Z158" t="s">
        <v>398</v>
      </c>
      <c r="AA158">
        <v>8</v>
      </c>
      <c r="AB158">
        <f>VLOOKUP('Uniform CE Names'!Z158,'Master Precinct Name List'!$A:$B,2,FALSE)</f>
        <v>0</v>
      </c>
      <c r="AC158" s="3" t="s">
        <v>1306</v>
      </c>
      <c r="AD158" t="s">
        <v>1070</v>
      </c>
      <c r="AE158">
        <v>9</v>
      </c>
      <c r="AF158" t="str">
        <f>VLOOKUP('Uniform CE Names'!AD158,'Master Precinct Name List'!$A:$B,2,FALSE)</f>
        <v>Anchorage</v>
      </c>
      <c r="AG158" s="5" t="s">
        <v>1791</v>
      </c>
      <c r="AH158" s="4" t="s">
        <v>2303</v>
      </c>
      <c r="AI158" s="5">
        <v>10</v>
      </c>
      <c r="AJ158" t="str">
        <f>VLOOKUP('Uniform CE Names'!AH158,'Master Precinct Name List'!$A:$B,2,FALSE)</f>
        <v>Anchorage</v>
      </c>
      <c r="AK158" t="s">
        <v>1790</v>
      </c>
      <c r="AL158" t="s">
        <v>2787</v>
      </c>
      <c r="AM158" t="s">
        <v>2965</v>
      </c>
      <c r="AN158" t="str">
        <f>VLOOKUP('Uniform CE Names'!AL158,'Master Precinct Name List'!$A:$B,2,FALSE)</f>
        <v>Anchorage</v>
      </c>
      <c r="AO158" t="s">
        <v>1793</v>
      </c>
      <c r="AP158" t="s">
        <v>3189</v>
      </c>
      <c r="AQ158" t="s">
        <v>2965</v>
      </c>
      <c r="AR158" t="str">
        <f>VLOOKUP('Uniform CE Names'!AP158,'Master Precinct Name List'!$A:$B,2,FALSE)</f>
        <v>Anchorage</v>
      </c>
      <c r="AS158" t="s">
        <v>3572</v>
      </c>
      <c r="AT158" t="s">
        <v>1454</v>
      </c>
      <c r="AU158">
        <v>11</v>
      </c>
      <c r="AV158" t="str">
        <f>VLOOKUP('Uniform CE Names'!AT158,'Master Precinct Name List'!$A:$B,2,FALSE)</f>
        <v>Fairbanks</v>
      </c>
      <c r="AW158" t="s">
        <v>4011</v>
      </c>
      <c r="AX158" t="s">
        <v>3993</v>
      </c>
      <c r="AY158" t="s">
        <v>2961</v>
      </c>
      <c r="AZ158" t="str">
        <f>VLOOKUP('Uniform CE Names'!AX158,'Master Precinct Name List'!$A:$B,2,FALSE)</f>
        <v>Ketchikan</v>
      </c>
      <c r="BA158" t="s">
        <v>4109</v>
      </c>
      <c r="BB158" t="s">
        <v>4996</v>
      </c>
      <c r="BC158">
        <v>13</v>
      </c>
      <c r="BD158">
        <f>VLOOKUP('Uniform CE Names'!BB158,'Master Precinct Name List'!$A:$B,2,FALSE)</f>
        <v>0</v>
      </c>
      <c r="BE158" t="s">
        <v>4620</v>
      </c>
      <c r="BF158" t="s">
        <v>5279</v>
      </c>
      <c r="BG158">
        <v>18</v>
      </c>
      <c r="BH158" t="str">
        <f>VLOOKUP('Uniform CE Names'!BF158,'Master Precinct Name List'!$A:$B,2,FALSE)</f>
        <v>Anchorage</v>
      </c>
    </row>
    <row r="159" spans="1:60" x14ac:dyDescent="0.3">
      <c r="A159" t="str">
        <f t="shared" si="20"/>
        <v>14-007</v>
      </c>
      <c r="B159" t="s">
        <v>483</v>
      </c>
      <c r="C159">
        <v>14</v>
      </c>
      <c r="D159" t="str">
        <f>VLOOKUP('Uniform CE Names'!B159,'Master Precinct Name List'!$A:$B,2,FALSE)</f>
        <v>Aleutians West</v>
      </c>
      <c r="E159" t="str">
        <f t="shared" si="14"/>
        <v>08-060</v>
      </c>
      <c r="F159" t="s">
        <v>680</v>
      </c>
      <c r="G159">
        <v>8</v>
      </c>
      <c r="H159" t="str">
        <f>VLOOKUP('Uniform CE Names'!F159,'Master Precinct Name List'!$A:$B,2,FALSE)</f>
        <v>Anchorage</v>
      </c>
      <c r="I159" t="str">
        <f t="shared" si="15"/>
        <v>08-047</v>
      </c>
      <c r="J159" t="s">
        <v>822</v>
      </c>
      <c r="K159">
        <v>8</v>
      </c>
      <c r="L159" t="str">
        <f>VLOOKUP('Uniform CE Names'!J159,'Master Precinct Name List'!$A:$B,2,FALSE)</f>
        <v>Anchorage</v>
      </c>
      <c r="M159" t="str">
        <f t="shared" si="16"/>
        <v>08-009</v>
      </c>
      <c r="N159" t="s">
        <v>792</v>
      </c>
      <c r="O159">
        <v>8</v>
      </c>
      <c r="P159" t="str">
        <f>VLOOKUP('Uniform CE Names'!N159,'Master Precinct Name List'!$A:$B,2,FALSE)</f>
        <v>Anchorage</v>
      </c>
      <c r="Q159" t="str">
        <f t="shared" si="17"/>
        <v>10-001</v>
      </c>
      <c r="R159" t="s">
        <v>435</v>
      </c>
      <c r="S159">
        <v>10</v>
      </c>
      <c r="T159" t="str">
        <f>VLOOKUP('Uniform CE Names'!R159,'Master Precinct Name List'!$A:$B,2,FALSE)</f>
        <v>Anchorage</v>
      </c>
      <c r="U159" t="str">
        <f t="shared" si="18"/>
        <v>08-017</v>
      </c>
      <c r="V159" t="s">
        <v>769</v>
      </c>
      <c r="W159">
        <v>8</v>
      </c>
      <c r="X159">
        <f>VLOOKUP('Uniform CE Names'!V159,'Master Precinct Name List'!$A:$B,2,FALSE)</f>
        <v>0</v>
      </c>
      <c r="Y159" t="str">
        <f t="shared" si="19"/>
        <v>08-015</v>
      </c>
      <c r="Z159" t="s">
        <v>769</v>
      </c>
      <c r="AA159">
        <v>8</v>
      </c>
      <c r="AB159">
        <f>VLOOKUP('Uniform CE Names'!Z159,'Master Precinct Name List'!$A:$B,2,FALSE)</f>
        <v>0</v>
      </c>
      <c r="AC159" s="3" t="s">
        <v>1307</v>
      </c>
      <c r="AD159" t="s">
        <v>1071</v>
      </c>
      <c r="AE159">
        <v>9</v>
      </c>
      <c r="AF159" t="str">
        <f>VLOOKUP('Uniform CE Names'!AD159,'Master Precinct Name List'!$A:$B,2,FALSE)</f>
        <v>Anchorage</v>
      </c>
      <c r="AG159" s="5" t="s">
        <v>1792</v>
      </c>
      <c r="AH159" s="4" t="s">
        <v>2304</v>
      </c>
      <c r="AI159" s="5">
        <v>10</v>
      </c>
      <c r="AJ159" t="str">
        <f>VLOOKUP('Uniform CE Names'!AH159,'Master Precinct Name List'!$A:$B,2,FALSE)</f>
        <v>Anchorage</v>
      </c>
      <c r="AK159" t="s">
        <v>1791</v>
      </c>
      <c r="AL159" t="s">
        <v>2788</v>
      </c>
      <c r="AM159" t="s">
        <v>2965</v>
      </c>
      <c r="AN159" t="str">
        <f>VLOOKUP('Uniform CE Names'!AL159,'Master Precinct Name List'!$A:$B,2,FALSE)</f>
        <v>Anchorage</v>
      </c>
      <c r="AO159" t="s">
        <v>1794</v>
      </c>
      <c r="AP159" t="s">
        <v>3190</v>
      </c>
      <c r="AQ159" t="s">
        <v>2965</v>
      </c>
      <c r="AR159" t="str">
        <f>VLOOKUP('Uniform CE Names'!AP159,'Master Precinct Name List'!$A:$B,2,FALSE)</f>
        <v>Anchorage</v>
      </c>
      <c r="AS159" t="s">
        <v>3573</v>
      </c>
      <c r="AT159" t="s">
        <v>571</v>
      </c>
      <c r="AU159">
        <v>11</v>
      </c>
      <c r="AV159" t="str">
        <f>VLOOKUP('Uniform CE Names'!AT159,'Master Precinct Name List'!$A:$B,2,FALSE)</f>
        <v>Fairbanks</v>
      </c>
      <c r="AW159" t="s">
        <v>4012</v>
      </c>
      <c r="AX159" t="s">
        <v>3995</v>
      </c>
      <c r="AY159" t="s">
        <v>2961</v>
      </c>
      <c r="AZ159" t="str">
        <f>VLOOKUP('Uniform CE Names'!AX159,'Master Precinct Name List'!$A:$B,2,FALSE)</f>
        <v>Ketchikan</v>
      </c>
      <c r="BA159">
        <v>13</v>
      </c>
      <c r="BB159" t="s">
        <v>4982</v>
      </c>
      <c r="BC159">
        <v>13</v>
      </c>
      <c r="BD159">
        <f>VLOOKUP('Uniform CE Names'!BB159,'Master Precinct Name List'!$A:$B,2,FALSE)</f>
        <v>0</v>
      </c>
      <c r="BE159" t="s">
        <v>4621</v>
      </c>
      <c r="BF159" t="s">
        <v>5280</v>
      </c>
      <c r="BG159">
        <v>18</v>
      </c>
      <c r="BH159" t="str">
        <f>VLOOKUP('Uniform CE Names'!BF159,'Master Precinct Name List'!$A:$B,2,FALSE)</f>
        <v>Anchorage</v>
      </c>
    </row>
    <row r="160" spans="1:60" x14ac:dyDescent="0.3">
      <c r="A160" t="str">
        <f t="shared" si="20"/>
        <v>14-008</v>
      </c>
      <c r="B160" t="s">
        <v>484</v>
      </c>
      <c r="C160">
        <v>14</v>
      </c>
      <c r="D160" t="str">
        <f>VLOOKUP('Uniform CE Names'!B160,'Master Precinct Name List'!$A:$B,2,FALSE)</f>
        <v>Lake and Peninsula</v>
      </c>
      <c r="E160" t="str">
        <f t="shared" si="14"/>
        <v>08-061</v>
      </c>
      <c r="F160" t="s">
        <v>452</v>
      </c>
      <c r="G160">
        <v>8</v>
      </c>
      <c r="H160" t="str">
        <f>VLOOKUP('Uniform CE Names'!F160,'Master Precinct Name List'!$A:$B,2,FALSE)</f>
        <v>Anchorage</v>
      </c>
      <c r="I160" t="str">
        <f t="shared" si="15"/>
        <v>08-048</v>
      </c>
      <c r="J160" t="s">
        <v>823</v>
      </c>
      <c r="K160">
        <v>8</v>
      </c>
      <c r="L160" t="str">
        <f>VLOOKUP('Uniform CE Names'!J160,'Master Precinct Name List'!$A:$B,2,FALSE)</f>
        <v>Anchorage</v>
      </c>
      <c r="M160" t="str">
        <f t="shared" si="16"/>
        <v>08-010</v>
      </c>
      <c r="N160" t="s">
        <v>793</v>
      </c>
      <c r="O160">
        <v>8</v>
      </c>
      <c r="P160" t="str">
        <f>VLOOKUP('Uniform CE Names'!N160,'Master Precinct Name List'!$A:$B,2,FALSE)</f>
        <v>Anchorage</v>
      </c>
      <c r="Q160" t="str">
        <f t="shared" si="17"/>
        <v>10-002</v>
      </c>
      <c r="R160" t="s">
        <v>657</v>
      </c>
      <c r="S160">
        <v>10</v>
      </c>
      <c r="T160" t="str">
        <f>VLOOKUP('Uniform CE Names'!R160,'Master Precinct Name List'!$A:$B,2,FALSE)</f>
        <v>Anchorage</v>
      </c>
      <c r="U160" t="str">
        <f t="shared" si="18"/>
        <v>08-018</v>
      </c>
      <c r="V160" t="s">
        <v>103</v>
      </c>
      <c r="W160">
        <v>8</v>
      </c>
      <c r="X160">
        <f>VLOOKUP('Uniform CE Names'!V160,'Master Precinct Name List'!$A:$B,2,FALSE)</f>
        <v>0</v>
      </c>
      <c r="Y160" t="str">
        <f t="shared" si="19"/>
        <v>08-016</v>
      </c>
      <c r="Z160" t="s">
        <v>103</v>
      </c>
      <c r="AA160">
        <v>8</v>
      </c>
      <c r="AB160">
        <f>VLOOKUP('Uniform CE Names'!Z160,'Master Precinct Name List'!$A:$B,2,FALSE)</f>
        <v>0</v>
      </c>
      <c r="AC160" s="3" t="s">
        <v>1308</v>
      </c>
      <c r="AD160" t="s">
        <v>1072</v>
      </c>
      <c r="AE160">
        <v>9</v>
      </c>
      <c r="AF160" t="str">
        <f>VLOOKUP('Uniform CE Names'!AD160,'Master Precinct Name List'!$A:$B,2,FALSE)</f>
        <v>Anchorage</v>
      </c>
      <c r="AG160" s="5" t="s">
        <v>1793</v>
      </c>
      <c r="AH160" s="4" t="s">
        <v>2305</v>
      </c>
      <c r="AI160" s="5">
        <v>10</v>
      </c>
      <c r="AJ160" t="str">
        <f>VLOOKUP('Uniform CE Names'!AH160,'Master Precinct Name List'!$A:$B,2,FALSE)</f>
        <v>Anchorage</v>
      </c>
      <c r="AK160" t="s">
        <v>1792</v>
      </c>
      <c r="AL160" t="s">
        <v>2789</v>
      </c>
      <c r="AM160" t="s">
        <v>2965</v>
      </c>
      <c r="AN160" t="str">
        <f>VLOOKUP('Uniform CE Names'!AL160,'Master Precinct Name List'!$A:$B,2,FALSE)</f>
        <v>Anchorage</v>
      </c>
      <c r="AO160" t="s">
        <v>1795</v>
      </c>
      <c r="AP160" t="s">
        <v>3191</v>
      </c>
      <c r="AQ160" t="s">
        <v>2965</v>
      </c>
      <c r="AR160" t="str">
        <f>VLOOKUP('Uniform CE Names'!AP160,'Master Precinct Name List'!$A:$B,2,FALSE)</f>
        <v>Anchorage</v>
      </c>
      <c r="AS160" t="s">
        <v>3574</v>
      </c>
      <c r="AT160" t="s">
        <v>1042</v>
      </c>
      <c r="AU160">
        <v>11</v>
      </c>
      <c r="AV160" t="str">
        <f>VLOOKUP('Uniform CE Names'!AT160,'Master Precinct Name List'!$A:$B,2,FALSE)</f>
        <v>Fairbanks</v>
      </c>
      <c r="AW160" t="s">
        <v>4012</v>
      </c>
      <c r="AX160" t="s">
        <v>3995</v>
      </c>
      <c r="AY160" t="s">
        <v>2961</v>
      </c>
      <c r="AZ160" t="str">
        <f>VLOOKUP('Uniform CE Names'!AX160,'Master Precinct Name List'!$A:$B,2,FALSE)</f>
        <v>Ketchikan</v>
      </c>
      <c r="BB160" t="e">
        <v>#VALUE!</v>
      </c>
      <c r="BC160" t="s">
        <v>3425</v>
      </c>
      <c r="BD160" t="e">
        <f>VLOOKUP('Uniform CE Names'!BB160,'Master Precinct Name List'!$A:$B,2,FALSE)</f>
        <v>#VALUE!</v>
      </c>
      <c r="BE160" t="s">
        <v>4622</v>
      </c>
      <c r="BF160" t="s">
        <v>5281</v>
      </c>
      <c r="BG160">
        <v>18</v>
      </c>
      <c r="BH160" t="str">
        <f>VLOOKUP('Uniform CE Names'!BF160,'Master Precinct Name List'!$A:$B,2,FALSE)</f>
        <v>Anchorage</v>
      </c>
    </row>
    <row r="161" spans="1:60" x14ac:dyDescent="0.3">
      <c r="A161" t="str">
        <f t="shared" si="20"/>
        <v>14-009</v>
      </c>
      <c r="B161" t="s">
        <v>485</v>
      </c>
      <c r="C161">
        <v>14</v>
      </c>
      <c r="D161" t="str">
        <f>VLOOKUP('Uniform CE Names'!B161,'Master Precinct Name List'!$A:$B,2,FALSE)</f>
        <v>Lake and Peninsula</v>
      </c>
      <c r="E161" t="str">
        <f t="shared" si="14"/>
        <v>08-062</v>
      </c>
      <c r="F161" t="s">
        <v>398</v>
      </c>
      <c r="G161">
        <v>8</v>
      </c>
      <c r="H161">
        <f>VLOOKUP('Uniform CE Names'!F161,'Master Precinct Name List'!$A:$B,2,FALSE)</f>
        <v>0</v>
      </c>
      <c r="I161" t="str">
        <f t="shared" si="15"/>
        <v>08-049</v>
      </c>
      <c r="J161" t="s">
        <v>824</v>
      </c>
      <c r="K161">
        <v>8</v>
      </c>
      <c r="L161" t="str">
        <f>VLOOKUP('Uniform CE Names'!J161,'Master Precinct Name List'!$A:$B,2,FALSE)</f>
        <v>Anchorage</v>
      </c>
      <c r="M161" t="str">
        <f t="shared" si="16"/>
        <v>08-011</v>
      </c>
      <c r="N161" t="s">
        <v>794</v>
      </c>
      <c r="O161">
        <v>8</v>
      </c>
      <c r="P161" t="str">
        <f>VLOOKUP('Uniform CE Names'!N161,'Master Precinct Name List'!$A:$B,2,FALSE)</f>
        <v>Anchorage</v>
      </c>
      <c r="Q161" t="str">
        <f t="shared" si="17"/>
        <v>10-003</v>
      </c>
      <c r="R161" t="s">
        <v>658</v>
      </c>
      <c r="S161">
        <v>10</v>
      </c>
      <c r="T161" t="str">
        <f>VLOOKUP('Uniform CE Names'!R161,'Master Precinct Name List'!$A:$B,2,FALSE)</f>
        <v>Anchorage</v>
      </c>
      <c r="U161" t="str">
        <f t="shared" si="18"/>
        <v>09-001</v>
      </c>
      <c r="V161" t="s">
        <v>960</v>
      </c>
      <c r="W161">
        <v>9</v>
      </c>
      <c r="X161" t="str">
        <f>VLOOKUP('Uniform CE Names'!V161,'Master Precinct Name List'!$A:$B,2,FALSE)</f>
        <v>Anchorage</v>
      </c>
      <c r="Y161" t="str">
        <f t="shared" si="19"/>
        <v>09-001</v>
      </c>
      <c r="Z161" t="s">
        <v>1069</v>
      </c>
      <c r="AA161">
        <v>9</v>
      </c>
      <c r="AB161" t="str">
        <f>VLOOKUP('Uniform CE Names'!Z161,'Master Precinct Name List'!$A:$B,2,FALSE)</f>
        <v>Anchorage</v>
      </c>
      <c r="AC161" s="3" t="s">
        <v>1309</v>
      </c>
      <c r="AD161" t="s">
        <v>1073</v>
      </c>
      <c r="AE161">
        <v>9</v>
      </c>
      <c r="AF161" t="str">
        <f>VLOOKUP('Uniform CE Names'!AD161,'Master Precinct Name List'!$A:$B,2,FALSE)</f>
        <v>Anchorage</v>
      </c>
      <c r="AG161" s="5" t="s">
        <v>1794</v>
      </c>
      <c r="AH161" s="4" t="s">
        <v>2306</v>
      </c>
      <c r="AI161" s="5">
        <v>10</v>
      </c>
      <c r="AJ161" t="str">
        <f>VLOOKUP('Uniform CE Names'!AH161,'Master Precinct Name List'!$A:$B,2,FALSE)</f>
        <v>Anchorage</v>
      </c>
      <c r="AK161" t="s">
        <v>1793</v>
      </c>
      <c r="AL161" t="s">
        <v>2790</v>
      </c>
      <c r="AM161" t="s">
        <v>2965</v>
      </c>
      <c r="AN161" t="str">
        <f>VLOOKUP('Uniform CE Names'!AL161,'Master Precinct Name List'!$A:$B,2,FALSE)</f>
        <v>Anchorage</v>
      </c>
      <c r="AO161" t="s">
        <v>3025</v>
      </c>
      <c r="AP161" t="s">
        <v>3192</v>
      </c>
      <c r="AQ161" t="s">
        <v>2965</v>
      </c>
      <c r="AR161" t="str">
        <f>VLOOKUP('Uniform CE Names'!AP161,'Master Precinct Name List'!$A:$B,2,FALSE)</f>
        <v>Anchorage</v>
      </c>
      <c r="AS161" t="s">
        <v>3575</v>
      </c>
      <c r="AT161" t="s">
        <v>818</v>
      </c>
      <c r="AU161">
        <v>11</v>
      </c>
      <c r="AV161" t="str">
        <f>VLOOKUP('Uniform CE Names'!AT161,'Master Precinct Name List'!$A:$B,2,FALSE)</f>
        <v>Fairbanks</v>
      </c>
      <c r="AW161" t="s">
        <v>4012</v>
      </c>
      <c r="AX161" t="s">
        <v>3995</v>
      </c>
      <c r="AY161" t="s">
        <v>2961</v>
      </c>
      <c r="AZ161" t="str">
        <f>VLOOKUP('Uniform CE Names'!AX161,'Master Precinct Name List'!$A:$B,2,FALSE)</f>
        <v>Ketchikan</v>
      </c>
      <c r="BA161" t="s">
        <v>4184</v>
      </c>
      <c r="BB161" t="s">
        <v>3696</v>
      </c>
      <c r="BC161">
        <v>14</v>
      </c>
      <c r="BD161" t="str">
        <f>VLOOKUP('Uniform CE Names'!BB161,'Master Precinct Name List'!$A:$B,2,FALSE)</f>
        <v>Anchorage</v>
      </c>
      <c r="BE161" t="s">
        <v>4623</v>
      </c>
      <c r="BF161" t="s">
        <v>5282</v>
      </c>
      <c r="BG161">
        <v>18</v>
      </c>
      <c r="BH161" t="str">
        <f>VLOOKUP('Uniform CE Names'!BF161,'Master Precinct Name List'!$A:$B,2,FALSE)</f>
        <v>Anchorage</v>
      </c>
    </row>
    <row r="162" spans="1:60" x14ac:dyDescent="0.3">
      <c r="A162" t="str">
        <f t="shared" si="20"/>
        <v>14-010</v>
      </c>
      <c r="B162" t="s">
        <v>486</v>
      </c>
      <c r="C162">
        <v>14</v>
      </c>
      <c r="D162" t="str">
        <f>VLOOKUP('Uniform CE Names'!B162,'Master Precinct Name List'!$A:$B,2,FALSE)</f>
        <v>Aleutians West</v>
      </c>
      <c r="E162" t="str">
        <f t="shared" si="14"/>
        <v>08-063</v>
      </c>
      <c r="F162" t="s">
        <v>103</v>
      </c>
      <c r="G162">
        <v>8</v>
      </c>
      <c r="H162">
        <f>VLOOKUP('Uniform CE Names'!F162,'Master Precinct Name List'!$A:$B,2,FALSE)</f>
        <v>0</v>
      </c>
      <c r="I162" t="str">
        <f t="shared" si="15"/>
        <v>08-050</v>
      </c>
      <c r="J162" t="s">
        <v>825</v>
      </c>
      <c r="K162">
        <v>8</v>
      </c>
      <c r="L162" t="str">
        <f>VLOOKUP('Uniform CE Names'!J162,'Master Precinct Name List'!$A:$B,2,FALSE)</f>
        <v>Anchorage</v>
      </c>
      <c r="M162" t="str">
        <f t="shared" si="16"/>
        <v>08-012</v>
      </c>
      <c r="N162" t="s">
        <v>795</v>
      </c>
      <c r="O162">
        <v>8</v>
      </c>
      <c r="P162" t="str">
        <f>VLOOKUP('Uniform CE Names'!N162,'Master Precinct Name List'!$A:$B,2,FALSE)</f>
        <v>Anchorage</v>
      </c>
      <c r="Q162" t="str">
        <f t="shared" si="17"/>
        <v>10-004</v>
      </c>
      <c r="R162" t="s">
        <v>819</v>
      </c>
      <c r="S162">
        <v>10</v>
      </c>
      <c r="T162" t="str">
        <f>VLOOKUP('Uniform CE Names'!R162,'Master Precinct Name List'!$A:$B,2,FALSE)</f>
        <v>Anchorage</v>
      </c>
      <c r="U162" t="str">
        <f t="shared" si="18"/>
        <v>09-002</v>
      </c>
      <c r="V162" t="s">
        <v>961</v>
      </c>
      <c r="W162">
        <v>9</v>
      </c>
      <c r="X162" t="str">
        <f>VLOOKUP('Uniform CE Names'!V162,'Master Precinct Name List'!$A:$B,2,FALSE)</f>
        <v>Anchorage</v>
      </c>
      <c r="Y162" t="str">
        <f t="shared" si="19"/>
        <v>09-002</v>
      </c>
      <c r="Z162" t="s">
        <v>1070</v>
      </c>
      <c r="AA162">
        <v>9</v>
      </c>
      <c r="AB162" t="str">
        <f>VLOOKUP('Uniform CE Names'!Z162,'Master Precinct Name List'!$A:$B,2,FALSE)</f>
        <v>Anchorage</v>
      </c>
      <c r="AC162" s="3" t="s">
        <v>1310</v>
      </c>
      <c r="AD162" t="s">
        <v>1074</v>
      </c>
      <c r="AE162">
        <v>9</v>
      </c>
      <c r="AF162" t="str">
        <f>VLOOKUP('Uniform CE Names'!AD162,'Master Precinct Name List'!$A:$B,2,FALSE)</f>
        <v>Anchorage</v>
      </c>
      <c r="AG162" s="5" t="s">
        <v>1795</v>
      </c>
      <c r="AH162" s="4" t="s">
        <v>2307</v>
      </c>
      <c r="AI162" s="5">
        <v>10</v>
      </c>
      <c r="AJ162" t="str">
        <f>VLOOKUP('Uniform CE Names'!AH162,'Master Precinct Name List'!$A:$B,2,FALSE)</f>
        <v>Anchorage</v>
      </c>
      <c r="AK162" t="s">
        <v>1794</v>
      </c>
      <c r="AL162" t="s">
        <v>2791</v>
      </c>
      <c r="AM162" t="s">
        <v>2965</v>
      </c>
      <c r="AN162" t="str">
        <f>VLOOKUP('Uniform CE Names'!AL162,'Master Precinct Name List'!$A:$B,2,FALSE)</f>
        <v>Anchorage</v>
      </c>
      <c r="AO162" t="s">
        <v>3026</v>
      </c>
      <c r="AP162" t="s">
        <v>3193</v>
      </c>
      <c r="AQ162" t="s">
        <v>2965</v>
      </c>
      <c r="AR162" t="str">
        <f>VLOOKUP('Uniform CE Names'!AP162,'Master Precinct Name List'!$A:$B,2,FALSE)</f>
        <v>Anchorage</v>
      </c>
      <c r="AS162" t="e">
        <v>#N/A</v>
      </c>
      <c r="AT162" t="s">
        <v>3441</v>
      </c>
      <c r="AU162">
        <v>11</v>
      </c>
      <c r="AV162" t="e">
        <f>VLOOKUP('Uniform CE Names'!AT162,'Master Precinct Name List'!$A:$B,2,FALSE)</f>
        <v>#N/A</v>
      </c>
      <c r="AW162" t="s">
        <v>4012</v>
      </c>
      <c r="AX162" t="s">
        <v>3995</v>
      </c>
      <c r="AY162" t="s">
        <v>2961</v>
      </c>
      <c r="AZ162" t="str">
        <f>VLOOKUP('Uniform CE Names'!AX162,'Master Precinct Name List'!$A:$B,2,FALSE)</f>
        <v>Ketchikan</v>
      </c>
      <c r="BA162" t="s">
        <v>4185</v>
      </c>
      <c r="BB162" t="s">
        <v>445</v>
      </c>
      <c r="BC162">
        <v>14</v>
      </c>
      <c r="BD162" t="str">
        <f>VLOOKUP('Uniform CE Names'!BB162,'Master Precinct Name List'!$A:$B,2,FALSE)</f>
        <v>Anchorage</v>
      </c>
      <c r="BE162" t="s">
        <v>4624</v>
      </c>
      <c r="BF162" t="s">
        <v>5283</v>
      </c>
      <c r="BG162">
        <v>19</v>
      </c>
      <c r="BH162" t="str">
        <f>VLOOKUP('Uniform CE Names'!BF162,'Master Precinct Name List'!$A:$B,2,FALSE)</f>
        <v>Anchorage</v>
      </c>
    </row>
    <row r="163" spans="1:60" x14ac:dyDescent="0.3">
      <c r="A163" t="str">
        <f t="shared" si="20"/>
        <v>14-011</v>
      </c>
      <c r="B163" t="s">
        <v>487</v>
      </c>
      <c r="C163">
        <v>14</v>
      </c>
      <c r="D163" t="str">
        <f>VLOOKUP('Uniform CE Names'!B163,'Master Precinct Name List'!$A:$B,2,FALSE)</f>
        <v>Aleutians West</v>
      </c>
      <c r="E163" t="str">
        <f t="shared" si="14"/>
        <v>09-001</v>
      </c>
      <c r="F163" t="s">
        <v>453</v>
      </c>
      <c r="G163">
        <v>9</v>
      </c>
      <c r="H163" t="str">
        <f>VLOOKUP('Uniform CE Names'!F163,'Master Precinct Name List'!$A:$B,2,FALSE)</f>
        <v>Kenai</v>
      </c>
      <c r="I163" t="str">
        <f t="shared" si="15"/>
        <v>08-051</v>
      </c>
      <c r="J163" t="s">
        <v>826</v>
      </c>
      <c r="K163">
        <v>8</v>
      </c>
      <c r="L163" t="str">
        <f>VLOOKUP('Uniform CE Names'!J163,'Master Precinct Name List'!$A:$B,2,FALSE)</f>
        <v>Anchorage</v>
      </c>
      <c r="M163" t="str">
        <f t="shared" si="16"/>
        <v>08-013</v>
      </c>
      <c r="N163" t="s">
        <v>796</v>
      </c>
      <c r="O163">
        <v>8</v>
      </c>
      <c r="P163" t="str">
        <f>VLOOKUP('Uniform CE Names'!N163,'Master Precinct Name List'!$A:$B,2,FALSE)</f>
        <v>Anchorage</v>
      </c>
      <c r="Q163" t="str">
        <f t="shared" si="17"/>
        <v>10-005</v>
      </c>
      <c r="R163" t="s">
        <v>805</v>
      </c>
      <c r="S163">
        <v>10</v>
      </c>
      <c r="T163" t="str">
        <f>VLOOKUP('Uniform CE Names'!R163,'Master Precinct Name List'!$A:$B,2,FALSE)</f>
        <v>Anchorage</v>
      </c>
      <c r="U163" t="str">
        <f t="shared" si="18"/>
        <v>09-003</v>
      </c>
      <c r="V163" t="s">
        <v>962</v>
      </c>
      <c r="W163">
        <v>9</v>
      </c>
      <c r="X163" t="str">
        <f>VLOOKUP('Uniform CE Names'!V163,'Master Precinct Name List'!$A:$B,2,FALSE)</f>
        <v>Anchorage</v>
      </c>
      <c r="Y163" t="str">
        <f t="shared" si="19"/>
        <v>09-003</v>
      </c>
      <c r="Z163" t="s">
        <v>1071</v>
      </c>
      <c r="AA163">
        <v>9</v>
      </c>
      <c r="AB163" t="str">
        <f>VLOOKUP('Uniform CE Names'!Z163,'Master Precinct Name List'!$A:$B,2,FALSE)</f>
        <v>Anchorage</v>
      </c>
      <c r="AC163" s="3" t="s">
        <v>1311</v>
      </c>
      <c r="AD163" t="s">
        <v>1075</v>
      </c>
      <c r="AE163">
        <v>9</v>
      </c>
      <c r="AF163" t="str">
        <f>VLOOKUP('Uniform CE Names'!AD163,'Master Precinct Name List'!$A:$B,2,FALSE)</f>
        <v>Anchorage</v>
      </c>
      <c r="AG163" s="5" t="s">
        <v>1329</v>
      </c>
      <c r="AH163" s="4" t="s">
        <v>2187</v>
      </c>
      <c r="AI163" s="5">
        <v>10</v>
      </c>
      <c r="AJ163">
        <f>VLOOKUP('Uniform CE Names'!AH163,'Master Precinct Name List'!$A:$B,2,FALSE)</f>
        <v>0</v>
      </c>
      <c r="AK163" t="s">
        <v>1795</v>
      </c>
      <c r="AL163" t="s">
        <v>2792</v>
      </c>
      <c r="AM163" t="s">
        <v>2965</v>
      </c>
      <c r="AN163" t="str">
        <f>VLOOKUP('Uniform CE Names'!AL163,'Master Precinct Name List'!$A:$B,2,FALSE)</f>
        <v>Anchorage</v>
      </c>
      <c r="AO163" t="s">
        <v>3027</v>
      </c>
      <c r="AP163" t="s">
        <v>3127</v>
      </c>
      <c r="AQ163" t="s">
        <v>2965</v>
      </c>
      <c r="AR163">
        <f>VLOOKUP('Uniform CE Names'!AP163,'Master Precinct Name List'!$A:$B,2,FALSE)</f>
        <v>0</v>
      </c>
      <c r="AS163" t="e">
        <v>#N/A</v>
      </c>
      <c r="AT163" t="s">
        <v>3441</v>
      </c>
      <c r="AU163">
        <v>11</v>
      </c>
      <c r="AV163" t="e">
        <f>VLOOKUP('Uniform CE Names'!AT163,'Master Precinct Name List'!$A:$B,2,FALSE)</f>
        <v>#N/A</v>
      </c>
      <c r="AW163" t="s">
        <v>4012</v>
      </c>
      <c r="AX163" t="s">
        <v>3995</v>
      </c>
      <c r="AY163" t="s">
        <v>2961</v>
      </c>
      <c r="AZ163" t="str">
        <f>VLOOKUP('Uniform CE Names'!AX163,'Master Precinct Name List'!$A:$B,2,FALSE)</f>
        <v>Ketchikan</v>
      </c>
      <c r="BA163" t="s">
        <v>4186</v>
      </c>
      <c r="BB163" t="s">
        <v>3674</v>
      </c>
      <c r="BC163">
        <v>14</v>
      </c>
      <c r="BD163" t="str">
        <f>VLOOKUP('Uniform CE Names'!BB163,'Master Precinct Name List'!$A:$B,2,FALSE)</f>
        <v>Anchorage</v>
      </c>
      <c r="BE163" t="s">
        <v>4625</v>
      </c>
      <c r="BF163" t="s">
        <v>5284</v>
      </c>
      <c r="BG163">
        <v>19</v>
      </c>
      <c r="BH163" t="str">
        <f>VLOOKUP('Uniform CE Names'!BF163,'Master Precinct Name List'!$A:$B,2,FALSE)</f>
        <v>Anchorage</v>
      </c>
    </row>
    <row r="164" spans="1:60" x14ac:dyDescent="0.3">
      <c r="A164" t="str">
        <f t="shared" si="20"/>
        <v>14-012</v>
      </c>
      <c r="B164" t="s">
        <v>488</v>
      </c>
      <c r="C164">
        <v>14</v>
      </c>
      <c r="D164" t="str">
        <f>VLOOKUP('Uniform CE Names'!B164,'Master Precinct Name List'!$A:$B,2,FALSE)</f>
        <v>Aleutians East</v>
      </c>
      <c r="E164" t="str">
        <f t="shared" si="14"/>
        <v>09-002</v>
      </c>
      <c r="F164" t="s">
        <v>681</v>
      </c>
      <c r="G164">
        <v>9</v>
      </c>
      <c r="H164" t="str">
        <f>VLOOKUP('Uniform CE Names'!F164,'Master Precinct Name List'!$A:$B,2,FALSE)</f>
        <v>Kenai</v>
      </c>
      <c r="I164" t="str">
        <f t="shared" si="15"/>
        <v>08-052</v>
      </c>
      <c r="J164" t="s">
        <v>827</v>
      </c>
      <c r="K164">
        <v>8</v>
      </c>
      <c r="L164" t="str">
        <f>VLOOKUP('Uniform CE Names'!J164,'Master Precinct Name List'!$A:$B,2,FALSE)</f>
        <v>Anchorage</v>
      </c>
      <c r="M164" t="str">
        <f t="shared" si="16"/>
        <v>08-014</v>
      </c>
      <c r="N164" t="s">
        <v>797</v>
      </c>
      <c r="O164">
        <v>8</v>
      </c>
      <c r="P164" t="str">
        <f>VLOOKUP('Uniform CE Names'!N164,'Master Precinct Name List'!$A:$B,2,FALSE)</f>
        <v>Anchorage</v>
      </c>
      <c r="Q164" t="str">
        <f t="shared" si="17"/>
        <v>10-006</v>
      </c>
      <c r="R164" t="s">
        <v>967</v>
      </c>
      <c r="S164">
        <v>10</v>
      </c>
      <c r="T164" t="str">
        <f>VLOOKUP('Uniform CE Names'!R164,'Master Precinct Name List'!$A:$B,2,FALSE)</f>
        <v>Anchorage</v>
      </c>
      <c r="U164" t="str">
        <f t="shared" si="18"/>
        <v>09-004</v>
      </c>
      <c r="V164" t="s">
        <v>963</v>
      </c>
      <c r="W164">
        <v>9</v>
      </c>
      <c r="X164" t="str">
        <f>VLOOKUP('Uniform CE Names'!V164,'Master Precinct Name List'!$A:$B,2,FALSE)</f>
        <v>Anchorage</v>
      </c>
      <c r="Y164" t="str">
        <f t="shared" si="19"/>
        <v>09-004</v>
      </c>
      <c r="Z164" t="s">
        <v>1072</v>
      </c>
      <c r="AA164">
        <v>9</v>
      </c>
      <c r="AB164" t="str">
        <f>VLOOKUP('Uniform CE Names'!Z164,'Master Precinct Name List'!$A:$B,2,FALSE)</f>
        <v>Anchorage</v>
      </c>
      <c r="AC164" s="3" t="s">
        <v>1312</v>
      </c>
      <c r="AD164" t="s">
        <v>1076</v>
      </c>
      <c r="AE164">
        <v>9</v>
      </c>
      <c r="AF164" t="str">
        <f>VLOOKUP('Uniform CE Names'!AD164,'Master Precinct Name List'!$A:$B,2,FALSE)</f>
        <v>Anchorage</v>
      </c>
      <c r="AG164" s="5" t="s">
        <v>1330</v>
      </c>
      <c r="AH164" s="4" t="s">
        <v>2188</v>
      </c>
      <c r="AI164" s="5">
        <v>10</v>
      </c>
      <c r="AJ164">
        <f>VLOOKUP('Uniform CE Names'!AH164,'Master Precinct Name List'!$A:$B,2,FALSE)</f>
        <v>0</v>
      </c>
      <c r="AK164" t="s">
        <v>1329</v>
      </c>
      <c r="AL164" t="s">
        <v>2749</v>
      </c>
      <c r="AM164" t="s">
        <v>2965</v>
      </c>
      <c r="AN164">
        <f>VLOOKUP('Uniform CE Names'!AL164,'Master Precinct Name List'!$A:$B,2,FALSE)</f>
        <v>0</v>
      </c>
      <c r="AO164" t="s">
        <v>1331</v>
      </c>
      <c r="AP164" t="s">
        <v>103</v>
      </c>
      <c r="AQ164" t="s">
        <v>2965</v>
      </c>
      <c r="AR164">
        <f>VLOOKUP('Uniform CE Names'!AP164,'Master Precinct Name List'!$A:$B,2,FALSE)</f>
        <v>0</v>
      </c>
      <c r="AS164" t="s">
        <v>3576</v>
      </c>
      <c r="AT164" t="s">
        <v>551</v>
      </c>
      <c r="AU164">
        <v>12</v>
      </c>
      <c r="AV164" t="str">
        <f>VLOOKUP('Uniform CE Names'!AT164,'Master Precinct Name List'!$A:$B,2,FALSE)</f>
        <v>SE Fairbanks</v>
      </c>
      <c r="AW164" t="s">
        <v>4012</v>
      </c>
      <c r="AX164" t="s">
        <v>3995</v>
      </c>
      <c r="AY164" t="s">
        <v>2961</v>
      </c>
      <c r="AZ164" t="str">
        <f>VLOOKUP('Uniform CE Names'!AX164,'Master Precinct Name List'!$A:$B,2,FALSE)</f>
        <v>Ketchikan</v>
      </c>
      <c r="BA164" t="s">
        <v>4187</v>
      </c>
      <c r="BB164" t="s">
        <v>3692</v>
      </c>
      <c r="BC164">
        <v>14</v>
      </c>
      <c r="BD164" t="str">
        <f>VLOOKUP('Uniform CE Names'!BB164,'Master Precinct Name List'!$A:$B,2,FALSE)</f>
        <v>Anchorage</v>
      </c>
      <c r="BE164" t="s">
        <v>4626</v>
      </c>
      <c r="BF164" t="s">
        <v>5285</v>
      </c>
      <c r="BG164">
        <v>19</v>
      </c>
      <c r="BH164" t="str">
        <f>VLOOKUP('Uniform CE Names'!BF164,'Master Precinct Name List'!$A:$B,2,FALSE)</f>
        <v>Anchorage</v>
      </c>
    </row>
    <row r="165" spans="1:60" x14ac:dyDescent="0.3">
      <c r="A165" t="str">
        <f t="shared" si="20"/>
        <v>14-013</v>
      </c>
      <c r="B165" t="s">
        <v>489</v>
      </c>
      <c r="C165">
        <v>14</v>
      </c>
      <c r="D165" t="str">
        <f>VLOOKUP('Uniform CE Names'!B165,'Master Precinct Name List'!$A:$B,2,FALSE)</f>
        <v>Aleutians West</v>
      </c>
      <c r="E165" t="str">
        <f t="shared" si="14"/>
        <v>09-003</v>
      </c>
      <c r="F165" t="s">
        <v>455</v>
      </c>
      <c r="G165">
        <v>9</v>
      </c>
      <c r="H165" t="str">
        <f>VLOOKUP('Uniform CE Names'!F165,'Master Precinct Name List'!$A:$B,2,FALSE)</f>
        <v>Kenai</v>
      </c>
      <c r="I165" t="str">
        <f t="shared" si="15"/>
        <v>08-053</v>
      </c>
      <c r="J165" t="s">
        <v>828</v>
      </c>
      <c r="K165">
        <v>8</v>
      </c>
      <c r="L165" t="str">
        <f>VLOOKUP('Uniform CE Names'!J165,'Master Precinct Name List'!$A:$B,2,FALSE)</f>
        <v>Anchorage</v>
      </c>
      <c r="M165" t="str">
        <f t="shared" si="16"/>
        <v>08-015</v>
      </c>
      <c r="N165" t="s">
        <v>798</v>
      </c>
      <c r="O165">
        <v>8</v>
      </c>
      <c r="P165" t="str">
        <f>VLOOKUP('Uniform CE Names'!N165,'Master Precinct Name List'!$A:$B,2,FALSE)</f>
        <v>Anchorage</v>
      </c>
      <c r="Q165" t="str">
        <f t="shared" si="17"/>
        <v>10-007</v>
      </c>
      <c r="R165" t="s">
        <v>968</v>
      </c>
      <c r="S165">
        <v>10</v>
      </c>
      <c r="T165" t="str">
        <f>VLOOKUP('Uniform CE Names'!R165,'Master Precinct Name List'!$A:$B,2,FALSE)</f>
        <v>Anchorage</v>
      </c>
      <c r="U165" t="str">
        <f t="shared" si="18"/>
        <v>09-005</v>
      </c>
      <c r="V165" t="s">
        <v>964</v>
      </c>
      <c r="W165">
        <v>9</v>
      </c>
      <c r="X165" t="str">
        <f>VLOOKUP('Uniform CE Names'!V165,'Master Precinct Name List'!$A:$B,2,FALSE)</f>
        <v>Anchorage</v>
      </c>
      <c r="Y165" t="str">
        <f t="shared" si="19"/>
        <v>09-005</v>
      </c>
      <c r="Z165" t="s">
        <v>1073</v>
      </c>
      <c r="AA165">
        <v>9</v>
      </c>
      <c r="AB165" t="str">
        <f>VLOOKUP('Uniform CE Names'!Z165,'Master Precinct Name List'!$A:$B,2,FALSE)</f>
        <v>Anchorage</v>
      </c>
      <c r="AC165" s="3" t="s">
        <v>1313</v>
      </c>
      <c r="AD165" t="s">
        <v>1077</v>
      </c>
      <c r="AE165">
        <v>9</v>
      </c>
      <c r="AF165" t="str">
        <f>VLOOKUP('Uniform CE Names'!AD165,'Master Precinct Name List'!$A:$B,2,FALSE)</f>
        <v>Anchorage</v>
      </c>
      <c r="AG165" s="5" t="s">
        <v>1331</v>
      </c>
      <c r="AH165" s="4" t="s">
        <v>2189</v>
      </c>
      <c r="AI165" s="5">
        <v>10</v>
      </c>
      <c r="AJ165">
        <f>VLOOKUP('Uniform CE Names'!AH165,'Master Precinct Name List'!$A:$B,2,FALSE)</f>
        <v>0</v>
      </c>
      <c r="AK165" t="s">
        <v>1330</v>
      </c>
      <c r="AL165" t="s">
        <v>2750</v>
      </c>
      <c r="AM165" t="s">
        <v>2965</v>
      </c>
      <c r="AN165">
        <f>VLOOKUP('Uniform CE Names'!AL165,'Master Precinct Name List'!$A:$B,2,FALSE)</f>
        <v>0</v>
      </c>
      <c r="AQ165" t="s">
        <v>3425</v>
      </c>
      <c r="AR165" t="e">
        <f>VLOOKUP('Uniform CE Names'!AP165,'Master Precinct Name List'!$A:$B,2,FALSE)</f>
        <v>#N/A</v>
      </c>
      <c r="AS165" t="s">
        <v>3577</v>
      </c>
      <c r="AT165" t="s">
        <v>1038</v>
      </c>
      <c r="AU165">
        <v>12</v>
      </c>
      <c r="AV165" t="str">
        <f>VLOOKUP('Uniform CE Names'!AT165,'Master Precinct Name List'!$A:$B,2,FALSE)</f>
        <v>SE Fairbanks</v>
      </c>
      <c r="AY165" t="s">
        <v>3425</v>
      </c>
      <c r="AZ165" t="e">
        <f>VLOOKUP('Uniform CE Names'!AX165,'Master Precinct Name List'!$A:$B,2,FALSE)</f>
        <v>#N/A</v>
      </c>
      <c r="BA165" t="s">
        <v>4188</v>
      </c>
      <c r="BB165" t="s">
        <v>667</v>
      </c>
      <c r="BC165">
        <v>14</v>
      </c>
      <c r="BD165" t="str">
        <f>VLOOKUP('Uniform CE Names'!BB165,'Master Precinct Name List'!$A:$B,2,FALSE)</f>
        <v>Anchorage</v>
      </c>
      <c r="BE165" t="s">
        <v>4627</v>
      </c>
      <c r="BF165" t="s">
        <v>5286</v>
      </c>
      <c r="BG165">
        <v>19</v>
      </c>
      <c r="BH165" t="str">
        <f>VLOOKUP('Uniform CE Names'!BF165,'Master Precinct Name List'!$A:$B,2,FALSE)</f>
        <v>Anchorage</v>
      </c>
    </row>
    <row r="166" spans="1:60" x14ac:dyDescent="0.3">
      <c r="A166" t="str">
        <f t="shared" si="20"/>
        <v>14-014</v>
      </c>
      <c r="B166" t="s">
        <v>490</v>
      </c>
      <c r="C166">
        <v>14</v>
      </c>
      <c r="D166" t="str">
        <f>VLOOKUP('Uniform CE Names'!B166,'Master Precinct Name List'!$A:$B,2,FALSE)</f>
        <v>Aleutians East</v>
      </c>
      <c r="E166" t="str">
        <f t="shared" si="14"/>
        <v>09-004</v>
      </c>
      <c r="F166" t="s">
        <v>456</v>
      </c>
      <c r="G166">
        <v>9</v>
      </c>
      <c r="H166" t="str">
        <f>VLOOKUP('Uniform CE Names'!F166,'Master Precinct Name List'!$A:$B,2,FALSE)</f>
        <v>Kenai</v>
      </c>
      <c r="I166" t="str">
        <f t="shared" si="15"/>
        <v>08-054</v>
      </c>
      <c r="J166" t="s">
        <v>917</v>
      </c>
      <c r="K166">
        <v>8</v>
      </c>
      <c r="L166" t="str">
        <f>VLOOKUP('Uniform CE Names'!J166,'Master Precinct Name List'!$A:$B,2,FALSE)</f>
        <v>Anchorage</v>
      </c>
      <c r="M166" t="str">
        <f t="shared" si="16"/>
        <v>08-016</v>
      </c>
      <c r="N166" t="s">
        <v>799</v>
      </c>
      <c r="O166">
        <v>8</v>
      </c>
      <c r="P166" t="str">
        <f>VLOOKUP('Uniform CE Names'!N166,'Master Precinct Name List'!$A:$B,2,FALSE)</f>
        <v>Anchorage</v>
      </c>
      <c r="Q166" t="str">
        <f t="shared" si="17"/>
        <v>10-008</v>
      </c>
      <c r="R166" t="s">
        <v>969</v>
      </c>
      <c r="S166">
        <v>10</v>
      </c>
      <c r="T166" t="str">
        <f>VLOOKUP('Uniform CE Names'!R166,'Master Precinct Name List'!$A:$B,2,FALSE)</f>
        <v>Anchorage</v>
      </c>
      <c r="U166" t="str">
        <f t="shared" si="18"/>
        <v>09-006</v>
      </c>
      <c r="V166" t="s">
        <v>965</v>
      </c>
      <c r="W166">
        <v>9</v>
      </c>
      <c r="X166" t="str">
        <f>VLOOKUP('Uniform CE Names'!V166,'Master Precinct Name List'!$A:$B,2,FALSE)</f>
        <v>Anchorage</v>
      </c>
      <c r="Y166" t="str">
        <f t="shared" si="19"/>
        <v>09-006</v>
      </c>
      <c r="Z166" t="s">
        <v>1074</v>
      </c>
      <c r="AA166">
        <v>9</v>
      </c>
      <c r="AB166" t="str">
        <f>VLOOKUP('Uniform CE Names'!Z166,'Master Precinct Name List'!$A:$B,2,FALSE)</f>
        <v>Anchorage</v>
      </c>
      <c r="AC166" s="3" t="s">
        <v>1314</v>
      </c>
      <c r="AD166" t="s">
        <v>1078</v>
      </c>
      <c r="AE166">
        <v>9</v>
      </c>
      <c r="AF166" t="str">
        <f>VLOOKUP('Uniform CE Names'!AD166,'Master Precinct Name List'!$A:$B,2,FALSE)</f>
        <v>Anchorage</v>
      </c>
      <c r="AG166" s="5" t="s">
        <v>1796</v>
      </c>
      <c r="AH166" s="4" t="s">
        <v>2308</v>
      </c>
      <c r="AI166" s="5">
        <v>11</v>
      </c>
      <c r="AJ166" t="str">
        <f>VLOOKUP('Uniform CE Names'!AH166,'Master Precinct Name List'!$A:$B,2,FALSE)</f>
        <v>Anchorage</v>
      </c>
      <c r="AK166" t="s">
        <v>1331</v>
      </c>
      <c r="AL166" t="s">
        <v>2757</v>
      </c>
      <c r="AM166" t="s">
        <v>2965</v>
      </c>
      <c r="AN166">
        <f>VLOOKUP('Uniform CE Names'!AL166,'Master Precinct Name List'!$A:$B,2,FALSE)</f>
        <v>0</v>
      </c>
      <c r="AO166" t="s">
        <v>1797</v>
      </c>
      <c r="AP166" t="s">
        <v>3194</v>
      </c>
      <c r="AQ166" t="s">
        <v>2966</v>
      </c>
      <c r="AR166" t="str">
        <f>VLOOKUP('Uniform CE Names'!AP166,'Master Precinct Name List'!$A:$B,2,FALSE)</f>
        <v>Anchorage</v>
      </c>
      <c r="AS166" t="s">
        <v>3578</v>
      </c>
      <c r="AT166" t="s">
        <v>730</v>
      </c>
      <c r="AU166">
        <v>12</v>
      </c>
      <c r="AV166" t="str">
        <f>VLOOKUP('Uniform CE Names'!AT166,'Master Precinct Name List'!$A:$B,2,FALSE)</f>
        <v>Fairbanks</v>
      </c>
      <c r="AW166" t="s">
        <v>3530</v>
      </c>
      <c r="AX166" t="s">
        <v>552</v>
      </c>
      <c r="AY166" t="s">
        <v>2962</v>
      </c>
      <c r="AZ166" t="str">
        <f>VLOOKUP('Uniform CE Names'!AX166,'Master Precinct Name List'!$A:$B,2,FALSE)</f>
        <v>Fairbanks</v>
      </c>
      <c r="BA166" t="s">
        <v>4189</v>
      </c>
      <c r="BB166" t="s">
        <v>3685</v>
      </c>
      <c r="BC166">
        <v>14</v>
      </c>
      <c r="BD166" t="str">
        <f>VLOOKUP('Uniform CE Names'!BB166,'Master Precinct Name List'!$A:$B,2,FALSE)</f>
        <v>Anchorage</v>
      </c>
      <c r="BE166" t="s">
        <v>4628</v>
      </c>
      <c r="BF166" t="s">
        <v>5287</v>
      </c>
      <c r="BG166">
        <v>19</v>
      </c>
      <c r="BH166" t="str">
        <f>VLOOKUP('Uniform CE Names'!BF166,'Master Precinct Name List'!$A:$B,2,FALSE)</f>
        <v>Anchorage</v>
      </c>
    </row>
    <row r="167" spans="1:60" x14ac:dyDescent="0.3">
      <c r="A167" t="str">
        <f t="shared" si="20"/>
        <v>07-001</v>
      </c>
      <c r="B167" t="s">
        <v>398</v>
      </c>
      <c r="C167">
        <v>7</v>
      </c>
      <c r="D167">
        <f>VLOOKUP('Uniform CE Names'!B167,'Master Precinct Name List'!$A:$B,2,FALSE)</f>
        <v>0</v>
      </c>
      <c r="E167" t="str">
        <f t="shared" si="14"/>
        <v>09-005</v>
      </c>
      <c r="F167" t="s">
        <v>457</v>
      </c>
      <c r="G167">
        <v>9</v>
      </c>
      <c r="H167" t="str">
        <f>VLOOKUP('Uniform CE Names'!F167,'Master Precinct Name List'!$A:$B,2,FALSE)</f>
        <v>Kenai</v>
      </c>
      <c r="I167" t="str">
        <f t="shared" si="15"/>
        <v>08-055</v>
      </c>
      <c r="J167" t="s">
        <v>829</v>
      </c>
      <c r="K167">
        <v>8</v>
      </c>
      <c r="L167" t="str">
        <f>VLOOKUP('Uniform CE Names'!J167,'Master Precinct Name List'!$A:$B,2,FALSE)</f>
        <v>Anchorage</v>
      </c>
      <c r="M167" t="str">
        <f t="shared" si="16"/>
        <v>08-017</v>
      </c>
      <c r="N167" t="s">
        <v>800</v>
      </c>
      <c r="O167">
        <v>8</v>
      </c>
      <c r="P167" t="str">
        <f>VLOOKUP('Uniform CE Names'!N167,'Master Precinct Name List'!$A:$B,2,FALSE)</f>
        <v>Anchorage</v>
      </c>
      <c r="Q167" t="str">
        <f t="shared" si="17"/>
        <v>10-009</v>
      </c>
      <c r="R167" t="s">
        <v>970</v>
      </c>
      <c r="S167">
        <v>10</v>
      </c>
      <c r="T167" t="str">
        <f>VLOOKUP('Uniform CE Names'!R167,'Master Precinct Name List'!$A:$B,2,FALSE)</f>
        <v>Anchorage</v>
      </c>
      <c r="U167" t="str">
        <f t="shared" si="18"/>
        <v>09-007</v>
      </c>
      <c r="V167" t="s">
        <v>966</v>
      </c>
      <c r="W167">
        <v>9</v>
      </c>
      <c r="X167" t="str">
        <f>VLOOKUP('Uniform CE Names'!V167,'Master Precinct Name List'!$A:$B,2,FALSE)</f>
        <v>Anchorage</v>
      </c>
      <c r="Y167" t="str">
        <f t="shared" si="19"/>
        <v>09-007</v>
      </c>
      <c r="Z167" t="s">
        <v>1075</v>
      </c>
      <c r="AA167">
        <v>9</v>
      </c>
      <c r="AB167" t="str">
        <f>VLOOKUP('Uniform CE Names'!Z167,'Master Precinct Name List'!$A:$B,2,FALSE)</f>
        <v>Anchorage</v>
      </c>
      <c r="AC167" s="3" t="s">
        <v>1315</v>
      </c>
      <c r="AD167" t="s">
        <v>1079</v>
      </c>
      <c r="AE167">
        <v>9</v>
      </c>
      <c r="AF167" t="str">
        <f>VLOOKUP('Uniform CE Names'!AD167,'Master Precinct Name List'!$A:$B,2,FALSE)</f>
        <v>Anchorage</v>
      </c>
      <c r="AG167" s="5" t="s">
        <v>1797</v>
      </c>
      <c r="AH167" s="4" t="s">
        <v>2309</v>
      </c>
      <c r="AI167" s="5">
        <v>11</v>
      </c>
      <c r="AJ167" t="str">
        <f>VLOOKUP('Uniform CE Names'!AH167,'Master Precinct Name List'!$A:$B,2,FALSE)</f>
        <v>Anchorage</v>
      </c>
      <c r="AN167" t="e">
        <f>VLOOKUP('Uniform CE Names'!AL167,'Master Precinct Name List'!$A:$B,2,FALSE)</f>
        <v>#N/A</v>
      </c>
      <c r="AO167" t="s">
        <v>1798</v>
      </c>
      <c r="AP167" t="s">
        <v>3195</v>
      </c>
      <c r="AQ167" t="s">
        <v>2966</v>
      </c>
      <c r="AR167" t="str">
        <f>VLOOKUP('Uniform CE Names'!AP167,'Master Precinct Name List'!$A:$B,2,FALSE)</f>
        <v>Anchorage</v>
      </c>
      <c r="AS167" t="s">
        <v>3579</v>
      </c>
      <c r="AT167" t="s">
        <v>3334</v>
      </c>
      <c r="AU167">
        <v>12</v>
      </c>
      <c r="AV167" t="str">
        <f>VLOOKUP('Uniform CE Names'!AT167,'Master Precinct Name List'!$A:$B,2,FALSE)</f>
        <v>Mat-Su</v>
      </c>
      <c r="AW167" t="s">
        <v>3531</v>
      </c>
      <c r="AX167" t="s">
        <v>889</v>
      </c>
      <c r="AY167" t="s">
        <v>2962</v>
      </c>
      <c r="AZ167" t="str">
        <f>VLOOKUP('Uniform CE Names'!AX167,'Master Precinct Name List'!$A:$B,2,FALSE)</f>
        <v>Fairbanks</v>
      </c>
      <c r="BA167" t="s">
        <v>4190</v>
      </c>
      <c r="BB167" t="s">
        <v>451</v>
      </c>
      <c r="BC167">
        <v>14</v>
      </c>
      <c r="BD167" t="str">
        <f>VLOOKUP('Uniform CE Names'!BB167,'Master Precinct Name List'!$A:$B,2,FALSE)</f>
        <v>Anchorage</v>
      </c>
      <c r="BE167" t="s">
        <v>4629</v>
      </c>
      <c r="BF167" t="s">
        <v>5288</v>
      </c>
      <c r="BG167">
        <v>19</v>
      </c>
      <c r="BH167" t="str">
        <f>VLOOKUP('Uniform CE Names'!BF167,'Master Precinct Name List'!$A:$B,2,FALSE)</f>
        <v>Anchorage</v>
      </c>
    </row>
    <row r="168" spans="1:60" x14ac:dyDescent="0.3">
      <c r="A168" t="str">
        <f t="shared" si="20"/>
        <v>08-001</v>
      </c>
      <c r="B168" t="s">
        <v>398</v>
      </c>
      <c r="C168">
        <v>8</v>
      </c>
      <c r="D168">
        <f>VLOOKUP('Uniform CE Names'!B168,'Master Precinct Name List'!$A:$B,2,FALSE)</f>
        <v>0</v>
      </c>
      <c r="E168" t="str">
        <f t="shared" si="14"/>
        <v>09-006</v>
      </c>
      <c r="F168" t="s">
        <v>682</v>
      </c>
      <c r="G168">
        <v>9</v>
      </c>
      <c r="H168" t="str">
        <f>VLOOKUP('Uniform CE Names'!F168,'Master Precinct Name List'!$A:$B,2,FALSE)</f>
        <v>Kenai</v>
      </c>
      <c r="I168" t="str">
        <f t="shared" si="15"/>
        <v>08-056</v>
      </c>
      <c r="J168" t="s">
        <v>830</v>
      </c>
      <c r="K168">
        <v>8</v>
      </c>
      <c r="L168" t="str">
        <f>VLOOKUP('Uniform CE Names'!J168,'Master Precinct Name List'!$A:$B,2,FALSE)</f>
        <v>Anchorage</v>
      </c>
      <c r="M168" t="str">
        <f t="shared" si="16"/>
        <v>08-018</v>
      </c>
      <c r="N168" t="s">
        <v>398</v>
      </c>
      <c r="O168">
        <v>8</v>
      </c>
      <c r="P168">
        <f>VLOOKUP('Uniform CE Names'!N168,'Master Precinct Name List'!$A:$B,2,FALSE)</f>
        <v>0</v>
      </c>
      <c r="Q168" t="str">
        <f t="shared" si="17"/>
        <v>10-010</v>
      </c>
      <c r="R168" t="s">
        <v>971</v>
      </c>
      <c r="S168">
        <v>10</v>
      </c>
      <c r="T168" t="str">
        <f>VLOOKUP('Uniform CE Names'!R168,'Master Precinct Name List'!$A:$B,2,FALSE)</f>
        <v>Anchorage</v>
      </c>
      <c r="U168" t="str">
        <f t="shared" si="18"/>
        <v>09-008</v>
      </c>
      <c r="V168" t="s">
        <v>398</v>
      </c>
      <c r="W168">
        <v>9</v>
      </c>
      <c r="X168">
        <f>VLOOKUP('Uniform CE Names'!V168,'Master Precinct Name List'!$A:$B,2,FALSE)</f>
        <v>0</v>
      </c>
      <c r="Y168" t="str">
        <f t="shared" si="19"/>
        <v>09-008</v>
      </c>
      <c r="Z168" t="s">
        <v>1076</v>
      </c>
      <c r="AA168">
        <v>9</v>
      </c>
      <c r="AB168" t="str">
        <f>VLOOKUP('Uniform CE Names'!Z168,'Master Precinct Name List'!$A:$B,2,FALSE)</f>
        <v>Anchorage</v>
      </c>
      <c r="AC168" s="3" t="s">
        <v>1316</v>
      </c>
      <c r="AD168" t="s">
        <v>1080</v>
      </c>
      <c r="AE168">
        <v>9</v>
      </c>
      <c r="AF168" t="str">
        <f>VLOOKUP('Uniform CE Names'!AD168,'Master Precinct Name List'!$A:$B,2,FALSE)</f>
        <v>Anchorage</v>
      </c>
      <c r="AG168" s="5" t="s">
        <v>1798</v>
      </c>
      <c r="AH168" s="4" t="s">
        <v>2310</v>
      </c>
      <c r="AI168" s="5">
        <v>11</v>
      </c>
      <c r="AJ168" t="str">
        <f>VLOOKUP('Uniform CE Names'!AH168,'Master Precinct Name List'!$A:$B,2,FALSE)</f>
        <v>Anchorage</v>
      </c>
      <c r="AK168" t="s">
        <v>1797</v>
      </c>
      <c r="AL168" t="s">
        <v>2793</v>
      </c>
      <c r="AM168" t="s">
        <v>2966</v>
      </c>
      <c r="AN168" t="str">
        <f>VLOOKUP('Uniform CE Names'!AL168,'Master Precinct Name List'!$A:$B,2,FALSE)</f>
        <v>Anchorage</v>
      </c>
      <c r="AO168" t="s">
        <v>1799</v>
      </c>
      <c r="AP168" t="s">
        <v>3196</v>
      </c>
      <c r="AQ168" t="s">
        <v>2966</v>
      </c>
      <c r="AR168" t="str">
        <f>VLOOKUP('Uniform CE Names'!AP168,'Master Precinct Name List'!$A:$B,2,FALSE)</f>
        <v>Anchorage</v>
      </c>
      <c r="AS168" t="s">
        <v>3580</v>
      </c>
      <c r="AT168" t="s">
        <v>403</v>
      </c>
      <c r="AU168">
        <v>12</v>
      </c>
      <c r="AV168" t="str">
        <f>VLOOKUP('Uniform CE Names'!AT168,'Master Precinct Name List'!$A:$B,2,FALSE)</f>
        <v>VC</v>
      </c>
      <c r="AW168" t="s">
        <v>3532</v>
      </c>
      <c r="AX168" t="s">
        <v>566</v>
      </c>
      <c r="AY168" t="s">
        <v>2962</v>
      </c>
      <c r="AZ168" t="str">
        <f>VLOOKUP('Uniform CE Names'!AX168,'Master Precinct Name List'!$A:$B,2,FALSE)</f>
        <v>Fairbanks</v>
      </c>
      <c r="BA168" t="s">
        <v>398</v>
      </c>
      <c r="BB168" t="s">
        <v>4997</v>
      </c>
      <c r="BC168">
        <v>14</v>
      </c>
      <c r="BD168">
        <f>VLOOKUP('Uniform CE Names'!BB168,'Master Precinct Name List'!$A:$B,2,FALSE)</f>
        <v>0</v>
      </c>
      <c r="BE168" t="s">
        <v>4630</v>
      </c>
      <c r="BF168" t="s">
        <v>5289</v>
      </c>
      <c r="BG168">
        <v>20</v>
      </c>
      <c r="BH168" t="str">
        <f>VLOOKUP('Uniform CE Names'!BF168,'Master Precinct Name List'!$A:$B,2,FALSE)</f>
        <v>Anchorage</v>
      </c>
    </row>
    <row r="169" spans="1:60" x14ac:dyDescent="0.3">
      <c r="A169" t="str">
        <f t="shared" si="20"/>
        <v>09-001</v>
      </c>
      <c r="B169" t="s">
        <v>398</v>
      </c>
      <c r="C169">
        <v>9</v>
      </c>
      <c r="D169">
        <f>VLOOKUP('Uniform CE Names'!B169,'Master Precinct Name List'!$A:$B,2,FALSE)</f>
        <v>0</v>
      </c>
      <c r="E169" t="str">
        <f t="shared" si="14"/>
        <v>09-007</v>
      </c>
      <c r="F169" t="s">
        <v>683</v>
      </c>
      <c r="G169">
        <v>9</v>
      </c>
      <c r="H169" t="str">
        <f>VLOOKUP('Uniform CE Names'!F169,'Master Precinct Name List'!$A:$B,2,FALSE)</f>
        <v>Kenai</v>
      </c>
      <c r="I169" t="str">
        <f t="shared" si="15"/>
        <v>08-057</v>
      </c>
      <c r="J169" t="s">
        <v>831</v>
      </c>
      <c r="K169">
        <v>8</v>
      </c>
      <c r="L169" t="str">
        <f>VLOOKUP('Uniform CE Names'!J169,'Master Precinct Name List'!$A:$B,2,FALSE)</f>
        <v>Anchorage</v>
      </c>
      <c r="M169" t="str">
        <f t="shared" si="16"/>
        <v>08-019</v>
      </c>
      <c r="N169" t="s">
        <v>769</v>
      </c>
      <c r="O169">
        <v>8</v>
      </c>
      <c r="P169">
        <f>VLOOKUP('Uniform CE Names'!N169,'Master Precinct Name List'!$A:$B,2,FALSE)</f>
        <v>0</v>
      </c>
      <c r="Q169" t="str">
        <f t="shared" si="17"/>
        <v>10-011</v>
      </c>
      <c r="R169" t="s">
        <v>802</v>
      </c>
      <c r="S169">
        <v>10</v>
      </c>
      <c r="T169" t="str">
        <f>VLOOKUP('Uniform CE Names'!R169,'Master Precinct Name List'!$A:$B,2,FALSE)</f>
        <v>Anchorage</v>
      </c>
      <c r="U169" t="str">
        <f t="shared" si="18"/>
        <v>09-009</v>
      </c>
      <c r="V169" t="s">
        <v>769</v>
      </c>
      <c r="W169">
        <v>9</v>
      </c>
      <c r="X169">
        <f>VLOOKUP('Uniform CE Names'!V169,'Master Precinct Name List'!$A:$B,2,FALSE)</f>
        <v>0</v>
      </c>
      <c r="Y169" t="str">
        <f t="shared" si="19"/>
        <v>09-009</v>
      </c>
      <c r="Z169" t="s">
        <v>1077</v>
      </c>
      <c r="AA169">
        <v>9</v>
      </c>
      <c r="AB169" t="str">
        <f>VLOOKUP('Uniform CE Names'!Z169,'Master Precinct Name List'!$A:$B,2,FALSE)</f>
        <v>Anchorage</v>
      </c>
      <c r="AC169" s="3" t="s">
        <v>1302</v>
      </c>
      <c r="AD169" t="s">
        <v>398</v>
      </c>
      <c r="AE169">
        <v>9</v>
      </c>
      <c r="AF169">
        <f>VLOOKUP('Uniform CE Names'!AD169,'Master Precinct Name List'!$A:$B,2,FALSE)</f>
        <v>0</v>
      </c>
      <c r="AG169" s="5" t="s">
        <v>1799</v>
      </c>
      <c r="AH169" s="4" t="s">
        <v>2311</v>
      </c>
      <c r="AI169" s="5">
        <v>11</v>
      </c>
      <c r="AJ169" t="str">
        <f>VLOOKUP('Uniform CE Names'!AH169,'Master Precinct Name List'!$A:$B,2,FALSE)</f>
        <v>Anchorage</v>
      </c>
      <c r="AK169" t="s">
        <v>1798</v>
      </c>
      <c r="AL169" t="s">
        <v>2794</v>
      </c>
      <c r="AM169" t="s">
        <v>2966</v>
      </c>
      <c r="AN169" t="str">
        <f>VLOOKUP('Uniform CE Names'!AL169,'Master Precinct Name List'!$A:$B,2,FALSE)</f>
        <v>Anchorage</v>
      </c>
      <c r="AO169" t="s">
        <v>1800</v>
      </c>
      <c r="AP169" t="s">
        <v>3197</v>
      </c>
      <c r="AQ169" t="s">
        <v>2966</v>
      </c>
      <c r="AR169" t="str">
        <f>VLOOKUP('Uniform CE Names'!AP169,'Master Precinct Name List'!$A:$B,2,FALSE)</f>
        <v>Anchorage</v>
      </c>
      <c r="AS169" t="s">
        <v>3581</v>
      </c>
      <c r="AT169" t="s">
        <v>573</v>
      </c>
      <c r="AU169">
        <v>12</v>
      </c>
      <c r="AV169" t="str">
        <f>VLOOKUP('Uniform CE Names'!AT169,'Master Precinct Name List'!$A:$B,2,FALSE)</f>
        <v>Fairbanks</v>
      </c>
      <c r="AW169" t="s">
        <v>3533</v>
      </c>
      <c r="AX169" t="s">
        <v>3534</v>
      </c>
      <c r="AY169" t="s">
        <v>2962</v>
      </c>
      <c r="AZ169" t="str">
        <f>VLOOKUP('Uniform CE Names'!AX169,'Master Precinct Name List'!$A:$B,2,FALSE)</f>
        <v>Fairbanks</v>
      </c>
      <c r="BA169" t="s">
        <v>769</v>
      </c>
      <c r="BB169" t="s">
        <v>4998</v>
      </c>
      <c r="BC169">
        <v>14</v>
      </c>
      <c r="BD169">
        <f>VLOOKUP('Uniform CE Names'!BB169,'Master Precinct Name List'!$A:$B,2,FALSE)</f>
        <v>0</v>
      </c>
      <c r="BE169" t="s">
        <v>4631</v>
      </c>
      <c r="BF169" t="s">
        <v>5290</v>
      </c>
      <c r="BG169">
        <v>20</v>
      </c>
      <c r="BH169" t="str">
        <f>VLOOKUP('Uniform CE Names'!BF169,'Master Precinct Name List'!$A:$B,2,FALSE)</f>
        <v>Anchorage</v>
      </c>
    </row>
    <row r="170" spans="1:60" x14ac:dyDescent="0.3">
      <c r="A170" t="str">
        <f t="shared" si="20"/>
        <v>10-001</v>
      </c>
      <c r="B170" t="s">
        <v>398</v>
      </c>
      <c r="C170">
        <v>10</v>
      </c>
      <c r="D170">
        <f>VLOOKUP('Uniform CE Names'!B170,'Master Precinct Name List'!$A:$B,2,FALSE)</f>
        <v>0</v>
      </c>
      <c r="E170" t="str">
        <f t="shared" si="14"/>
        <v>09-008</v>
      </c>
      <c r="F170" t="s">
        <v>398</v>
      </c>
      <c r="G170">
        <v>9</v>
      </c>
      <c r="H170">
        <f>VLOOKUP('Uniform CE Names'!F170,'Master Precinct Name List'!$A:$B,2,FALSE)</f>
        <v>0</v>
      </c>
      <c r="I170" t="str">
        <f t="shared" si="15"/>
        <v>08-058</v>
      </c>
      <c r="J170" t="s">
        <v>832</v>
      </c>
      <c r="K170">
        <v>8</v>
      </c>
      <c r="L170" t="str">
        <f>VLOOKUP('Uniform CE Names'!J170,'Master Precinct Name List'!$A:$B,2,FALSE)</f>
        <v>Anchorage</v>
      </c>
      <c r="M170" t="str">
        <f t="shared" si="16"/>
        <v>08-020</v>
      </c>
      <c r="N170" t="s">
        <v>103</v>
      </c>
      <c r="O170">
        <v>8</v>
      </c>
      <c r="P170">
        <f>VLOOKUP('Uniform CE Names'!N170,'Master Precinct Name List'!$A:$B,2,FALSE)</f>
        <v>0</v>
      </c>
      <c r="Q170" t="str">
        <f t="shared" si="17"/>
        <v>10-012</v>
      </c>
      <c r="R170" t="s">
        <v>398</v>
      </c>
      <c r="S170">
        <v>10</v>
      </c>
      <c r="T170">
        <f>VLOOKUP('Uniform CE Names'!R170,'Master Precinct Name List'!$A:$B,2,FALSE)</f>
        <v>0</v>
      </c>
      <c r="U170" t="str">
        <f t="shared" si="18"/>
        <v>09-010</v>
      </c>
      <c r="V170" t="s">
        <v>103</v>
      </c>
      <c r="W170">
        <v>9</v>
      </c>
      <c r="X170">
        <f>VLOOKUP('Uniform CE Names'!V170,'Master Precinct Name List'!$A:$B,2,FALSE)</f>
        <v>0</v>
      </c>
      <c r="Y170" t="str">
        <f t="shared" si="19"/>
        <v>09-010</v>
      </c>
      <c r="Z170" t="s">
        <v>1078</v>
      </c>
      <c r="AA170">
        <v>9</v>
      </c>
      <c r="AB170" t="str">
        <f>VLOOKUP('Uniform CE Names'!Z170,'Master Precinct Name List'!$A:$B,2,FALSE)</f>
        <v>Anchorage</v>
      </c>
      <c r="AC170" s="3" t="s">
        <v>1317</v>
      </c>
      <c r="AD170" t="s">
        <v>769</v>
      </c>
      <c r="AE170">
        <v>9</v>
      </c>
      <c r="AF170">
        <f>VLOOKUP('Uniform CE Names'!AD170,'Master Precinct Name List'!$A:$B,2,FALSE)</f>
        <v>0</v>
      </c>
      <c r="AG170" s="5" t="s">
        <v>1800</v>
      </c>
      <c r="AH170" s="4" t="s">
        <v>2312</v>
      </c>
      <c r="AI170" s="5">
        <v>11</v>
      </c>
      <c r="AJ170" t="str">
        <f>VLOOKUP('Uniform CE Names'!AH170,'Master Precinct Name List'!$A:$B,2,FALSE)</f>
        <v>Anchorage</v>
      </c>
      <c r="AK170" t="s">
        <v>1799</v>
      </c>
      <c r="AL170" t="s">
        <v>2795</v>
      </c>
      <c r="AM170" t="s">
        <v>2966</v>
      </c>
      <c r="AN170" t="str">
        <f>VLOOKUP('Uniform CE Names'!AL170,'Master Precinct Name List'!$A:$B,2,FALSE)</f>
        <v>Anchorage</v>
      </c>
      <c r="AO170" t="s">
        <v>1801</v>
      </c>
      <c r="AP170" t="s">
        <v>3198</v>
      </c>
      <c r="AQ170" t="s">
        <v>2966</v>
      </c>
      <c r="AR170" t="str">
        <f>VLOOKUP('Uniform CE Names'!AP170,'Master Precinct Name List'!$A:$B,2,FALSE)</f>
        <v>Anchorage</v>
      </c>
      <c r="AS170" t="s">
        <v>3582</v>
      </c>
      <c r="AT170" t="s">
        <v>784</v>
      </c>
      <c r="AU170">
        <v>12</v>
      </c>
      <c r="AV170" t="str">
        <f>VLOOKUP('Uniform CE Names'!AT170,'Master Precinct Name List'!$A:$B,2,FALSE)</f>
        <v>Mat-Su</v>
      </c>
      <c r="AW170" t="s">
        <v>3535</v>
      </c>
      <c r="AX170" t="s">
        <v>1131</v>
      </c>
      <c r="AY170" t="s">
        <v>2962</v>
      </c>
      <c r="AZ170" t="str">
        <f>VLOOKUP('Uniform CE Names'!AX170,'Master Precinct Name List'!$A:$B,2,FALSE)</f>
        <v>Fairbanks</v>
      </c>
      <c r="BA170" t="s">
        <v>4109</v>
      </c>
      <c r="BB170" t="s">
        <v>4999</v>
      </c>
      <c r="BC170">
        <v>14</v>
      </c>
      <c r="BD170">
        <f>VLOOKUP('Uniform CE Names'!BB170,'Master Precinct Name List'!$A:$B,2,FALSE)</f>
        <v>0</v>
      </c>
      <c r="BE170" t="s">
        <v>4632</v>
      </c>
      <c r="BF170" t="s">
        <v>5291</v>
      </c>
      <c r="BG170">
        <v>20</v>
      </c>
      <c r="BH170" t="str">
        <f>VLOOKUP('Uniform CE Names'!BF170,'Master Precinct Name List'!$A:$B,2,FALSE)</f>
        <v>Anchorage</v>
      </c>
    </row>
    <row r="171" spans="1:60" x14ac:dyDescent="0.3">
      <c r="A171" t="str">
        <f t="shared" si="20"/>
        <v>11-001</v>
      </c>
      <c r="B171" t="s">
        <v>398</v>
      </c>
      <c r="C171">
        <v>11</v>
      </c>
      <c r="D171">
        <f>VLOOKUP('Uniform CE Names'!B171,'Master Precinct Name List'!$A:$B,2,FALSE)</f>
        <v>0</v>
      </c>
      <c r="E171" t="str">
        <f t="shared" si="14"/>
        <v>09-009</v>
      </c>
      <c r="F171" t="s">
        <v>103</v>
      </c>
      <c r="G171">
        <v>9</v>
      </c>
      <c r="H171">
        <f>VLOOKUP('Uniform CE Names'!F171,'Master Precinct Name List'!$A:$B,2,FALSE)</f>
        <v>0</v>
      </c>
      <c r="I171" t="str">
        <f t="shared" si="15"/>
        <v>08-059</v>
      </c>
      <c r="J171" t="s">
        <v>833</v>
      </c>
      <c r="K171">
        <v>8</v>
      </c>
      <c r="L171" t="str">
        <f>VLOOKUP('Uniform CE Names'!J171,'Master Precinct Name List'!$A:$B,2,FALSE)</f>
        <v>Anchorage</v>
      </c>
      <c r="M171" t="str">
        <f t="shared" si="16"/>
        <v>09-001</v>
      </c>
      <c r="N171" t="s">
        <v>801</v>
      </c>
      <c r="O171">
        <v>9</v>
      </c>
      <c r="P171" t="str">
        <f>VLOOKUP('Uniform CE Names'!N171,'Master Precinct Name List'!$A:$B,2,FALSE)</f>
        <v>Anchorage</v>
      </c>
      <c r="Q171" t="str">
        <f t="shared" si="17"/>
        <v>10-013</v>
      </c>
      <c r="R171" t="s">
        <v>769</v>
      </c>
      <c r="S171">
        <v>10</v>
      </c>
      <c r="T171">
        <f>VLOOKUP('Uniform CE Names'!R171,'Master Precinct Name List'!$A:$B,2,FALSE)</f>
        <v>0</v>
      </c>
      <c r="U171" t="str">
        <f t="shared" si="18"/>
        <v>10-001</v>
      </c>
      <c r="V171" t="s">
        <v>435</v>
      </c>
      <c r="W171">
        <v>10</v>
      </c>
      <c r="X171" t="str">
        <f>VLOOKUP('Uniform CE Names'!V171,'Master Precinct Name List'!$A:$B,2,FALSE)</f>
        <v>Anchorage</v>
      </c>
      <c r="Y171" t="str">
        <f t="shared" si="19"/>
        <v>09-011</v>
      </c>
      <c r="Z171" t="s">
        <v>1079</v>
      </c>
      <c r="AA171">
        <v>9</v>
      </c>
      <c r="AB171" t="str">
        <f>VLOOKUP('Uniform CE Names'!Z171,'Master Precinct Name List'!$A:$B,2,FALSE)</f>
        <v>Anchorage</v>
      </c>
      <c r="AC171" s="3" t="s">
        <v>1318</v>
      </c>
      <c r="AD171" t="s">
        <v>103</v>
      </c>
      <c r="AE171">
        <v>9</v>
      </c>
      <c r="AF171">
        <f>VLOOKUP('Uniform CE Names'!AD171,'Master Precinct Name List'!$A:$B,2,FALSE)</f>
        <v>0</v>
      </c>
      <c r="AG171" s="5" t="s">
        <v>1801</v>
      </c>
      <c r="AH171" s="4" t="s">
        <v>2313</v>
      </c>
      <c r="AI171" s="5">
        <v>11</v>
      </c>
      <c r="AJ171" t="str">
        <f>VLOOKUP('Uniform CE Names'!AH171,'Master Precinct Name List'!$A:$B,2,FALSE)</f>
        <v>Anchorage</v>
      </c>
      <c r="AK171" t="s">
        <v>1800</v>
      </c>
      <c r="AL171" t="s">
        <v>2796</v>
      </c>
      <c r="AM171" t="s">
        <v>2966</v>
      </c>
      <c r="AN171" t="str">
        <f>VLOOKUP('Uniform CE Names'!AL171,'Master Precinct Name List'!$A:$B,2,FALSE)</f>
        <v>Anchorage</v>
      </c>
      <c r="AO171" t="s">
        <v>1802</v>
      </c>
      <c r="AP171" t="s">
        <v>3199</v>
      </c>
      <c r="AQ171" t="s">
        <v>2966</v>
      </c>
      <c r="AR171" t="str">
        <f>VLOOKUP('Uniform CE Names'!AP171,'Master Precinct Name List'!$A:$B,2,FALSE)</f>
        <v>Anchorage</v>
      </c>
      <c r="AS171" t="s">
        <v>3583</v>
      </c>
      <c r="AT171" t="s">
        <v>1125</v>
      </c>
      <c r="AU171">
        <v>12</v>
      </c>
      <c r="AV171" t="str">
        <f>VLOOKUP('Uniform CE Names'!AT171,'Master Precinct Name List'!$A:$B,2,FALSE)</f>
        <v>Mat-Su</v>
      </c>
      <c r="AW171" t="s">
        <v>3536</v>
      </c>
      <c r="AX171" t="s">
        <v>3367</v>
      </c>
      <c r="AY171" t="s">
        <v>2962</v>
      </c>
      <c r="AZ171" t="str">
        <f>VLOOKUP('Uniform CE Names'!AX171,'Master Precinct Name List'!$A:$B,2,FALSE)</f>
        <v>Fairbanks</v>
      </c>
      <c r="BA171">
        <v>14</v>
      </c>
      <c r="BB171" t="s">
        <v>4982</v>
      </c>
      <c r="BC171">
        <v>14</v>
      </c>
      <c r="BD171">
        <f>VLOOKUP('Uniform CE Names'!BB171,'Master Precinct Name List'!$A:$B,2,FALSE)</f>
        <v>0</v>
      </c>
      <c r="BE171" t="s">
        <v>4633</v>
      </c>
      <c r="BF171" t="s">
        <v>5292</v>
      </c>
      <c r="BG171">
        <v>20</v>
      </c>
      <c r="BH171" t="str">
        <f>VLOOKUP('Uniform CE Names'!BF171,'Master Precinct Name List'!$A:$B,2,FALSE)</f>
        <v>Anchorage</v>
      </c>
    </row>
    <row r="172" spans="1:60" x14ac:dyDescent="0.3">
      <c r="A172" t="str">
        <f t="shared" si="20"/>
        <v>12-001</v>
      </c>
      <c r="B172" t="s">
        <v>398</v>
      </c>
      <c r="C172">
        <v>12</v>
      </c>
      <c r="D172">
        <f>VLOOKUP('Uniform CE Names'!B172,'Master Precinct Name List'!$A:$B,2,FALSE)</f>
        <v>0</v>
      </c>
      <c r="E172" t="str">
        <f t="shared" si="14"/>
        <v>10-001</v>
      </c>
      <c r="F172" t="s">
        <v>459</v>
      </c>
      <c r="G172">
        <v>10</v>
      </c>
      <c r="H172" t="str">
        <f>VLOOKUP('Uniform CE Names'!F172,'Master Precinct Name List'!$A:$B,2,FALSE)</f>
        <v>Kenai</v>
      </c>
      <c r="I172" t="str">
        <f t="shared" si="15"/>
        <v>08-060</v>
      </c>
      <c r="J172" t="s">
        <v>834</v>
      </c>
      <c r="K172">
        <v>8</v>
      </c>
      <c r="L172" t="str">
        <f>VLOOKUP('Uniform CE Names'!J172,'Master Precinct Name List'!$A:$B,2,FALSE)</f>
        <v>Anchorage</v>
      </c>
      <c r="M172" t="str">
        <f t="shared" si="16"/>
        <v>09-002</v>
      </c>
      <c r="N172" t="s">
        <v>435</v>
      </c>
      <c r="O172">
        <v>9</v>
      </c>
      <c r="P172" t="str">
        <f>VLOOKUP('Uniform CE Names'!N172,'Master Precinct Name List'!$A:$B,2,FALSE)</f>
        <v>Anchorage</v>
      </c>
      <c r="Q172" t="str">
        <f t="shared" si="17"/>
        <v>10-014</v>
      </c>
      <c r="R172" t="s">
        <v>103</v>
      </c>
      <c r="S172">
        <v>10</v>
      </c>
      <c r="T172">
        <f>VLOOKUP('Uniform CE Names'!R172,'Master Precinct Name List'!$A:$B,2,FALSE)</f>
        <v>0</v>
      </c>
      <c r="U172" t="str">
        <f t="shared" si="18"/>
        <v>10-002</v>
      </c>
      <c r="V172" t="s">
        <v>657</v>
      </c>
      <c r="W172">
        <v>10</v>
      </c>
      <c r="X172" t="str">
        <f>VLOOKUP('Uniform CE Names'!V172,'Master Precinct Name List'!$A:$B,2,FALSE)</f>
        <v>Anchorage</v>
      </c>
      <c r="Y172" t="str">
        <f t="shared" si="19"/>
        <v>09-012</v>
      </c>
      <c r="Z172" t="s">
        <v>1080</v>
      </c>
      <c r="AA172">
        <v>9</v>
      </c>
      <c r="AB172" t="str">
        <f>VLOOKUP('Uniform CE Names'!Z172,'Master Precinct Name List'!$A:$B,2,FALSE)</f>
        <v>Anchorage</v>
      </c>
      <c r="AC172" s="3" t="s">
        <v>1319</v>
      </c>
      <c r="AD172" t="s">
        <v>1081</v>
      </c>
      <c r="AE172">
        <v>10</v>
      </c>
      <c r="AF172" t="str">
        <f>VLOOKUP('Uniform CE Names'!AD172,'Master Precinct Name List'!$A:$B,2,FALSE)</f>
        <v>Anchorage</v>
      </c>
      <c r="AG172" s="5" t="s">
        <v>1802</v>
      </c>
      <c r="AH172" s="4" t="s">
        <v>2314</v>
      </c>
      <c r="AI172" s="5">
        <v>11</v>
      </c>
      <c r="AJ172" t="str">
        <f>VLOOKUP('Uniform CE Names'!AH172,'Master Precinct Name List'!$A:$B,2,FALSE)</f>
        <v>Anchorage</v>
      </c>
      <c r="AK172" t="s">
        <v>1801</v>
      </c>
      <c r="AL172" t="s">
        <v>2797</v>
      </c>
      <c r="AM172" t="s">
        <v>2966</v>
      </c>
      <c r="AN172" t="str">
        <f>VLOOKUP('Uniform CE Names'!AL172,'Master Precinct Name List'!$A:$B,2,FALSE)</f>
        <v>Anchorage</v>
      </c>
      <c r="AO172" t="s">
        <v>1803</v>
      </c>
      <c r="AP172" t="s">
        <v>3200</v>
      </c>
      <c r="AQ172" t="s">
        <v>2966</v>
      </c>
      <c r="AR172" t="str">
        <f>VLOOKUP('Uniform CE Names'!AP172,'Master Precinct Name List'!$A:$B,2,FALSE)</f>
        <v>Anchorage</v>
      </c>
      <c r="AS172" t="s">
        <v>3584</v>
      </c>
      <c r="AT172" t="s">
        <v>3373</v>
      </c>
      <c r="AU172">
        <v>12</v>
      </c>
      <c r="AV172" t="str">
        <f>VLOOKUP('Uniform CE Names'!AT172,'Master Precinct Name List'!$A:$B,2,FALSE)</f>
        <v>VC</v>
      </c>
      <c r="AW172" t="s">
        <v>3537</v>
      </c>
      <c r="AX172" t="s">
        <v>898</v>
      </c>
      <c r="AY172" t="s">
        <v>2962</v>
      </c>
      <c r="AZ172" t="str">
        <f>VLOOKUP('Uniform CE Names'!AX172,'Master Precinct Name List'!$A:$B,2,FALSE)</f>
        <v>Fairbanks</v>
      </c>
      <c r="BB172" t="e">
        <v>#VALUE!</v>
      </c>
      <c r="BC172" t="s">
        <v>3425</v>
      </c>
      <c r="BD172" t="e">
        <f>VLOOKUP('Uniform CE Names'!BB172,'Master Precinct Name List'!$A:$B,2,FALSE)</f>
        <v>#VALUE!</v>
      </c>
      <c r="BE172" t="s">
        <v>4634</v>
      </c>
      <c r="BF172" t="s">
        <v>5293</v>
      </c>
      <c r="BG172">
        <v>20</v>
      </c>
      <c r="BH172" t="str">
        <f>VLOOKUP('Uniform CE Names'!BF172,'Master Precinct Name List'!$A:$B,2,FALSE)</f>
        <v>Anchorage</v>
      </c>
    </row>
    <row r="173" spans="1:60" x14ac:dyDescent="0.3">
      <c r="A173" t="str">
        <f t="shared" si="20"/>
        <v>13-001</v>
      </c>
      <c r="B173" t="s">
        <v>398</v>
      </c>
      <c r="C173">
        <v>13</v>
      </c>
      <c r="D173">
        <f>VLOOKUP('Uniform CE Names'!B173,'Master Precinct Name List'!$A:$B,2,FALSE)</f>
        <v>0</v>
      </c>
      <c r="E173" t="str">
        <f t="shared" si="14"/>
        <v>10-002</v>
      </c>
      <c r="F173" t="s">
        <v>460</v>
      </c>
      <c r="G173">
        <v>10</v>
      </c>
      <c r="H173" t="str">
        <f>VLOOKUP('Uniform CE Names'!F173,'Master Precinct Name List'!$A:$B,2,FALSE)</f>
        <v>Kenai</v>
      </c>
      <c r="I173" t="str">
        <f t="shared" si="15"/>
        <v>08-061</v>
      </c>
      <c r="J173" t="s">
        <v>835</v>
      </c>
      <c r="K173">
        <v>8</v>
      </c>
      <c r="L173" t="str">
        <f>VLOOKUP('Uniform CE Names'!J173,'Master Precinct Name List'!$A:$B,2,FALSE)</f>
        <v>Anchorage</v>
      </c>
      <c r="M173" t="str">
        <f t="shared" si="16"/>
        <v>09-003</v>
      </c>
      <c r="N173" t="s">
        <v>802</v>
      </c>
      <c r="O173">
        <v>9</v>
      </c>
      <c r="P173" t="str">
        <f>VLOOKUP('Uniform CE Names'!N173,'Master Precinct Name List'!$A:$B,2,FALSE)</f>
        <v>Anchorage</v>
      </c>
      <c r="Q173" t="str">
        <f t="shared" si="17"/>
        <v>11-001</v>
      </c>
      <c r="R173" t="s">
        <v>972</v>
      </c>
      <c r="S173">
        <v>11</v>
      </c>
      <c r="T173" t="str">
        <f>VLOOKUP('Uniform CE Names'!R173,'Master Precinct Name List'!$A:$B,2,FALSE)</f>
        <v>Anchorage</v>
      </c>
      <c r="U173" t="str">
        <f t="shared" si="18"/>
        <v>10-003</v>
      </c>
      <c r="V173" t="s">
        <v>658</v>
      </c>
      <c r="W173">
        <v>10</v>
      </c>
      <c r="X173" t="str">
        <f>VLOOKUP('Uniform CE Names'!V173,'Master Precinct Name List'!$A:$B,2,FALSE)</f>
        <v>Anchorage</v>
      </c>
      <c r="Y173" t="str">
        <f t="shared" si="19"/>
        <v>09-013</v>
      </c>
      <c r="Z173" t="s">
        <v>398</v>
      </c>
      <c r="AA173">
        <v>9</v>
      </c>
      <c r="AB173">
        <f>VLOOKUP('Uniform CE Names'!Z173,'Master Precinct Name List'!$A:$B,2,FALSE)</f>
        <v>0</v>
      </c>
      <c r="AC173" s="3" t="s">
        <v>1320</v>
      </c>
      <c r="AD173" t="s">
        <v>1082</v>
      </c>
      <c r="AE173">
        <v>10</v>
      </c>
      <c r="AF173" t="str">
        <f>VLOOKUP('Uniform CE Names'!AD173,'Master Precinct Name List'!$A:$B,2,FALSE)</f>
        <v>Anchorage</v>
      </c>
      <c r="AG173" s="5" t="s">
        <v>1803</v>
      </c>
      <c r="AH173" s="4" t="s">
        <v>2315</v>
      </c>
      <c r="AI173" s="5">
        <v>11</v>
      </c>
      <c r="AJ173" t="str">
        <f>VLOOKUP('Uniform CE Names'!AH173,'Master Precinct Name List'!$A:$B,2,FALSE)</f>
        <v>Anchorage</v>
      </c>
      <c r="AK173" t="s">
        <v>1802</v>
      </c>
      <c r="AL173" t="s">
        <v>2798</v>
      </c>
      <c r="AM173" t="s">
        <v>2966</v>
      </c>
      <c r="AN173" t="str">
        <f>VLOOKUP('Uniform CE Names'!AL173,'Master Precinct Name List'!$A:$B,2,FALSE)</f>
        <v>Anchorage</v>
      </c>
      <c r="AO173" t="s">
        <v>3028</v>
      </c>
      <c r="AP173" t="s">
        <v>3201</v>
      </c>
      <c r="AQ173" t="s">
        <v>2966</v>
      </c>
      <c r="AR173" t="str">
        <f>VLOOKUP('Uniform CE Names'!AP173,'Master Precinct Name List'!$A:$B,2,FALSE)</f>
        <v>Anchorage</v>
      </c>
      <c r="AS173" t="s">
        <v>3585</v>
      </c>
      <c r="AT173" t="s">
        <v>3374</v>
      </c>
      <c r="AU173">
        <v>12</v>
      </c>
      <c r="AV173" t="str">
        <f>VLOOKUP('Uniform CE Names'!AT173,'Master Precinct Name List'!$A:$B,2,FALSE)</f>
        <v>VC</v>
      </c>
      <c r="AW173" t="s">
        <v>3538</v>
      </c>
      <c r="AX173" t="s">
        <v>899</v>
      </c>
      <c r="AY173" t="s">
        <v>2962</v>
      </c>
      <c r="AZ173" t="str">
        <f>VLOOKUP('Uniform CE Names'!AX173,'Master Precinct Name List'!$A:$B,2,FALSE)</f>
        <v>Fairbanks</v>
      </c>
      <c r="BA173" t="s">
        <v>4191</v>
      </c>
      <c r="BB173" t="s">
        <v>3722</v>
      </c>
      <c r="BC173">
        <v>15</v>
      </c>
      <c r="BD173" t="str">
        <f>VLOOKUP('Uniform CE Names'!BB173,'Master Precinct Name List'!$A:$B,2,FALSE)</f>
        <v>Anchorage</v>
      </c>
      <c r="BE173" t="s">
        <v>4635</v>
      </c>
      <c r="BF173" t="s">
        <v>5294</v>
      </c>
      <c r="BG173">
        <v>20</v>
      </c>
      <c r="BH173" t="str">
        <f>VLOOKUP('Uniform CE Names'!BF173,'Master Precinct Name List'!$A:$B,2,FALSE)</f>
        <v>Anchorage</v>
      </c>
    </row>
    <row r="174" spans="1:60" x14ac:dyDescent="0.3">
      <c r="A174" t="str">
        <f t="shared" si="20"/>
        <v>14-001</v>
      </c>
      <c r="B174" t="s">
        <v>398</v>
      </c>
      <c r="C174">
        <v>14</v>
      </c>
      <c r="D174">
        <f>VLOOKUP('Uniform CE Names'!B174,'Master Precinct Name List'!$A:$B,2,FALSE)</f>
        <v>0</v>
      </c>
      <c r="E174" t="str">
        <f t="shared" si="14"/>
        <v>10-003</v>
      </c>
      <c r="F174" t="s">
        <v>684</v>
      </c>
      <c r="G174">
        <v>10</v>
      </c>
      <c r="H174" t="str">
        <f>VLOOKUP('Uniform CE Names'!F174,'Master Precinct Name List'!$A:$B,2,FALSE)</f>
        <v>Kenai</v>
      </c>
      <c r="I174" t="str">
        <f t="shared" si="15"/>
        <v>08-062</v>
      </c>
      <c r="J174" t="s">
        <v>836</v>
      </c>
      <c r="K174">
        <v>8</v>
      </c>
      <c r="L174" t="str">
        <f>VLOOKUP('Uniform CE Names'!J174,'Master Precinct Name List'!$A:$B,2,FALSE)</f>
        <v>Anchorage</v>
      </c>
      <c r="M174" t="str">
        <f t="shared" si="16"/>
        <v>09-004</v>
      </c>
      <c r="N174" t="s">
        <v>657</v>
      </c>
      <c r="O174">
        <v>9</v>
      </c>
      <c r="P174" t="str">
        <f>VLOOKUP('Uniform CE Names'!N174,'Master Precinct Name List'!$A:$B,2,FALSE)</f>
        <v>Anchorage</v>
      </c>
      <c r="Q174" t="str">
        <f t="shared" si="17"/>
        <v>11-002</v>
      </c>
      <c r="R174" t="s">
        <v>973</v>
      </c>
      <c r="S174">
        <v>11</v>
      </c>
      <c r="T174" t="str">
        <f>VLOOKUP('Uniform CE Names'!R174,'Master Precinct Name List'!$A:$B,2,FALSE)</f>
        <v>Anchorage</v>
      </c>
      <c r="U174" t="str">
        <f t="shared" si="18"/>
        <v>10-004</v>
      </c>
      <c r="V174" t="s">
        <v>819</v>
      </c>
      <c r="W174">
        <v>10</v>
      </c>
      <c r="X174" t="str">
        <f>VLOOKUP('Uniform CE Names'!V174,'Master Precinct Name List'!$A:$B,2,FALSE)</f>
        <v>Anchorage</v>
      </c>
      <c r="Y174" t="str">
        <f t="shared" si="19"/>
        <v>09-014</v>
      </c>
      <c r="Z174" t="s">
        <v>769</v>
      </c>
      <c r="AA174">
        <v>9</v>
      </c>
      <c r="AB174">
        <f>VLOOKUP('Uniform CE Names'!Z174,'Master Precinct Name List'!$A:$B,2,FALSE)</f>
        <v>0</v>
      </c>
      <c r="AC174" s="3" t="s">
        <v>1321</v>
      </c>
      <c r="AD174" t="s">
        <v>1083</v>
      </c>
      <c r="AE174">
        <v>10</v>
      </c>
      <c r="AF174" t="str">
        <f>VLOOKUP('Uniform CE Names'!AD174,'Master Precinct Name List'!$A:$B,2,FALSE)</f>
        <v>Anchorage</v>
      </c>
      <c r="AG174" s="5" t="s">
        <v>1342</v>
      </c>
      <c r="AH174" s="4" t="s">
        <v>2187</v>
      </c>
      <c r="AI174" s="5">
        <v>11</v>
      </c>
      <c r="AJ174">
        <f>VLOOKUP('Uniform CE Names'!AH174,'Master Precinct Name List'!$A:$B,2,FALSE)</f>
        <v>0</v>
      </c>
      <c r="AK174" t="s">
        <v>1803</v>
      </c>
      <c r="AL174" t="s">
        <v>2799</v>
      </c>
      <c r="AM174" t="s">
        <v>2966</v>
      </c>
      <c r="AN174" t="str">
        <f>VLOOKUP('Uniform CE Names'!AL174,'Master Precinct Name List'!$A:$B,2,FALSE)</f>
        <v>Anchorage</v>
      </c>
      <c r="AO174" t="s">
        <v>3029</v>
      </c>
      <c r="AP174" t="s">
        <v>3202</v>
      </c>
      <c r="AQ174" t="s">
        <v>2966</v>
      </c>
      <c r="AR174" t="str">
        <f>VLOOKUP('Uniform CE Names'!AP174,'Master Precinct Name List'!$A:$B,2,FALSE)</f>
        <v>Anchorage</v>
      </c>
      <c r="AS174" t="s">
        <v>3586</v>
      </c>
      <c r="AT174" t="s">
        <v>3375</v>
      </c>
      <c r="AU174">
        <v>12</v>
      </c>
      <c r="AV174" t="str">
        <f>VLOOKUP('Uniform CE Names'!AT174,'Master Precinct Name List'!$A:$B,2,FALSE)</f>
        <v>VC</v>
      </c>
      <c r="AW174" t="s">
        <v>3539</v>
      </c>
      <c r="AX174" t="s">
        <v>740</v>
      </c>
      <c r="AY174" t="s">
        <v>2962</v>
      </c>
      <c r="AZ174" t="str">
        <f>VLOOKUP('Uniform CE Names'!AX174,'Master Precinct Name List'!$A:$B,2,FALSE)</f>
        <v>Fairbanks</v>
      </c>
      <c r="BA174" t="s">
        <v>4192</v>
      </c>
      <c r="BB174" t="s">
        <v>5000</v>
      </c>
      <c r="BC174">
        <v>15</v>
      </c>
      <c r="BD174" t="str">
        <f>VLOOKUP('Uniform CE Names'!BB174,'Master Precinct Name List'!$A:$B,2,FALSE)</f>
        <v>Anchorage</v>
      </c>
      <c r="BE174" t="s">
        <v>4636</v>
      </c>
      <c r="BF174" t="s">
        <v>5295</v>
      </c>
      <c r="BG174">
        <v>20</v>
      </c>
      <c r="BH174" t="str">
        <f>VLOOKUP('Uniform CE Names'!BF174,'Master Precinct Name List'!$A:$B,2,FALSE)</f>
        <v>Anchorage</v>
      </c>
    </row>
    <row r="175" spans="1:60" x14ac:dyDescent="0.3">
      <c r="A175" t="str">
        <f t="shared" si="20"/>
        <v>15-001</v>
      </c>
      <c r="B175" t="s">
        <v>491</v>
      </c>
      <c r="C175">
        <v>15</v>
      </c>
      <c r="D175" t="str">
        <f>VLOOKUP('Uniform CE Names'!B175,'Master Precinct Name List'!$A:$B,2,FALSE)</f>
        <v>Dillingham</v>
      </c>
      <c r="E175" t="str">
        <f t="shared" si="14"/>
        <v>10-004</v>
      </c>
      <c r="F175" t="s">
        <v>685</v>
      </c>
      <c r="G175">
        <v>10</v>
      </c>
      <c r="H175" t="str">
        <f>VLOOKUP('Uniform CE Names'!F175,'Master Precinct Name List'!$A:$B,2,FALSE)</f>
        <v>Kenai</v>
      </c>
      <c r="I175" t="str">
        <f t="shared" si="15"/>
        <v>08-063</v>
      </c>
      <c r="J175" t="s">
        <v>837</v>
      </c>
      <c r="K175">
        <v>8</v>
      </c>
      <c r="L175" t="str">
        <f>VLOOKUP('Uniform CE Names'!J175,'Master Precinct Name List'!$A:$B,2,FALSE)</f>
        <v>Anchorage</v>
      </c>
      <c r="M175" t="str">
        <f t="shared" si="16"/>
        <v>09-005</v>
      </c>
      <c r="N175" t="s">
        <v>658</v>
      </c>
      <c r="O175">
        <v>9</v>
      </c>
      <c r="P175" t="str">
        <f>VLOOKUP('Uniform CE Names'!N175,'Master Precinct Name List'!$A:$B,2,FALSE)</f>
        <v>Anchorage</v>
      </c>
      <c r="Q175" t="str">
        <f t="shared" si="17"/>
        <v>11-003</v>
      </c>
      <c r="R175" t="s">
        <v>974</v>
      </c>
      <c r="S175">
        <v>11</v>
      </c>
      <c r="T175" t="str">
        <f>VLOOKUP('Uniform CE Names'!R175,'Master Precinct Name List'!$A:$B,2,FALSE)</f>
        <v>Anchorage</v>
      </c>
      <c r="U175" t="str">
        <f t="shared" si="18"/>
        <v>10-005</v>
      </c>
      <c r="V175" t="s">
        <v>805</v>
      </c>
      <c r="W175">
        <v>10</v>
      </c>
      <c r="X175" t="str">
        <f>VLOOKUP('Uniform CE Names'!V175,'Master Precinct Name List'!$A:$B,2,FALSE)</f>
        <v>Anchorage</v>
      </c>
      <c r="Y175" t="str">
        <f t="shared" si="19"/>
        <v>09-015</v>
      </c>
      <c r="Z175" t="s">
        <v>103</v>
      </c>
      <c r="AA175">
        <v>9</v>
      </c>
      <c r="AB175">
        <f>VLOOKUP('Uniform CE Names'!Z175,'Master Precinct Name List'!$A:$B,2,FALSE)</f>
        <v>0</v>
      </c>
      <c r="AC175" s="3" t="s">
        <v>1322</v>
      </c>
      <c r="AD175" t="s">
        <v>1084</v>
      </c>
      <c r="AE175">
        <v>10</v>
      </c>
      <c r="AF175" t="str">
        <f>VLOOKUP('Uniform CE Names'!AD175,'Master Precinct Name List'!$A:$B,2,FALSE)</f>
        <v>Anchorage</v>
      </c>
      <c r="AG175" s="5" t="s">
        <v>1343</v>
      </c>
      <c r="AH175" s="4" t="s">
        <v>2188</v>
      </c>
      <c r="AI175" s="5">
        <v>11</v>
      </c>
      <c r="AJ175">
        <f>VLOOKUP('Uniform CE Names'!AH175,'Master Precinct Name List'!$A:$B,2,FALSE)</f>
        <v>0</v>
      </c>
      <c r="AK175" t="s">
        <v>1342</v>
      </c>
      <c r="AL175" t="s">
        <v>2749</v>
      </c>
      <c r="AM175" t="s">
        <v>2966</v>
      </c>
      <c r="AN175">
        <f>VLOOKUP('Uniform CE Names'!AL175,'Master Precinct Name List'!$A:$B,2,FALSE)</f>
        <v>0</v>
      </c>
      <c r="AO175" t="s">
        <v>3030</v>
      </c>
      <c r="AP175" t="s">
        <v>3127</v>
      </c>
      <c r="AQ175" t="s">
        <v>2966</v>
      </c>
      <c r="AR175">
        <f>VLOOKUP('Uniform CE Names'!AP175,'Master Precinct Name List'!$A:$B,2,FALSE)</f>
        <v>0</v>
      </c>
      <c r="AS175" t="e">
        <v>#N/A</v>
      </c>
      <c r="AT175" t="s">
        <v>3441</v>
      </c>
      <c r="AU175">
        <v>12</v>
      </c>
      <c r="AV175" t="e">
        <f>VLOOKUP('Uniform CE Names'!AT175,'Master Precinct Name List'!$A:$B,2,FALSE)</f>
        <v>#N/A</v>
      </c>
      <c r="AW175" t="s">
        <v>4013</v>
      </c>
      <c r="AX175" t="s">
        <v>398</v>
      </c>
      <c r="AY175" t="s">
        <v>2962</v>
      </c>
      <c r="AZ175">
        <f>VLOOKUP('Uniform CE Names'!AX175,'Master Precinct Name List'!$A:$B,2,FALSE)</f>
        <v>0</v>
      </c>
      <c r="BA175" t="s">
        <v>4193</v>
      </c>
      <c r="BB175" t="s">
        <v>5001</v>
      </c>
      <c r="BC175">
        <v>15</v>
      </c>
      <c r="BD175" t="str">
        <f>VLOOKUP('Uniform CE Names'!BB175,'Master Precinct Name List'!$A:$B,2,FALSE)</f>
        <v>Anchorage</v>
      </c>
      <c r="BE175" t="s">
        <v>4637</v>
      </c>
      <c r="BF175" t="s">
        <v>5296</v>
      </c>
      <c r="BG175">
        <v>20</v>
      </c>
      <c r="BH175" t="str">
        <f>VLOOKUP('Uniform CE Names'!BF175,'Master Precinct Name List'!$A:$B,2,FALSE)</f>
        <v>Anchorage</v>
      </c>
    </row>
    <row r="176" spans="1:60" x14ac:dyDescent="0.3">
      <c r="A176" t="str">
        <f t="shared" si="20"/>
        <v>15-002</v>
      </c>
      <c r="B176" t="s">
        <v>492</v>
      </c>
      <c r="C176">
        <v>15</v>
      </c>
      <c r="D176" t="str">
        <f>VLOOKUP('Uniform CE Names'!B176,'Master Precinct Name List'!$A:$B,2,FALSE)</f>
        <v>Dillingham</v>
      </c>
      <c r="E176" t="str">
        <f t="shared" si="14"/>
        <v>10-005</v>
      </c>
      <c r="F176" t="s">
        <v>686</v>
      </c>
      <c r="G176">
        <v>10</v>
      </c>
      <c r="H176" t="str">
        <f>VLOOKUP('Uniform CE Names'!F176,'Master Precinct Name List'!$A:$B,2,FALSE)</f>
        <v>Kenai</v>
      </c>
      <c r="I176" t="str">
        <f t="shared" si="15"/>
        <v>08-064</v>
      </c>
      <c r="J176" t="s">
        <v>838</v>
      </c>
      <c r="K176">
        <v>8</v>
      </c>
      <c r="L176" t="str">
        <f>VLOOKUP('Uniform CE Names'!J176,'Master Precinct Name List'!$A:$B,2,FALSE)</f>
        <v>Anchorage</v>
      </c>
      <c r="M176" t="str">
        <f t="shared" si="16"/>
        <v>09-006</v>
      </c>
      <c r="N176" t="s">
        <v>659</v>
      </c>
      <c r="O176">
        <v>9</v>
      </c>
      <c r="P176" t="str">
        <f>VLOOKUP('Uniform CE Names'!N176,'Master Precinct Name List'!$A:$B,2,FALSE)</f>
        <v>Anchorage</v>
      </c>
      <c r="Q176" t="str">
        <f t="shared" si="17"/>
        <v>11-004</v>
      </c>
      <c r="R176" t="s">
        <v>975</v>
      </c>
      <c r="S176">
        <v>11</v>
      </c>
      <c r="T176" t="str">
        <f>VLOOKUP('Uniform CE Names'!R176,'Master Precinct Name List'!$A:$B,2,FALSE)</f>
        <v>Anchorage</v>
      </c>
      <c r="U176" t="str">
        <f t="shared" si="18"/>
        <v>10-006</v>
      </c>
      <c r="V176" t="s">
        <v>1025</v>
      </c>
      <c r="W176">
        <v>10</v>
      </c>
      <c r="X176" t="str">
        <f>VLOOKUP('Uniform CE Names'!V176,'Master Precinct Name List'!$A:$B,2,FALSE)</f>
        <v>Anchorage</v>
      </c>
      <c r="Y176" t="str">
        <f t="shared" si="19"/>
        <v>10-001</v>
      </c>
      <c r="Z176" t="s">
        <v>1081</v>
      </c>
      <c r="AA176">
        <v>10</v>
      </c>
      <c r="AB176" t="str">
        <f>VLOOKUP('Uniform CE Names'!Z176,'Master Precinct Name List'!$A:$B,2,FALSE)</f>
        <v>Anchorage</v>
      </c>
      <c r="AC176" s="3" t="s">
        <v>1323</v>
      </c>
      <c r="AD176" t="s">
        <v>1085</v>
      </c>
      <c r="AE176">
        <v>10</v>
      </c>
      <c r="AF176" t="str">
        <f>VLOOKUP('Uniform CE Names'!AD176,'Master Precinct Name List'!$A:$B,2,FALSE)</f>
        <v>Anchorage</v>
      </c>
      <c r="AG176" s="5" t="s">
        <v>1344</v>
      </c>
      <c r="AH176" s="4" t="s">
        <v>2189</v>
      </c>
      <c r="AI176" s="5">
        <v>11</v>
      </c>
      <c r="AJ176">
        <f>VLOOKUP('Uniform CE Names'!AH176,'Master Precinct Name List'!$A:$B,2,FALSE)</f>
        <v>0</v>
      </c>
      <c r="AK176" t="s">
        <v>1343</v>
      </c>
      <c r="AL176" t="s">
        <v>2750</v>
      </c>
      <c r="AM176" t="s">
        <v>2966</v>
      </c>
      <c r="AN176">
        <f>VLOOKUP('Uniform CE Names'!AL176,'Master Precinct Name List'!$A:$B,2,FALSE)</f>
        <v>0</v>
      </c>
      <c r="AO176" t="s">
        <v>1344</v>
      </c>
      <c r="AP176" t="s">
        <v>103</v>
      </c>
      <c r="AQ176" t="s">
        <v>2966</v>
      </c>
      <c r="AR176">
        <f>VLOOKUP('Uniform CE Names'!AP176,'Master Precinct Name List'!$A:$B,2,FALSE)</f>
        <v>0</v>
      </c>
      <c r="AS176" t="e">
        <v>#N/A</v>
      </c>
      <c r="AT176" t="s">
        <v>3441</v>
      </c>
      <c r="AU176">
        <v>12</v>
      </c>
      <c r="AV176" t="e">
        <f>VLOOKUP('Uniform CE Names'!AT176,'Master Precinct Name List'!$A:$B,2,FALSE)</f>
        <v>#N/A</v>
      </c>
      <c r="AW176" t="s">
        <v>4013</v>
      </c>
      <c r="AX176" t="s">
        <v>769</v>
      </c>
      <c r="AY176" t="s">
        <v>2962</v>
      </c>
      <c r="AZ176">
        <f>VLOOKUP('Uniform CE Names'!AX176,'Master Precinct Name List'!$A:$B,2,FALSE)</f>
        <v>0</v>
      </c>
      <c r="BA176" t="s">
        <v>4194</v>
      </c>
      <c r="BB176" t="s">
        <v>3721</v>
      </c>
      <c r="BC176">
        <v>15</v>
      </c>
      <c r="BD176" t="str">
        <f>VLOOKUP('Uniform CE Names'!BB176,'Master Precinct Name List'!$A:$B,2,FALSE)</f>
        <v>Anchorage</v>
      </c>
      <c r="BE176" t="s">
        <v>4638</v>
      </c>
      <c r="BF176" t="s">
        <v>5297</v>
      </c>
      <c r="BG176">
        <v>20</v>
      </c>
      <c r="BH176" t="str">
        <f>VLOOKUP('Uniform CE Names'!BF176,'Master Precinct Name List'!$A:$B,2,FALSE)</f>
        <v>Anchorage</v>
      </c>
    </row>
    <row r="177" spans="1:60" x14ac:dyDescent="0.3">
      <c r="A177" t="str">
        <f t="shared" si="20"/>
        <v>15-003</v>
      </c>
      <c r="B177" t="s">
        <v>493</v>
      </c>
      <c r="C177">
        <v>15</v>
      </c>
      <c r="D177" t="str">
        <f>VLOOKUP('Uniform CE Names'!B177,'Master Precinct Name List'!$A:$B,2,FALSE)</f>
        <v>Lake and Peninsula</v>
      </c>
      <c r="E177" t="str">
        <f t="shared" si="14"/>
        <v>10-006</v>
      </c>
      <c r="F177" t="s">
        <v>687</v>
      </c>
      <c r="G177">
        <v>10</v>
      </c>
      <c r="H177" t="str">
        <f>VLOOKUP('Uniform CE Names'!F177,'Master Precinct Name List'!$A:$B,2,FALSE)</f>
        <v>Kenai</v>
      </c>
      <c r="I177" t="str">
        <f t="shared" si="15"/>
        <v>08-065</v>
      </c>
      <c r="J177" t="s">
        <v>807</v>
      </c>
      <c r="K177">
        <v>8</v>
      </c>
      <c r="L177" t="str">
        <f>VLOOKUP('Uniform CE Names'!J177,'Master Precinct Name List'!$A:$B,2,FALSE)</f>
        <v>Anchorage</v>
      </c>
      <c r="M177" t="str">
        <f t="shared" si="16"/>
        <v>09-007</v>
      </c>
      <c r="N177" t="s">
        <v>803</v>
      </c>
      <c r="O177">
        <v>9</v>
      </c>
      <c r="P177" t="str">
        <f>VLOOKUP('Uniform CE Names'!N177,'Master Precinct Name List'!$A:$B,2,FALSE)</f>
        <v>Anchorage</v>
      </c>
      <c r="Q177" t="str">
        <f t="shared" si="17"/>
        <v>11-005</v>
      </c>
      <c r="R177" t="s">
        <v>976</v>
      </c>
      <c r="S177">
        <v>11</v>
      </c>
      <c r="T177" t="str">
        <f>VLOOKUP('Uniform CE Names'!R177,'Master Precinct Name List'!$A:$B,2,FALSE)</f>
        <v>Anchorage</v>
      </c>
      <c r="U177" t="str">
        <f t="shared" si="18"/>
        <v>10-007</v>
      </c>
      <c r="V177" t="s">
        <v>967</v>
      </c>
      <c r="W177">
        <v>10</v>
      </c>
      <c r="X177" t="str">
        <f>VLOOKUP('Uniform CE Names'!V177,'Master Precinct Name List'!$A:$B,2,FALSE)</f>
        <v>Anchorage</v>
      </c>
      <c r="Y177" t="str">
        <f t="shared" si="19"/>
        <v>10-002</v>
      </c>
      <c r="Z177" t="s">
        <v>1082</v>
      </c>
      <c r="AA177">
        <v>10</v>
      </c>
      <c r="AB177" t="str">
        <f>VLOOKUP('Uniform CE Names'!Z177,'Master Precinct Name List'!$A:$B,2,FALSE)</f>
        <v>Anchorage</v>
      </c>
      <c r="AC177" s="3" t="s">
        <v>1324</v>
      </c>
      <c r="AD177" t="s">
        <v>1086</v>
      </c>
      <c r="AE177">
        <v>10</v>
      </c>
      <c r="AF177" t="str">
        <f>VLOOKUP('Uniform CE Names'!AD177,'Master Precinct Name List'!$A:$B,2,FALSE)</f>
        <v>Anchorage</v>
      </c>
      <c r="AG177" s="5" t="s">
        <v>1804</v>
      </c>
      <c r="AH177" s="4" t="s">
        <v>2316</v>
      </c>
      <c r="AI177" s="5">
        <v>12</v>
      </c>
      <c r="AJ177" t="str">
        <f>VLOOKUP('Uniform CE Names'!AH177,'Master Precinct Name List'!$A:$B,2,FALSE)</f>
        <v>Anchorage</v>
      </c>
      <c r="AK177" t="s">
        <v>1344</v>
      </c>
      <c r="AL177" t="s">
        <v>2757</v>
      </c>
      <c r="AM177" t="s">
        <v>2966</v>
      </c>
      <c r="AN177">
        <f>VLOOKUP('Uniform CE Names'!AL177,'Master Precinct Name List'!$A:$B,2,FALSE)</f>
        <v>0</v>
      </c>
      <c r="AQ177" t="s">
        <v>3425</v>
      </c>
      <c r="AR177" t="e">
        <f>VLOOKUP('Uniform CE Names'!AP177,'Master Precinct Name List'!$A:$B,2,FALSE)</f>
        <v>#N/A</v>
      </c>
      <c r="AS177" t="s">
        <v>3587</v>
      </c>
      <c r="AT177" t="s">
        <v>1119</v>
      </c>
      <c r="AU177">
        <v>13</v>
      </c>
      <c r="AV177" t="str">
        <f>VLOOKUP('Uniform CE Names'!AT177,'Master Precinct Name List'!$A:$B,2,FALSE)</f>
        <v>Mat-Su</v>
      </c>
      <c r="AW177" t="s">
        <v>4013</v>
      </c>
      <c r="AX177" t="s">
        <v>3990</v>
      </c>
      <c r="AY177" t="s">
        <v>2962</v>
      </c>
      <c r="AZ177">
        <f>VLOOKUP('Uniform CE Names'!AX177,'Master Precinct Name List'!$A:$B,2,FALSE)</f>
        <v>0</v>
      </c>
      <c r="BA177" t="s">
        <v>4195</v>
      </c>
      <c r="BB177" t="s">
        <v>5002</v>
      </c>
      <c r="BC177">
        <v>15</v>
      </c>
      <c r="BD177" t="str">
        <f>VLOOKUP('Uniform CE Names'!BB177,'Master Precinct Name List'!$A:$B,2,FALSE)</f>
        <v>Anchorage</v>
      </c>
      <c r="BE177" t="s">
        <v>4639</v>
      </c>
      <c r="BF177" t="s">
        <v>5298</v>
      </c>
      <c r="BG177">
        <v>21</v>
      </c>
      <c r="BH177" t="str">
        <f>VLOOKUP('Uniform CE Names'!BF177,'Master Precinct Name List'!$A:$B,2,FALSE)</f>
        <v>Anchorage</v>
      </c>
    </row>
    <row r="178" spans="1:60" x14ac:dyDescent="0.3">
      <c r="A178" t="str">
        <f t="shared" si="20"/>
        <v>15-004</v>
      </c>
      <c r="B178" t="s">
        <v>494</v>
      </c>
      <c r="C178">
        <v>15</v>
      </c>
      <c r="D178" t="str">
        <f>VLOOKUP('Uniform CE Names'!B178,'Master Precinct Name List'!$A:$B,2,FALSE)</f>
        <v>Dillingham</v>
      </c>
      <c r="E178" t="str">
        <f t="shared" si="14"/>
        <v>10-007</v>
      </c>
      <c r="F178" t="s">
        <v>688</v>
      </c>
      <c r="G178">
        <v>10</v>
      </c>
      <c r="H178" t="str">
        <f>VLOOKUP('Uniform CE Names'!F178,'Master Precinct Name List'!$A:$B,2,FALSE)</f>
        <v>Kenai</v>
      </c>
      <c r="I178" t="str">
        <f t="shared" si="15"/>
        <v>08-066</v>
      </c>
      <c r="J178" t="s">
        <v>808</v>
      </c>
      <c r="K178">
        <v>8</v>
      </c>
      <c r="L178" t="str">
        <f>VLOOKUP('Uniform CE Names'!J178,'Master Precinct Name List'!$A:$B,2,FALSE)</f>
        <v>Anchorage</v>
      </c>
      <c r="M178" t="str">
        <f t="shared" si="16"/>
        <v>09-008</v>
      </c>
      <c r="N178" t="s">
        <v>804</v>
      </c>
      <c r="O178">
        <v>9</v>
      </c>
      <c r="P178" t="str">
        <f>VLOOKUP('Uniform CE Names'!N178,'Master Precinct Name List'!$A:$B,2,FALSE)</f>
        <v>Anchorage</v>
      </c>
      <c r="Q178" t="str">
        <f t="shared" si="17"/>
        <v>11-006</v>
      </c>
      <c r="R178" t="s">
        <v>977</v>
      </c>
      <c r="S178">
        <v>11</v>
      </c>
      <c r="T178" t="str">
        <f>VLOOKUP('Uniform CE Names'!R178,'Master Precinct Name List'!$A:$B,2,FALSE)</f>
        <v>Anchorage</v>
      </c>
      <c r="U178" t="str">
        <f t="shared" si="18"/>
        <v>10-008</v>
      </c>
      <c r="V178" t="s">
        <v>968</v>
      </c>
      <c r="W178">
        <v>10</v>
      </c>
      <c r="X178" t="str">
        <f>VLOOKUP('Uniform CE Names'!V178,'Master Precinct Name List'!$A:$B,2,FALSE)</f>
        <v>Anchorage</v>
      </c>
      <c r="Y178" t="str">
        <f t="shared" si="19"/>
        <v>10-003</v>
      </c>
      <c r="Z178" t="s">
        <v>1083</v>
      </c>
      <c r="AA178">
        <v>10</v>
      </c>
      <c r="AB178" t="str">
        <f>VLOOKUP('Uniform CE Names'!Z178,'Master Precinct Name List'!$A:$B,2,FALSE)</f>
        <v>Anchorage</v>
      </c>
      <c r="AC178" s="3" t="s">
        <v>1325</v>
      </c>
      <c r="AD178" t="s">
        <v>1087</v>
      </c>
      <c r="AE178">
        <v>10</v>
      </c>
      <c r="AF178" t="str">
        <f>VLOOKUP('Uniform CE Names'!AD178,'Master Precinct Name List'!$A:$B,2,FALSE)</f>
        <v>Anchorage</v>
      </c>
      <c r="AG178" s="5" t="s">
        <v>1805</v>
      </c>
      <c r="AH178" s="4" t="s">
        <v>2317</v>
      </c>
      <c r="AI178" s="5">
        <v>12</v>
      </c>
      <c r="AJ178" t="str">
        <f>VLOOKUP('Uniform CE Names'!AH178,'Master Precinct Name List'!$A:$B,2,FALSE)</f>
        <v>Anchorage</v>
      </c>
      <c r="AN178" t="e">
        <f>VLOOKUP('Uniform CE Names'!AL178,'Master Precinct Name List'!$A:$B,2,FALSE)</f>
        <v>#N/A</v>
      </c>
      <c r="AO178" t="s">
        <v>1804</v>
      </c>
      <c r="AP178" t="s">
        <v>3203</v>
      </c>
      <c r="AQ178" t="s">
        <v>2967</v>
      </c>
      <c r="AR178" t="str">
        <f>VLOOKUP('Uniform CE Names'!AP178,'Master Precinct Name List'!$A:$B,2,FALSE)</f>
        <v>Anchorage</v>
      </c>
      <c r="AS178" t="s">
        <v>3588</v>
      </c>
      <c r="AT178" t="s">
        <v>1120</v>
      </c>
      <c r="AU178">
        <v>13</v>
      </c>
      <c r="AV178" t="str">
        <f>VLOOKUP('Uniform CE Names'!AT178,'Master Precinct Name List'!$A:$B,2,FALSE)</f>
        <v>Mat-Su</v>
      </c>
      <c r="AW178" t="s">
        <v>4014</v>
      </c>
      <c r="AX178" t="s">
        <v>169</v>
      </c>
      <c r="AY178" t="s">
        <v>2962</v>
      </c>
      <c r="AZ178">
        <f>VLOOKUP('Uniform CE Names'!AX178,'Master Precinct Name List'!$A:$B,2,FALSE)</f>
        <v>0</v>
      </c>
      <c r="BA178" t="s">
        <v>4196</v>
      </c>
      <c r="BB178" t="s">
        <v>5003</v>
      </c>
      <c r="BC178">
        <v>15</v>
      </c>
      <c r="BD178" t="str">
        <f>VLOOKUP('Uniform CE Names'!BB178,'Master Precinct Name List'!$A:$B,2,FALSE)</f>
        <v>Anchorage</v>
      </c>
      <c r="BE178" t="s">
        <v>4640</v>
      </c>
      <c r="BF178" t="s">
        <v>5299</v>
      </c>
      <c r="BG178">
        <v>21</v>
      </c>
      <c r="BH178" t="str">
        <f>VLOOKUP('Uniform CE Names'!BF178,'Master Precinct Name List'!$A:$B,2,FALSE)</f>
        <v>Anchorage</v>
      </c>
    </row>
    <row r="179" spans="1:60" x14ac:dyDescent="0.3">
      <c r="A179" t="str">
        <f t="shared" si="20"/>
        <v>15-005</v>
      </c>
      <c r="B179" t="s">
        <v>495</v>
      </c>
      <c r="C179">
        <v>15</v>
      </c>
      <c r="D179" t="str">
        <f>VLOOKUP('Uniform CE Names'!B179,'Master Precinct Name List'!$A:$B,2,FALSE)</f>
        <v>Lake and Peninsula</v>
      </c>
      <c r="E179" t="str">
        <f t="shared" si="14"/>
        <v>10-008</v>
      </c>
      <c r="F179" t="s">
        <v>689</v>
      </c>
      <c r="G179">
        <v>10</v>
      </c>
      <c r="H179" t="str">
        <f>VLOOKUP('Uniform CE Names'!F179,'Master Precinct Name List'!$A:$B,2,FALSE)</f>
        <v>Kenai</v>
      </c>
      <c r="I179" t="str">
        <f t="shared" si="15"/>
        <v>08-067</v>
      </c>
      <c r="J179" t="s">
        <v>809</v>
      </c>
      <c r="K179">
        <v>8</v>
      </c>
      <c r="L179" t="str">
        <f>VLOOKUP('Uniform CE Names'!J179,'Master Precinct Name List'!$A:$B,2,FALSE)</f>
        <v>Anchorage</v>
      </c>
      <c r="M179" t="str">
        <f t="shared" si="16"/>
        <v>09-009</v>
      </c>
      <c r="N179" t="s">
        <v>805</v>
      </c>
      <c r="O179">
        <v>9</v>
      </c>
      <c r="P179" t="str">
        <f>VLOOKUP('Uniform CE Names'!N179,'Master Precinct Name List'!$A:$B,2,FALSE)</f>
        <v>Anchorage</v>
      </c>
      <c r="Q179" t="str">
        <f t="shared" si="17"/>
        <v>11-007</v>
      </c>
      <c r="R179" t="s">
        <v>978</v>
      </c>
      <c r="S179">
        <v>11</v>
      </c>
      <c r="T179" t="str">
        <f>VLOOKUP('Uniform CE Names'!R179,'Master Precinct Name List'!$A:$B,2,FALSE)</f>
        <v>Anchorage</v>
      </c>
      <c r="U179" t="str">
        <f t="shared" si="18"/>
        <v>10-009</v>
      </c>
      <c r="V179" t="s">
        <v>969</v>
      </c>
      <c r="W179">
        <v>10</v>
      </c>
      <c r="X179" t="str">
        <f>VLOOKUP('Uniform CE Names'!V179,'Master Precinct Name List'!$A:$B,2,FALSE)</f>
        <v>Anchorage</v>
      </c>
      <c r="Y179" t="str">
        <f t="shared" si="19"/>
        <v>10-004</v>
      </c>
      <c r="Z179" t="s">
        <v>1084</v>
      </c>
      <c r="AA179">
        <v>10</v>
      </c>
      <c r="AB179" t="str">
        <f>VLOOKUP('Uniform CE Names'!Z179,'Master Precinct Name List'!$A:$B,2,FALSE)</f>
        <v>Anchorage</v>
      </c>
      <c r="AC179" s="3" t="s">
        <v>1326</v>
      </c>
      <c r="AD179" t="s">
        <v>1088</v>
      </c>
      <c r="AE179">
        <v>10</v>
      </c>
      <c r="AF179" t="str">
        <f>VLOOKUP('Uniform CE Names'!AD179,'Master Precinct Name List'!$A:$B,2,FALSE)</f>
        <v>Anchorage</v>
      </c>
      <c r="AG179" s="5" t="s">
        <v>1806</v>
      </c>
      <c r="AH179" s="4" t="s">
        <v>2318</v>
      </c>
      <c r="AI179" s="5">
        <v>12</v>
      </c>
      <c r="AJ179" t="str">
        <f>VLOOKUP('Uniform CE Names'!AH179,'Master Precinct Name List'!$A:$B,2,FALSE)</f>
        <v>Anchorage</v>
      </c>
      <c r="AK179" t="s">
        <v>1804</v>
      </c>
      <c r="AL179" t="s">
        <v>2800</v>
      </c>
      <c r="AM179" t="s">
        <v>2967</v>
      </c>
      <c r="AN179" t="str">
        <f>VLOOKUP('Uniform CE Names'!AL179,'Master Precinct Name List'!$A:$B,2,FALSE)</f>
        <v>Anchorage</v>
      </c>
      <c r="AO179" t="s">
        <v>1805</v>
      </c>
      <c r="AP179" t="s">
        <v>3204</v>
      </c>
      <c r="AQ179" t="s">
        <v>2967</v>
      </c>
      <c r="AR179" t="str">
        <f>VLOOKUP('Uniform CE Names'!AP179,'Master Precinct Name List'!$A:$B,2,FALSE)</f>
        <v>Anchorage</v>
      </c>
      <c r="AS179" t="s">
        <v>3589</v>
      </c>
      <c r="AT179" t="s">
        <v>3335</v>
      </c>
      <c r="AU179">
        <v>13</v>
      </c>
      <c r="AV179" t="str">
        <f>VLOOKUP('Uniform CE Names'!AT179,'Master Precinct Name List'!$A:$B,2,FALSE)</f>
        <v>Mat-Su</v>
      </c>
      <c r="AY179" t="s">
        <v>3425</v>
      </c>
      <c r="AZ179" t="e">
        <f>VLOOKUP('Uniform CE Names'!AX179,'Master Precinct Name List'!$A:$B,2,FALSE)</f>
        <v>#N/A</v>
      </c>
      <c r="BA179" t="s">
        <v>4197</v>
      </c>
      <c r="BB179" t="s">
        <v>3694</v>
      </c>
      <c r="BC179">
        <v>15</v>
      </c>
      <c r="BD179" t="str">
        <f>VLOOKUP('Uniform CE Names'!BB179,'Master Precinct Name List'!$A:$B,2,FALSE)</f>
        <v>Anchorage</v>
      </c>
      <c r="BE179" t="s">
        <v>4641</v>
      </c>
      <c r="BF179" t="s">
        <v>5300</v>
      </c>
      <c r="BG179">
        <v>21</v>
      </c>
      <c r="BH179" t="str">
        <f>VLOOKUP('Uniform CE Names'!BF179,'Master Precinct Name List'!$A:$B,2,FALSE)</f>
        <v>Anchorage</v>
      </c>
    </row>
    <row r="180" spans="1:60" x14ac:dyDescent="0.3">
      <c r="A180" t="str">
        <f t="shared" si="20"/>
        <v>15-006</v>
      </c>
      <c r="B180" t="s">
        <v>496</v>
      </c>
      <c r="C180">
        <v>15</v>
      </c>
      <c r="D180" t="str">
        <f>VLOOKUP('Uniform CE Names'!B180,'Master Precinct Name List'!$A:$B,2,FALSE)</f>
        <v>Dillingham</v>
      </c>
      <c r="E180" t="str">
        <f t="shared" si="14"/>
        <v>10-009</v>
      </c>
      <c r="F180" t="s">
        <v>55</v>
      </c>
      <c r="G180">
        <v>10</v>
      </c>
      <c r="H180" t="str">
        <f>VLOOKUP('Uniform CE Names'!F180,'Master Precinct Name List'!$A:$B,2,FALSE)</f>
        <v>Kenai</v>
      </c>
      <c r="I180" t="str">
        <f t="shared" si="15"/>
        <v>08-068</v>
      </c>
      <c r="J180" t="s">
        <v>810</v>
      </c>
      <c r="K180">
        <v>8</v>
      </c>
      <c r="L180" t="str">
        <f>VLOOKUP('Uniform CE Names'!J180,'Master Precinct Name List'!$A:$B,2,FALSE)</f>
        <v>Anchorage</v>
      </c>
      <c r="M180" t="str">
        <f t="shared" si="16"/>
        <v>09-010</v>
      </c>
      <c r="N180" t="s">
        <v>806</v>
      </c>
      <c r="O180">
        <v>9</v>
      </c>
      <c r="P180" t="str">
        <f>VLOOKUP('Uniform CE Names'!N180,'Master Precinct Name List'!$A:$B,2,FALSE)</f>
        <v>Anchorage</v>
      </c>
      <c r="Q180" t="str">
        <f t="shared" si="17"/>
        <v>11-008</v>
      </c>
      <c r="R180" t="s">
        <v>979</v>
      </c>
      <c r="S180">
        <v>11</v>
      </c>
      <c r="T180" t="str">
        <f>VLOOKUP('Uniform CE Names'!R180,'Master Precinct Name List'!$A:$B,2,FALSE)</f>
        <v>Anchorage</v>
      </c>
      <c r="U180" t="str">
        <f t="shared" si="18"/>
        <v>10-010</v>
      </c>
      <c r="V180" t="s">
        <v>970</v>
      </c>
      <c r="W180">
        <v>10</v>
      </c>
      <c r="X180" t="str">
        <f>VLOOKUP('Uniform CE Names'!V180,'Master Precinct Name List'!$A:$B,2,FALSE)</f>
        <v>Anchorage</v>
      </c>
      <c r="Y180" t="str">
        <f t="shared" si="19"/>
        <v>10-005</v>
      </c>
      <c r="Z180" t="s">
        <v>1085</v>
      </c>
      <c r="AA180">
        <v>10</v>
      </c>
      <c r="AB180" t="str">
        <f>VLOOKUP('Uniform CE Names'!Z180,'Master Precinct Name List'!$A:$B,2,FALSE)</f>
        <v>Anchorage</v>
      </c>
      <c r="AC180" s="3" t="s">
        <v>1327</v>
      </c>
      <c r="AD180" t="s">
        <v>1089</v>
      </c>
      <c r="AE180">
        <v>10</v>
      </c>
      <c r="AF180" t="str">
        <f>VLOOKUP('Uniform CE Names'!AD180,'Master Precinct Name List'!$A:$B,2,FALSE)</f>
        <v>Anchorage</v>
      </c>
      <c r="AG180" s="5" t="s">
        <v>1807</v>
      </c>
      <c r="AH180" s="4" t="s">
        <v>2319</v>
      </c>
      <c r="AI180" s="5">
        <v>12</v>
      </c>
      <c r="AJ180" t="str">
        <f>VLOOKUP('Uniform CE Names'!AH180,'Master Precinct Name List'!$A:$B,2,FALSE)</f>
        <v>Anchorage</v>
      </c>
      <c r="AK180" t="s">
        <v>1805</v>
      </c>
      <c r="AL180" t="s">
        <v>2801</v>
      </c>
      <c r="AM180" t="s">
        <v>2967</v>
      </c>
      <c r="AN180" t="str">
        <f>VLOOKUP('Uniform CE Names'!AL180,'Master Precinct Name List'!$A:$B,2,FALSE)</f>
        <v>Anchorage</v>
      </c>
      <c r="AO180" t="s">
        <v>1806</v>
      </c>
      <c r="AP180" t="s">
        <v>3205</v>
      </c>
      <c r="AQ180" t="s">
        <v>2967</v>
      </c>
      <c r="AR180" t="str">
        <f>VLOOKUP('Uniform CE Names'!AP180,'Master Precinct Name List'!$A:$B,2,FALSE)</f>
        <v>Anchorage</v>
      </c>
      <c r="AS180" t="s">
        <v>3590</v>
      </c>
      <c r="AT180" t="s">
        <v>3591</v>
      </c>
      <c r="AU180">
        <v>13</v>
      </c>
      <c r="AV180" t="str">
        <f>VLOOKUP('Uniform CE Names'!AT180,'Master Precinct Name List'!$A:$B,2,FALSE)</f>
        <v>Mat-Su</v>
      </c>
      <c r="AW180" t="s">
        <v>3540</v>
      </c>
      <c r="AX180" t="s">
        <v>725</v>
      </c>
      <c r="AY180" t="s">
        <v>2963</v>
      </c>
      <c r="AZ180" t="str">
        <f>VLOOKUP('Uniform CE Names'!AX180,'Master Precinct Name List'!$A:$B,2,FALSE)</f>
        <v>Denali</v>
      </c>
      <c r="BA180" t="s">
        <v>398</v>
      </c>
      <c r="BB180" t="s">
        <v>5004</v>
      </c>
      <c r="BC180">
        <v>15</v>
      </c>
      <c r="BD180">
        <f>VLOOKUP('Uniform CE Names'!BB180,'Master Precinct Name List'!$A:$B,2,FALSE)</f>
        <v>0</v>
      </c>
      <c r="BE180" t="s">
        <v>4642</v>
      </c>
      <c r="BF180" t="s">
        <v>5301</v>
      </c>
      <c r="BG180">
        <v>21</v>
      </c>
      <c r="BH180" t="str">
        <f>VLOOKUP('Uniform CE Names'!BF180,'Master Precinct Name List'!$A:$B,2,FALSE)</f>
        <v>Anchorage</v>
      </c>
    </row>
    <row r="181" spans="1:60" x14ac:dyDescent="0.3">
      <c r="A181" t="str">
        <f t="shared" si="20"/>
        <v>15-007</v>
      </c>
      <c r="B181" t="s">
        <v>497</v>
      </c>
      <c r="C181">
        <v>15</v>
      </c>
      <c r="D181" t="str">
        <f>VLOOKUP('Uniform CE Names'!B181,'Master Precinct Name List'!$A:$B,2,FALSE)</f>
        <v>Bristol Bay</v>
      </c>
      <c r="E181" t="str">
        <f t="shared" si="14"/>
        <v>10-010</v>
      </c>
      <c r="F181" t="s">
        <v>3180</v>
      </c>
      <c r="G181">
        <v>10</v>
      </c>
      <c r="H181" t="str">
        <f>VLOOKUP('Uniform CE Names'!F181,'Master Precinct Name List'!$A:$B,2,FALSE)</f>
        <v>Kenai</v>
      </c>
      <c r="I181" t="str">
        <f t="shared" si="15"/>
        <v>08-069</v>
      </c>
      <c r="J181" t="s">
        <v>811</v>
      </c>
      <c r="K181">
        <v>8</v>
      </c>
      <c r="L181" t="str">
        <f>VLOOKUP('Uniform CE Names'!J181,'Master Precinct Name List'!$A:$B,2,FALSE)</f>
        <v>Anchorage</v>
      </c>
      <c r="M181" t="str">
        <f t="shared" si="16"/>
        <v>09-011</v>
      </c>
      <c r="N181" t="s">
        <v>807</v>
      </c>
      <c r="O181">
        <v>9</v>
      </c>
      <c r="P181" t="str">
        <f>VLOOKUP('Uniform CE Names'!N181,'Master Precinct Name List'!$A:$B,2,FALSE)</f>
        <v>Anchorage</v>
      </c>
      <c r="Q181" t="str">
        <f t="shared" si="17"/>
        <v>11-009</v>
      </c>
      <c r="R181" t="s">
        <v>980</v>
      </c>
      <c r="S181">
        <v>11</v>
      </c>
      <c r="T181" t="str">
        <f>VLOOKUP('Uniform CE Names'!R181,'Master Precinct Name List'!$A:$B,2,FALSE)</f>
        <v>Anchorage</v>
      </c>
      <c r="U181" t="str">
        <f t="shared" si="18"/>
        <v>10-011</v>
      </c>
      <c r="V181" t="s">
        <v>971</v>
      </c>
      <c r="W181">
        <v>10</v>
      </c>
      <c r="X181" t="str">
        <f>VLOOKUP('Uniform CE Names'!V181,'Master Precinct Name List'!$A:$B,2,FALSE)</f>
        <v>Anchorage</v>
      </c>
      <c r="Y181" t="str">
        <f t="shared" si="19"/>
        <v>10-006</v>
      </c>
      <c r="Z181" t="s">
        <v>1086</v>
      </c>
      <c r="AA181">
        <v>10</v>
      </c>
      <c r="AB181" t="str">
        <f>VLOOKUP('Uniform CE Names'!Z181,'Master Precinct Name List'!$A:$B,2,FALSE)</f>
        <v>Anchorage</v>
      </c>
      <c r="AC181" s="3" t="s">
        <v>1328</v>
      </c>
      <c r="AD181" t="s">
        <v>1090</v>
      </c>
      <c r="AE181">
        <v>10</v>
      </c>
      <c r="AF181" t="str">
        <f>VLOOKUP('Uniform CE Names'!AD181,'Master Precinct Name List'!$A:$B,2,FALSE)</f>
        <v>Anchorage</v>
      </c>
      <c r="AG181" s="5" t="s">
        <v>1808</v>
      </c>
      <c r="AH181" s="4" t="s">
        <v>2320</v>
      </c>
      <c r="AI181" s="5">
        <v>12</v>
      </c>
      <c r="AJ181" t="str">
        <f>VLOOKUP('Uniform CE Names'!AH181,'Master Precinct Name List'!$A:$B,2,FALSE)</f>
        <v>Anchorage</v>
      </c>
      <c r="AK181" t="s">
        <v>1806</v>
      </c>
      <c r="AL181" t="s">
        <v>2802</v>
      </c>
      <c r="AM181" t="s">
        <v>2967</v>
      </c>
      <c r="AN181" t="str">
        <f>VLOOKUP('Uniform CE Names'!AL181,'Master Precinct Name List'!$A:$B,2,FALSE)</f>
        <v>Anchorage</v>
      </c>
      <c r="AO181" t="s">
        <v>1807</v>
      </c>
      <c r="AP181" t="s">
        <v>3206</v>
      </c>
      <c r="AQ181" t="s">
        <v>2967</v>
      </c>
      <c r="AR181" t="str">
        <f>VLOOKUP('Uniform CE Names'!AP181,'Master Precinct Name List'!$A:$B,2,FALSE)</f>
        <v>Anchorage</v>
      </c>
      <c r="AS181" t="s">
        <v>3592</v>
      </c>
      <c r="AT181" t="s">
        <v>653</v>
      </c>
      <c r="AU181">
        <v>13</v>
      </c>
      <c r="AV181" t="str">
        <f>VLOOKUP('Uniform CE Names'!AT181,'Master Precinct Name List'!$A:$B,2,FALSE)</f>
        <v>Mat-Su</v>
      </c>
      <c r="AW181" t="s">
        <v>3541</v>
      </c>
      <c r="AX181" t="s">
        <v>530</v>
      </c>
      <c r="AY181" t="s">
        <v>2963</v>
      </c>
      <c r="AZ181" t="str">
        <f>VLOOKUP('Uniform CE Names'!AX181,'Master Precinct Name List'!$A:$B,2,FALSE)</f>
        <v>Denali</v>
      </c>
      <c r="BA181" t="s">
        <v>769</v>
      </c>
      <c r="BB181" t="s">
        <v>5005</v>
      </c>
      <c r="BC181">
        <v>15</v>
      </c>
      <c r="BD181">
        <f>VLOOKUP('Uniform CE Names'!BB181,'Master Precinct Name List'!$A:$B,2,FALSE)</f>
        <v>0</v>
      </c>
      <c r="BE181" t="s">
        <v>4643</v>
      </c>
      <c r="BF181" t="s">
        <v>5302</v>
      </c>
      <c r="BG181">
        <v>21</v>
      </c>
      <c r="BH181" t="str">
        <f>VLOOKUP('Uniform CE Names'!BF181,'Master Precinct Name List'!$A:$B,2,FALSE)</f>
        <v>Anchorage</v>
      </c>
    </row>
    <row r="182" spans="1:60" x14ac:dyDescent="0.3">
      <c r="A182" t="str">
        <f t="shared" si="20"/>
        <v>15-008</v>
      </c>
      <c r="B182" t="s">
        <v>498</v>
      </c>
      <c r="C182">
        <v>15</v>
      </c>
      <c r="D182" t="str">
        <f>VLOOKUP('Uniform CE Names'!B182,'Master Precinct Name List'!$A:$B,2,FALSE)</f>
        <v>Lake and Peninsula</v>
      </c>
      <c r="E182" t="str">
        <f t="shared" si="14"/>
        <v>10-011</v>
      </c>
      <c r="F182" t="s">
        <v>463</v>
      </c>
      <c r="G182">
        <v>10</v>
      </c>
      <c r="H182" t="str">
        <f>VLOOKUP('Uniform CE Names'!F182,'Master Precinct Name List'!$A:$B,2,FALSE)</f>
        <v>Kenai</v>
      </c>
      <c r="I182" t="str">
        <f t="shared" si="15"/>
        <v>08-070</v>
      </c>
      <c r="J182" t="s">
        <v>812</v>
      </c>
      <c r="K182">
        <v>8</v>
      </c>
      <c r="L182" t="str">
        <f>VLOOKUP('Uniform CE Names'!J182,'Master Precinct Name List'!$A:$B,2,FALSE)</f>
        <v>Anchorage</v>
      </c>
      <c r="M182" t="str">
        <f t="shared" si="16"/>
        <v>09-012</v>
      </c>
      <c r="N182" t="s">
        <v>808</v>
      </c>
      <c r="O182">
        <v>9</v>
      </c>
      <c r="P182" t="str">
        <f>VLOOKUP('Uniform CE Names'!N182,'Master Precinct Name List'!$A:$B,2,FALSE)</f>
        <v>Anchorage</v>
      </c>
      <c r="Q182" t="str">
        <f t="shared" si="17"/>
        <v>11-010</v>
      </c>
      <c r="R182" t="s">
        <v>981</v>
      </c>
      <c r="S182">
        <v>11</v>
      </c>
      <c r="T182" t="str">
        <f>VLOOKUP('Uniform CE Names'!R182,'Master Precinct Name List'!$A:$B,2,FALSE)</f>
        <v>Anchorage</v>
      </c>
      <c r="U182" t="str">
        <f t="shared" si="18"/>
        <v>10-012</v>
      </c>
      <c r="V182" t="s">
        <v>802</v>
      </c>
      <c r="W182">
        <v>10</v>
      </c>
      <c r="X182" t="str">
        <f>VLOOKUP('Uniform CE Names'!V182,'Master Precinct Name List'!$A:$B,2,FALSE)</f>
        <v>Anchorage</v>
      </c>
      <c r="Y182" t="str">
        <f t="shared" si="19"/>
        <v>10-007</v>
      </c>
      <c r="Z182" t="s">
        <v>1087</v>
      </c>
      <c r="AA182">
        <v>10</v>
      </c>
      <c r="AB182" t="str">
        <f>VLOOKUP('Uniform CE Names'!Z182,'Master Precinct Name List'!$A:$B,2,FALSE)</f>
        <v>Anchorage</v>
      </c>
      <c r="AC182" s="3" t="s">
        <v>1329</v>
      </c>
      <c r="AD182" t="s">
        <v>398</v>
      </c>
      <c r="AE182">
        <v>10</v>
      </c>
      <c r="AF182">
        <f>VLOOKUP('Uniform CE Names'!AD182,'Master Precinct Name List'!$A:$B,2,FALSE)</f>
        <v>0</v>
      </c>
      <c r="AG182" s="5" t="s">
        <v>1809</v>
      </c>
      <c r="AH182" s="4" t="s">
        <v>2321</v>
      </c>
      <c r="AI182" s="5">
        <v>12</v>
      </c>
      <c r="AJ182" t="str">
        <f>VLOOKUP('Uniform CE Names'!AH182,'Master Precinct Name List'!$A:$B,2,FALSE)</f>
        <v>Anchorage</v>
      </c>
      <c r="AK182" t="s">
        <v>1807</v>
      </c>
      <c r="AL182" t="s">
        <v>2803</v>
      </c>
      <c r="AM182" t="s">
        <v>2967</v>
      </c>
      <c r="AN182" t="str">
        <f>VLOOKUP('Uniform CE Names'!AL182,'Master Precinct Name List'!$A:$B,2,FALSE)</f>
        <v>Anchorage</v>
      </c>
      <c r="AO182" t="s">
        <v>1808</v>
      </c>
      <c r="AP182" t="s">
        <v>3207</v>
      </c>
      <c r="AQ182" t="s">
        <v>2967</v>
      </c>
      <c r="AR182" t="str">
        <f>VLOOKUP('Uniform CE Names'!AP182,'Master Precinct Name List'!$A:$B,2,FALSE)</f>
        <v>Anchorage</v>
      </c>
      <c r="AS182" t="s">
        <v>3593</v>
      </c>
      <c r="AT182" t="s">
        <v>3594</v>
      </c>
      <c r="AU182">
        <v>13</v>
      </c>
      <c r="AV182" t="str">
        <f>VLOOKUP('Uniform CE Names'!AT182,'Master Precinct Name List'!$A:$B,2,FALSE)</f>
        <v>Mat-Su</v>
      </c>
      <c r="AW182" t="s">
        <v>3542</v>
      </c>
      <c r="AX182" t="s">
        <v>553</v>
      </c>
      <c r="AY182" t="s">
        <v>2963</v>
      </c>
      <c r="AZ182" t="str">
        <f>VLOOKUP('Uniform CE Names'!AX182,'Master Precinct Name List'!$A:$B,2,FALSE)</f>
        <v>Fairbanks</v>
      </c>
      <c r="BA182" t="s">
        <v>4109</v>
      </c>
      <c r="BB182" t="s">
        <v>5006</v>
      </c>
      <c r="BC182">
        <v>15</v>
      </c>
      <c r="BD182">
        <f>VLOOKUP('Uniform CE Names'!BB182,'Master Precinct Name List'!$A:$B,2,FALSE)</f>
        <v>0</v>
      </c>
      <c r="BE182" t="s">
        <v>4644</v>
      </c>
      <c r="BF182" t="s">
        <v>5303</v>
      </c>
      <c r="BG182">
        <v>21</v>
      </c>
      <c r="BH182" t="str">
        <f>VLOOKUP('Uniform CE Names'!BF182,'Master Precinct Name List'!$A:$B,2,FALSE)</f>
        <v>Anchorage</v>
      </c>
    </row>
    <row r="183" spans="1:60" x14ac:dyDescent="0.3">
      <c r="A183" t="str">
        <f t="shared" si="20"/>
        <v>15-009</v>
      </c>
      <c r="B183" t="s">
        <v>499</v>
      </c>
      <c r="C183">
        <v>15</v>
      </c>
      <c r="D183" t="str">
        <f>VLOOKUP('Uniform CE Names'!B183,'Master Precinct Name List'!$A:$B,2,FALSE)</f>
        <v>Lake and Peninsula</v>
      </c>
      <c r="E183" t="str">
        <f t="shared" si="14"/>
        <v>10-012</v>
      </c>
      <c r="F183" t="s">
        <v>464</v>
      </c>
      <c r="G183">
        <v>10</v>
      </c>
      <c r="H183" t="str">
        <f>VLOOKUP('Uniform CE Names'!F183,'Master Precinct Name List'!$A:$B,2,FALSE)</f>
        <v>Kenai</v>
      </c>
      <c r="I183" t="str">
        <f t="shared" si="15"/>
        <v>08-071</v>
      </c>
      <c r="J183" t="s">
        <v>813</v>
      </c>
      <c r="K183">
        <v>8</v>
      </c>
      <c r="L183" t="str">
        <f>VLOOKUP('Uniform CE Names'!J183,'Master Precinct Name List'!$A:$B,2,FALSE)</f>
        <v>Anchorage</v>
      </c>
      <c r="M183" t="str">
        <f t="shared" si="16"/>
        <v>09-013</v>
      </c>
      <c r="N183" t="s">
        <v>809</v>
      </c>
      <c r="O183">
        <v>9</v>
      </c>
      <c r="P183" t="str">
        <f>VLOOKUP('Uniform CE Names'!N183,'Master Precinct Name List'!$A:$B,2,FALSE)</f>
        <v>Anchorage</v>
      </c>
      <c r="Q183" t="str">
        <f t="shared" si="17"/>
        <v>11-011</v>
      </c>
      <c r="R183" t="s">
        <v>982</v>
      </c>
      <c r="S183">
        <v>11</v>
      </c>
      <c r="T183" t="str">
        <f>VLOOKUP('Uniform CE Names'!R183,'Master Precinct Name List'!$A:$B,2,FALSE)</f>
        <v>Anchorage</v>
      </c>
      <c r="U183" t="str">
        <f t="shared" si="18"/>
        <v>10-013</v>
      </c>
      <c r="V183" t="s">
        <v>398</v>
      </c>
      <c r="W183">
        <v>10</v>
      </c>
      <c r="X183">
        <f>VLOOKUP('Uniform CE Names'!V183,'Master Precinct Name List'!$A:$B,2,FALSE)</f>
        <v>0</v>
      </c>
      <c r="Y183" t="str">
        <f t="shared" si="19"/>
        <v>10-008</v>
      </c>
      <c r="Z183" t="s">
        <v>1088</v>
      </c>
      <c r="AA183">
        <v>10</v>
      </c>
      <c r="AB183" t="str">
        <f>VLOOKUP('Uniform CE Names'!Z183,'Master Precinct Name List'!$A:$B,2,FALSE)</f>
        <v>Anchorage</v>
      </c>
      <c r="AC183" s="3" t="s">
        <v>1330</v>
      </c>
      <c r="AD183" t="s">
        <v>769</v>
      </c>
      <c r="AE183">
        <v>10</v>
      </c>
      <c r="AF183">
        <f>VLOOKUP('Uniform CE Names'!AD183,'Master Precinct Name List'!$A:$B,2,FALSE)</f>
        <v>0</v>
      </c>
      <c r="AG183" s="5" t="s">
        <v>1810</v>
      </c>
      <c r="AH183" s="4" t="s">
        <v>2322</v>
      </c>
      <c r="AI183" s="5">
        <v>12</v>
      </c>
      <c r="AJ183" t="str">
        <f>VLOOKUP('Uniform CE Names'!AH183,'Master Precinct Name List'!$A:$B,2,FALSE)</f>
        <v>Anchorage</v>
      </c>
      <c r="AK183" t="s">
        <v>1808</v>
      </c>
      <c r="AL183" t="s">
        <v>2804</v>
      </c>
      <c r="AM183" t="s">
        <v>2967</v>
      </c>
      <c r="AN183" t="str">
        <f>VLOOKUP('Uniform CE Names'!AL183,'Master Precinct Name List'!$A:$B,2,FALSE)</f>
        <v>Anchorage</v>
      </c>
      <c r="AO183" t="s">
        <v>1809</v>
      </c>
      <c r="AP183" t="s">
        <v>3208</v>
      </c>
      <c r="AQ183" t="s">
        <v>2967</v>
      </c>
      <c r="AR183" t="str">
        <f>VLOOKUP('Uniform CE Names'!AP183,'Master Precinct Name List'!$A:$B,2,FALSE)</f>
        <v>Anchorage</v>
      </c>
      <c r="AS183" t="s">
        <v>3595</v>
      </c>
      <c r="AT183" t="s">
        <v>3596</v>
      </c>
      <c r="AU183">
        <v>13</v>
      </c>
      <c r="AV183" t="str">
        <f>VLOOKUP('Uniform CE Names'!AT183,'Master Precinct Name List'!$A:$B,2,FALSE)</f>
        <v>Mat-Su</v>
      </c>
      <c r="AW183" t="s">
        <v>3543</v>
      </c>
      <c r="AX183" t="s">
        <v>726</v>
      </c>
      <c r="AY183" t="s">
        <v>2963</v>
      </c>
      <c r="AZ183" t="str">
        <f>VLOOKUP('Uniform CE Names'!AX183,'Master Precinct Name List'!$A:$B,2,FALSE)</f>
        <v>Denali</v>
      </c>
      <c r="BA183">
        <v>15</v>
      </c>
      <c r="BB183" t="s">
        <v>4982</v>
      </c>
      <c r="BC183">
        <v>15</v>
      </c>
      <c r="BD183">
        <f>VLOOKUP('Uniform CE Names'!BB183,'Master Precinct Name List'!$A:$B,2,FALSE)</f>
        <v>0</v>
      </c>
      <c r="BE183" t="s">
        <v>4645</v>
      </c>
      <c r="BF183" t="s">
        <v>5304</v>
      </c>
      <c r="BG183">
        <v>21</v>
      </c>
      <c r="BH183" t="str">
        <f>VLOOKUP('Uniform CE Names'!BF183,'Master Precinct Name List'!$A:$B,2,FALSE)</f>
        <v>Anchorage</v>
      </c>
    </row>
    <row r="184" spans="1:60" x14ac:dyDescent="0.3">
      <c r="A184" t="str">
        <f t="shared" si="20"/>
        <v>15-010</v>
      </c>
      <c r="B184" t="s">
        <v>500</v>
      </c>
      <c r="C184">
        <v>15</v>
      </c>
      <c r="D184" t="str">
        <f>VLOOKUP('Uniform CE Names'!B184,'Master Precinct Name List'!$A:$B,2,FALSE)</f>
        <v>Bristol Bay</v>
      </c>
      <c r="E184" t="str">
        <f t="shared" si="14"/>
        <v>10-013</v>
      </c>
      <c r="F184" t="s">
        <v>465</v>
      </c>
      <c r="G184">
        <v>10</v>
      </c>
      <c r="H184" t="str">
        <f>VLOOKUP('Uniform CE Names'!F184,'Master Precinct Name List'!$A:$B,2,FALSE)</f>
        <v>Kenai</v>
      </c>
      <c r="I184" t="str">
        <f t="shared" si="15"/>
        <v>08-072</v>
      </c>
      <c r="J184" t="s">
        <v>815</v>
      </c>
      <c r="K184">
        <v>8</v>
      </c>
      <c r="L184" t="str">
        <f>VLOOKUP('Uniform CE Names'!J184,'Master Precinct Name List'!$A:$B,2,FALSE)</f>
        <v>Anchorage</v>
      </c>
      <c r="M184" t="str">
        <f t="shared" si="16"/>
        <v>09-014</v>
      </c>
      <c r="N184" t="s">
        <v>810</v>
      </c>
      <c r="O184">
        <v>9</v>
      </c>
      <c r="P184" t="str">
        <f>VLOOKUP('Uniform CE Names'!N184,'Master Precinct Name List'!$A:$B,2,FALSE)</f>
        <v>Anchorage</v>
      </c>
      <c r="Q184" t="str">
        <f t="shared" si="17"/>
        <v>11-012</v>
      </c>
      <c r="R184" t="s">
        <v>983</v>
      </c>
      <c r="S184">
        <v>11</v>
      </c>
      <c r="T184" t="str">
        <f>VLOOKUP('Uniform CE Names'!R184,'Master Precinct Name List'!$A:$B,2,FALSE)</f>
        <v>Anchorage</v>
      </c>
      <c r="U184" t="str">
        <f t="shared" si="18"/>
        <v>10-014</v>
      </c>
      <c r="V184" t="s">
        <v>769</v>
      </c>
      <c r="W184">
        <v>10</v>
      </c>
      <c r="X184">
        <f>VLOOKUP('Uniform CE Names'!V184,'Master Precinct Name List'!$A:$B,2,FALSE)</f>
        <v>0</v>
      </c>
      <c r="Y184" t="str">
        <f t="shared" si="19"/>
        <v>10-009</v>
      </c>
      <c r="Z184" t="s">
        <v>1089</v>
      </c>
      <c r="AA184">
        <v>10</v>
      </c>
      <c r="AB184" t="str">
        <f>VLOOKUP('Uniform CE Names'!Z184,'Master Precinct Name List'!$A:$B,2,FALSE)</f>
        <v>Anchorage</v>
      </c>
      <c r="AC184" s="3" t="s">
        <v>1331</v>
      </c>
      <c r="AD184" t="s">
        <v>103</v>
      </c>
      <c r="AE184">
        <v>10</v>
      </c>
      <c r="AF184">
        <f>VLOOKUP('Uniform CE Names'!AD184,'Master Precinct Name List'!$A:$B,2,FALSE)</f>
        <v>0</v>
      </c>
      <c r="AG184" s="5" t="s">
        <v>1354</v>
      </c>
      <c r="AH184" s="4" t="s">
        <v>2187</v>
      </c>
      <c r="AI184" s="5">
        <v>12</v>
      </c>
      <c r="AJ184">
        <f>VLOOKUP('Uniform CE Names'!AH184,'Master Precinct Name List'!$A:$B,2,FALSE)</f>
        <v>0</v>
      </c>
      <c r="AK184" t="s">
        <v>1809</v>
      </c>
      <c r="AL184" t="s">
        <v>2805</v>
      </c>
      <c r="AM184" t="s">
        <v>2967</v>
      </c>
      <c r="AN184" t="str">
        <f>VLOOKUP('Uniform CE Names'!AL184,'Master Precinct Name List'!$A:$B,2,FALSE)</f>
        <v>Anchorage</v>
      </c>
      <c r="AO184" t="s">
        <v>1810</v>
      </c>
      <c r="AP184" t="s">
        <v>3209</v>
      </c>
      <c r="AQ184" t="s">
        <v>2967</v>
      </c>
      <c r="AR184" t="str">
        <f>VLOOKUP('Uniform CE Names'!AP184,'Master Precinct Name List'!$A:$B,2,FALSE)</f>
        <v>Anchorage</v>
      </c>
      <c r="AS184" t="s">
        <v>3597</v>
      </c>
      <c r="AT184" t="s">
        <v>3598</v>
      </c>
      <c r="AU184">
        <v>13</v>
      </c>
      <c r="AV184" t="str">
        <f>VLOOKUP('Uniform CE Names'!AT184,'Master Precinct Name List'!$A:$B,2,FALSE)</f>
        <v>Mat-Su</v>
      </c>
      <c r="AW184" t="s">
        <v>3544</v>
      </c>
      <c r="AX184" t="s">
        <v>1127</v>
      </c>
      <c r="AY184" t="s">
        <v>2963</v>
      </c>
      <c r="AZ184" t="str">
        <f>VLOOKUP('Uniform CE Names'!AX184,'Master Precinct Name List'!$A:$B,2,FALSE)</f>
        <v>Denali</v>
      </c>
      <c r="BB184" t="e">
        <v>#VALUE!</v>
      </c>
      <c r="BC184" t="s">
        <v>3425</v>
      </c>
      <c r="BD184" t="e">
        <f>VLOOKUP('Uniform CE Names'!BB184,'Master Precinct Name List'!$A:$B,2,FALSE)</f>
        <v>#VALUE!</v>
      </c>
      <c r="BE184" t="s">
        <v>4646</v>
      </c>
      <c r="BF184" t="s">
        <v>5305</v>
      </c>
      <c r="BG184">
        <v>21</v>
      </c>
      <c r="BH184" t="str">
        <f>VLOOKUP('Uniform CE Names'!BF184,'Master Precinct Name List'!$A:$B,2,FALSE)</f>
        <v>Anchorage</v>
      </c>
    </row>
    <row r="185" spans="1:60" x14ac:dyDescent="0.3">
      <c r="A185" t="str">
        <f t="shared" si="20"/>
        <v>15-011</v>
      </c>
      <c r="B185" t="s">
        <v>501</v>
      </c>
      <c r="C185">
        <v>15</v>
      </c>
      <c r="D185" t="str">
        <f>VLOOKUP('Uniform CE Names'!B185,'Master Precinct Name List'!$A:$B,2,FALSE)</f>
        <v>Lake and Peninsula</v>
      </c>
      <c r="E185" t="str">
        <f t="shared" si="14"/>
        <v>10-014</v>
      </c>
      <c r="F185" t="s">
        <v>467</v>
      </c>
      <c r="G185">
        <v>10</v>
      </c>
      <c r="H185" t="str">
        <f>VLOOKUP('Uniform CE Names'!F185,'Master Precinct Name List'!$A:$B,2,FALSE)</f>
        <v>Kenai</v>
      </c>
      <c r="I185" t="str">
        <f t="shared" si="15"/>
        <v>08-073</v>
      </c>
      <c r="J185" t="s">
        <v>816</v>
      </c>
      <c r="K185">
        <v>8</v>
      </c>
      <c r="L185" t="str">
        <f>VLOOKUP('Uniform CE Names'!J185,'Master Precinct Name List'!$A:$B,2,FALSE)</f>
        <v>Anchorage</v>
      </c>
      <c r="M185" t="str">
        <f t="shared" si="16"/>
        <v>09-015</v>
      </c>
      <c r="N185" t="s">
        <v>811</v>
      </c>
      <c r="O185">
        <v>9</v>
      </c>
      <c r="P185" t="str">
        <f>VLOOKUP('Uniform CE Names'!N185,'Master Precinct Name List'!$A:$B,2,FALSE)</f>
        <v>Anchorage</v>
      </c>
      <c r="Q185" t="str">
        <f t="shared" si="17"/>
        <v>11-013</v>
      </c>
      <c r="R185" t="s">
        <v>984</v>
      </c>
      <c r="S185">
        <v>11</v>
      </c>
      <c r="T185" t="str">
        <f>VLOOKUP('Uniform CE Names'!R185,'Master Precinct Name List'!$A:$B,2,FALSE)</f>
        <v>Anchorage</v>
      </c>
      <c r="U185" t="str">
        <f t="shared" si="18"/>
        <v>10-015</v>
      </c>
      <c r="V185" t="s">
        <v>103</v>
      </c>
      <c r="W185">
        <v>10</v>
      </c>
      <c r="X185">
        <f>VLOOKUP('Uniform CE Names'!V185,'Master Precinct Name List'!$A:$B,2,FALSE)</f>
        <v>0</v>
      </c>
      <c r="Y185" t="str">
        <f t="shared" si="19"/>
        <v>10-010</v>
      </c>
      <c r="Z185" t="s">
        <v>1090</v>
      </c>
      <c r="AA185">
        <v>10</v>
      </c>
      <c r="AB185" t="str">
        <f>VLOOKUP('Uniform CE Names'!Z185,'Master Precinct Name List'!$A:$B,2,FALSE)</f>
        <v>Anchorage</v>
      </c>
      <c r="AC185" s="3" t="s">
        <v>1332</v>
      </c>
      <c r="AD185" t="s">
        <v>960</v>
      </c>
      <c r="AE185">
        <v>11</v>
      </c>
      <c r="AF185" t="str">
        <f>VLOOKUP('Uniform CE Names'!AD185,'Master Precinct Name List'!$A:$B,2,FALSE)</f>
        <v>Anchorage</v>
      </c>
      <c r="AG185" s="5" t="s">
        <v>1355</v>
      </c>
      <c r="AH185" s="4" t="s">
        <v>2188</v>
      </c>
      <c r="AI185" s="5">
        <v>12</v>
      </c>
      <c r="AJ185">
        <f>VLOOKUP('Uniform CE Names'!AH185,'Master Precinct Name List'!$A:$B,2,FALSE)</f>
        <v>0</v>
      </c>
      <c r="AK185" t="s">
        <v>1810</v>
      </c>
      <c r="AL185" t="s">
        <v>2806</v>
      </c>
      <c r="AM185" t="s">
        <v>2967</v>
      </c>
      <c r="AN185" t="str">
        <f>VLOOKUP('Uniform CE Names'!AL185,'Master Precinct Name List'!$A:$B,2,FALSE)</f>
        <v>Anchorage</v>
      </c>
      <c r="AO185" t="s">
        <v>3031</v>
      </c>
      <c r="AP185" t="s">
        <v>3210</v>
      </c>
      <c r="AQ185" t="s">
        <v>2967</v>
      </c>
      <c r="AR185" t="str">
        <f>VLOOKUP('Uniform CE Names'!AP185,'Master Precinct Name List'!$A:$B,2,FALSE)</f>
        <v>Anchorage</v>
      </c>
      <c r="AS185" t="s">
        <v>3599</v>
      </c>
      <c r="AT185" t="s">
        <v>3600</v>
      </c>
      <c r="AU185">
        <v>13</v>
      </c>
      <c r="AV185" t="str">
        <f>VLOOKUP('Uniform CE Names'!AT185,'Master Precinct Name List'!$A:$B,2,FALSE)</f>
        <v>Mat-Su</v>
      </c>
      <c r="AW185" t="s">
        <v>3545</v>
      </c>
      <c r="AX185" t="s">
        <v>731</v>
      </c>
      <c r="AY185" t="s">
        <v>2963</v>
      </c>
      <c r="AZ185" t="str">
        <f>VLOOKUP('Uniform CE Names'!AX185,'Master Precinct Name List'!$A:$B,2,FALSE)</f>
        <v>Fairbanks</v>
      </c>
      <c r="BA185" t="s">
        <v>4198</v>
      </c>
      <c r="BB185" t="s">
        <v>3745</v>
      </c>
      <c r="BC185">
        <v>16</v>
      </c>
      <c r="BD185" t="str">
        <f>VLOOKUP('Uniform CE Names'!BB185,'Master Precinct Name List'!$A:$B,2,FALSE)</f>
        <v>Anchorage</v>
      </c>
      <c r="BE185" t="s">
        <v>4647</v>
      </c>
      <c r="BF185" t="s">
        <v>5306</v>
      </c>
      <c r="BG185">
        <v>22</v>
      </c>
      <c r="BH185" t="str">
        <f>VLOOKUP('Uniform CE Names'!BF185,'Master Precinct Name List'!$A:$B,2,FALSE)</f>
        <v>Anchorage</v>
      </c>
    </row>
    <row r="186" spans="1:60" x14ac:dyDescent="0.3">
      <c r="A186" t="str">
        <f t="shared" si="20"/>
        <v>15-012</v>
      </c>
      <c r="B186" t="s">
        <v>502</v>
      </c>
      <c r="C186">
        <v>15</v>
      </c>
      <c r="D186" t="str">
        <f>VLOOKUP('Uniform CE Names'!B186,'Master Precinct Name List'!$A:$B,2,FALSE)</f>
        <v>Lake and Peninsula</v>
      </c>
      <c r="E186" t="str">
        <f t="shared" si="14"/>
        <v>10-015</v>
      </c>
      <c r="F186" t="s">
        <v>468</v>
      </c>
      <c r="G186">
        <v>10</v>
      </c>
      <c r="H186" t="str">
        <f>VLOOKUP('Uniform CE Names'!F186,'Master Precinct Name List'!$A:$B,2,FALSE)</f>
        <v>Kenai</v>
      </c>
      <c r="I186" t="str">
        <f t="shared" si="15"/>
        <v>08-074</v>
      </c>
      <c r="J186" t="s">
        <v>918</v>
      </c>
      <c r="K186">
        <v>8</v>
      </c>
      <c r="L186" t="str">
        <f>VLOOKUP('Uniform CE Names'!J186,'Master Precinct Name List'!$A:$B,2,FALSE)</f>
        <v>Anchorage</v>
      </c>
      <c r="M186" t="str">
        <f t="shared" si="16"/>
        <v>09-016</v>
      </c>
      <c r="N186" t="s">
        <v>812</v>
      </c>
      <c r="O186">
        <v>9</v>
      </c>
      <c r="P186" t="str">
        <f>VLOOKUP('Uniform CE Names'!N186,'Master Precinct Name List'!$A:$B,2,FALSE)</f>
        <v>Anchorage</v>
      </c>
      <c r="Q186" t="str">
        <f t="shared" si="17"/>
        <v>11-014</v>
      </c>
      <c r="R186" t="s">
        <v>985</v>
      </c>
      <c r="S186">
        <v>11</v>
      </c>
      <c r="T186" t="str">
        <f>VLOOKUP('Uniform CE Names'!R186,'Master Precinct Name List'!$A:$B,2,FALSE)</f>
        <v>Anchorage</v>
      </c>
      <c r="U186" t="str">
        <f t="shared" si="18"/>
        <v>11-001</v>
      </c>
      <c r="V186" t="s">
        <v>972</v>
      </c>
      <c r="W186">
        <v>11</v>
      </c>
      <c r="X186" t="str">
        <f>VLOOKUP('Uniform CE Names'!V186,'Master Precinct Name List'!$A:$B,2,FALSE)</f>
        <v>Anchorage</v>
      </c>
      <c r="Y186" t="str">
        <f t="shared" si="19"/>
        <v>10-011</v>
      </c>
      <c r="Z186" t="s">
        <v>398</v>
      </c>
      <c r="AA186">
        <v>10</v>
      </c>
      <c r="AB186">
        <f>VLOOKUP('Uniform CE Names'!Z186,'Master Precinct Name List'!$A:$B,2,FALSE)</f>
        <v>0</v>
      </c>
      <c r="AC186" s="3" t="s">
        <v>1333</v>
      </c>
      <c r="AD186" t="s">
        <v>961</v>
      </c>
      <c r="AE186">
        <v>11</v>
      </c>
      <c r="AF186" t="str">
        <f>VLOOKUP('Uniform CE Names'!AD186,'Master Precinct Name List'!$A:$B,2,FALSE)</f>
        <v>Anchorage</v>
      </c>
      <c r="AG186" s="5" t="s">
        <v>1356</v>
      </c>
      <c r="AH186" s="4" t="s">
        <v>2189</v>
      </c>
      <c r="AI186" s="5">
        <v>12</v>
      </c>
      <c r="AJ186">
        <f>VLOOKUP('Uniform CE Names'!AH186,'Master Precinct Name List'!$A:$B,2,FALSE)</f>
        <v>0</v>
      </c>
      <c r="AK186" t="s">
        <v>1354</v>
      </c>
      <c r="AL186" t="s">
        <v>2749</v>
      </c>
      <c r="AM186" t="s">
        <v>2967</v>
      </c>
      <c r="AN186">
        <f>VLOOKUP('Uniform CE Names'!AL186,'Master Precinct Name List'!$A:$B,2,FALSE)</f>
        <v>0</v>
      </c>
      <c r="AO186" t="s">
        <v>3032</v>
      </c>
      <c r="AP186" t="s">
        <v>3211</v>
      </c>
      <c r="AQ186" t="s">
        <v>2967</v>
      </c>
      <c r="AR186" t="str">
        <f>VLOOKUP('Uniform CE Names'!AP186,'Master Precinct Name List'!$A:$B,2,FALSE)</f>
        <v>Anchorage</v>
      </c>
      <c r="AS186" t="e">
        <v>#N/A</v>
      </c>
      <c r="AT186" t="s">
        <v>3441</v>
      </c>
      <c r="AU186">
        <v>13</v>
      </c>
      <c r="AV186" t="e">
        <f>VLOOKUP('Uniform CE Names'!AT186,'Master Precinct Name List'!$A:$B,2,FALSE)</f>
        <v>#N/A</v>
      </c>
      <c r="AW186" t="s">
        <v>3546</v>
      </c>
      <c r="AX186" t="s">
        <v>890</v>
      </c>
      <c r="AY186" t="s">
        <v>2963</v>
      </c>
      <c r="AZ186" t="str">
        <f>VLOOKUP('Uniform CE Names'!AX186,'Master Precinct Name List'!$A:$B,2,FALSE)</f>
        <v>Fairbanks</v>
      </c>
      <c r="BA186" t="s">
        <v>4199</v>
      </c>
      <c r="BB186" t="s">
        <v>3753</v>
      </c>
      <c r="BC186">
        <v>16</v>
      </c>
      <c r="BD186" t="str">
        <f>VLOOKUP('Uniform CE Names'!BB186,'Master Precinct Name List'!$A:$B,2,FALSE)</f>
        <v>Anchorage</v>
      </c>
      <c r="BE186" t="s">
        <v>4648</v>
      </c>
      <c r="BF186" t="s">
        <v>5307</v>
      </c>
      <c r="BG186">
        <v>22</v>
      </c>
      <c r="BH186" t="str">
        <f>VLOOKUP('Uniform CE Names'!BF186,'Master Precinct Name List'!$A:$B,2,FALSE)</f>
        <v>Anchorage</v>
      </c>
    </row>
    <row r="187" spans="1:60" x14ac:dyDescent="0.3">
      <c r="A187" t="str">
        <f t="shared" si="20"/>
        <v>15-013</v>
      </c>
      <c r="B187" t="s">
        <v>503</v>
      </c>
      <c r="C187">
        <v>15</v>
      </c>
      <c r="D187" t="str">
        <f>VLOOKUP('Uniform CE Names'!B187,'Master Precinct Name List'!$A:$B,2,FALSE)</f>
        <v>Lake and Peninsula</v>
      </c>
      <c r="E187" t="str">
        <f t="shared" si="14"/>
        <v>10-016</v>
      </c>
      <c r="F187" t="s">
        <v>469</v>
      </c>
      <c r="G187">
        <v>10</v>
      </c>
      <c r="H187" t="str">
        <f>VLOOKUP('Uniform CE Names'!F187,'Master Precinct Name List'!$A:$B,2,FALSE)</f>
        <v>Kenai</v>
      </c>
      <c r="I187" t="str">
        <f t="shared" si="15"/>
        <v>08-075</v>
      </c>
      <c r="J187" t="s">
        <v>919</v>
      </c>
      <c r="K187">
        <v>8</v>
      </c>
      <c r="L187" t="str">
        <f>VLOOKUP('Uniform CE Names'!J187,'Master Precinct Name List'!$A:$B,2,FALSE)</f>
        <v>Anchorage</v>
      </c>
      <c r="M187" t="str">
        <f t="shared" si="16"/>
        <v>09-017</v>
      </c>
      <c r="N187" t="s">
        <v>813</v>
      </c>
      <c r="O187">
        <v>9</v>
      </c>
      <c r="P187" t="str">
        <f>VLOOKUP('Uniform CE Names'!N187,'Master Precinct Name List'!$A:$B,2,FALSE)</f>
        <v>Anchorage</v>
      </c>
      <c r="Q187" t="str">
        <f t="shared" si="17"/>
        <v>11-015</v>
      </c>
      <c r="R187" t="s">
        <v>986</v>
      </c>
      <c r="S187">
        <v>11</v>
      </c>
      <c r="T187" t="str">
        <f>VLOOKUP('Uniform CE Names'!R187,'Master Precinct Name List'!$A:$B,2,FALSE)</f>
        <v>Anchorage</v>
      </c>
      <c r="U187" t="str">
        <f t="shared" si="18"/>
        <v>11-002</v>
      </c>
      <c r="V187" t="s">
        <v>973</v>
      </c>
      <c r="W187">
        <v>11</v>
      </c>
      <c r="X187" t="str">
        <f>VLOOKUP('Uniform CE Names'!V187,'Master Precinct Name List'!$A:$B,2,FALSE)</f>
        <v>Anchorage</v>
      </c>
      <c r="Y187" t="str">
        <f t="shared" si="19"/>
        <v>10-012</v>
      </c>
      <c r="Z187" t="s">
        <v>769</v>
      </c>
      <c r="AA187">
        <v>10</v>
      </c>
      <c r="AB187">
        <f>VLOOKUP('Uniform CE Names'!Z187,'Master Precinct Name List'!$A:$B,2,FALSE)</f>
        <v>0</v>
      </c>
      <c r="AC187" s="3" t="s">
        <v>1334</v>
      </c>
      <c r="AD187" t="s">
        <v>962</v>
      </c>
      <c r="AE187">
        <v>11</v>
      </c>
      <c r="AF187" t="str">
        <f>VLOOKUP('Uniform CE Names'!AD187,'Master Precinct Name List'!$A:$B,2,FALSE)</f>
        <v>Anchorage</v>
      </c>
      <c r="AG187" s="5" t="s">
        <v>1811</v>
      </c>
      <c r="AH187" s="4" t="s">
        <v>2323</v>
      </c>
      <c r="AI187" s="5">
        <v>13</v>
      </c>
      <c r="AJ187" t="str">
        <f>VLOOKUP('Uniform CE Names'!AH187,'Master Precinct Name List'!$A:$B,2,FALSE)</f>
        <v>Anchorage</v>
      </c>
      <c r="AK187" t="s">
        <v>1355</v>
      </c>
      <c r="AL187" t="s">
        <v>2750</v>
      </c>
      <c r="AM187" t="s">
        <v>2967</v>
      </c>
      <c r="AN187">
        <f>VLOOKUP('Uniform CE Names'!AL187,'Master Precinct Name List'!$A:$B,2,FALSE)</f>
        <v>0</v>
      </c>
      <c r="AO187" t="s">
        <v>3033</v>
      </c>
      <c r="AP187" t="s">
        <v>3127</v>
      </c>
      <c r="AQ187" t="s">
        <v>2967</v>
      </c>
      <c r="AR187">
        <f>VLOOKUP('Uniform CE Names'!AP187,'Master Precinct Name List'!$A:$B,2,FALSE)</f>
        <v>0</v>
      </c>
      <c r="AS187" t="e">
        <v>#N/A</v>
      </c>
      <c r="AT187" t="s">
        <v>3441</v>
      </c>
      <c r="AU187">
        <v>13</v>
      </c>
      <c r="AV187" t="e">
        <f>VLOOKUP('Uniform CE Names'!AT187,'Master Precinct Name List'!$A:$B,2,FALSE)</f>
        <v>#N/A</v>
      </c>
      <c r="AW187" t="s">
        <v>3547</v>
      </c>
      <c r="AX187" t="s">
        <v>3548</v>
      </c>
      <c r="AY187" t="s">
        <v>2963</v>
      </c>
      <c r="AZ187" t="str">
        <f>VLOOKUP('Uniform CE Names'!AX187,'Master Precinct Name List'!$A:$B,2,FALSE)</f>
        <v>Fairbanks</v>
      </c>
      <c r="BA187" t="s">
        <v>4200</v>
      </c>
      <c r="BB187" t="s">
        <v>3755</v>
      </c>
      <c r="BC187">
        <v>16</v>
      </c>
      <c r="BD187" t="str">
        <f>VLOOKUP('Uniform CE Names'!BB187,'Master Precinct Name List'!$A:$B,2,FALSE)</f>
        <v>Anchorage</v>
      </c>
      <c r="BE187" t="s">
        <v>4649</v>
      </c>
      <c r="BF187" t="s">
        <v>5308</v>
      </c>
      <c r="BG187">
        <v>22</v>
      </c>
      <c r="BH187" t="str">
        <f>VLOOKUP('Uniform CE Names'!BF187,'Master Precinct Name List'!$A:$B,2,FALSE)</f>
        <v>Anchorage</v>
      </c>
    </row>
    <row r="188" spans="1:60" x14ac:dyDescent="0.3">
      <c r="A188" t="str">
        <f t="shared" si="20"/>
        <v>15-014</v>
      </c>
      <c r="B188" t="s">
        <v>504</v>
      </c>
      <c r="C188">
        <v>15</v>
      </c>
      <c r="D188" t="str">
        <f>VLOOKUP('Uniform CE Names'!B188,'Master Precinct Name List'!$A:$B,2,FALSE)</f>
        <v>Lake and Peninsula</v>
      </c>
      <c r="E188" t="str">
        <f t="shared" si="14"/>
        <v>10-017</v>
      </c>
      <c r="F188" t="s">
        <v>398</v>
      </c>
      <c r="G188">
        <v>10</v>
      </c>
      <c r="H188">
        <f>VLOOKUP('Uniform CE Names'!F188,'Master Precinct Name List'!$A:$B,2,FALSE)</f>
        <v>0</v>
      </c>
      <c r="I188" t="str">
        <f t="shared" si="15"/>
        <v>08-076</v>
      </c>
      <c r="J188" t="s">
        <v>920</v>
      </c>
      <c r="K188">
        <v>8</v>
      </c>
      <c r="L188" t="str">
        <f>VLOOKUP('Uniform CE Names'!J188,'Master Precinct Name List'!$A:$B,2,FALSE)</f>
        <v>Anchorage</v>
      </c>
      <c r="M188" t="str">
        <f t="shared" si="16"/>
        <v>09-018</v>
      </c>
      <c r="N188" t="s">
        <v>814</v>
      </c>
      <c r="O188">
        <v>9</v>
      </c>
      <c r="P188" t="str">
        <f>VLOOKUP('Uniform CE Names'!N188,'Master Precinct Name List'!$A:$B,2,FALSE)</f>
        <v>Anchorage</v>
      </c>
      <c r="Q188" t="str">
        <f t="shared" si="17"/>
        <v>11-016</v>
      </c>
      <c r="R188" t="s">
        <v>398</v>
      </c>
      <c r="S188">
        <v>11</v>
      </c>
      <c r="T188">
        <f>VLOOKUP('Uniform CE Names'!R188,'Master Precinct Name List'!$A:$B,2,FALSE)</f>
        <v>0</v>
      </c>
      <c r="U188" t="str">
        <f t="shared" si="18"/>
        <v>11-003</v>
      </c>
      <c r="V188" t="s">
        <v>974</v>
      </c>
      <c r="W188">
        <v>11</v>
      </c>
      <c r="X188" t="str">
        <f>VLOOKUP('Uniform CE Names'!V188,'Master Precinct Name List'!$A:$B,2,FALSE)</f>
        <v>Anchorage</v>
      </c>
      <c r="Y188" t="str">
        <f t="shared" si="19"/>
        <v>10-013</v>
      </c>
      <c r="Z188" t="s">
        <v>103</v>
      </c>
      <c r="AA188">
        <v>10</v>
      </c>
      <c r="AB188">
        <f>VLOOKUP('Uniform CE Names'!Z188,'Master Precinct Name List'!$A:$B,2,FALSE)</f>
        <v>0</v>
      </c>
      <c r="AC188" s="3" t="s">
        <v>1335</v>
      </c>
      <c r="AD188" t="s">
        <v>1091</v>
      </c>
      <c r="AE188">
        <v>11</v>
      </c>
      <c r="AF188" t="str">
        <f>VLOOKUP('Uniform CE Names'!AD188,'Master Precinct Name List'!$A:$B,2,FALSE)</f>
        <v>Anchorage</v>
      </c>
      <c r="AG188" s="5" t="s">
        <v>1812</v>
      </c>
      <c r="AH188" s="4" t="s">
        <v>2324</v>
      </c>
      <c r="AI188" s="5">
        <v>13</v>
      </c>
      <c r="AJ188" t="str">
        <f>VLOOKUP('Uniform CE Names'!AH188,'Master Precinct Name List'!$A:$B,2,FALSE)</f>
        <v>Anchorage</v>
      </c>
      <c r="AK188" t="s">
        <v>1356</v>
      </c>
      <c r="AL188" t="s">
        <v>2757</v>
      </c>
      <c r="AM188" t="s">
        <v>2967</v>
      </c>
      <c r="AN188">
        <f>VLOOKUP('Uniform CE Names'!AL188,'Master Precinct Name List'!$A:$B,2,FALSE)</f>
        <v>0</v>
      </c>
      <c r="AO188" t="s">
        <v>1356</v>
      </c>
      <c r="AP188" t="s">
        <v>103</v>
      </c>
      <c r="AQ188" t="s">
        <v>2967</v>
      </c>
      <c r="AR188">
        <f>VLOOKUP('Uniform CE Names'!AP188,'Master Precinct Name List'!$A:$B,2,FALSE)</f>
        <v>0</v>
      </c>
      <c r="AS188" t="s">
        <v>3601</v>
      </c>
      <c r="AT188" t="s">
        <v>3602</v>
      </c>
      <c r="AU188">
        <v>14</v>
      </c>
      <c r="AV188" t="str">
        <f>VLOOKUP('Uniform CE Names'!AT188,'Master Precinct Name List'!$A:$B,2,FALSE)</f>
        <v>Mat-Su</v>
      </c>
      <c r="AW188" t="s">
        <v>3549</v>
      </c>
      <c r="AX188" t="s">
        <v>532</v>
      </c>
      <c r="AY188" t="s">
        <v>2963</v>
      </c>
      <c r="AZ188" t="str">
        <f>VLOOKUP('Uniform CE Names'!AX188,'Master Precinct Name List'!$A:$B,2,FALSE)</f>
        <v>Denali</v>
      </c>
      <c r="BA188" t="s">
        <v>4201</v>
      </c>
      <c r="BB188" t="s">
        <v>680</v>
      </c>
      <c r="BC188">
        <v>16</v>
      </c>
      <c r="BD188" t="str">
        <f>VLOOKUP('Uniform CE Names'!BB188,'Master Precinct Name List'!$A:$B,2,FALSE)</f>
        <v>Anchorage</v>
      </c>
      <c r="BE188" t="s">
        <v>4650</v>
      </c>
      <c r="BF188" t="s">
        <v>5309</v>
      </c>
      <c r="BG188">
        <v>22</v>
      </c>
      <c r="BH188" t="str">
        <f>VLOOKUP('Uniform CE Names'!BF188,'Master Precinct Name List'!$A:$B,2,FALSE)</f>
        <v>Anchorage</v>
      </c>
    </row>
    <row r="189" spans="1:60" x14ac:dyDescent="0.3">
      <c r="A189" t="str">
        <f t="shared" si="20"/>
        <v>15-015</v>
      </c>
      <c r="B189" t="s">
        <v>505</v>
      </c>
      <c r="C189">
        <v>15</v>
      </c>
      <c r="D189" t="str">
        <f>VLOOKUP('Uniform CE Names'!B189,'Master Precinct Name List'!$A:$B,2,FALSE)</f>
        <v>Bristol Bay</v>
      </c>
      <c r="E189" t="str">
        <f t="shared" si="14"/>
        <v>10-018</v>
      </c>
      <c r="F189" t="s">
        <v>103</v>
      </c>
      <c r="G189">
        <v>10</v>
      </c>
      <c r="H189">
        <f>VLOOKUP('Uniform CE Names'!F189,'Master Precinct Name List'!$A:$B,2,FALSE)</f>
        <v>0</v>
      </c>
      <c r="I189" t="str">
        <f t="shared" si="15"/>
        <v>08-077</v>
      </c>
      <c r="J189" t="s">
        <v>921</v>
      </c>
      <c r="K189">
        <v>8</v>
      </c>
      <c r="L189" t="str">
        <f>VLOOKUP('Uniform CE Names'!J189,'Master Precinct Name List'!$A:$B,2,FALSE)</f>
        <v>Anchorage</v>
      </c>
      <c r="M189" t="str">
        <f t="shared" si="16"/>
        <v>09-019</v>
      </c>
      <c r="N189" t="s">
        <v>815</v>
      </c>
      <c r="O189">
        <v>9</v>
      </c>
      <c r="P189" t="str">
        <f>VLOOKUP('Uniform CE Names'!N189,'Master Precinct Name List'!$A:$B,2,FALSE)</f>
        <v>Anchorage</v>
      </c>
      <c r="Q189" t="str">
        <f t="shared" si="17"/>
        <v>11-017</v>
      </c>
      <c r="R189" t="s">
        <v>769</v>
      </c>
      <c r="S189">
        <v>11</v>
      </c>
      <c r="T189">
        <f>VLOOKUP('Uniform CE Names'!R189,'Master Precinct Name List'!$A:$B,2,FALSE)</f>
        <v>0</v>
      </c>
      <c r="U189" t="str">
        <f t="shared" si="18"/>
        <v>11-004</v>
      </c>
      <c r="V189" t="s">
        <v>975</v>
      </c>
      <c r="W189">
        <v>11</v>
      </c>
      <c r="X189" t="str">
        <f>VLOOKUP('Uniform CE Names'!V189,'Master Precinct Name List'!$A:$B,2,FALSE)</f>
        <v>Anchorage</v>
      </c>
      <c r="Y189" t="str">
        <f t="shared" si="19"/>
        <v>11-001</v>
      </c>
      <c r="Z189" t="s">
        <v>960</v>
      </c>
      <c r="AA189">
        <v>11</v>
      </c>
      <c r="AB189" t="str">
        <f>VLOOKUP('Uniform CE Names'!Z189,'Master Precinct Name List'!$A:$B,2,FALSE)</f>
        <v>Anchorage</v>
      </c>
      <c r="AC189" s="3" t="s">
        <v>1336</v>
      </c>
      <c r="AD189" t="s">
        <v>963</v>
      </c>
      <c r="AE189">
        <v>11</v>
      </c>
      <c r="AF189" t="str">
        <f>VLOOKUP('Uniform CE Names'!AD189,'Master Precinct Name List'!$A:$B,2,FALSE)</f>
        <v>Anchorage</v>
      </c>
      <c r="AG189" s="5" t="s">
        <v>1813</v>
      </c>
      <c r="AH189" s="4" t="s">
        <v>2325</v>
      </c>
      <c r="AI189" s="5">
        <v>13</v>
      </c>
      <c r="AJ189" t="str">
        <f>VLOOKUP('Uniform CE Names'!AH189,'Master Precinct Name List'!$A:$B,2,FALSE)</f>
        <v>Anchorage</v>
      </c>
      <c r="AN189" t="e">
        <f>VLOOKUP('Uniform CE Names'!AL189,'Master Precinct Name List'!$A:$B,2,FALSE)</f>
        <v>#N/A</v>
      </c>
      <c r="AQ189" t="s">
        <v>3425</v>
      </c>
      <c r="AR189" t="e">
        <f>VLOOKUP('Uniform CE Names'!AP189,'Master Precinct Name List'!$A:$B,2,FALSE)</f>
        <v>#N/A</v>
      </c>
      <c r="AS189" t="s">
        <v>3603</v>
      </c>
      <c r="AT189" t="s">
        <v>3604</v>
      </c>
      <c r="AU189">
        <v>14</v>
      </c>
      <c r="AV189" t="str">
        <f>VLOOKUP('Uniform CE Names'!AT189,'Master Precinct Name List'!$A:$B,2,FALSE)</f>
        <v>Mat-Su</v>
      </c>
      <c r="AW189" t="s">
        <v>3550</v>
      </c>
      <c r="AX189" t="s">
        <v>1130</v>
      </c>
      <c r="AY189" t="s">
        <v>2963</v>
      </c>
      <c r="AZ189" t="str">
        <f>VLOOKUP('Uniform CE Names'!AX189,'Master Precinct Name List'!$A:$B,2,FALSE)</f>
        <v>Fairbanks</v>
      </c>
      <c r="BA189" t="s">
        <v>4202</v>
      </c>
      <c r="BB189" t="s">
        <v>3733</v>
      </c>
      <c r="BC189">
        <v>16</v>
      </c>
      <c r="BD189" t="str">
        <f>VLOOKUP('Uniform CE Names'!BB189,'Master Precinct Name List'!$A:$B,2,FALSE)</f>
        <v>Anchorage</v>
      </c>
      <c r="BE189" t="s">
        <v>4651</v>
      </c>
      <c r="BF189" t="s">
        <v>5310</v>
      </c>
      <c r="BG189">
        <v>22</v>
      </c>
      <c r="BH189" t="str">
        <f>VLOOKUP('Uniform CE Names'!BF189,'Master Precinct Name List'!$A:$B,2,FALSE)</f>
        <v>Anchorage</v>
      </c>
    </row>
    <row r="190" spans="1:60" x14ac:dyDescent="0.3">
      <c r="A190" t="str">
        <f t="shared" si="20"/>
        <v>15-016</v>
      </c>
      <c r="B190" t="s">
        <v>506</v>
      </c>
      <c r="C190">
        <v>15</v>
      </c>
      <c r="D190" t="str">
        <f>VLOOKUP('Uniform CE Names'!B190,'Master Precinct Name List'!$A:$B,2,FALSE)</f>
        <v>Lake and Peninsula</v>
      </c>
      <c r="E190" t="str">
        <f t="shared" si="14"/>
        <v>11-001</v>
      </c>
      <c r="F190" t="s">
        <v>470</v>
      </c>
      <c r="G190">
        <v>11</v>
      </c>
      <c r="H190" t="str">
        <f>VLOOKUP('Uniform CE Names'!F190,'Master Precinct Name List'!$A:$B,2,FALSE)</f>
        <v>Kodiak</v>
      </c>
      <c r="I190" t="str">
        <f t="shared" si="15"/>
        <v>08-078</v>
      </c>
      <c r="J190" t="s">
        <v>922</v>
      </c>
      <c r="K190">
        <v>8</v>
      </c>
      <c r="L190" t="str">
        <f>VLOOKUP('Uniform CE Names'!J190,'Master Precinct Name List'!$A:$B,2,FALSE)</f>
        <v>Anchorage</v>
      </c>
      <c r="M190" t="str">
        <f t="shared" si="16"/>
        <v>09-020</v>
      </c>
      <c r="N190" t="s">
        <v>816</v>
      </c>
      <c r="O190">
        <v>9</v>
      </c>
      <c r="P190" t="str">
        <f>VLOOKUP('Uniform CE Names'!N190,'Master Precinct Name List'!$A:$B,2,FALSE)</f>
        <v>Anchorage</v>
      </c>
      <c r="Q190" t="str">
        <f t="shared" si="17"/>
        <v>11-018</v>
      </c>
      <c r="R190" t="s">
        <v>103</v>
      </c>
      <c r="S190">
        <v>11</v>
      </c>
      <c r="T190">
        <f>VLOOKUP('Uniform CE Names'!R190,'Master Precinct Name List'!$A:$B,2,FALSE)</f>
        <v>0</v>
      </c>
      <c r="U190" t="str">
        <f t="shared" si="18"/>
        <v>11-005</v>
      </c>
      <c r="V190" t="s">
        <v>976</v>
      </c>
      <c r="W190">
        <v>11</v>
      </c>
      <c r="X190" t="str">
        <f>VLOOKUP('Uniform CE Names'!V190,'Master Precinct Name List'!$A:$B,2,FALSE)</f>
        <v>Anchorage</v>
      </c>
      <c r="Y190" t="str">
        <f t="shared" si="19"/>
        <v>11-002</v>
      </c>
      <c r="Z190" t="s">
        <v>961</v>
      </c>
      <c r="AA190">
        <v>11</v>
      </c>
      <c r="AB190" t="str">
        <f>VLOOKUP('Uniform CE Names'!Z190,'Master Precinct Name List'!$A:$B,2,FALSE)</f>
        <v>Anchorage</v>
      </c>
      <c r="AC190" s="3" t="s">
        <v>1337</v>
      </c>
      <c r="AD190" t="s">
        <v>1092</v>
      </c>
      <c r="AE190">
        <v>11</v>
      </c>
      <c r="AF190" t="str">
        <f>VLOOKUP('Uniform CE Names'!AD190,'Master Precinct Name List'!$A:$B,2,FALSE)</f>
        <v>Anchorage</v>
      </c>
      <c r="AG190" s="5" t="s">
        <v>1814</v>
      </c>
      <c r="AH190" s="4" t="s">
        <v>2326</v>
      </c>
      <c r="AI190" s="5">
        <v>13</v>
      </c>
      <c r="AJ190" t="str">
        <f>VLOOKUP('Uniform CE Names'!AH190,'Master Precinct Name List'!$A:$B,2,FALSE)</f>
        <v>Anchorage</v>
      </c>
      <c r="AK190" t="s">
        <v>2658</v>
      </c>
      <c r="AL190" t="s">
        <v>2807</v>
      </c>
      <c r="AM190" t="s">
        <v>2968</v>
      </c>
      <c r="AN190" t="str">
        <f>VLOOKUP('Uniform CE Names'!AL190,'Master Precinct Name List'!$A:$B,2,FALSE)</f>
        <v>Anchorage</v>
      </c>
      <c r="AO190" t="s">
        <v>2658</v>
      </c>
      <c r="AP190" t="s">
        <v>3212</v>
      </c>
      <c r="AQ190" t="s">
        <v>2968</v>
      </c>
      <c r="AR190" t="str">
        <f>VLOOKUP('Uniform CE Names'!AP190,'Master Precinct Name List'!$A:$B,2,FALSE)</f>
        <v>Anchorage</v>
      </c>
      <c r="AS190" t="s">
        <v>3605</v>
      </c>
      <c r="AT190" t="s">
        <v>1124</v>
      </c>
      <c r="AU190">
        <v>14</v>
      </c>
      <c r="AV190" t="str">
        <f>VLOOKUP('Uniform CE Names'!AT190,'Master Precinct Name List'!$A:$B,2,FALSE)</f>
        <v>Mat-Su</v>
      </c>
      <c r="AW190" t="s">
        <v>3551</v>
      </c>
      <c r="AX190" t="s">
        <v>900</v>
      </c>
      <c r="AY190" t="s">
        <v>2963</v>
      </c>
      <c r="AZ190" t="str">
        <f>VLOOKUP('Uniform CE Names'!AX190,'Master Precinct Name List'!$A:$B,2,FALSE)</f>
        <v>Fairbanks</v>
      </c>
      <c r="BA190" t="s">
        <v>4203</v>
      </c>
      <c r="BB190" t="s">
        <v>3735</v>
      </c>
      <c r="BC190">
        <v>16</v>
      </c>
      <c r="BD190" t="str">
        <f>VLOOKUP('Uniform CE Names'!BB190,'Master Precinct Name List'!$A:$B,2,FALSE)</f>
        <v>Anchorage</v>
      </c>
      <c r="BE190" t="s">
        <v>4652</v>
      </c>
      <c r="BF190" t="s">
        <v>5311</v>
      </c>
      <c r="BG190">
        <v>22</v>
      </c>
      <c r="BH190" t="str">
        <f>VLOOKUP('Uniform CE Names'!BF190,'Master Precinct Name List'!$A:$B,2,FALSE)</f>
        <v>Anchorage</v>
      </c>
    </row>
    <row r="191" spans="1:60" x14ac:dyDescent="0.3">
      <c r="A191" t="str">
        <f t="shared" si="20"/>
        <v>16-001</v>
      </c>
      <c r="B191" t="s">
        <v>507</v>
      </c>
      <c r="C191">
        <v>16</v>
      </c>
      <c r="D191" t="str">
        <f>VLOOKUP('Uniform CE Names'!B191,'Master Precinct Name List'!$A:$B,2,FALSE)</f>
        <v>Bethel</v>
      </c>
      <c r="E191" t="str">
        <f t="shared" si="14"/>
        <v>11-002</v>
      </c>
      <c r="F191" t="s">
        <v>471</v>
      </c>
      <c r="G191">
        <v>11</v>
      </c>
      <c r="H191" t="str">
        <f>VLOOKUP('Uniform CE Names'!F191,'Master Precinct Name List'!$A:$B,2,FALSE)</f>
        <v>Kodiak</v>
      </c>
      <c r="I191" t="str">
        <f t="shared" si="15"/>
        <v>08-079</v>
      </c>
      <c r="J191" t="s">
        <v>398</v>
      </c>
      <c r="K191">
        <v>8</v>
      </c>
      <c r="L191">
        <f>VLOOKUP('Uniform CE Names'!J191,'Master Precinct Name List'!$A:$B,2,FALSE)</f>
        <v>0</v>
      </c>
      <c r="M191" t="str">
        <f t="shared" si="16"/>
        <v>09-021</v>
      </c>
      <c r="N191" t="s">
        <v>817</v>
      </c>
      <c r="O191">
        <v>9</v>
      </c>
      <c r="P191" t="str">
        <f>VLOOKUP('Uniform CE Names'!N191,'Master Precinct Name List'!$A:$B,2,FALSE)</f>
        <v>Anchorage</v>
      </c>
      <c r="Q191" t="str">
        <f t="shared" si="17"/>
        <v>12-001</v>
      </c>
      <c r="R191" t="s">
        <v>414</v>
      </c>
      <c r="S191">
        <v>12</v>
      </c>
      <c r="T191" t="str">
        <f>VLOOKUP('Uniform CE Names'!R191,'Master Precinct Name List'!$A:$B,2,FALSE)</f>
        <v>Anchorage</v>
      </c>
      <c r="U191" t="str">
        <f t="shared" si="18"/>
        <v>11-006</v>
      </c>
      <c r="V191" t="s">
        <v>977</v>
      </c>
      <c r="W191">
        <v>11</v>
      </c>
      <c r="X191" t="str">
        <f>VLOOKUP('Uniform CE Names'!V191,'Master Precinct Name List'!$A:$B,2,FALSE)</f>
        <v>Anchorage</v>
      </c>
      <c r="Y191" t="str">
        <f t="shared" si="19"/>
        <v>11-003</v>
      </c>
      <c r="Z191" t="s">
        <v>962</v>
      </c>
      <c r="AA191">
        <v>11</v>
      </c>
      <c r="AB191" t="str">
        <f>VLOOKUP('Uniform CE Names'!Z191,'Master Precinct Name List'!$A:$B,2,FALSE)</f>
        <v>Anchorage</v>
      </c>
      <c r="AC191" s="3" t="s">
        <v>1338</v>
      </c>
      <c r="AD191" t="s">
        <v>964</v>
      </c>
      <c r="AE191">
        <v>11</v>
      </c>
      <c r="AF191" t="str">
        <f>VLOOKUP('Uniform CE Names'!AD191,'Master Precinct Name List'!$A:$B,2,FALSE)</f>
        <v>Anchorage</v>
      </c>
      <c r="AG191" s="5" t="s">
        <v>1815</v>
      </c>
      <c r="AH191" s="4" t="s">
        <v>2327</v>
      </c>
      <c r="AI191" s="5">
        <v>13</v>
      </c>
      <c r="AJ191" t="str">
        <f>VLOOKUP('Uniform CE Names'!AH191,'Master Precinct Name List'!$A:$B,2,FALSE)</f>
        <v>Anchorage</v>
      </c>
      <c r="AK191" t="s">
        <v>1811</v>
      </c>
      <c r="AL191" t="s">
        <v>2808</v>
      </c>
      <c r="AM191" t="s">
        <v>2968</v>
      </c>
      <c r="AN191" t="str">
        <f>VLOOKUP('Uniform CE Names'!AL191,'Master Precinct Name List'!$A:$B,2,FALSE)</f>
        <v>Anchorage</v>
      </c>
      <c r="AO191" t="s">
        <v>1811</v>
      </c>
      <c r="AP191" t="s">
        <v>3213</v>
      </c>
      <c r="AQ191" t="s">
        <v>2968</v>
      </c>
      <c r="AR191" t="str">
        <f>VLOOKUP('Uniform CE Names'!AP191,'Master Precinct Name List'!$A:$B,2,FALSE)</f>
        <v>Anchorage</v>
      </c>
      <c r="AS191" t="s">
        <v>3606</v>
      </c>
      <c r="AT191" t="s">
        <v>3607</v>
      </c>
      <c r="AU191">
        <v>14</v>
      </c>
      <c r="AV191" t="str">
        <f>VLOOKUP('Uniform CE Names'!AT191,'Master Precinct Name List'!$A:$B,2,FALSE)</f>
        <v>Mat-Su</v>
      </c>
      <c r="AW191" t="s">
        <v>3552</v>
      </c>
      <c r="AX191" t="s">
        <v>1045</v>
      </c>
      <c r="AY191" t="s">
        <v>2963</v>
      </c>
      <c r="AZ191" t="str">
        <f>VLOOKUP('Uniform CE Names'!AX191,'Master Precinct Name List'!$A:$B,2,FALSE)</f>
        <v>Fairbanks</v>
      </c>
      <c r="BA191" t="s">
        <v>4204</v>
      </c>
      <c r="BB191" t="s">
        <v>3737</v>
      </c>
      <c r="BC191">
        <v>16</v>
      </c>
      <c r="BD191" t="str">
        <f>VLOOKUP('Uniform CE Names'!BB191,'Master Precinct Name List'!$A:$B,2,FALSE)</f>
        <v>Anchorage</v>
      </c>
      <c r="BE191" t="s">
        <v>4653</v>
      </c>
      <c r="BF191" t="s">
        <v>5312</v>
      </c>
      <c r="BG191">
        <v>22</v>
      </c>
      <c r="BH191" t="str">
        <f>VLOOKUP('Uniform CE Names'!BF191,'Master Precinct Name List'!$A:$B,2,FALSE)</f>
        <v>Anchorage</v>
      </c>
    </row>
    <row r="192" spans="1:60" x14ac:dyDescent="0.3">
      <c r="A192" t="str">
        <f t="shared" si="20"/>
        <v>16-002</v>
      </c>
      <c r="B192" t="s">
        <v>37</v>
      </c>
      <c r="C192">
        <v>16</v>
      </c>
      <c r="D192" t="str">
        <f>VLOOKUP('Uniform CE Names'!B192,'Master Precinct Name List'!$A:$B,2,FALSE)</f>
        <v>Bethel</v>
      </c>
      <c r="E192" t="str">
        <f t="shared" si="14"/>
        <v>11-003</v>
      </c>
      <c r="F192" t="s">
        <v>472</v>
      </c>
      <c r="G192">
        <v>11</v>
      </c>
      <c r="H192" t="str">
        <f>VLOOKUP('Uniform CE Names'!F192,'Master Precinct Name List'!$A:$B,2,FALSE)</f>
        <v>Kodiak</v>
      </c>
      <c r="I192" t="str">
        <f t="shared" si="15"/>
        <v>08-080</v>
      </c>
      <c r="J192" t="s">
        <v>103</v>
      </c>
      <c r="K192">
        <v>8</v>
      </c>
      <c r="L192">
        <f>VLOOKUP('Uniform CE Names'!J192,'Master Precinct Name List'!$A:$B,2,FALSE)</f>
        <v>0</v>
      </c>
      <c r="M192" t="str">
        <f t="shared" si="16"/>
        <v>09-022</v>
      </c>
      <c r="N192" t="s">
        <v>818</v>
      </c>
      <c r="O192">
        <v>9</v>
      </c>
      <c r="P192" t="s">
        <v>35</v>
      </c>
      <c r="Q192" t="str">
        <f t="shared" si="17"/>
        <v>12-002</v>
      </c>
      <c r="R192" t="s">
        <v>415</v>
      </c>
      <c r="S192">
        <v>12</v>
      </c>
      <c r="T192" t="str">
        <f>VLOOKUP('Uniform CE Names'!R192,'Master Precinct Name List'!$A:$B,2,FALSE)</f>
        <v>Anchorage</v>
      </c>
      <c r="U192" t="str">
        <f t="shared" si="18"/>
        <v>11-007</v>
      </c>
      <c r="V192" t="s">
        <v>978</v>
      </c>
      <c r="W192">
        <v>11</v>
      </c>
      <c r="X192" t="str">
        <f>VLOOKUP('Uniform CE Names'!V192,'Master Precinct Name List'!$A:$B,2,FALSE)</f>
        <v>Anchorage</v>
      </c>
      <c r="Y192" t="str">
        <f t="shared" si="19"/>
        <v>11-004</v>
      </c>
      <c r="Z192" t="s">
        <v>1091</v>
      </c>
      <c r="AA192">
        <v>11</v>
      </c>
      <c r="AB192" t="str">
        <f>VLOOKUP('Uniform CE Names'!Z192,'Master Precinct Name List'!$A:$B,2,FALSE)</f>
        <v>Anchorage</v>
      </c>
      <c r="AC192" s="3" t="s">
        <v>1339</v>
      </c>
      <c r="AD192" t="s">
        <v>1093</v>
      </c>
      <c r="AE192">
        <v>11</v>
      </c>
      <c r="AF192" t="str">
        <f>VLOOKUP('Uniform CE Names'!AD192,'Master Precinct Name List'!$A:$B,2,FALSE)</f>
        <v>Anchorage</v>
      </c>
      <c r="AG192" s="5" t="s">
        <v>1816</v>
      </c>
      <c r="AH192" s="4" t="s">
        <v>2328</v>
      </c>
      <c r="AI192" s="5">
        <v>13</v>
      </c>
      <c r="AJ192" t="str">
        <f>VLOOKUP('Uniform CE Names'!AH192,'Master Precinct Name List'!$A:$B,2,FALSE)</f>
        <v>Anchorage</v>
      </c>
      <c r="AK192" t="s">
        <v>1812</v>
      </c>
      <c r="AL192" t="s">
        <v>2809</v>
      </c>
      <c r="AM192" t="s">
        <v>2968</v>
      </c>
      <c r="AN192" t="str">
        <f>VLOOKUP('Uniform CE Names'!AL192,'Master Precinct Name List'!$A:$B,2,FALSE)</f>
        <v>Anchorage</v>
      </c>
      <c r="AO192" t="s">
        <v>1812</v>
      </c>
      <c r="AP192" t="s">
        <v>3214</v>
      </c>
      <c r="AQ192" t="s">
        <v>2968</v>
      </c>
      <c r="AR192" t="str">
        <f>VLOOKUP('Uniform CE Names'!AP192,'Master Precinct Name List'!$A:$B,2,FALSE)</f>
        <v>Anchorage</v>
      </c>
      <c r="AS192" t="s">
        <v>3608</v>
      </c>
      <c r="AT192" t="s">
        <v>3609</v>
      </c>
      <c r="AU192">
        <v>14</v>
      </c>
      <c r="AV192" t="str">
        <f>VLOOKUP('Uniform CE Names'!AT192,'Master Precinct Name List'!$A:$B,2,FALSE)</f>
        <v>Mat-Su</v>
      </c>
      <c r="AW192" t="s">
        <v>3553</v>
      </c>
      <c r="AX192" t="s">
        <v>1501</v>
      </c>
      <c r="AY192" t="s">
        <v>2963</v>
      </c>
      <c r="AZ192" t="str">
        <f>VLOOKUP('Uniform CE Names'!AX192,'Master Precinct Name List'!$A:$B,2,FALSE)</f>
        <v>Fairbanks</v>
      </c>
      <c r="BA192" t="s">
        <v>4205</v>
      </c>
      <c r="BB192" t="s">
        <v>3713</v>
      </c>
      <c r="BC192">
        <v>16</v>
      </c>
      <c r="BD192" t="str">
        <f>VLOOKUP('Uniform CE Names'!BB192,'Master Precinct Name List'!$A:$B,2,FALSE)</f>
        <v>Anchorage</v>
      </c>
      <c r="BE192" t="s">
        <v>4654</v>
      </c>
      <c r="BF192" t="s">
        <v>5313</v>
      </c>
      <c r="BG192">
        <v>23</v>
      </c>
      <c r="BH192" t="str">
        <f>VLOOKUP('Uniform CE Names'!BF192,'Master Precinct Name List'!$A:$B,2,FALSE)</f>
        <v>Anchorage</v>
      </c>
    </row>
    <row r="193" spans="1:60" x14ac:dyDescent="0.3">
      <c r="A193" t="str">
        <f t="shared" si="20"/>
        <v>16-003</v>
      </c>
      <c r="B193" t="s">
        <v>508</v>
      </c>
      <c r="C193">
        <v>16</v>
      </c>
      <c r="D193" t="str">
        <f>VLOOKUP('Uniform CE Names'!B193,'Master Precinct Name List'!$A:$B,2,FALSE)</f>
        <v>Bethel</v>
      </c>
      <c r="E193" t="str">
        <f t="shared" si="14"/>
        <v>11-004</v>
      </c>
      <c r="F193" t="s">
        <v>690</v>
      </c>
      <c r="G193">
        <v>11</v>
      </c>
      <c r="H193" t="str">
        <f>VLOOKUP('Uniform CE Names'!F193,'Master Precinct Name List'!$A:$B,2,FALSE)</f>
        <v>Kodiak</v>
      </c>
      <c r="I193" t="str">
        <f t="shared" si="15"/>
        <v>09-001</v>
      </c>
      <c r="J193" t="s">
        <v>681</v>
      </c>
      <c r="K193">
        <v>9</v>
      </c>
      <c r="L193" t="str">
        <f>VLOOKUP('Uniform CE Names'!J193,'Master Precinct Name List'!$A:$B,2,FALSE)</f>
        <v>Kenai</v>
      </c>
      <c r="M193" t="str">
        <f t="shared" si="16"/>
        <v>09-023</v>
      </c>
      <c r="N193" t="s">
        <v>398</v>
      </c>
      <c r="O193">
        <v>9</v>
      </c>
      <c r="P193">
        <f>VLOOKUP('Uniform CE Names'!N193,'Master Precinct Name List'!$A:$B,2,FALSE)</f>
        <v>0</v>
      </c>
      <c r="Q193" t="str">
        <f t="shared" si="17"/>
        <v>12-003</v>
      </c>
      <c r="R193" t="s">
        <v>416</v>
      </c>
      <c r="S193">
        <v>12</v>
      </c>
      <c r="T193" t="str">
        <f>VLOOKUP('Uniform CE Names'!R193,'Master Precinct Name List'!$A:$B,2,FALSE)</f>
        <v>Anchorage</v>
      </c>
      <c r="U193" t="str">
        <f t="shared" si="18"/>
        <v>11-008</v>
      </c>
      <c r="V193" t="s">
        <v>979</v>
      </c>
      <c r="W193">
        <v>11</v>
      </c>
      <c r="X193" t="str">
        <f>VLOOKUP('Uniform CE Names'!V193,'Master Precinct Name List'!$A:$B,2,FALSE)</f>
        <v>Anchorage</v>
      </c>
      <c r="Y193" t="str">
        <f t="shared" si="19"/>
        <v>11-005</v>
      </c>
      <c r="Z193" t="s">
        <v>963</v>
      </c>
      <c r="AA193">
        <v>11</v>
      </c>
      <c r="AB193" t="str">
        <f>VLOOKUP('Uniform CE Names'!Z193,'Master Precinct Name List'!$A:$B,2,FALSE)</f>
        <v>Anchorage</v>
      </c>
      <c r="AC193" s="3" t="s">
        <v>1340</v>
      </c>
      <c r="AD193" t="s">
        <v>965</v>
      </c>
      <c r="AE193">
        <v>11</v>
      </c>
      <c r="AF193" t="str">
        <f>VLOOKUP('Uniform CE Names'!AD193,'Master Precinct Name List'!$A:$B,2,FALSE)</f>
        <v>Anchorage</v>
      </c>
      <c r="AG193" s="5" t="s">
        <v>1817</v>
      </c>
      <c r="AH193" s="4" t="s">
        <v>2329</v>
      </c>
      <c r="AI193" s="5">
        <v>13</v>
      </c>
      <c r="AJ193" t="str">
        <f>VLOOKUP('Uniform CE Names'!AH193,'Master Precinct Name List'!$A:$B,2,FALSE)</f>
        <v>Anchorage</v>
      </c>
      <c r="AK193" t="s">
        <v>1813</v>
      </c>
      <c r="AL193" t="s">
        <v>2810</v>
      </c>
      <c r="AM193" t="s">
        <v>2968</v>
      </c>
      <c r="AN193" t="str">
        <f>VLOOKUP('Uniform CE Names'!AL193,'Master Precinct Name List'!$A:$B,2,FALSE)</f>
        <v>Anchorage</v>
      </c>
      <c r="AO193" t="s">
        <v>1813</v>
      </c>
      <c r="AP193" t="s">
        <v>3215</v>
      </c>
      <c r="AQ193" t="s">
        <v>2968</v>
      </c>
      <c r="AR193" t="str">
        <f>VLOOKUP('Uniform CE Names'!AP193,'Master Precinct Name List'!$A:$B,2,FALSE)</f>
        <v>Anchorage</v>
      </c>
      <c r="AS193" t="s">
        <v>3610</v>
      </c>
      <c r="AT193" t="s">
        <v>3611</v>
      </c>
      <c r="AU193">
        <v>14</v>
      </c>
      <c r="AV193" t="str">
        <f>VLOOKUP('Uniform CE Names'!AT193,'Master Precinct Name List'!$A:$B,2,FALSE)</f>
        <v>Mat-Su</v>
      </c>
      <c r="AW193" t="s">
        <v>4015</v>
      </c>
      <c r="AX193" t="s">
        <v>398</v>
      </c>
      <c r="AY193" t="s">
        <v>2963</v>
      </c>
      <c r="AZ193">
        <f>VLOOKUP('Uniform CE Names'!AX193,'Master Precinct Name List'!$A:$B,2,FALSE)</f>
        <v>0</v>
      </c>
      <c r="BA193" t="s">
        <v>4206</v>
      </c>
      <c r="BB193" t="s">
        <v>3723</v>
      </c>
      <c r="BC193">
        <v>16</v>
      </c>
      <c r="BD193" t="str">
        <f>VLOOKUP('Uniform CE Names'!BB193,'Master Precinct Name List'!$A:$B,2,FALSE)</f>
        <v>Anchorage</v>
      </c>
      <c r="BE193" t="s">
        <v>4655</v>
      </c>
      <c r="BF193" t="s">
        <v>5314</v>
      </c>
      <c r="BG193">
        <v>23</v>
      </c>
      <c r="BH193" t="str">
        <f>VLOOKUP('Uniform CE Names'!BF193,'Master Precinct Name List'!$A:$B,2,FALSE)</f>
        <v>Anchorage</v>
      </c>
    </row>
    <row r="194" spans="1:60" x14ac:dyDescent="0.3">
      <c r="A194" t="str">
        <f t="shared" si="20"/>
        <v>16-004</v>
      </c>
      <c r="B194" t="s">
        <v>720</v>
      </c>
      <c r="C194">
        <v>16</v>
      </c>
      <c r="D194" t="str">
        <f>VLOOKUP('Uniform CE Names'!B194,'Master Precinct Name List'!$A:$B,2,FALSE)</f>
        <v>Bethel</v>
      </c>
      <c r="E194" t="str">
        <f t="shared" ref="E194:E257" si="21">REPT("0",2-LEN(G194))&amp;G194&amp;"-"&amp;IF(G194=G193,REPT("0",3-LEN(RIGHT(E193,3)/1+1)),"00")&amp;IF(G194=G193,RIGHT(E193,3)/1+1,1)</f>
        <v>11-005</v>
      </c>
      <c r="F194" t="s">
        <v>691</v>
      </c>
      <c r="G194">
        <v>11</v>
      </c>
      <c r="H194" t="str">
        <f>VLOOKUP('Uniform CE Names'!F194,'Master Precinct Name List'!$A:$B,2,FALSE)</f>
        <v>Kodiak</v>
      </c>
      <c r="I194" t="str">
        <f t="shared" ref="I194:I257" si="22">REPT("0",2-LEN(K194))&amp;K194&amp;"-"&amp;IF(K194=K193,REPT("0",3-LEN(RIGHT(I193,3)/1+1)),"00")&amp;IF(K194=K193,RIGHT(I193,3)/1+1,1)</f>
        <v>09-002</v>
      </c>
      <c r="J194" t="s">
        <v>455</v>
      </c>
      <c r="K194">
        <v>9</v>
      </c>
      <c r="L194" t="str">
        <f>VLOOKUP('Uniform CE Names'!J194,'Master Precinct Name List'!$A:$B,2,FALSE)</f>
        <v>Kenai</v>
      </c>
      <c r="M194" t="str">
        <f t="shared" ref="M194:M257" si="23">REPT("0",2-LEN(O194))&amp;O194&amp;"-"&amp;IF(O194=O193,REPT("0",3-LEN(RIGHT(M193,3)/1+1)),"00")&amp;IF(O194=O193,RIGHT(M193,3)/1+1,1)</f>
        <v>09-024</v>
      </c>
      <c r="N194" t="s">
        <v>769</v>
      </c>
      <c r="O194">
        <v>9</v>
      </c>
      <c r="P194">
        <f>VLOOKUP('Uniform CE Names'!N194,'Master Precinct Name List'!$A:$B,2,FALSE)</f>
        <v>0</v>
      </c>
      <c r="Q194" t="str">
        <f t="shared" ref="Q194:Q257" si="24">REPT("0",2-LEN(S194))&amp;S194&amp;"-"&amp;IF(S194=S193,REPT("0",3-LEN(RIGHT(Q193,3)/1+1)),"00")&amp;IF(S194=S193,RIGHT(Q193,3)/1+1,1)</f>
        <v>12-004</v>
      </c>
      <c r="R194" t="s">
        <v>418</v>
      </c>
      <c r="S194">
        <v>12</v>
      </c>
      <c r="T194" t="str">
        <f>VLOOKUP('Uniform CE Names'!R194,'Master Precinct Name List'!$A:$B,2,FALSE)</f>
        <v>Anchorage</v>
      </c>
      <c r="U194" t="str">
        <f t="shared" ref="U194:U257" si="25">REPT("0",2-LEN(W194))&amp;W194&amp;"-"&amp;IF(W194=W193,REPT("0",3-LEN(RIGHT(U193,3)/1+1)),"00")&amp;IF(W194=W193,RIGHT(U193,3)/1+1,1)</f>
        <v>11-009</v>
      </c>
      <c r="V194" t="s">
        <v>980</v>
      </c>
      <c r="W194">
        <v>11</v>
      </c>
      <c r="X194" t="str">
        <f>VLOOKUP('Uniform CE Names'!V194,'Master Precinct Name List'!$A:$B,2,FALSE)</f>
        <v>Anchorage</v>
      </c>
      <c r="Y194" t="str">
        <f t="shared" ref="Y194:Y257" si="26">REPT("0",2-LEN(AA194))&amp;AA194&amp;"-"&amp;IF(AA194=AA193,REPT("0",3-LEN(RIGHT(Y193,3)/1+1)),"00")&amp;IF(AA194=AA193,RIGHT(Y193,3)/1+1,1)</f>
        <v>11-006</v>
      </c>
      <c r="Z194" t="s">
        <v>1092</v>
      </c>
      <c r="AA194">
        <v>11</v>
      </c>
      <c r="AB194" t="str">
        <f>VLOOKUP('Uniform CE Names'!Z194,'Master Precinct Name List'!$A:$B,2,FALSE)</f>
        <v>Anchorage</v>
      </c>
      <c r="AC194" s="3" t="s">
        <v>1341</v>
      </c>
      <c r="AD194" t="s">
        <v>966</v>
      </c>
      <c r="AE194">
        <v>11</v>
      </c>
      <c r="AF194" t="str">
        <f>VLOOKUP('Uniform CE Names'!AD194,'Master Precinct Name List'!$A:$B,2,FALSE)</f>
        <v>Anchorage</v>
      </c>
      <c r="AG194" s="5" t="s">
        <v>1818</v>
      </c>
      <c r="AH194" s="4" t="s">
        <v>2330</v>
      </c>
      <c r="AI194" s="5">
        <v>13</v>
      </c>
      <c r="AJ194" t="str">
        <f>VLOOKUP('Uniform CE Names'!AH194,'Master Precinct Name List'!$A:$B,2,FALSE)</f>
        <v>Anchorage</v>
      </c>
      <c r="AK194" t="s">
        <v>1814</v>
      </c>
      <c r="AL194" t="s">
        <v>2811</v>
      </c>
      <c r="AM194" t="s">
        <v>2968</v>
      </c>
      <c r="AN194" t="str">
        <f>VLOOKUP('Uniform CE Names'!AL194,'Master Precinct Name List'!$A:$B,2,FALSE)</f>
        <v>Anchorage</v>
      </c>
      <c r="AO194" t="s">
        <v>1814</v>
      </c>
      <c r="AP194" t="s">
        <v>3216</v>
      </c>
      <c r="AQ194" t="s">
        <v>2968</v>
      </c>
      <c r="AR194" t="str">
        <f>VLOOKUP('Uniform CE Names'!AP194,'Master Precinct Name List'!$A:$B,2,FALSE)</f>
        <v>Anchorage</v>
      </c>
      <c r="AS194" t="s">
        <v>3612</v>
      </c>
      <c r="AT194" t="s">
        <v>3613</v>
      </c>
      <c r="AU194">
        <v>14</v>
      </c>
      <c r="AV194" t="str">
        <f>VLOOKUP('Uniform CE Names'!AT194,'Master Precinct Name List'!$A:$B,2,FALSE)</f>
        <v>Mat-Su</v>
      </c>
      <c r="AW194" t="s">
        <v>4015</v>
      </c>
      <c r="AX194" t="s">
        <v>769</v>
      </c>
      <c r="AY194" t="s">
        <v>2963</v>
      </c>
      <c r="AZ194">
        <f>VLOOKUP('Uniform CE Names'!AX194,'Master Precinct Name List'!$A:$B,2,FALSE)</f>
        <v>0</v>
      </c>
      <c r="BA194" t="s">
        <v>4207</v>
      </c>
      <c r="BB194" t="s">
        <v>3719</v>
      </c>
      <c r="BC194">
        <v>16</v>
      </c>
      <c r="BD194" t="str">
        <f>VLOOKUP('Uniform CE Names'!BB194,'Master Precinct Name List'!$A:$B,2,FALSE)</f>
        <v>Anchorage</v>
      </c>
      <c r="BE194" t="s">
        <v>4656</v>
      </c>
      <c r="BF194" t="s">
        <v>5315</v>
      </c>
      <c r="BG194">
        <v>23</v>
      </c>
      <c r="BH194" t="str">
        <f>VLOOKUP('Uniform CE Names'!BF194,'Master Precinct Name List'!$A:$B,2,FALSE)</f>
        <v>Anchorage</v>
      </c>
    </row>
    <row r="195" spans="1:60" x14ac:dyDescent="0.3">
      <c r="A195" t="str">
        <f t="shared" si="20"/>
        <v>16-005</v>
      </c>
      <c r="B195" t="s">
        <v>509</v>
      </c>
      <c r="C195">
        <v>16</v>
      </c>
      <c r="D195" t="str">
        <f>VLOOKUP('Uniform CE Names'!B195,'Master Precinct Name List'!$A:$B,2,FALSE)</f>
        <v>Bethel</v>
      </c>
      <c r="E195" t="str">
        <f t="shared" si="21"/>
        <v>11-006</v>
      </c>
      <c r="F195" t="s">
        <v>473</v>
      </c>
      <c r="G195">
        <v>11</v>
      </c>
      <c r="H195" t="str">
        <f>VLOOKUP('Uniform CE Names'!F195,'Master Precinct Name List'!$A:$B,2,FALSE)</f>
        <v>Kodiak</v>
      </c>
      <c r="I195" t="str">
        <f t="shared" si="22"/>
        <v>09-003</v>
      </c>
      <c r="J195" t="s">
        <v>456</v>
      </c>
      <c r="K195">
        <v>9</v>
      </c>
      <c r="L195" t="str">
        <f>VLOOKUP('Uniform CE Names'!J195,'Master Precinct Name List'!$A:$B,2,FALSE)</f>
        <v>Kenai</v>
      </c>
      <c r="M195" t="str">
        <f t="shared" si="23"/>
        <v>09-025</v>
      </c>
      <c r="N195" t="s">
        <v>103</v>
      </c>
      <c r="O195">
        <v>9</v>
      </c>
      <c r="P195">
        <f>VLOOKUP('Uniform CE Names'!N195,'Master Precinct Name List'!$A:$B,2,FALSE)</f>
        <v>0</v>
      </c>
      <c r="Q195" t="str">
        <f t="shared" si="24"/>
        <v>12-005</v>
      </c>
      <c r="R195" t="s">
        <v>420</v>
      </c>
      <c r="S195">
        <v>12</v>
      </c>
      <c r="T195" t="str">
        <f>VLOOKUP('Uniform CE Names'!R195,'Master Precinct Name List'!$A:$B,2,FALSE)</f>
        <v>Anchorage</v>
      </c>
      <c r="U195" t="str">
        <f t="shared" si="25"/>
        <v>11-010</v>
      </c>
      <c r="V195" t="s">
        <v>981</v>
      </c>
      <c r="W195">
        <v>11</v>
      </c>
      <c r="X195" t="str">
        <f>VLOOKUP('Uniform CE Names'!V195,'Master Precinct Name List'!$A:$B,2,FALSE)</f>
        <v>Anchorage</v>
      </c>
      <c r="Y195" t="str">
        <f t="shared" si="26"/>
        <v>11-007</v>
      </c>
      <c r="Z195" t="s">
        <v>964</v>
      </c>
      <c r="AA195">
        <v>11</v>
      </c>
      <c r="AB195" t="str">
        <f>VLOOKUP('Uniform CE Names'!Z195,'Master Precinct Name List'!$A:$B,2,FALSE)</f>
        <v>Anchorage</v>
      </c>
      <c r="AC195" s="3" t="s">
        <v>1342</v>
      </c>
      <c r="AD195" t="s">
        <v>398</v>
      </c>
      <c r="AE195">
        <v>11</v>
      </c>
      <c r="AF195">
        <f>VLOOKUP('Uniform CE Names'!AD195,'Master Precinct Name List'!$A:$B,2,FALSE)</f>
        <v>0</v>
      </c>
      <c r="AG195" s="5" t="s">
        <v>1819</v>
      </c>
      <c r="AH195" s="4" t="s">
        <v>2331</v>
      </c>
      <c r="AI195" s="5">
        <v>13</v>
      </c>
      <c r="AJ195" t="str">
        <f>VLOOKUP('Uniform CE Names'!AH195,'Master Precinct Name List'!$A:$B,2,FALSE)</f>
        <v>Anchorage</v>
      </c>
      <c r="AK195" t="s">
        <v>1815</v>
      </c>
      <c r="AL195" t="s">
        <v>2812</v>
      </c>
      <c r="AM195" t="s">
        <v>2968</v>
      </c>
      <c r="AN195" t="str">
        <f>VLOOKUP('Uniform CE Names'!AL195,'Master Precinct Name List'!$A:$B,2,FALSE)</f>
        <v>Anchorage</v>
      </c>
      <c r="AO195" t="s">
        <v>1815</v>
      </c>
      <c r="AP195" t="s">
        <v>3217</v>
      </c>
      <c r="AQ195" t="s">
        <v>2968</v>
      </c>
      <c r="AR195" t="str">
        <f>VLOOKUP('Uniform CE Names'!AP195,'Master Precinct Name List'!$A:$B,2,FALSE)</f>
        <v>Anchorage</v>
      </c>
      <c r="AS195" t="e">
        <v>#N/A</v>
      </c>
      <c r="AT195" t="s">
        <v>3441</v>
      </c>
      <c r="AU195">
        <v>14</v>
      </c>
      <c r="AV195" t="e">
        <f>VLOOKUP('Uniform CE Names'!AT195,'Master Precinct Name List'!$A:$B,2,FALSE)</f>
        <v>#N/A</v>
      </c>
      <c r="AW195" t="s">
        <v>4015</v>
      </c>
      <c r="AX195" t="s">
        <v>3990</v>
      </c>
      <c r="AY195" t="s">
        <v>2963</v>
      </c>
      <c r="AZ195">
        <f>VLOOKUP('Uniform CE Names'!AX195,'Master Precinct Name List'!$A:$B,2,FALSE)</f>
        <v>0</v>
      </c>
      <c r="BA195" t="s">
        <v>398</v>
      </c>
      <c r="BB195" t="s">
        <v>5007</v>
      </c>
      <c r="BC195">
        <v>16</v>
      </c>
      <c r="BD195">
        <f>VLOOKUP('Uniform CE Names'!BB195,'Master Precinct Name List'!$A:$B,2,FALSE)</f>
        <v>0</v>
      </c>
      <c r="BE195" t="s">
        <v>4657</v>
      </c>
      <c r="BF195" t="s">
        <v>5316</v>
      </c>
      <c r="BG195">
        <v>23</v>
      </c>
      <c r="BH195" t="str">
        <f>VLOOKUP('Uniform CE Names'!BF195,'Master Precinct Name List'!$A:$B,2,FALSE)</f>
        <v>Anchorage</v>
      </c>
    </row>
    <row r="196" spans="1:60" x14ac:dyDescent="0.3">
      <c r="A196" t="str">
        <f t="shared" ref="A196:A259" si="27">REPT("0",2-LEN(C196))&amp;C196&amp;"-"&amp;IF(C196=C195,REPT("0",3-LEN(RIGHT(A195,3)/1+1)),"00")&amp;IF(C196=C195,RIGHT(A195,3)/1+1,1)</f>
        <v>16-006</v>
      </c>
      <c r="B196" t="s">
        <v>510</v>
      </c>
      <c r="C196">
        <v>16</v>
      </c>
      <c r="D196" t="str">
        <f>VLOOKUP('Uniform CE Names'!B196,'Master Precinct Name List'!$A:$B,2,FALSE)</f>
        <v>Bethel</v>
      </c>
      <c r="E196" t="str">
        <f t="shared" si="21"/>
        <v>11-007</v>
      </c>
      <c r="F196" t="s">
        <v>474</v>
      </c>
      <c r="G196">
        <v>11</v>
      </c>
      <c r="H196" t="str">
        <f>VLOOKUP('Uniform CE Names'!F196,'Master Precinct Name List'!$A:$B,2,FALSE)</f>
        <v>Kodiak</v>
      </c>
      <c r="I196" t="str">
        <f t="shared" si="22"/>
        <v>09-004</v>
      </c>
      <c r="J196" t="s">
        <v>457</v>
      </c>
      <c r="K196">
        <v>9</v>
      </c>
      <c r="L196" t="str">
        <f>VLOOKUP('Uniform CE Names'!J196,'Master Precinct Name List'!$A:$B,2,FALSE)</f>
        <v>Kenai</v>
      </c>
      <c r="M196" t="str">
        <f t="shared" si="23"/>
        <v>10-001</v>
      </c>
      <c r="N196" t="s">
        <v>819</v>
      </c>
      <c r="O196">
        <v>10</v>
      </c>
      <c r="P196" t="str">
        <f>VLOOKUP('Uniform CE Names'!N196,'Master Precinct Name List'!$A:$B,2,FALSE)</f>
        <v>Anchorage</v>
      </c>
      <c r="Q196" t="str">
        <f t="shared" si="24"/>
        <v>12-006</v>
      </c>
      <c r="R196" t="s">
        <v>987</v>
      </c>
      <c r="S196">
        <v>12</v>
      </c>
      <c r="T196" t="str">
        <f>VLOOKUP('Uniform CE Names'!R196,'Master Precinct Name List'!$A:$B,2,FALSE)</f>
        <v>Anchorage</v>
      </c>
      <c r="U196" t="str">
        <f t="shared" si="25"/>
        <v>11-011</v>
      </c>
      <c r="V196" t="s">
        <v>982</v>
      </c>
      <c r="W196">
        <v>11</v>
      </c>
      <c r="X196" t="str">
        <f>VLOOKUP('Uniform CE Names'!V196,'Master Precinct Name List'!$A:$B,2,FALSE)</f>
        <v>Anchorage</v>
      </c>
      <c r="Y196" t="str">
        <f t="shared" si="26"/>
        <v>11-008</v>
      </c>
      <c r="Z196" t="s">
        <v>1093</v>
      </c>
      <c r="AA196">
        <v>11</v>
      </c>
      <c r="AB196" t="str">
        <f>VLOOKUP('Uniform CE Names'!Z196,'Master Precinct Name List'!$A:$B,2,FALSE)</f>
        <v>Anchorage</v>
      </c>
      <c r="AC196" s="3" t="s">
        <v>1343</v>
      </c>
      <c r="AD196" t="s">
        <v>769</v>
      </c>
      <c r="AE196">
        <v>11</v>
      </c>
      <c r="AF196">
        <f>VLOOKUP('Uniform CE Names'!AD196,'Master Precinct Name List'!$A:$B,2,FALSE)</f>
        <v>0</v>
      </c>
      <c r="AG196" s="5" t="s">
        <v>1367</v>
      </c>
      <c r="AH196" s="4" t="s">
        <v>2187</v>
      </c>
      <c r="AI196" s="5">
        <v>13</v>
      </c>
      <c r="AJ196">
        <f>VLOOKUP('Uniform CE Names'!AH196,'Master Precinct Name List'!$A:$B,2,FALSE)</f>
        <v>0</v>
      </c>
      <c r="AK196" t="s">
        <v>1816</v>
      </c>
      <c r="AL196" t="s">
        <v>2813</v>
      </c>
      <c r="AM196" t="s">
        <v>2968</v>
      </c>
      <c r="AN196" t="str">
        <f>VLOOKUP('Uniform CE Names'!AL196,'Master Precinct Name List'!$A:$B,2,FALSE)</f>
        <v>Anchorage</v>
      </c>
      <c r="AO196" t="s">
        <v>1816</v>
      </c>
      <c r="AP196" t="s">
        <v>3218</v>
      </c>
      <c r="AQ196" t="s">
        <v>2968</v>
      </c>
      <c r="AR196" t="str">
        <f>VLOOKUP('Uniform CE Names'!AP196,'Master Precinct Name List'!$A:$B,2,FALSE)</f>
        <v>Anchorage</v>
      </c>
      <c r="AS196" t="e">
        <v>#N/A</v>
      </c>
      <c r="AT196" t="s">
        <v>3441</v>
      </c>
      <c r="AU196">
        <v>14</v>
      </c>
      <c r="AV196" t="e">
        <f>VLOOKUP('Uniform CE Names'!AT196,'Master Precinct Name List'!$A:$B,2,FALSE)</f>
        <v>#N/A</v>
      </c>
      <c r="AW196" t="s">
        <v>4016</v>
      </c>
      <c r="AX196" t="s">
        <v>169</v>
      </c>
      <c r="AY196" t="s">
        <v>2963</v>
      </c>
      <c r="AZ196">
        <f>VLOOKUP('Uniform CE Names'!AX196,'Master Precinct Name List'!$A:$B,2,FALSE)</f>
        <v>0</v>
      </c>
      <c r="BA196" t="s">
        <v>769</v>
      </c>
      <c r="BB196" t="s">
        <v>5008</v>
      </c>
      <c r="BC196">
        <v>16</v>
      </c>
      <c r="BD196">
        <f>VLOOKUP('Uniform CE Names'!BB196,'Master Precinct Name List'!$A:$B,2,FALSE)</f>
        <v>0</v>
      </c>
      <c r="BE196" t="s">
        <v>4658</v>
      </c>
      <c r="BF196" t="s">
        <v>5317</v>
      </c>
      <c r="BG196">
        <v>23</v>
      </c>
      <c r="BH196" t="str">
        <f>VLOOKUP('Uniform CE Names'!BF196,'Master Precinct Name List'!$A:$B,2,FALSE)</f>
        <v>Anchorage</v>
      </c>
    </row>
    <row r="197" spans="1:60" x14ac:dyDescent="0.3">
      <c r="A197" t="str">
        <f t="shared" si="27"/>
        <v>16-007</v>
      </c>
      <c r="B197" t="s">
        <v>511</v>
      </c>
      <c r="C197">
        <v>16</v>
      </c>
      <c r="D197" t="str">
        <f>VLOOKUP('Uniform CE Names'!B197,'Master Precinct Name List'!$A:$B,2,FALSE)</f>
        <v>Bethel</v>
      </c>
      <c r="E197" t="str">
        <f t="shared" si="21"/>
        <v>11-008</v>
      </c>
      <c r="F197" t="s">
        <v>692</v>
      </c>
      <c r="G197">
        <v>11</v>
      </c>
      <c r="H197" t="str">
        <f>VLOOKUP('Uniform CE Names'!F197,'Master Precinct Name List'!$A:$B,2,FALSE)</f>
        <v>Kodiak</v>
      </c>
      <c r="I197" t="str">
        <f t="shared" si="22"/>
        <v>09-005</v>
      </c>
      <c r="J197" t="s">
        <v>682</v>
      </c>
      <c r="K197">
        <v>9</v>
      </c>
      <c r="L197" t="str">
        <f>VLOOKUP('Uniform CE Names'!J197,'Master Precinct Name List'!$A:$B,2,FALSE)</f>
        <v>Kenai</v>
      </c>
      <c r="M197" t="str">
        <f t="shared" si="23"/>
        <v>10-002</v>
      </c>
      <c r="N197" t="s">
        <v>820</v>
      </c>
      <c r="O197">
        <v>10</v>
      </c>
      <c r="P197" t="str">
        <f>VLOOKUP('Uniform CE Names'!N197,'Master Precinct Name List'!$A:$B,2,FALSE)</f>
        <v>Anchorage</v>
      </c>
      <c r="Q197" t="str">
        <f t="shared" si="24"/>
        <v>12-007</v>
      </c>
      <c r="R197" t="s">
        <v>988</v>
      </c>
      <c r="S197">
        <v>12</v>
      </c>
      <c r="T197" t="str">
        <f>VLOOKUP('Uniform CE Names'!R197,'Master Precinct Name List'!$A:$B,2,FALSE)</f>
        <v>Anchorage</v>
      </c>
      <c r="U197" t="str">
        <f t="shared" si="25"/>
        <v>11-012</v>
      </c>
      <c r="V197" t="s">
        <v>983</v>
      </c>
      <c r="W197">
        <v>11</v>
      </c>
      <c r="X197" t="str">
        <f>VLOOKUP('Uniform CE Names'!V197,'Master Precinct Name List'!$A:$B,2,FALSE)</f>
        <v>Anchorage</v>
      </c>
      <c r="Y197" t="str">
        <f t="shared" si="26"/>
        <v>11-009</v>
      </c>
      <c r="Z197" t="s">
        <v>965</v>
      </c>
      <c r="AA197">
        <v>11</v>
      </c>
      <c r="AB197" t="str">
        <f>VLOOKUP('Uniform CE Names'!Z197,'Master Precinct Name List'!$A:$B,2,FALSE)</f>
        <v>Anchorage</v>
      </c>
      <c r="AC197" s="3" t="s">
        <v>1344</v>
      </c>
      <c r="AD197" t="s">
        <v>103</v>
      </c>
      <c r="AE197">
        <v>11</v>
      </c>
      <c r="AF197">
        <f>VLOOKUP('Uniform CE Names'!AD197,'Master Precinct Name List'!$A:$B,2,FALSE)</f>
        <v>0</v>
      </c>
      <c r="AG197" s="5" t="s">
        <v>1368</v>
      </c>
      <c r="AH197" s="4" t="s">
        <v>2188</v>
      </c>
      <c r="AI197" s="5">
        <v>13</v>
      </c>
      <c r="AJ197">
        <f>VLOOKUP('Uniform CE Names'!AH197,'Master Precinct Name List'!$A:$B,2,FALSE)</f>
        <v>0</v>
      </c>
      <c r="AK197" t="s">
        <v>1817</v>
      </c>
      <c r="AL197" t="s">
        <v>2814</v>
      </c>
      <c r="AM197" t="s">
        <v>2968</v>
      </c>
      <c r="AN197" t="str">
        <f>VLOOKUP('Uniform CE Names'!AL197,'Master Precinct Name List'!$A:$B,2,FALSE)</f>
        <v>Anchorage</v>
      </c>
      <c r="AO197" t="s">
        <v>1817</v>
      </c>
      <c r="AP197" t="s">
        <v>3219</v>
      </c>
      <c r="AQ197" t="s">
        <v>2968</v>
      </c>
      <c r="AR197" t="str">
        <f>VLOOKUP('Uniform CE Names'!AP197,'Master Precinct Name List'!$A:$B,2,FALSE)</f>
        <v>Anchorage</v>
      </c>
      <c r="AS197" t="s">
        <v>3614</v>
      </c>
      <c r="AT197" t="s">
        <v>650</v>
      </c>
      <c r="AU197">
        <v>15</v>
      </c>
      <c r="AV197" t="str">
        <f>VLOOKUP('Uniform CE Names'!AT197,'Master Precinct Name List'!$A:$B,2,FALSE)</f>
        <v>Mat-Su</v>
      </c>
      <c r="AW197" t="s">
        <v>4017</v>
      </c>
      <c r="AX197" t="s">
        <v>3993</v>
      </c>
      <c r="AY197" t="s">
        <v>2963</v>
      </c>
      <c r="AZ197" t="str">
        <f>VLOOKUP('Uniform CE Names'!AX197,'Master Precinct Name List'!$A:$B,2,FALSE)</f>
        <v>Ketchikan</v>
      </c>
      <c r="BA197" t="s">
        <v>4109</v>
      </c>
      <c r="BB197" t="s">
        <v>5009</v>
      </c>
      <c r="BC197">
        <v>16</v>
      </c>
      <c r="BD197">
        <f>VLOOKUP('Uniform CE Names'!BB197,'Master Precinct Name List'!$A:$B,2,FALSE)</f>
        <v>0</v>
      </c>
      <c r="BE197" t="s">
        <v>4659</v>
      </c>
      <c r="BF197" t="s">
        <v>5318</v>
      </c>
      <c r="BG197">
        <v>23</v>
      </c>
      <c r="BH197" t="str">
        <f>VLOOKUP('Uniform CE Names'!BF197,'Master Precinct Name List'!$A:$B,2,FALSE)</f>
        <v>Anchorage</v>
      </c>
    </row>
    <row r="198" spans="1:60" x14ac:dyDescent="0.3">
      <c r="A198" t="str">
        <f t="shared" si="27"/>
        <v>16-008</v>
      </c>
      <c r="B198" t="s">
        <v>512</v>
      </c>
      <c r="C198">
        <v>16</v>
      </c>
      <c r="D198" t="str">
        <f>VLOOKUP('Uniform CE Names'!B198,'Master Precinct Name List'!$A:$B,2,FALSE)</f>
        <v>Bethel</v>
      </c>
      <c r="E198" t="str">
        <f t="shared" si="21"/>
        <v>11-009</v>
      </c>
      <c r="F198" t="s">
        <v>476</v>
      </c>
      <c r="G198">
        <v>11</v>
      </c>
      <c r="H198" t="str">
        <f>VLOOKUP('Uniform CE Names'!F198,'Master Precinct Name List'!$A:$B,2,FALSE)</f>
        <v>Kodiak</v>
      </c>
      <c r="I198" t="str">
        <f t="shared" si="22"/>
        <v>09-006</v>
      </c>
      <c r="J198" t="s">
        <v>683</v>
      </c>
      <c r="K198">
        <v>9</v>
      </c>
      <c r="L198" t="str">
        <f>VLOOKUP('Uniform CE Names'!J198,'Master Precinct Name List'!$A:$B,2,FALSE)</f>
        <v>Kenai</v>
      </c>
      <c r="M198" t="str">
        <f t="shared" si="23"/>
        <v>10-003</v>
      </c>
      <c r="N198" t="s">
        <v>821</v>
      </c>
      <c r="O198">
        <v>10</v>
      </c>
      <c r="P198" t="str">
        <f>VLOOKUP('Uniform CE Names'!N198,'Master Precinct Name List'!$A:$B,2,FALSE)</f>
        <v>Anchorage</v>
      </c>
      <c r="Q198" t="str">
        <f t="shared" si="24"/>
        <v>12-008</v>
      </c>
      <c r="R198" t="s">
        <v>989</v>
      </c>
      <c r="S198">
        <v>12</v>
      </c>
      <c r="T198" t="str">
        <f>VLOOKUP('Uniform CE Names'!R198,'Master Precinct Name List'!$A:$B,2,FALSE)</f>
        <v>Anchorage</v>
      </c>
      <c r="U198" t="str">
        <f t="shared" si="25"/>
        <v>11-013</v>
      </c>
      <c r="V198" t="s">
        <v>984</v>
      </c>
      <c r="W198">
        <v>11</v>
      </c>
      <c r="X198" t="str">
        <f>VLOOKUP('Uniform CE Names'!V198,'Master Precinct Name List'!$A:$B,2,FALSE)</f>
        <v>Anchorage</v>
      </c>
      <c r="Y198" t="str">
        <f t="shared" si="26"/>
        <v>11-010</v>
      </c>
      <c r="Z198" t="s">
        <v>966</v>
      </c>
      <c r="AA198">
        <v>11</v>
      </c>
      <c r="AB198" t="str">
        <f>VLOOKUP('Uniform CE Names'!Z198,'Master Precinct Name List'!$A:$B,2,FALSE)</f>
        <v>Anchorage</v>
      </c>
      <c r="AC198" s="3" t="s">
        <v>1345</v>
      </c>
      <c r="AD198" t="s">
        <v>992</v>
      </c>
      <c r="AE198">
        <v>12</v>
      </c>
      <c r="AF198" t="str">
        <f>VLOOKUP('Uniform CE Names'!AD198,'Master Precinct Name List'!$A:$B,2,FALSE)</f>
        <v>Anchorage</v>
      </c>
      <c r="AG198" s="5" t="s">
        <v>1369</v>
      </c>
      <c r="AH198" s="4" t="s">
        <v>2189</v>
      </c>
      <c r="AI198" s="5">
        <v>13</v>
      </c>
      <c r="AJ198">
        <f>VLOOKUP('Uniform CE Names'!AH198,'Master Precinct Name List'!$A:$B,2,FALSE)</f>
        <v>0</v>
      </c>
      <c r="AK198" t="s">
        <v>1818</v>
      </c>
      <c r="AL198" t="s">
        <v>2815</v>
      </c>
      <c r="AM198" t="s">
        <v>2968</v>
      </c>
      <c r="AN198" t="str">
        <f>VLOOKUP('Uniform CE Names'!AL198,'Master Precinct Name List'!$A:$B,2,FALSE)</f>
        <v>Anchorage</v>
      </c>
      <c r="AO198" t="s">
        <v>1818</v>
      </c>
      <c r="AP198" t="s">
        <v>3220</v>
      </c>
      <c r="AQ198" t="s">
        <v>2968</v>
      </c>
      <c r="AR198" t="str">
        <f>VLOOKUP('Uniform CE Names'!AP198,'Master Precinct Name List'!$A:$B,2,FALSE)</f>
        <v>Anchorage</v>
      </c>
      <c r="AS198" t="s">
        <v>3615</v>
      </c>
      <c r="AT198" t="s">
        <v>951</v>
      </c>
      <c r="AU198">
        <v>15</v>
      </c>
      <c r="AV198" t="str">
        <f>VLOOKUP('Uniform CE Names'!AT198,'Master Precinct Name List'!$A:$B,2,FALSE)</f>
        <v>Mat-Su</v>
      </c>
      <c r="AW198" t="s">
        <v>4017</v>
      </c>
      <c r="AX198" t="s">
        <v>3993</v>
      </c>
      <c r="AY198" t="s">
        <v>2963</v>
      </c>
      <c r="AZ198" t="str">
        <f>VLOOKUP('Uniform CE Names'!AX198,'Master Precinct Name List'!$A:$B,2,FALSE)</f>
        <v>Ketchikan</v>
      </c>
      <c r="BA198">
        <v>16</v>
      </c>
      <c r="BB198" t="s">
        <v>4982</v>
      </c>
      <c r="BC198">
        <v>16</v>
      </c>
      <c r="BD198">
        <f>VLOOKUP('Uniform CE Names'!BB198,'Master Precinct Name List'!$A:$B,2,FALSE)</f>
        <v>0</v>
      </c>
      <c r="BE198" t="s">
        <v>4660</v>
      </c>
      <c r="BF198" t="s">
        <v>5319</v>
      </c>
      <c r="BG198">
        <v>23</v>
      </c>
      <c r="BH198" t="str">
        <f>VLOOKUP('Uniform CE Names'!BF198,'Master Precinct Name List'!$A:$B,2,FALSE)</f>
        <v>Anchorage</v>
      </c>
    </row>
    <row r="199" spans="1:60" x14ac:dyDescent="0.3">
      <c r="A199" t="str">
        <f t="shared" si="27"/>
        <v>17-001</v>
      </c>
      <c r="B199" t="s">
        <v>513</v>
      </c>
      <c r="C199">
        <v>17</v>
      </c>
      <c r="D199" t="str">
        <f>VLOOKUP('Uniform CE Names'!B199,'Master Precinct Name List'!$A:$B,2,FALSE)</f>
        <v>Bethel</v>
      </c>
      <c r="E199" t="str">
        <f t="shared" si="21"/>
        <v>11-010</v>
      </c>
      <c r="F199" t="s">
        <v>477</v>
      </c>
      <c r="G199">
        <v>11</v>
      </c>
      <c r="H199" t="str">
        <f>VLOOKUP('Uniform CE Names'!F199,'Master Precinct Name List'!$A:$B,2,FALSE)</f>
        <v>Kodiak</v>
      </c>
      <c r="I199" t="str">
        <f t="shared" si="22"/>
        <v>09-007</v>
      </c>
      <c r="J199" t="s">
        <v>398</v>
      </c>
      <c r="K199">
        <v>9</v>
      </c>
      <c r="L199">
        <f>VLOOKUP('Uniform CE Names'!J199,'Master Precinct Name List'!$A:$B,2,FALSE)</f>
        <v>0</v>
      </c>
      <c r="M199" t="str">
        <f t="shared" si="23"/>
        <v>10-004</v>
      </c>
      <c r="N199" t="s">
        <v>822</v>
      </c>
      <c r="O199">
        <v>10</v>
      </c>
      <c r="P199" t="str">
        <f>VLOOKUP('Uniform CE Names'!N199,'Master Precinct Name List'!$A:$B,2,FALSE)</f>
        <v>Anchorage</v>
      </c>
      <c r="Q199" t="str">
        <f t="shared" si="24"/>
        <v>12-009</v>
      </c>
      <c r="R199" t="s">
        <v>990</v>
      </c>
      <c r="S199">
        <v>12</v>
      </c>
      <c r="T199" t="str">
        <f>VLOOKUP('Uniform CE Names'!R199,'Master Precinct Name List'!$A:$B,2,FALSE)</f>
        <v>Anchorage</v>
      </c>
      <c r="U199" t="str">
        <f t="shared" si="25"/>
        <v>11-014</v>
      </c>
      <c r="V199" t="s">
        <v>985</v>
      </c>
      <c r="W199">
        <v>11</v>
      </c>
      <c r="X199" t="str">
        <f>VLOOKUP('Uniform CE Names'!V199,'Master Precinct Name List'!$A:$B,2,FALSE)</f>
        <v>Anchorage</v>
      </c>
      <c r="Y199" t="str">
        <f t="shared" si="26"/>
        <v>11-011</v>
      </c>
      <c r="Z199" t="s">
        <v>398</v>
      </c>
      <c r="AA199">
        <v>11</v>
      </c>
      <c r="AB199">
        <f>VLOOKUP('Uniform CE Names'!Z199,'Master Precinct Name List'!$A:$B,2,FALSE)</f>
        <v>0</v>
      </c>
      <c r="AC199" s="3" t="s">
        <v>1346</v>
      </c>
      <c r="AD199" t="s">
        <v>993</v>
      </c>
      <c r="AE199">
        <v>12</v>
      </c>
      <c r="AF199" t="str">
        <f>VLOOKUP('Uniform CE Names'!AD199,'Master Precinct Name List'!$A:$B,2,FALSE)</f>
        <v>Anchorage</v>
      </c>
      <c r="AG199" s="5" t="s">
        <v>1820</v>
      </c>
      <c r="AH199" s="4" t="s">
        <v>2332</v>
      </c>
      <c r="AI199" s="5">
        <v>14</v>
      </c>
      <c r="AJ199" t="str">
        <f>VLOOKUP('Uniform CE Names'!AH199,'Master Precinct Name List'!$A:$B,2,FALSE)</f>
        <v>Anchorage</v>
      </c>
      <c r="AK199" t="s">
        <v>1819</v>
      </c>
      <c r="AL199" t="s">
        <v>2816</v>
      </c>
      <c r="AM199" t="s">
        <v>2968</v>
      </c>
      <c r="AN199" t="str">
        <f>VLOOKUP('Uniform CE Names'!AL199,'Master Precinct Name List'!$A:$B,2,FALSE)</f>
        <v>Anchorage</v>
      </c>
      <c r="AO199" t="s">
        <v>1819</v>
      </c>
      <c r="AP199" t="s">
        <v>3221</v>
      </c>
      <c r="AQ199" t="s">
        <v>2968</v>
      </c>
      <c r="AR199" t="str">
        <f>VLOOKUP('Uniform CE Names'!AP199,'Master Precinct Name List'!$A:$B,2,FALSE)</f>
        <v>Anchorage</v>
      </c>
      <c r="AS199" t="s">
        <v>3616</v>
      </c>
      <c r="AT199" t="s">
        <v>3617</v>
      </c>
      <c r="AU199">
        <v>15</v>
      </c>
      <c r="AV199" t="str">
        <f>VLOOKUP('Uniform CE Names'!AT199,'Master Precinct Name List'!$A:$B,2,FALSE)</f>
        <v>Mat-Su</v>
      </c>
      <c r="AW199" t="s">
        <v>4018</v>
      </c>
      <c r="AX199" t="s">
        <v>3995</v>
      </c>
      <c r="AY199" t="s">
        <v>2963</v>
      </c>
      <c r="AZ199" t="str">
        <f>VLOOKUP('Uniform CE Names'!AX199,'Master Precinct Name List'!$A:$B,2,FALSE)</f>
        <v>Ketchikan</v>
      </c>
      <c r="BB199" t="e">
        <v>#VALUE!</v>
      </c>
      <c r="BC199" t="s">
        <v>3425</v>
      </c>
      <c r="BD199" t="e">
        <f>VLOOKUP('Uniform CE Names'!BB199,'Master Precinct Name List'!$A:$B,2,FALSE)</f>
        <v>#VALUE!</v>
      </c>
      <c r="BE199" t="s">
        <v>4661</v>
      </c>
      <c r="BF199" t="s">
        <v>5320</v>
      </c>
      <c r="BG199">
        <v>23</v>
      </c>
      <c r="BH199" t="str">
        <f>VLOOKUP('Uniform CE Names'!BF199,'Master Precinct Name List'!$A:$B,2,FALSE)</f>
        <v>Anchorage</v>
      </c>
    </row>
    <row r="200" spans="1:60" x14ac:dyDescent="0.3">
      <c r="A200" t="str">
        <f t="shared" si="27"/>
        <v>17-002</v>
      </c>
      <c r="B200" t="s">
        <v>514</v>
      </c>
      <c r="C200">
        <v>17</v>
      </c>
      <c r="D200" t="str">
        <f>VLOOKUP('Uniform CE Names'!B200,'Master Precinct Name List'!$A:$B,2,FALSE)</f>
        <v>YK</v>
      </c>
      <c r="E200" t="str">
        <f t="shared" si="21"/>
        <v>11-011</v>
      </c>
      <c r="F200" t="s">
        <v>693</v>
      </c>
      <c r="G200">
        <v>11</v>
      </c>
      <c r="H200" t="str">
        <f>VLOOKUP('Uniform CE Names'!F200,'Master Precinct Name List'!$A:$B,2,FALSE)</f>
        <v>Kodiak</v>
      </c>
      <c r="I200" t="str">
        <f t="shared" si="22"/>
        <v>09-008</v>
      </c>
      <c r="J200" t="s">
        <v>103</v>
      </c>
      <c r="K200">
        <v>9</v>
      </c>
      <c r="L200">
        <f>VLOOKUP('Uniform CE Names'!J200,'Master Precinct Name List'!$A:$B,2,FALSE)</f>
        <v>0</v>
      </c>
      <c r="M200" t="str">
        <f t="shared" si="23"/>
        <v>10-005</v>
      </c>
      <c r="N200" t="s">
        <v>823</v>
      </c>
      <c r="O200">
        <v>10</v>
      </c>
      <c r="P200" t="str">
        <f>VLOOKUP('Uniform CE Names'!N200,'Master Precinct Name List'!$A:$B,2,FALSE)</f>
        <v>Anchorage</v>
      </c>
      <c r="Q200" t="str">
        <f t="shared" si="24"/>
        <v>12-010</v>
      </c>
      <c r="R200" t="s">
        <v>991</v>
      </c>
      <c r="S200">
        <v>12</v>
      </c>
      <c r="T200" t="str">
        <f>VLOOKUP('Uniform CE Names'!R200,'Master Precinct Name List'!$A:$B,2,FALSE)</f>
        <v>Anchorage</v>
      </c>
      <c r="U200" t="str">
        <f t="shared" si="25"/>
        <v>11-015</v>
      </c>
      <c r="V200" t="s">
        <v>986</v>
      </c>
      <c r="W200">
        <v>11</v>
      </c>
      <c r="X200" t="str">
        <f>VLOOKUP('Uniform CE Names'!V200,'Master Precinct Name List'!$A:$B,2,FALSE)</f>
        <v>Anchorage</v>
      </c>
      <c r="Y200" t="str">
        <f t="shared" si="26"/>
        <v>11-012</v>
      </c>
      <c r="Z200" t="s">
        <v>769</v>
      </c>
      <c r="AA200">
        <v>11</v>
      </c>
      <c r="AB200">
        <f>VLOOKUP('Uniform CE Names'!Z200,'Master Precinct Name List'!$A:$B,2,FALSE)</f>
        <v>0</v>
      </c>
      <c r="AC200" s="3" t="s">
        <v>1347</v>
      </c>
      <c r="AD200" t="s">
        <v>974</v>
      </c>
      <c r="AE200">
        <v>12</v>
      </c>
      <c r="AF200" t="str">
        <f>VLOOKUP('Uniform CE Names'!AD200,'Master Precinct Name List'!$A:$B,2,FALSE)</f>
        <v>Anchorage</v>
      </c>
      <c r="AG200" s="5" t="s">
        <v>1821</v>
      </c>
      <c r="AH200" s="4" t="s">
        <v>2333</v>
      </c>
      <c r="AI200" s="5">
        <v>14</v>
      </c>
      <c r="AJ200" t="str">
        <f>VLOOKUP('Uniform CE Names'!AH200,'Master Precinct Name List'!$A:$B,2,FALSE)</f>
        <v>Anchorage</v>
      </c>
      <c r="AK200" t="s">
        <v>1367</v>
      </c>
      <c r="AL200" t="s">
        <v>2749</v>
      </c>
      <c r="AM200" t="s">
        <v>2968</v>
      </c>
      <c r="AN200">
        <f>VLOOKUP('Uniform CE Names'!AL200,'Master Precinct Name List'!$A:$B,2,FALSE)</f>
        <v>0</v>
      </c>
      <c r="AO200" t="s">
        <v>3034</v>
      </c>
      <c r="AP200" t="s">
        <v>3222</v>
      </c>
      <c r="AQ200" t="s">
        <v>2968</v>
      </c>
      <c r="AR200" t="str">
        <f>VLOOKUP('Uniform CE Names'!AP200,'Master Precinct Name List'!$A:$B,2,FALSE)</f>
        <v>Anchorage</v>
      </c>
      <c r="AS200" t="s">
        <v>3618</v>
      </c>
      <c r="AT200" t="s">
        <v>3619</v>
      </c>
      <c r="AU200">
        <v>15</v>
      </c>
      <c r="AV200" t="str">
        <f>VLOOKUP('Uniform CE Names'!AT200,'Master Precinct Name List'!$A:$B,2,FALSE)</f>
        <v>Mat-Su</v>
      </c>
      <c r="AW200" t="s">
        <v>4018</v>
      </c>
      <c r="AX200" t="s">
        <v>3995</v>
      </c>
      <c r="AY200" t="s">
        <v>2963</v>
      </c>
      <c r="AZ200" t="str">
        <f>VLOOKUP('Uniform CE Names'!AX200,'Master Precinct Name List'!$A:$B,2,FALSE)</f>
        <v>Ketchikan</v>
      </c>
      <c r="BA200" t="s">
        <v>4208</v>
      </c>
      <c r="BB200" t="s">
        <v>5010</v>
      </c>
      <c r="BC200">
        <v>17</v>
      </c>
      <c r="BD200" t="str">
        <f>VLOOKUP('Uniform CE Names'!BB200,'Master Precinct Name List'!$A:$B,2,FALSE)</f>
        <v>Anchorage</v>
      </c>
      <c r="BE200" t="s">
        <v>1594</v>
      </c>
      <c r="BF200" t="s">
        <v>5321</v>
      </c>
      <c r="BG200">
        <v>24</v>
      </c>
      <c r="BH200" t="str">
        <f>VLOOKUP('Uniform CE Names'!BF200,'Master Precinct Name List'!$A:$B,2,FALSE)</f>
        <v>Anchorage</v>
      </c>
    </row>
    <row r="201" spans="1:60" x14ac:dyDescent="0.3">
      <c r="A201" t="str">
        <f t="shared" si="27"/>
        <v>17-003</v>
      </c>
      <c r="B201" t="s">
        <v>515</v>
      </c>
      <c r="C201">
        <v>17</v>
      </c>
      <c r="D201" t="str">
        <f>VLOOKUP('Uniform CE Names'!B201,'Master Precinct Name List'!$A:$B,2,FALSE)</f>
        <v>Bethel</v>
      </c>
      <c r="E201" t="str">
        <f t="shared" si="21"/>
        <v>11-012</v>
      </c>
      <c r="F201" t="s">
        <v>398</v>
      </c>
      <c r="G201">
        <v>11</v>
      </c>
      <c r="H201">
        <f>VLOOKUP('Uniform CE Names'!F201,'Master Precinct Name List'!$A:$B,2,FALSE)</f>
        <v>0</v>
      </c>
      <c r="I201" t="str">
        <f t="shared" si="22"/>
        <v>10-001</v>
      </c>
      <c r="J201" t="s">
        <v>459</v>
      </c>
      <c r="K201">
        <v>10</v>
      </c>
      <c r="L201" t="str">
        <f>VLOOKUP('Uniform CE Names'!J201,'Master Precinct Name List'!$A:$B,2,FALSE)</f>
        <v>Kenai</v>
      </c>
      <c r="M201" t="str">
        <f t="shared" si="23"/>
        <v>10-006</v>
      </c>
      <c r="N201" t="s">
        <v>824</v>
      </c>
      <c r="O201">
        <v>10</v>
      </c>
      <c r="P201" t="str">
        <f>VLOOKUP('Uniform CE Names'!N201,'Master Precinct Name List'!$A:$B,2,FALSE)</f>
        <v>Anchorage</v>
      </c>
      <c r="Q201" t="str">
        <f t="shared" si="24"/>
        <v>12-011</v>
      </c>
      <c r="R201" t="s">
        <v>992</v>
      </c>
      <c r="S201">
        <v>12</v>
      </c>
      <c r="T201" t="str">
        <f>VLOOKUP('Uniform CE Names'!R201,'Master Precinct Name List'!$A:$B,2,FALSE)</f>
        <v>Anchorage</v>
      </c>
      <c r="U201" t="str">
        <f t="shared" si="25"/>
        <v>11-016</v>
      </c>
      <c r="V201" t="s">
        <v>1026</v>
      </c>
      <c r="W201">
        <v>11</v>
      </c>
      <c r="X201" t="str">
        <f>VLOOKUP('Uniform CE Names'!V201,'Master Precinct Name List'!$A:$B,2,FALSE)</f>
        <v>Anchorage</v>
      </c>
      <c r="Y201" t="str">
        <f t="shared" si="26"/>
        <v>11-013</v>
      </c>
      <c r="Z201" t="s">
        <v>103</v>
      </c>
      <c r="AA201">
        <v>11</v>
      </c>
      <c r="AB201">
        <f>VLOOKUP('Uniform CE Names'!Z201,'Master Precinct Name List'!$A:$B,2,FALSE)</f>
        <v>0</v>
      </c>
      <c r="AC201" s="3" t="s">
        <v>1348</v>
      </c>
      <c r="AD201" t="s">
        <v>975</v>
      </c>
      <c r="AE201">
        <v>12</v>
      </c>
      <c r="AF201" t="str">
        <f>VLOOKUP('Uniform CE Names'!AD201,'Master Precinct Name List'!$A:$B,2,FALSE)</f>
        <v>Anchorage</v>
      </c>
      <c r="AG201" s="5" t="s">
        <v>1822</v>
      </c>
      <c r="AH201" s="4" t="s">
        <v>2334</v>
      </c>
      <c r="AI201" s="5">
        <v>14</v>
      </c>
      <c r="AJ201" t="str">
        <f>VLOOKUP('Uniform CE Names'!AH201,'Master Precinct Name List'!$A:$B,2,FALSE)</f>
        <v>Anchorage</v>
      </c>
      <c r="AK201" t="s">
        <v>1368</v>
      </c>
      <c r="AL201" t="s">
        <v>2750</v>
      </c>
      <c r="AM201" t="s">
        <v>2968</v>
      </c>
      <c r="AN201">
        <f>VLOOKUP('Uniform CE Names'!AL201,'Master Precinct Name List'!$A:$B,2,FALSE)</f>
        <v>0</v>
      </c>
      <c r="AO201" t="s">
        <v>3035</v>
      </c>
      <c r="AP201" t="s">
        <v>3223</v>
      </c>
      <c r="AQ201" t="s">
        <v>2968</v>
      </c>
      <c r="AR201" t="str">
        <f>VLOOKUP('Uniform CE Names'!AP201,'Master Precinct Name List'!$A:$B,2,FALSE)</f>
        <v>Anchorage</v>
      </c>
      <c r="AS201" t="s">
        <v>3620</v>
      </c>
      <c r="AT201" t="s">
        <v>3621</v>
      </c>
      <c r="AU201">
        <v>15</v>
      </c>
      <c r="AV201" t="str">
        <f>VLOOKUP('Uniform CE Names'!AT201,'Master Precinct Name List'!$A:$B,2,FALSE)</f>
        <v>Mat-Su</v>
      </c>
      <c r="AY201" t="s">
        <v>3425</v>
      </c>
      <c r="AZ201" t="e">
        <f>VLOOKUP('Uniform CE Names'!AX201,'Master Precinct Name List'!$A:$B,2,FALSE)</f>
        <v>#N/A</v>
      </c>
      <c r="BA201" t="s">
        <v>4209</v>
      </c>
      <c r="BB201" t="s">
        <v>5011</v>
      </c>
      <c r="BC201">
        <v>17</v>
      </c>
      <c r="BD201" t="str">
        <f>VLOOKUP('Uniform CE Names'!BB201,'Master Precinct Name List'!$A:$B,2,FALSE)</f>
        <v>Anchorage</v>
      </c>
      <c r="BE201" t="s">
        <v>4662</v>
      </c>
      <c r="BF201" t="s">
        <v>5322</v>
      </c>
      <c r="BG201">
        <v>24</v>
      </c>
      <c r="BH201" t="str">
        <f>VLOOKUP('Uniform CE Names'!BF201,'Master Precinct Name List'!$A:$B,2,FALSE)</f>
        <v>Anchorage</v>
      </c>
    </row>
    <row r="202" spans="1:60" x14ac:dyDescent="0.3">
      <c r="A202" t="str">
        <f t="shared" si="27"/>
        <v>17-004</v>
      </c>
      <c r="B202" t="s">
        <v>516</v>
      </c>
      <c r="C202">
        <v>17</v>
      </c>
      <c r="D202" t="str">
        <f>VLOOKUP('Uniform CE Names'!B202,'Master Precinct Name List'!$A:$B,2,FALSE)</f>
        <v>YK</v>
      </c>
      <c r="E202" t="str">
        <f t="shared" si="21"/>
        <v>11-013</v>
      </c>
      <c r="F202" t="s">
        <v>103</v>
      </c>
      <c r="G202">
        <v>11</v>
      </c>
      <c r="H202">
        <f>VLOOKUP('Uniform CE Names'!F202,'Master Precinct Name List'!$A:$B,2,FALSE)</f>
        <v>0</v>
      </c>
      <c r="I202" t="str">
        <f t="shared" si="22"/>
        <v>10-002</v>
      </c>
      <c r="J202" t="s">
        <v>685</v>
      </c>
      <c r="K202">
        <v>10</v>
      </c>
      <c r="L202" t="str">
        <f>VLOOKUP('Uniform CE Names'!J202,'Master Precinct Name List'!$A:$B,2,FALSE)</f>
        <v>Kenai</v>
      </c>
      <c r="M202" t="str">
        <f t="shared" si="23"/>
        <v>10-007</v>
      </c>
      <c r="N202" t="s">
        <v>825</v>
      </c>
      <c r="O202">
        <v>10</v>
      </c>
      <c r="P202" t="str">
        <f>VLOOKUP('Uniform CE Names'!N202,'Master Precinct Name List'!$A:$B,2,FALSE)</f>
        <v>Anchorage</v>
      </c>
      <c r="Q202" t="str">
        <f t="shared" si="24"/>
        <v>12-012</v>
      </c>
      <c r="R202" t="s">
        <v>993</v>
      </c>
      <c r="S202">
        <v>12</v>
      </c>
      <c r="T202" t="str">
        <f>VLOOKUP('Uniform CE Names'!R202,'Master Precinct Name List'!$A:$B,2,FALSE)</f>
        <v>Anchorage</v>
      </c>
      <c r="U202" t="str">
        <f t="shared" si="25"/>
        <v>11-017</v>
      </c>
      <c r="V202" t="s">
        <v>1027</v>
      </c>
      <c r="W202">
        <v>11</v>
      </c>
      <c r="X202" t="str">
        <f>VLOOKUP('Uniform CE Names'!V202,'Master Precinct Name List'!$A:$B,2,FALSE)</f>
        <v>Anchorage</v>
      </c>
      <c r="Y202" t="str">
        <f t="shared" si="26"/>
        <v>12-001</v>
      </c>
      <c r="Z202" t="s">
        <v>992</v>
      </c>
      <c r="AA202">
        <v>12</v>
      </c>
      <c r="AB202" t="str">
        <f>VLOOKUP('Uniform CE Names'!Z202,'Master Precinct Name List'!$A:$B,2,FALSE)</f>
        <v>Anchorage</v>
      </c>
      <c r="AC202" s="3" t="s">
        <v>1349</v>
      </c>
      <c r="AD202" t="s">
        <v>1094</v>
      </c>
      <c r="AE202">
        <v>12</v>
      </c>
      <c r="AF202" t="str">
        <f>VLOOKUP('Uniform CE Names'!AD202,'Master Precinct Name List'!$A:$B,2,FALSE)</f>
        <v>Anchorage</v>
      </c>
      <c r="AG202" s="5" t="s">
        <v>1823</v>
      </c>
      <c r="AH202" s="4" t="s">
        <v>2335</v>
      </c>
      <c r="AI202" s="5">
        <v>14</v>
      </c>
      <c r="AJ202" t="str">
        <f>VLOOKUP('Uniform CE Names'!AH202,'Master Precinct Name List'!$A:$B,2,FALSE)</f>
        <v>Anchorage</v>
      </c>
      <c r="AK202" t="s">
        <v>1369</v>
      </c>
      <c r="AL202" t="s">
        <v>2757</v>
      </c>
      <c r="AM202" t="s">
        <v>2968</v>
      </c>
      <c r="AN202">
        <f>VLOOKUP('Uniform CE Names'!AL202,'Master Precinct Name List'!$A:$B,2,FALSE)</f>
        <v>0</v>
      </c>
      <c r="AO202" t="s">
        <v>3036</v>
      </c>
      <c r="AP202" t="s">
        <v>3127</v>
      </c>
      <c r="AQ202" t="s">
        <v>2968</v>
      </c>
      <c r="AR202">
        <f>VLOOKUP('Uniform CE Names'!AP202,'Master Precinct Name List'!$A:$B,2,FALSE)</f>
        <v>0</v>
      </c>
      <c r="AS202" t="s">
        <v>3622</v>
      </c>
      <c r="AT202" t="s">
        <v>785</v>
      </c>
      <c r="AU202">
        <v>15</v>
      </c>
      <c r="AV202" t="str">
        <f>VLOOKUP('Uniform CE Names'!AT202,'Master Precinct Name List'!$A:$B,2,FALSE)</f>
        <v>Mat-Su</v>
      </c>
      <c r="AW202" t="s">
        <v>3554</v>
      </c>
      <c r="AX202" t="s">
        <v>1129</v>
      </c>
      <c r="AY202" t="s">
        <v>2964</v>
      </c>
      <c r="AZ202" t="str">
        <f>VLOOKUP('Uniform CE Names'!AX202,'Master Precinct Name List'!$A:$B,2,FALSE)</f>
        <v>Fairbanks</v>
      </c>
      <c r="BA202" t="s">
        <v>4210</v>
      </c>
      <c r="BB202" t="s">
        <v>5012</v>
      </c>
      <c r="BC202">
        <v>17</v>
      </c>
      <c r="BD202" t="str">
        <f>VLOOKUP('Uniform CE Names'!BB202,'Master Precinct Name List'!$A:$B,2,FALSE)</f>
        <v>Anchorage</v>
      </c>
      <c r="BE202" t="s">
        <v>4663</v>
      </c>
      <c r="BF202" t="s">
        <v>5323</v>
      </c>
      <c r="BG202">
        <v>24</v>
      </c>
      <c r="BH202" t="str">
        <f>VLOOKUP('Uniform CE Names'!BF202,'Master Precinct Name List'!$A:$B,2,FALSE)</f>
        <v>Anchorage</v>
      </c>
    </row>
    <row r="203" spans="1:60" x14ac:dyDescent="0.3">
      <c r="A203" t="str">
        <f t="shared" si="27"/>
        <v>17-005</v>
      </c>
      <c r="B203" t="s">
        <v>517</v>
      </c>
      <c r="C203">
        <v>17</v>
      </c>
      <c r="D203" t="str">
        <f>VLOOKUP('Uniform CE Names'!B203,'Master Precinct Name List'!$A:$B,2,FALSE)</f>
        <v>YK</v>
      </c>
      <c r="E203" t="str">
        <f t="shared" si="21"/>
        <v>12-001</v>
      </c>
      <c r="F203" t="s">
        <v>694</v>
      </c>
      <c r="G203">
        <v>12</v>
      </c>
      <c r="H203" t="str">
        <f>VLOOKUP('Uniform CE Names'!F203,'Master Precinct Name List'!$A:$B,2,FALSE)</f>
        <v>Aleutians West</v>
      </c>
      <c r="I203" t="str">
        <f t="shared" si="22"/>
        <v>10-003</v>
      </c>
      <c r="J203" t="s">
        <v>686</v>
      </c>
      <c r="K203">
        <v>10</v>
      </c>
      <c r="L203" t="str">
        <f>VLOOKUP('Uniform CE Names'!J203,'Master Precinct Name List'!$A:$B,2,FALSE)</f>
        <v>Kenai</v>
      </c>
      <c r="M203" t="str">
        <f t="shared" si="23"/>
        <v>10-008</v>
      </c>
      <c r="N203" t="s">
        <v>826</v>
      </c>
      <c r="O203">
        <v>10</v>
      </c>
      <c r="P203" t="str">
        <f>VLOOKUP('Uniform CE Names'!N203,'Master Precinct Name List'!$A:$B,2,FALSE)</f>
        <v>Anchorage</v>
      </c>
      <c r="Q203" t="str">
        <f t="shared" si="24"/>
        <v>12-013</v>
      </c>
      <c r="R203" t="s">
        <v>398</v>
      </c>
      <c r="S203">
        <v>12</v>
      </c>
      <c r="T203">
        <f>VLOOKUP('Uniform CE Names'!R203,'Master Precinct Name List'!$A:$B,2,FALSE)</f>
        <v>0</v>
      </c>
      <c r="U203" t="str">
        <f t="shared" si="25"/>
        <v>11-018</v>
      </c>
      <c r="V203" t="s">
        <v>1028</v>
      </c>
      <c r="W203">
        <v>11</v>
      </c>
      <c r="X203" t="str">
        <f>VLOOKUP('Uniform CE Names'!V203,'Master Precinct Name List'!$A:$B,2,FALSE)</f>
        <v>Anchorage</v>
      </c>
      <c r="Y203" t="str">
        <f t="shared" si="26"/>
        <v>12-002</v>
      </c>
      <c r="Z203" t="s">
        <v>993</v>
      </c>
      <c r="AA203">
        <v>12</v>
      </c>
      <c r="AB203" t="str">
        <f>VLOOKUP('Uniform CE Names'!Z203,'Master Precinct Name List'!$A:$B,2,FALSE)</f>
        <v>Anchorage</v>
      </c>
      <c r="AC203" s="3" t="s">
        <v>1350</v>
      </c>
      <c r="AD203" t="s">
        <v>976</v>
      </c>
      <c r="AE203">
        <v>12</v>
      </c>
      <c r="AF203" t="str">
        <f>VLOOKUP('Uniform CE Names'!AD203,'Master Precinct Name List'!$A:$B,2,FALSE)</f>
        <v>Anchorage</v>
      </c>
      <c r="AG203" s="5" t="s">
        <v>1380</v>
      </c>
      <c r="AH203" s="4" t="s">
        <v>2187</v>
      </c>
      <c r="AI203" s="5">
        <v>14</v>
      </c>
      <c r="AJ203">
        <f>VLOOKUP('Uniform CE Names'!AH203,'Master Precinct Name List'!$A:$B,2,FALSE)</f>
        <v>0</v>
      </c>
      <c r="AN203" t="e">
        <f>VLOOKUP('Uniform CE Names'!AL203,'Master Precinct Name List'!$A:$B,2,FALSE)</f>
        <v>#N/A</v>
      </c>
      <c r="AO203" t="s">
        <v>1369</v>
      </c>
      <c r="AP203" t="s">
        <v>103</v>
      </c>
      <c r="AQ203" t="s">
        <v>2968</v>
      </c>
      <c r="AR203">
        <f>VLOOKUP('Uniform CE Names'!AP203,'Master Precinct Name List'!$A:$B,2,FALSE)</f>
        <v>0</v>
      </c>
      <c r="AS203" t="s">
        <v>3623</v>
      </c>
      <c r="AT203" t="s">
        <v>411</v>
      </c>
      <c r="AU203">
        <v>15</v>
      </c>
      <c r="AV203" t="str">
        <f>VLOOKUP('Uniform CE Names'!AT203,'Master Precinct Name List'!$A:$B,2,FALSE)</f>
        <v>Mat-Su</v>
      </c>
      <c r="AW203" t="s">
        <v>3555</v>
      </c>
      <c r="AX203" t="s">
        <v>881</v>
      </c>
      <c r="AY203" t="s">
        <v>2964</v>
      </c>
      <c r="AZ203" t="str">
        <f>VLOOKUP('Uniform CE Names'!AX203,'Master Precinct Name List'!$A:$B,2,FALSE)</f>
        <v>Fairbanks</v>
      </c>
      <c r="BA203" t="s">
        <v>4211</v>
      </c>
      <c r="BB203" t="s">
        <v>5013</v>
      </c>
      <c r="BC203">
        <v>17</v>
      </c>
      <c r="BD203" t="str">
        <f>VLOOKUP('Uniform CE Names'!BB203,'Master Precinct Name List'!$A:$B,2,FALSE)</f>
        <v>Anchorage</v>
      </c>
      <c r="BE203" t="s">
        <v>4664</v>
      </c>
      <c r="BF203" t="s">
        <v>5324</v>
      </c>
      <c r="BG203">
        <v>24</v>
      </c>
      <c r="BH203" t="str">
        <f>VLOOKUP('Uniform CE Names'!BF203,'Master Precinct Name List'!$A:$B,2,FALSE)</f>
        <v>Anchorage</v>
      </c>
    </row>
    <row r="204" spans="1:60" x14ac:dyDescent="0.3">
      <c r="A204" t="str">
        <f t="shared" si="27"/>
        <v>17-006</v>
      </c>
      <c r="B204" t="s">
        <v>518</v>
      </c>
      <c r="C204">
        <v>17</v>
      </c>
      <c r="D204" t="str">
        <f>VLOOKUP('Uniform CE Names'!B204,'Master Precinct Name List'!$A:$B,2,FALSE)</f>
        <v>YK</v>
      </c>
      <c r="E204" t="str">
        <f t="shared" si="21"/>
        <v>12-002</v>
      </c>
      <c r="F204" t="s">
        <v>478</v>
      </c>
      <c r="G204">
        <v>12</v>
      </c>
      <c r="H204" t="str">
        <f>VLOOKUP('Uniform CE Names'!F204,'Master Precinct Name List'!$A:$B,2,FALSE)</f>
        <v>Aleutians East</v>
      </c>
      <c r="I204" t="str">
        <f t="shared" si="22"/>
        <v>10-004</v>
      </c>
      <c r="J204" t="s">
        <v>687</v>
      </c>
      <c r="K204">
        <v>10</v>
      </c>
      <c r="L204" t="str">
        <f>VLOOKUP('Uniform CE Names'!J204,'Master Precinct Name List'!$A:$B,2,FALSE)</f>
        <v>Kenai</v>
      </c>
      <c r="M204" t="str">
        <f t="shared" si="23"/>
        <v>10-009</v>
      </c>
      <c r="N204" t="s">
        <v>827</v>
      </c>
      <c r="O204">
        <v>10</v>
      </c>
      <c r="P204" t="str">
        <f>VLOOKUP('Uniform CE Names'!N204,'Master Precinct Name List'!$A:$B,2,FALSE)</f>
        <v>Anchorage</v>
      </c>
      <c r="Q204" t="str">
        <f t="shared" si="24"/>
        <v>12-014</v>
      </c>
      <c r="R204" t="s">
        <v>769</v>
      </c>
      <c r="S204">
        <v>12</v>
      </c>
      <c r="T204">
        <f>VLOOKUP('Uniform CE Names'!R204,'Master Precinct Name List'!$A:$B,2,FALSE)</f>
        <v>0</v>
      </c>
      <c r="U204" t="str">
        <f t="shared" si="25"/>
        <v>11-019</v>
      </c>
      <c r="V204" t="s">
        <v>398</v>
      </c>
      <c r="W204">
        <v>11</v>
      </c>
      <c r="X204">
        <f>VLOOKUP('Uniform CE Names'!V204,'Master Precinct Name List'!$A:$B,2,FALSE)</f>
        <v>0</v>
      </c>
      <c r="Y204" t="str">
        <f t="shared" si="26"/>
        <v>12-003</v>
      </c>
      <c r="Z204" t="s">
        <v>974</v>
      </c>
      <c r="AA204">
        <v>12</v>
      </c>
      <c r="AB204" t="str">
        <f>VLOOKUP('Uniform CE Names'!Z204,'Master Precinct Name List'!$A:$B,2,FALSE)</f>
        <v>Anchorage</v>
      </c>
      <c r="AC204" s="3" t="s">
        <v>1351</v>
      </c>
      <c r="AD204" t="s">
        <v>977</v>
      </c>
      <c r="AE204">
        <v>12</v>
      </c>
      <c r="AF204" t="str">
        <f>VLOOKUP('Uniform CE Names'!AD204,'Master Precinct Name List'!$A:$B,2,FALSE)</f>
        <v>Anchorage</v>
      </c>
      <c r="AG204" s="5" t="s">
        <v>1381</v>
      </c>
      <c r="AH204" s="4" t="s">
        <v>2188</v>
      </c>
      <c r="AI204" s="5">
        <v>14</v>
      </c>
      <c r="AJ204">
        <f>VLOOKUP('Uniform CE Names'!AH204,'Master Precinct Name List'!$A:$B,2,FALSE)</f>
        <v>0</v>
      </c>
      <c r="AK204" t="s">
        <v>1820</v>
      </c>
      <c r="AL204" t="s">
        <v>2817</v>
      </c>
      <c r="AM204" t="s">
        <v>2969</v>
      </c>
      <c r="AN204" t="str">
        <f>VLOOKUP('Uniform CE Names'!AL204,'Master Precinct Name List'!$A:$B,2,FALSE)</f>
        <v>Anchorage</v>
      </c>
      <c r="AQ204" t="s">
        <v>3425</v>
      </c>
      <c r="AR204" t="e">
        <f>VLOOKUP('Uniform CE Names'!AP204,'Master Precinct Name List'!$A:$B,2,FALSE)</f>
        <v>#N/A</v>
      </c>
      <c r="AS204" t="s">
        <v>3624</v>
      </c>
      <c r="AT204" t="s">
        <v>1126</v>
      </c>
      <c r="AU204">
        <v>15</v>
      </c>
      <c r="AV204" t="str">
        <f>VLOOKUP('Uniform CE Names'!AT204,'Master Precinct Name List'!$A:$B,2,FALSE)</f>
        <v>Mat-Su</v>
      </c>
      <c r="AW204" t="s">
        <v>3556</v>
      </c>
      <c r="AX204" t="s">
        <v>3351</v>
      </c>
      <c r="AY204" t="s">
        <v>2964</v>
      </c>
      <c r="AZ204" t="str">
        <f>VLOOKUP('Uniform CE Names'!AX204,'Master Precinct Name List'!$A:$B,2,FALSE)</f>
        <v>Fairbanks</v>
      </c>
      <c r="BA204" t="s">
        <v>4212</v>
      </c>
      <c r="BB204" t="s">
        <v>3688</v>
      </c>
      <c r="BC204">
        <v>17</v>
      </c>
      <c r="BD204" t="str">
        <f>VLOOKUP('Uniform CE Names'!BB204,'Master Precinct Name List'!$A:$B,2,FALSE)</f>
        <v>Anchorage</v>
      </c>
      <c r="BE204" t="s">
        <v>4665</v>
      </c>
      <c r="BF204" t="s">
        <v>5325</v>
      </c>
      <c r="BG204">
        <v>24</v>
      </c>
      <c r="BH204" t="str">
        <f>VLOOKUP('Uniform CE Names'!BF204,'Master Precinct Name List'!$A:$B,2,FALSE)</f>
        <v>Anchorage</v>
      </c>
    </row>
    <row r="205" spans="1:60" x14ac:dyDescent="0.3">
      <c r="A205" t="str">
        <f t="shared" si="27"/>
        <v>17-007</v>
      </c>
      <c r="B205" t="s">
        <v>519</v>
      </c>
      <c r="C205">
        <v>17</v>
      </c>
      <c r="D205" t="str">
        <f>VLOOKUP('Uniform CE Names'!B205,'Master Precinct Name List'!$A:$B,2,FALSE)</f>
        <v>Bethel</v>
      </c>
      <c r="E205" t="str">
        <f t="shared" si="21"/>
        <v>12-003</v>
      </c>
      <c r="F205" t="s">
        <v>479</v>
      </c>
      <c r="G205">
        <v>12</v>
      </c>
      <c r="H205" t="str">
        <f>VLOOKUP('Uniform CE Names'!F205,'Master Precinct Name List'!$A:$B,2,FALSE)</f>
        <v>Aleutians West</v>
      </c>
      <c r="I205" t="str">
        <f t="shared" si="22"/>
        <v>10-005</v>
      </c>
      <c r="J205" t="s">
        <v>688</v>
      </c>
      <c r="K205">
        <v>10</v>
      </c>
      <c r="L205" t="str">
        <f>VLOOKUP('Uniform CE Names'!J205,'Master Precinct Name List'!$A:$B,2,FALSE)</f>
        <v>Kenai</v>
      </c>
      <c r="M205" t="str">
        <f t="shared" si="23"/>
        <v>10-010</v>
      </c>
      <c r="N205" t="s">
        <v>828</v>
      </c>
      <c r="O205">
        <v>10</v>
      </c>
      <c r="P205" t="str">
        <f>VLOOKUP('Uniform CE Names'!N205,'Master Precinct Name List'!$A:$B,2,FALSE)</f>
        <v>Anchorage</v>
      </c>
      <c r="Q205" t="str">
        <f t="shared" si="24"/>
        <v>12-015</v>
      </c>
      <c r="R205" t="s">
        <v>103</v>
      </c>
      <c r="S205">
        <v>12</v>
      </c>
      <c r="T205">
        <f>VLOOKUP('Uniform CE Names'!R205,'Master Precinct Name List'!$A:$B,2,FALSE)</f>
        <v>0</v>
      </c>
      <c r="U205" t="str">
        <f t="shared" si="25"/>
        <v>11-020</v>
      </c>
      <c r="V205" t="s">
        <v>769</v>
      </c>
      <c r="W205">
        <v>11</v>
      </c>
      <c r="X205">
        <f>VLOOKUP('Uniform CE Names'!V205,'Master Precinct Name List'!$A:$B,2,FALSE)</f>
        <v>0</v>
      </c>
      <c r="Y205" t="str">
        <f t="shared" si="26"/>
        <v>12-004</v>
      </c>
      <c r="Z205" t="s">
        <v>975</v>
      </c>
      <c r="AA205">
        <v>12</v>
      </c>
      <c r="AB205" t="str">
        <f>VLOOKUP('Uniform CE Names'!Z205,'Master Precinct Name List'!$A:$B,2,FALSE)</f>
        <v>Anchorage</v>
      </c>
      <c r="AC205" s="3" t="s">
        <v>1352</v>
      </c>
      <c r="AD205" t="s">
        <v>978</v>
      </c>
      <c r="AE205">
        <v>12</v>
      </c>
      <c r="AF205" t="str">
        <f>VLOOKUP('Uniform CE Names'!AD205,'Master Precinct Name List'!$A:$B,2,FALSE)</f>
        <v>Anchorage</v>
      </c>
      <c r="AG205" s="5" t="s">
        <v>1382</v>
      </c>
      <c r="AH205" s="4" t="s">
        <v>2189</v>
      </c>
      <c r="AI205" s="5">
        <v>14</v>
      </c>
      <c r="AJ205">
        <f>VLOOKUP('Uniform CE Names'!AH205,'Master Precinct Name List'!$A:$B,2,FALSE)</f>
        <v>0</v>
      </c>
      <c r="AK205" t="s">
        <v>1821</v>
      </c>
      <c r="AL205" t="s">
        <v>2818</v>
      </c>
      <c r="AM205" t="s">
        <v>2969</v>
      </c>
      <c r="AN205" t="str">
        <f>VLOOKUP('Uniform CE Names'!AL205,'Master Precinct Name List'!$A:$B,2,FALSE)</f>
        <v>Anchorage</v>
      </c>
      <c r="AO205" t="s">
        <v>1820</v>
      </c>
      <c r="AP205" t="s">
        <v>3224</v>
      </c>
      <c r="AQ205" t="s">
        <v>2969</v>
      </c>
      <c r="AR205" t="str">
        <f>VLOOKUP('Uniform CE Names'!AP205,'Master Precinct Name List'!$A:$B,2,FALSE)</f>
        <v>Anchorage</v>
      </c>
      <c r="AS205" t="s">
        <v>3625</v>
      </c>
      <c r="AT205" t="s">
        <v>413</v>
      </c>
      <c r="AU205">
        <v>15</v>
      </c>
      <c r="AV205" t="str">
        <f>VLOOKUP('Uniform CE Names'!AT205,'Master Precinct Name List'!$A:$B,2,FALSE)</f>
        <v>Mat-Su</v>
      </c>
      <c r="AW205" t="s">
        <v>3557</v>
      </c>
      <c r="AX205" t="s">
        <v>3353</v>
      </c>
      <c r="AY205" t="s">
        <v>2964</v>
      </c>
      <c r="AZ205" t="str">
        <f>VLOOKUP('Uniform CE Names'!AX205,'Master Precinct Name List'!$A:$B,2,FALSE)</f>
        <v>Fairbanks</v>
      </c>
      <c r="BA205" t="s">
        <v>4213</v>
      </c>
      <c r="BB205" t="s">
        <v>3690</v>
      </c>
      <c r="BC205">
        <v>17</v>
      </c>
      <c r="BD205" t="str">
        <f>VLOOKUP('Uniform CE Names'!BB205,'Master Precinct Name List'!$A:$B,2,FALSE)</f>
        <v>Anchorage</v>
      </c>
      <c r="BE205" t="s">
        <v>4666</v>
      </c>
      <c r="BF205" t="s">
        <v>5326</v>
      </c>
      <c r="BG205">
        <v>24</v>
      </c>
      <c r="BH205" t="str">
        <f>VLOOKUP('Uniform CE Names'!BF205,'Master Precinct Name List'!$A:$B,2,FALSE)</f>
        <v>Anchorage</v>
      </c>
    </row>
    <row r="206" spans="1:60" x14ac:dyDescent="0.3">
      <c r="A206" t="str">
        <f t="shared" si="27"/>
        <v>17-008</v>
      </c>
      <c r="B206" t="s">
        <v>520</v>
      </c>
      <c r="C206">
        <v>17</v>
      </c>
      <c r="D206" t="str">
        <f>VLOOKUP('Uniform CE Names'!B206,'Master Precinct Name List'!$A:$B,2,FALSE)</f>
        <v>YK</v>
      </c>
      <c r="E206" t="str">
        <f t="shared" si="21"/>
        <v>12-004</v>
      </c>
      <c r="F206" t="s">
        <v>695</v>
      </c>
      <c r="G206">
        <v>12</v>
      </c>
      <c r="H206" t="str">
        <f>VLOOKUP('Uniform CE Names'!F206,'Master Precinct Name List'!$A:$B,2,FALSE)</f>
        <v>Lake and Peninsula</v>
      </c>
      <c r="I206" t="str">
        <f t="shared" si="22"/>
        <v>10-006</v>
      </c>
      <c r="J206" t="s">
        <v>841</v>
      </c>
      <c r="K206">
        <v>10</v>
      </c>
      <c r="L206" t="str">
        <f>VLOOKUP('Uniform CE Names'!J206,'Master Precinct Name List'!$A:$B,2,FALSE)</f>
        <v>Kenai</v>
      </c>
      <c r="M206" t="str">
        <f t="shared" si="23"/>
        <v>10-011</v>
      </c>
      <c r="N206" t="s">
        <v>829</v>
      </c>
      <c r="O206">
        <v>10</v>
      </c>
      <c r="P206" t="str">
        <f>VLOOKUP('Uniform CE Names'!N206,'Master Precinct Name List'!$A:$B,2,FALSE)</f>
        <v>Anchorage</v>
      </c>
      <c r="Q206" t="str">
        <f t="shared" si="24"/>
        <v>13-001</v>
      </c>
      <c r="R206" t="s">
        <v>459</v>
      </c>
      <c r="S206">
        <v>13</v>
      </c>
      <c r="T206" t="str">
        <f>VLOOKUP('Uniform CE Names'!R206,'Master Precinct Name List'!$A:$B,2,FALSE)</f>
        <v>Kenai</v>
      </c>
      <c r="U206" t="str">
        <f t="shared" si="25"/>
        <v>11-021</v>
      </c>
      <c r="V206" t="s">
        <v>103</v>
      </c>
      <c r="W206">
        <v>11</v>
      </c>
      <c r="X206">
        <f>VLOOKUP('Uniform CE Names'!V206,'Master Precinct Name List'!$A:$B,2,FALSE)</f>
        <v>0</v>
      </c>
      <c r="Y206" t="str">
        <f t="shared" si="26"/>
        <v>12-005</v>
      </c>
      <c r="Z206" t="s">
        <v>1094</v>
      </c>
      <c r="AA206">
        <v>12</v>
      </c>
      <c r="AB206" t="str">
        <f>VLOOKUP('Uniform CE Names'!Z206,'Master Precinct Name List'!$A:$B,2,FALSE)</f>
        <v>Anchorage</v>
      </c>
      <c r="AC206" s="3" t="s">
        <v>1353</v>
      </c>
      <c r="AD206" t="s">
        <v>979</v>
      </c>
      <c r="AE206">
        <v>12</v>
      </c>
      <c r="AF206" t="str">
        <f>VLOOKUP('Uniform CE Names'!AD206,'Master Precinct Name List'!$A:$B,2,FALSE)</f>
        <v>Anchorage</v>
      </c>
      <c r="AG206" s="5" t="s">
        <v>1824</v>
      </c>
      <c r="AH206" s="4" t="s">
        <v>2336</v>
      </c>
      <c r="AI206" s="5">
        <v>15</v>
      </c>
      <c r="AJ206" t="str">
        <f>VLOOKUP('Uniform CE Names'!AH206,'Master Precinct Name List'!$A:$B,2,FALSE)</f>
        <v>Anchorage</v>
      </c>
      <c r="AK206" t="s">
        <v>1822</v>
      </c>
      <c r="AL206" t="s">
        <v>2819</v>
      </c>
      <c r="AM206" t="s">
        <v>2969</v>
      </c>
      <c r="AN206" t="str">
        <f>VLOOKUP('Uniform CE Names'!AL206,'Master Precinct Name List'!$A:$B,2,FALSE)</f>
        <v>Anchorage</v>
      </c>
      <c r="AO206" t="s">
        <v>1821</v>
      </c>
      <c r="AP206" t="s">
        <v>3225</v>
      </c>
      <c r="AQ206" t="s">
        <v>2969</v>
      </c>
      <c r="AR206" t="str">
        <f>VLOOKUP('Uniform CE Names'!AP206,'Master Precinct Name List'!$A:$B,2,FALSE)</f>
        <v>Anchorage</v>
      </c>
      <c r="AS206" t="e">
        <v>#N/A</v>
      </c>
      <c r="AT206" t="s">
        <v>3441</v>
      </c>
      <c r="AU206">
        <v>15</v>
      </c>
      <c r="AV206" t="e">
        <f>VLOOKUP('Uniform CE Names'!AT206,'Master Precinct Name List'!$A:$B,2,FALSE)</f>
        <v>#N/A</v>
      </c>
      <c r="AW206" t="s">
        <v>3558</v>
      </c>
      <c r="AX206" t="s">
        <v>3346</v>
      </c>
      <c r="AY206" t="s">
        <v>2964</v>
      </c>
      <c r="AZ206" t="str">
        <f>VLOOKUP('Uniform CE Names'!AX206,'Master Precinct Name List'!$A:$B,2,FALSE)</f>
        <v>Fairbanks</v>
      </c>
      <c r="BA206" t="s">
        <v>398</v>
      </c>
      <c r="BB206" t="s">
        <v>5014</v>
      </c>
      <c r="BC206">
        <v>17</v>
      </c>
      <c r="BD206">
        <f>VLOOKUP('Uniform CE Names'!BB206,'Master Precinct Name List'!$A:$B,2,FALSE)</f>
        <v>0</v>
      </c>
      <c r="BE206" t="s">
        <v>4667</v>
      </c>
      <c r="BF206" t="s">
        <v>5327</v>
      </c>
      <c r="BG206">
        <v>24</v>
      </c>
      <c r="BH206" t="str">
        <f>VLOOKUP('Uniform CE Names'!BF206,'Master Precinct Name List'!$A:$B,2,FALSE)</f>
        <v>Anchorage</v>
      </c>
    </row>
    <row r="207" spans="1:60" x14ac:dyDescent="0.3">
      <c r="A207" t="str">
        <f t="shared" si="27"/>
        <v>17-009</v>
      </c>
      <c r="B207" t="s">
        <v>521</v>
      </c>
      <c r="C207">
        <v>17</v>
      </c>
      <c r="D207" t="str">
        <f>VLOOKUP('Uniform CE Names'!B207,'Master Precinct Name List'!$A:$B,2,FALSE)</f>
        <v>Bethel</v>
      </c>
      <c r="E207" t="str">
        <f t="shared" si="21"/>
        <v>12-005</v>
      </c>
      <c r="F207" t="s">
        <v>696</v>
      </c>
      <c r="G207">
        <v>12</v>
      </c>
      <c r="H207" t="str">
        <f>VLOOKUP('Uniform CE Names'!F207,'Master Precinct Name List'!$A:$B,2,FALSE)</f>
        <v>Lake and Peninsula</v>
      </c>
      <c r="I207" t="str">
        <f t="shared" si="22"/>
        <v>10-007</v>
      </c>
      <c r="J207" t="s">
        <v>842</v>
      </c>
      <c r="K207">
        <v>10</v>
      </c>
      <c r="L207" t="str">
        <f>VLOOKUP('Uniform CE Names'!J207,'Master Precinct Name List'!$A:$B,2,FALSE)</f>
        <v>Kenai</v>
      </c>
      <c r="M207" t="str">
        <f t="shared" si="23"/>
        <v>10-012</v>
      </c>
      <c r="N207" t="s">
        <v>830</v>
      </c>
      <c r="O207">
        <v>10</v>
      </c>
      <c r="P207" t="str">
        <f>VLOOKUP('Uniform CE Names'!N207,'Master Precinct Name List'!$A:$B,2,FALSE)</f>
        <v>Anchorage</v>
      </c>
      <c r="Q207" t="str">
        <f t="shared" si="24"/>
        <v>13-002</v>
      </c>
      <c r="R207" t="s">
        <v>684</v>
      </c>
      <c r="S207">
        <v>13</v>
      </c>
      <c r="T207" t="str">
        <f>VLOOKUP('Uniform CE Names'!R207,'Master Precinct Name List'!$A:$B,2,FALSE)</f>
        <v>Kenai</v>
      </c>
      <c r="U207" t="str">
        <f t="shared" si="25"/>
        <v>12-001</v>
      </c>
      <c r="V207" t="s">
        <v>414</v>
      </c>
      <c r="W207">
        <v>12</v>
      </c>
      <c r="X207" t="str">
        <f>VLOOKUP('Uniform CE Names'!V207,'Master Precinct Name List'!$A:$B,2,FALSE)</f>
        <v>Anchorage</v>
      </c>
      <c r="Y207" t="str">
        <f t="shared" si="26"/>
        <v>12-006</v>
      </c>
      <c r="Z207" t="s">
        <v>976</v>
      </c>
      <c r="AA207">
        <v>12</v>
      </c>
      <c r="AB207" t="str">
        <f>VLOOKUP('Uniform CE Names'!Z207,'Master Precinct Name List'!$A:$B,2,FALSE)</f>
        <v>Anchorage</v>
      </c>
      <c r="AC207" s="3" t="s">
        <v>1354</v>
      </c>
      <c r="AD207" t="s">
        <v>398</v>
      </c>
      <c r="AE207">
        <v>12</v>
      </c>
      <c r="AF207">
        <f>VLOOKUP('Uniform CE Names'!AD207,'Master Precinct Name List'!$A:$B,2,FALSE)</f>
        <v>0</v>
      </c>
      <c r="AG207" s="5" t="s">
        <v>1825</v>
      </c>
      <c r="AH207" s="4" t="s">
        <v>2337</v>
      </c>
      <c r="AI207" s="5">
        <v>15</v>
      </c>
      <c r="AJ207" t="str">
        <f>VLOOKUP('Uniform CE Names'!AH207,'Master Precinct Name List'!$A:$B,2,FALSE)</f>
        <v>Anchorage</v>
      </c>
      <c r="AK207" t="s">
        <v>1823</v>
      </c>
      <c r="AL207" t="s">
        <v>2820</v>
      </c>
      <c r="AM207" t="s">
        <v>2969</v>
      </c>
      <c r="AN207" t="str">
        <f>VLOOKUP('Uniform CE Names'!AL207,'Master Precinct Name List'!$A:$B,2,FALSE)</f>
        <v>Anchorage</v>
      </c>
      <c r="AO207" t="s">
        <v>1822</v>
      </c>
      <c r="AP207" t="s">
        <v>3226</v>
      </c>
      <c r="AQ207" t="s">
        <v>2969</v>
      </c>
      <c r="AR207" t="str">
        <f>VLOOKUP('Uniform CE Names'!AP207,'Master Precinct Name List'!$A:$B,2,FALSE)</f>
        <v>Anchorage</v>
      </c>
      <c r="AS207" t="e">
        <v>#N/A</v>
      </c>
      <c r="AT207" t="s">
        <v>3441</v>
      </c>
      <c r="AU207">
        <v>15</v>
      </c>
      <c r="AV207" t="e">
        <f>VLOOKUP('Uniform CE Names'!AT207,'Master Precinct Name List'!$A:$B,2,FALSE)</f>
        <v>#N/A</v>
      </c>
      <c r="AW207" t="s">
        <v>3559</v>
      </c>
      <c r="AX207" t="s">
        <v>3347</v>
      </c>
      <c r="AY207" t="s">
        <v>2964</v>
      </c>
      <c r="AZ207" t="str">
        <f>VLOOKUP('Uniform CE Names'!AX207,'Master Precinct Name List'!$A:$B,2,FALSE)</f>
        <v>Fairbanks</v>
      </c>
      <c r="BA207" t="s">
        <v>769</v>
      </c>
      <c r="BB207" t="s">
        <v>5015</v>
      </c>
      <c r="BC207">
        <v>17</v>
      </c>
      <c r="BD207">
        <f>VLOOKUP('Uniform CE Names'!BB207,'Master Precinct Name List'!$A:$B,2,FALSE)</f>
        <v>0</v>
      </c>
      <c r="BE207" t="s">
        <v>4668</v>
      </c>
      <c r="BF207" t="s">
        <v>5328</v>
      </c>
      <c r="BG207">
        <v>25</v>
      </c>
      <c r="BH207" t="str">
        <f>VLOOKUP('Uniform CE Names'!BF207,'Master Precinct Name List'!$A:$B,2,FALSE)</f>
        <v>Anchorage</v>
      </c>
    </row>
    <row r="208" spans="1:60" x14ac:dyDescent="0.3">
      <c r="A208" t="str">
        <f t="shared" si="27"/>
        <v>17-010</v>
      </c>
      <c r="B208" t="s">
        <v>522</v>
      </c>
      <c r="C208">
        <v>17</v>
      </c>
      <c r="D208" t="str">
        <f>VLOOKUP('Uniform CE Names'!B208,'Master Precinct Name List'!$A:$B,2,FALSE)</f>
        <v>YK</v>
      </c>
      <c r="E208" t="str">
        <f t="shared" si="21"/>
        <v>12-006</v>
      </c>
      <c r="F208" t="s">
        <v>697</v>
      </c>
      <c r="G208">
        <v>12</v>
      </c>
      <c r="H208" t="str">
        <f>VLOOKUP('Uniform CE Names'!F208,'Master Precinct Name List'!$A:$B,2,FALSE)</f>
        <v>Lake and Peninsula</v>
      </c>
      <c r="I208" t="str">
        <f t="shared" si="22"/>
        <v>10-008</v>
      </c>
      <c r="J208" t="s">
        <v>843</v>
      </c>
      <c r="K208">
        <v>10</v>
      </c>
      <c r="L208" t="str">
        <f>VLOOKUP('Uniform CE Names'!J208,'Master Precinct Name List'!$A:$B,2,FALSE)</f>
        <v>Kenai</v>
      </c>
      <c r="M208" t="str">
        <f t="shared" si="23"/>
        <v>10-013</v>
      </c>
      <c r="N208" t="s">
        <v>831</v>
      </c>
      <c r="O208">
        <v>10</v>
      </c>
      <c r="P208" t="str">
        <f>VLOOKUP('Uniform CE Names'!N208,'Master Precinct Name List'!$A:$B,2,FALSE)</f>
        <v>Anchorage</v>
      </c>
      <c r="Q208" t="str">
        <f t="shared" si="24"/>
        <v>13-003</v>
      </c>
      <c r="R208" t="s">
        <v>685</v>
      </c>
      <c r="S208">
        <v>13</v>
      </c>
      <c r="T208" t="str">
        <f>VLOOKUP('Uniform CE Names'!R208,'Master Precinct Name List'!$A:$B,2,FALSE)</f>
        <v>Kenai</v>
      </c>
      <c r="U208" t="str">
        <f t="shared" si="25"/>
        <v>12-002</v>
      </c>
      <c r="V208" t="s">
        <v>415</v>
      </c>
      <c r="W208">
        <v>12</v>
      </c>
      <c r="X208" t="str">
        <f>VLOOKUP('Uniform CE Names'!V208,'Master Precinct Name List'!$A:$B,2,FALSE)</f>
        <v>Anchorage</v>
      </c>
      <c r="Y208" t="str">
        <f t="shared" si="26"/>
        <v>12-007</v>
      </c>
      <c r="Z208" t="s">
        <v>977</v>
      </c>
      <c r="AA208">
        <v>12</v>
      </c>
      <c r="AB208" t="str">
        <f>VLOOKUP('Uniform CE Names'!Z208,'Master Precinct Name List'!$A:$B,2,FALSE)</f>
        <v>Anchorage</v>
      </c>
      <c r="AC208" s="3" t="s">
        <v>1355</v>
      </c>
      <c r="AD208" t="s">
        <v>769</v>
      </c>
      <c r="AE208">
        <v>12</v>
      </c>
      <c r="AF208">
        <f>VLOOKUP('Uniform CE Names'!AD208,'Master Precinct Name List'!$A:$B,2,FALSE)</f>
        <v>0</v>
      </c>
      <c r="AG208" s="5" t="s">
        <v>1826</v>
      </c>
      <c r="AH208" s="4" t="s">
        <v>2338</v>
      </c>
      <c r="AI208" s="5">
        <v>15</v>
      </c>
      <c r="AJ208" t="str">
        <f>VLOOKUP('Uniform CE Names'!AH208,'Master Precinct Name List'!$A:$B,2,FALSE)</f>
        <v>Anchorage</v>
      </c>
      <c r="AK208" t="s">
        <v>1380</v>
      </c>
      <c r="AL208" t="s">
        <v>2749</v>
      </c>
      <c r="AM208" t="s">
        <v>2969</v>
      </c>
      <c r="AN208">
        <f>VLOOKUP('Uniform CE Names'!AL208,'Master Precinct Name List'!$A:$B,2,FALSE)</f>
        <v>0</v>
      </c>
      <c r="AO208" t="s">
        <v>1823</v>
      </c>
      <c r="AP208" t="s">
        <v>3227</v>
      </c>
      <c r="AQ208" t="s">
        <v>2969</v>
      </c>
      <c r="AR208" t="str">
        <f>VLOOKUP('Uniform CE Names'!AP208,'Master Precinct Name List'!$A:$B,2,FALSE)</f>
        <v>Anchorage</v>
      </c>
      <c r="AS208" t="s">
        <v>3626</v>
      </c>
      <c r="AT208" t="s">
        <v>651</v>
      </c>
      <c r="AU208">
        <v>16</v>
      </c>
      <c r="AV208" t="str">
        <f>VLOOKUP('Uniform CE Names'!AT208,'Master Precinct Name List'!$A:$B,2,FALSE)</f>
        <v>Mat-Su</v>
      </c>
      <c r="AW208" t="s">
        <v>3560</v>
      </c>
      <c r="AX208" t="s">
        <v>3354</v>
      </c>
      <c r="AY208" t="s">
        <v>2964</v>
      </c>
      <c r="AZ208" t="str">
        <f>VLOOKUP('Uniform CE Names'!AX208,'Master Precinct Name List'!$A:$B,2,FALSE)</f>
        <v>Fairbanks</v>
      </c>
      <c r="BA208" t="s">
        <v>4109</v>
      </c>
      <c r="BB208" t="s">
        <v>5016</v>
      </c>
      <c r="BC208">
        <v>17</v>
      </c>
      <c r="BD208">
        <f>VLOOKUP('Uniform CE Names'!BB208,'Master Precinct Name List'!$A:$B,2,FALSE)</f>
        <v>0</v>
      </c>
      <c r="BE208" t="s">
        <v>4669</v>
      </c>
      <c r="BF208" t="s">
        <v>5329</v>
      </c>
      <c r="BG208">
        <v>25</v>
      </c>
      <c r="BH208" t="str">
        <f>VLOOKUP('Uniform CE Names'!BF208,'Master Precinct Name List'!$A:$B,2,FALSE)</f>
        <v>Anchorage</v>
      </c>
    </row>
    <row r="209" spans="1:60" x14ac:dyDescent="0.3">
      <c r="A209" t="str">
        <f t="shared" si="27"/>
        <v>17-011</v>
      </c>
      <c r="B209" t="s">
        <v>523</v>
      </c>
      <c r="C209">
        <v>17</v>
      </c>
      <c r="D209" t="str">
        <f>VLOOKUP('Uniform CE Names'!B209,'Master Precinct Name List'!$A:$B,2,FALSE)</f>
        <v>Bethel</v>
      </c>
      <c r="E209" t="str">
        <f t="shared" si="21"/>
        <v>12-007</v>
      </c>
      <c r="F209" t="s">
        <v>481</v>
      </c>
      <c r="G209">
        <v>12</v>
      </c>
      <c r="H209" t="str">
        <f>VLOOKUP('Uniform CE Names'!F209,'Master Precinct Name List'!$A:$B,2,FALSE)</f>
        <v>Aleutians East</v>
      </c>
      <c r="I209" t="str">
        <f t="shared" si="22"/>
        <v>10-009</v>
      </c>
      <c r="J209" t="s">
        <v>845</v>
      </c>
      <c r="K209">
        <v>10</v>
      </c>
      <c r="L209" t="str">
        <f>VLOOKUP('Uniform CE Names'!J209,'Master Precinct Name List'!$A:$B,2,FALSE)</f>
        <v>Kenai</v>
      </c>
      <c r="M209" t="str">
        <f t="shared" si="23"/>
        <v>10-014</v>
      </c>
      <c r="N209" t="s">
        <v>832</v>
      </c>
      <c r="O209">
        <v>10</v>
      </c>
      <c r="P209" t="str">
        <f>VLOOKUP('Uniform CE Names'!N209,'Master Precinct Name List'!$A:$B,2,FALSE)</f>
        <v>Anchorage</v>
      </c>
      <c r="Q209" t="str">
        <f t="shared" si="24"/>
        <v>13-004</v>
      </c>
      <c r="R209" t="s">
        <v>686</v>
      </c>
      <c r="S209">
        <v>13</v>
      </c>
      <c r="T209" t="str">
        <f>VLOOKUP('Uniform CE Names'!R209,'Master Precinct Name List'!$A:$B,2,FALSE)</f>
        <v>Kenai</v>
      </c>
      <c r="U209" t="str">
        <f t="shared" si="25"/>
        <v>12-003</v>
      </c>
      <c r="V209" t="s">
        <v>416</v>
      </c>
      <c r="W209">
        <v>12</v>
      </c>
      <c r="X209" t="str">
        <f>VLOOKUP('Uniform CE Names'!V209,'Master Precinct Name List'!$A:$B,2,FALSE)</f>
        <v>Anchorage</v>
      </c>
      <c r="Y209" t="str">
        <f t="shared" si="26"/>
        <v>12-008</v>
      </c>
      <c r="Z209" t="s">
        <v>978</v>
      </c>
      <c r="AA209">
        <v>12</v>
      </c>
      <c r="AB209" t="str">
        <f>VLOOKUP('Uniform CE Names'!Z209,'Master Precinct Name List'!$A:$B,2,FALSE)</f>
        <v>Anchorage</v>
      </c>
      <c r="AC209" s="3" t="s">
        <v>1356</v>
      </c>
      <c r="AD209" t="s">
        <v>103</v>
      </c>
      <c r="AE209">
        <v>12</v>
      </c>
      <c r="AF209">
        <f>VLOOKUP('Uniform CE Names'!AD209,'Master Precinct Name List'!$A:$B,2,FALSE)</f>
        <v>0</v>
      </c>
      <c r="AG209" s="5" t="s">
        <v>1827</v>
      </c>
      <c r="AH209" s="4" t="s">
        <v>2339</v>
      </c>
      <c r="AI209" s="5">
        <v>15</v>
      </c>
      <c r="AJ209" t="str">
        <f>VLOOKUP('Uniform CE Names'!AH209,'Master Precinct Name List'!$A:$B,2,FALSE)</f>
        <v>Anchorage</v>
      </c>
      <c r="AK209" t="s">
        <v>1381</v>
      </c>
      <c r="AL209" t="s">
        <v>2750</v>
      </c>
      <c r="AM209" t="s">
        <v>2969</v>
      </c>
      <c r="AN209">
        <f>VLOOKUP('Uniform CE Names'!AL209,'Master Precinct Name List'!$A:$B,2,FALSE)</f>
        <v>0</v>
      </c>
      <c r="AO209" t="s">
        <v>3037</v>
      </c>
      <c r="AP209" t="s">
        <v>3228</v>
      </c>
      <c r="AQ209" t="s">
        <v>2969</v>
      </c>
      <c r="AR209" t="str">
        <f>VLOOKUP('Uniform CE Names'!AP209,'Master Precinct Name List'!$A:$B,2,FALSE)</f>
        <v>Anchorage</v>
      </c>
      <c r="AS209" t="s">
        <v>3627</v>
      </c>
      <c r="AT209" t="s">
        <v>3628</v>
      </c>
      <c r="AU209">
        <v>16</v>
      </c>
      <c r="AV209" t="str">
        <f>VLOOKUP('Uniform CE Names'!AT209,'Master Precinct Name List'!$A:$B,2,FALSE)</f>
        <v>Anchorage</v>
      </c>
      <c r="AW209" t="s">
        <v>3561</v>
      </c>
      <c r="AX209" t="s">
        <v>3355</v>
      </c>
      <c r="AY209" t="s">
        <v>2964</v>
      </c>
      <c r="AZ209" t="str">
        <f>VLOOKUP('Uniform CE Names'!AX209,'Master Precinct Name List'!$A:$B,2,FALSE)</f>
        <v>Fairbanks</v>
      </c>
      <c r="BA209">
        <v>17</v>
      </c>
      <c r="BB209" t="s">
        <v>4982</v>
      </c>
      <c r="BC209">
        <v>17</v>
      </c>
      <c r="BD209">
        <f>VLOOKUP('Uniform CE Names'!BB209,'Master Precinct Name List'!$A:$B,2,FALSE)</f>
        <v>0</v>
      </c>
      <c r="BE209" t="s">
        <v>4670</v>
      </c>
      <c r="BF209" t="s">
        <v>5330</v>
      </c>
      <c r="BG209">
        <v>25</v>
      </c>
      <c r="BH209" t="str">
        <f>VLOOKUP('Uniform CE Names'!BF209,'Master Precinct Name List'!$A:$B,2,FALSE)</f>
        <v>Anchorage</v>
      </c>
    </row>
    <row r="210" spans="1:60" x14ac:dyDescent="0.3">
      <c r="A210" t="str">
        <f t="shared" si="27"/>
        <v>17-012</v>
      </c>
      <c r="B210" t="s">
        <v>524</v>
      </c>
      <c r="C210">
        <v>17</v>
      </c>
      <c r="D210" t="str">
        <f>VLOOKUP('Uniform CE Names'!B210,'Master Precinct Name List'!$A:$B,2,FALSE)</f>
        <v>YK</v>
      </c>
      <c r="E210" t="str">
        <f t="shared" si="21"/>
        <v>12-008</v>
      </c>
      <c r="F210" t="s">
        <v>698</v>
      </c>
      <c r="G210">
        <v>12</v>
      </c>
      <c r="H210" t="str">
        <f>VLOOKUP('Uniform CE Names'!F210,'Master Precinct Name List'!$A:$B,2,FALSE)</f>
        <v>Aleutians East</v>
      </c>
      <c r="I210" t="str">
        <f t="shared" si="22"/>
        <v>10-010</v>
      </c>
      <c r="J210" t="s">
        <v>846</v>
      </c>
      <c r="K210">
        <v>10</v>
      </c>
      <c r="L210" t="str">
        <f>VLOOKUP('Uniform CE Names'!J210,'Master Precinct Name List'!$A:$B,2,FALSE)</f>
        <v>Kenai</v>
      </c>
      <c r="M210" t="str">
        <f t="shared" si="23"/>
        <v>10-015</v>
      </c>
      <c r="N210" t="s">
        <v>833</v>
      </c>
      <c r="O210">
        <v>10</v>
      </c>
      <c r="P210" t="str">
        <f>VLOOKUP('Uniform CE Names'!N210,'Master Precinct Name List'!$A:$B,2,FALSE)</f>
        <v>Anchorage</v>
      </c>
      <c r="Q210" t="str">
        <f t="shared" si="24"/>
        <v>13-005</v>
      </c>
      <c r="R210" t="s">
        <v>688</v>
      </c>
      <c r="S210">
        <v>13</v>
      </c>
      <c r="T210" t="str">
        <f>VLOOKUP('Uniform CE Names'!R210,'Master Precinct Name List'!$A:$B,2,FALSE)</f>
        <v>Kenai</v>
      </c>
      <c r="U210" t="str">
        <f t="shared" si="25"/>
        <v>12-004</v>
      </c>
      <c r="V210" t="s">
        <v>418</v>
      </c>
      <c r="W210">
        <v>12</v>
      </c>
      <c r="X210" t="str">
        <f>VLOOKUP('Uniform CE Names'!V210,'Master Precinct Name List'!$A:$B,2,FALSE)</f>
        <v>Anchorage</v>
      </c>
      <c r="Y210" t="str">
        <f t="shared" si="26"/>
        <v>12-009</v>
      </c>
      <c r="Z210" t="s">
        <v>979</v>
      </c>
      <c r="AA210">
        <v>12</v>
      </c>
      <c r="AB210" t="str">
        <f>VLOOKUP('Uniform CE Names'!Z210,'Master Precinct Name List'!$A:$B,2,FALSE)</f>
        <v>Anchorage</v>
      </c>
      <c r="AC210" s="3" t="s">
        <v>1357</v>
      </c>
      <c r="AD210" t="s">
        <v>955</v>
      </c>
      <c r="AE210">
        <v>13</v>
      </c>
      <c r="AF210" t="str">
        <f>VLOOKUP('Uniform CE Names'!AD210,'Master Precinct Name List'!$A:$B,2,FALSE)</f>
        <v>Anchorage</v>
      </c>
      <c r="AG210" s="5" t="s">
        <v>1828</v>
      </c>
      <c r="AH210" s="4" t="s">
        <v>2340</v>
      </c>
      <c r="AI210" s="5">
        <v>15</v>
      </c>
      <c r="AJ210" t="str">
        <f>VLOOKUP('Uniform CE Names'!AH210,'Master Precinct Name List'!$A:$B,2,FALSE)</f>
        <v>Anchorage</v>
      </c>
      <c r="AK210" t="s">
        <v>1382</v>
      </c>
      <c r="AL210" t="s">
        <v>2757</v>
      </c>
      <c r="AM210" t="s">
        <v>2969</v>
      </c>
      <c r="AN210">
        <f>VLOOKUP('Uniform CE Names'!AL210,'Master Precinct Name List'!$A:$B,2,FALSE)</f>
        <v>0</v>
      </c>
      <c r="AO210" t="s">
        <v>3038</v>
      </c>
      <c r="AP210" t="s">
        <v>3229</v>
      </c>
      <c r="AQ210" t="s">
        <v>2969</v>
      </c>
      <c r="AR210" t="str">
        <f>VLOOKUP('Uniform CE Names'!AP210,'Master Precinct Name List'!$A:$B,2,FALSE)</f>
        <v>Anchorage</v>
      </c>
      <c r="AS210" t="s">
        <v>3629</v>
      </c>
      <c r="AT210" t="s">
        <v>3327</v>
      </c>
      <c r="AU210">
        <v>16</v>
      </c>
      <c r="AV210" t="str">
        <f>VLOOKUP('Uniform CE Names'!AT210,'Master Precinct Name List'!$A:$B,2,FALSE)</f>
        <v>Anchorage</v>
      </c>
      <c r="AW210" t="s">
        <v>3562</v>
      </c>
      <c r="AX210" t="s">
        <v>3348</v>
      </c>
      <c r="AY210" t="s">
        <v>2964</v>
      </c>
      <c r="AZ210" t="str">
        <f>VLOOKUP('Uniform CE Names'!AX210,'Master Precinct Name List'!$A:$B,2,FALSE)</f>
        <v>Fairbanks</v>
      </c>
      <c r="BB210" t="e">
        <v>#VALUE!</v>
      </c>
      <c r="BC210" t="s">
        <v>3425</v>
      </c>
      <c r="BD210" t="e">
        <f>VLOOKUP('Uniform CE Names'!BB210,'Master Precinct Name List'!$A:$B,2,FALSE)</f>
        <v>#VALUE!</v>
      </c>
      <c r="BE210" t="s">
        <v>4671</v>
      </c>
      <c r="BF210" t="s">
        <v>5331</v>
      </c>
      <c r="BG210">
        <v>25</v>
      </c>
      <c r="BH210" t="str">
        <f>VLOOKUP('Uniform CE Names'!BF210,'Master Precinct Name List'!$A:$B,2,FALSE)</f>
        <v>Anchorage</v>
      </c>
    </row>
    <row r="211" spans="1:60" x14ac:dyDescent="0.3">
      <c r="A211" t="str">
        <f t="shared" si="27"/>
        <v>17-013</v>
      </c>
      <c r="B211" t="s">
        <v>525</v>
      </c>
      <c r="C211">
        <v>17</v>
      </c>
      <c r="D211" t="str">
        <f>VLOOKUP('Uniform CE Names'!B211,'Master Precinct Name List'!$A:$B,2,FALSE)</f>
        <v>Bethel</v>
      </c>
      <c r="E211" t="str">
        <f t="shared" si="21"/>
        <v>12-009</v>
      </c>
      <c r="F211" t="s">
        <v>482</v>
      </c>
      <c r="G211">
        <v>12</v>
      </c>
      <c r="H211" t="str">
        <f>VLOOKUP('Uniform CE Names'!F211,'Master Precinct Name List'!$A:$B,2,FALSE)</f>
        <v>Aleutians East</v>
      </c>
      <c r="I211" t="str">
        <f t="shared" si="22"/>
        <v>10-011</v>
      </c>
      <c r="J211" t="s">
        <v>463</v>
      </c>
      <c r="K211">
        <v>10</v>
      </c>
      <c r="L211" t="str">
        <f>VLOOKUP('Uniform CE Names'!J211,'Master Precinct Name List'!$A:$B,2,FALSE)</f>
        <v>Kenai</v>
      </c>
      <c r="M211" t="str">
        <f t="shared" si="23"/>
        <v>10-016</v>
      </c>
      <c r="N211" t="s">
        <v>834</v>
      </c>
      <c r="O211">
        <v>10</v>
      </c>
      <c r="P211" t="str">
        <f>VLOOKUP('Uniform CE Names'!N211,'Master Precinct Name List'!$A:$B,2,FALSE)</f>
        <v>Anchorage</v>
      </c>
      <c r="Q211" t="str">
        <f t="shared" si="24"/>
        <v>13-006</v>
      </c>
      <c r="R211" t="s">
        <v>841</v>
      </c>
      <c r="S211">
        <v>13</v>
      </c>
      <c r="T211" t="str">
        <f>VLOOKUP('Uniform CE Names'!R211,'Master Precinct Name List'!$A:$B,2,FALSE)</f>
        <v>Kenai</v>
      </c>
      <c r="U211" t="str">
        <f t="shared" si="25"/>
        <v>12-005</v>
      </c>
      <c r="V211" s="2" t="s">
        <v>420</v>
      </c>
      <c r="W211">
        <v>12</v>
      </c>
      <c r="X211" t="str">
        <f>VLOOKUP('Uniform CE Names'!V211,'Master Precinct Name List'!$A:$B,2,FALSE)</f>
        <v>Anchorage</v>
      </c>
      <c r="Y211" t="str">
        <f t="shared" si="26"/>
        <v>12-010</v>
      </c>
      <c r="Z211" t="s">
        <v>398</v>
      </c>
      <c r="AA211">
        <v>12</v>
      </c>
      <c r="AB211">
        <f>VLOOKUP('Uniform CE Names'!Z211,'Master Precinct Name List'!$A:$B,2,FALSE)</f>
        <v>0</v>
      </c>
      <c r="AC211" s="3" t="s">
        <v>1358</v>
      </c>
      <c r="AD211" t="s">
        <v>1095</v>
      </c>
      <c r="AE211">
        <v>13</v>
      </c>
      <c r="AF211" t="str">
        <f>VLOOKUP('Uniform CE Names'!AD211,'Master Precinct Name List'!$A:$B,2,FALSE)</f>
        <v>Anchorage</v>
      </c>
      <c r="AG211" s="5" t="s">
        <v>1829</v>
      </c>
      <c r="AH211" s="4" t="s">
        <v>2341</v>
      </c>
      <c r="AI211" s="5">
        <v>15</v>
      </c>
      <c r="AJ211" t="str">
        <f>VLOOKUP('Uniform CE Names'!AH211,'Master Precinct Name List'!$A:$B,2,FALSE)</f>
        <v>Anchorage</v>
      </c>
      <c r="AN211" t="e">
        <f>VLOOKUP('Uniform CE Names'!AL211,'Master Precinct Name List'!$A:$B,2,FALSE)</f>
        <v>#N/A</v>
      </c>
      <c r="AO211" t="s">
        <v>3039</v>
      </c>
      <c r="AP211" t="s">
        <v>3127</v>
      </c>
      <c r="AQ211" t="s">
        <v>2969</v>
      </c>
      <c r="AR211">
        <f>VLOOKUP('Uniform CE Names'!AP211,'Master Precinct Name List'!$A:$B,2,FALSE)</f>
        <v>0</v>
      </c>
      <c r="AS211" t="s">
        <v>3630</v>
      </c>
      <c r="AT211" t="s">
        <v>1406</v>
      </c>
      <c r="AU211">
        <v>16</v>
      </c>
      <c r="AV211" t="str">
        <f>VLOOKUP('Uniform CE Names'!AT211,'Master Precinct Name List'!$A:$B,2,FALSE)</f>
        <v>Mat-Su</v>
      </c>
      <c r="AW211" t="s">
        <v>4019</v>
      </c>
      <c r="AX211" t="s">
        <v>398</v>
      </c>
      <c r="AY211" t="s">
        <v>2964</v>
      </c>
      <c r="AZ211">
        <f>VLOOKUP('Uniform CE Names'!AX211,'Master Precinct Name List'!$A:$B,2,FALSE)</f>
        <v>0</v>
      </c>
      <c r="BA211" t="s">
        <v>4214</v>
      </c>
      <c r="BB211" t="s">
        <v>5017</v>
      </c>
      <c r="BC211">
        <v>18</v>
      </c>
      <c r="BD211" t="str">
        <f>VLOOKUP('Uniform CE Names'!BB211,'Master Precinct Name List'!$A:$B,2,FALSE)</f>
        <v>Anchorage</v>
      </c>
      <c r="BE211" t="s">
        <v>4672</v>
      </c>
      <c r="BF211" t="s">
        <v>5332</v>
      </c>
      <c r="BG211">
        <v>25</v>
      </c>
      <c r="BH211" t="str">
        <f>VLOOKUP('Uniform CE Names'!BF211,'Master Precinct Name List'!$A:$B,2,FALSE)</f>
        <v>Anchorage</v>
      </c>
    </row>
    <row r="212" spans="1:60" x14ac:dyDescent="0.3">
      <c r="A212" t="str">
        <f t="shared" si="27"/>
        <v>17-014</v>
      </c>
      <c r="B212" t="s">
        <v>526</v>
      </c>
      <c r="C212">
        <v>17</v>
      </c>
      <c r="D212" t="str">
        <f>VLOOKUP('Uniform CE Names'!B212,'Master Precinct Name List'!$A:$B,2,FALSE)</f>
        <v>Bethel</v>
      </c>
      <c r="E212" t="str">
        <f t="shared" si="21"/>
        <v>12-010</v>
      </c>
      <c r="F212" t="s">
        <v>483</v>
      </c>
      <c r="G212">
        <v>12</v>
      </c>
      <c r="H212" t="str">
        <f>VLOOKUP('Uniform CE Names'!F212,'Master Precinct Name List'!$A:$B,2,FALSE)</f>
        <v>Aleutians West</v>
      </c>
      <c r="I212" t="str">
        <f t="shared" si="22"/>
        <v>10-012</v>
      </c>
      <c r="J212" t="s">
        <v>464</v>
      </c>
      <c r="K212">
        <v>10</v>
      </c>
      <c r="L212" t="str">
        <f>VLOOKUP('Uniform CE Names'!J212,'Master Precinct Name List'!$A:$B,2,FALSE)</f>
        <v>Kenai</v>
      </c>
      <c r="M212" t="str">
        <f t="shared" si="23"/>
        <v>10-017</v>
      </c>
      <c r="N212" t="s">
        <v>835</v>
      </c>
      <c r="O212">
        <v>10</v>
      </c>
      <c r="P212" t="str">
        <f>VLOOKUP('Uniform CE Names'!N212,'Master Precinct Name List'!$A:$B,2,FALSE)</f>
        <v>Anchorage</v>
      </c>
      <c r="Q212" t="str">
        <f t="shared" si="24"/>
        <v>13-007</v>
      </c>
      <c r="R212" t="s">
        <v>842</v>
      </c>
      <c r="S212">
        <v>13</v>
      </c>
      <c r="T212" t="str">
        <f>VLOOKUP('Uniform CE Names'!R212,'Master Precinct Name List'!$A:$B,2,FALSE)</f>
        <v>Kenai</v>
      </c>
      <c r="U212" t="str">
        <f t="shared" si="25"/>
        <v>12-006</v>
      </c>
      <c r="V212" t="s">
        <v>1029</v>
      </c>
      <c r="W212">
        <v>12</v>
      </c>
      <c r="X212" t="str">
        <f>VLOOKUP('Uniform CE Names'!V212,'Master Precinct Name List'!$A:$B,2,FALSE)</f>
        <v>Anchorage</v>
      </c>
      <c r="Y212" t="str">
        <f t="shared" si="26"/>
        <v>12-011</v>
      </c>
      <c r="Z212" t="s">
        <v>769</v>
      </c>
      <c r="AA212">
        <v>12</v>
      </c>
      <c r="AB212">
        <f>VLOOKUP('Uniform CE Names'!Z212,'Master Precinct Name List'!$A:$B,2,FALSE)</f>
        <v>0</v>
      </c>
      <c r="AC212" s="3" t="s">
        <v>1359</v>
      </c>
      <c r="AD212" t="s">
        <v>1096</v>
      </c>
      <c r="AE212">
        <v>13</v>
      </c>
      <c r="AF212" t="str">
        <f>VLOOKUP('Uniform CE Names'!AD212,'Master Precinct Name List'!$A:$B,2,FALSE)</f>
        <v>Anchorage</v>
      </c>
      <c r="AG212" s="5" t="s">
        <v>1830</v>
      </c>
      <c r="AH212" s="4" t="s">
        <v>2342</v>
      </c>
      <c r="AI212" s="5">
        <v>15</v>
      </c>
      <c r="AJ212" t="str">
        <f>VLOOKUP('Uniform CE Names'!AH212,'Master Precinct Name List'!$A:$B,2,FALSE)</f>
        <v>Anchorage</v>
      </c>
      <c r="AK212" t="s">
        <v>1824</v>
      </c>
      <c r="AL212" t="s">
        <v>2821</v>
      </c>
      <c r="AM212" t="s">
        <v>2970</v>
      </c>
      <c r="AN212" t="str">
        <f>VLOOKUP('Uniform CE Names'!AL212,'Master Precinct Name List'!$A:$B,2,FALSE)</f>
        <v>Anchorage</v>
      </c>
      <c r="AO212" t="s">
        <v>1382</v>
      </c>
      <c r="AP212" t="s">
        <v>103</v>
      </c>
      <c r="AQ212" t="s">
        <v>2969</v>
      </c>
      <c r="AR212">
        <f>VLOOKUP('Uniform CE Names'!AP212,'Master Precinct Name List'!$A:$B,2,FALSE)</f>
        <v>0</v>
      </c>
      <c r="AS212" t="s">
        <v>3631</v>
      </c>
      <c r="AT212" t="s">
        <v>3632</v>
      </c>
      <c r="AU212">
        <v>16</v>
      </c>
      <c r="AV212" t="str">
        <f>VLOOKUP('Uniform CE Names'!AT212,'Master Precinct Name List'!$A:$B,2,FALSE)</f>
        <v>Anchorage</v>
      </c>
      <c r="AW212" t="s">
        <v>4019</v>
      </c>
      <c r="AX212" t="s">
        <v>769</v>
      </c>
      <c r="AY212" t="s">
        <v>2964</v>
      </c>
      <c r="AZ212">
        <f>VLOOKUP('Uniform CE Names'!AX212,'Master Precinct Name List'!$A:$B,2,FALSE)</f>
        <v>0</v>
      </c>
      <c r="BA212" t="s">
        <v>4215</v>
      </c>
      <c r="BB212" t="s">
        <v>3717</v>
      </c>
      <c r="BC212">
        <v>18</v>
      </c>
      <c r="BD212" t="str">
        <f>VLOOKUP('Uniform CE Names'!BB212,'Master Precinct Name List'!$A:$B,2,FALSE)</f>
        <v>Anchorage</v>
      </c>
      <c r="BE212" t="s">
        <v>4673</v>
      </c>
      <c r="BF212" t="s">
        <v>5333</v>
      </c>
      <c r="BG212">
        <v>25</v>
      </c>
      <c r="BH212" t="str">
        <f>VLOOKUP('Uniform CE Names'!BF212,'Master Precinct Name List'!$A:$B,2,FALSE)</f>
        <v>Anchorage</v>
      </c>
    </row>
    <row r="213" spans="1:60" ht="28.8" x14ac:dyDescent="0.3">
      <c r="A213" t="str">
        <f t="shared" si="27"/>
        <v>17-015</v>
      </c>
      <c r="B213" t="s">
        <v>527</v>
      </c>
      <c r="C213">
        <v>17</v>
      </c>
      <c r="D213" t="str">
        <f>VLOOKUP('Uniform CE Names'!B213,'Master Precinct Name List'!$A:$B,2,FALSE)</f>
        <v>YK</v>
      </c>
      <c r="E213" t="str">
        <f t="shared" si="21"/>
        <v>12-011</v>
      </c>
      <c r="F213" t="s">
        <v>484</v>
      </c>
      <c r="G213">
        <v>12</v>
      </c>
      <c r="H213" t="str">
        <f>VLOOKUP('Uniform CE Names'!F213,'Master Precinct Name List'!$A:$B,2,FALSE)</f>
        <v>Lake and Peninsula</v>
      </c>
      <c r="I213" t="str">
        <f t="shared" si="22"/>
        <v>10-013</v>
      </c>
      <c r="J213" t="s">
        <v>847</v>
      </c>
      <c r="K213">
        <v>10</v>
      </c>
      <c r="L213" t="str">
        <f>VLOOKUP('Uniform CE Names'!J213,'Master Precinct Name List'!$A:$B,2,FALSE)</f>
        <v>Kenai</v>
      </c>
      <c r="M213" t="str">
        <f t="shared" si="23"/>
        <v>10-018</v>
      </c>
      <c r="N213" t="s">
        <v>836</v>
      </c>
      <c r="O213">
        <v>10</v>
      </c>
      <c r="P213" t="str">
        <f>VLOOKUP('Uniform CE Names'!N213,'Master Precinct Name List'!$A:$B,2,FALSE)</f>
        <v>Anchorage</v>
      </c>
      <c r="Q213" t="str">
        <f t="shared" si="24"/>
        <v>13-008</v>
      </c>
      <c r="R213" t="s">
        <v>843</v>
      </c>
      <c r="S213">
        <v>13</v>
      </c>
      <c r="T213" t="str">
        <f>VLOOKUP('Uniform CE Names'!R213,'Master Precinct Name List'!$A:$B,2,FALSE)</f>
        <v>Kenai</v>
      </c>
      <c r="U213" t="str">
        <f t="shared" si="25"/>
        <v>12-007</v>
      </c>
      <c r="V213" t="s">
        <v>987</v>
      </c>
      <c r="W213">
        <v>12</v>
      </c>
      <c r="X213" t="str">
        <f>VLOOKUP('Uniform CE Names'!V213,'Master Precinct Name List'!$A:$B,2,FALSE)</f>
        <v>Anchorage</v>
      </c>
      <c r="Y213" t="str">
        <f t="shared" si="26"/>
        <v>12-012</v>
      </c>
      <c r="Z213" t="s">
        <v>103</v>
      </c>
      <c r="AA213">
        <v>12</v>
      </c>
      <c r="AB213">
        <f>VLOOKUP('Uniform CE Names'!Z213,'Master Precinct Name List'!$A:$B,2,FALSE)</f>
        <v>0</v>
      </c>
      <c r="AC213" s="3" t="s">
        <v>1360</v>
      </c>
      <c r="AD213" t="s">
        <v>956</v>
      </c>
      <c r="AE213">
        <v>13</v>
      </c>
      <c r="AF213" t="str">
        <f>VLOOKUP('Uniform CE Names'!AD213,'Master Precinct Name List'!$A:$B,2,FALSE)</f>
        <v>Anchorage</v>
      </c>
      <c r="AG213" s="5" t="s">
        <v>1831</v>
      </c>
      <c r="AH213" s="9" t="s">
        <v>2343</v>
      </c>
      <c r="AI213" s="5">
        <v>15</v>
      </c>
      <c r="AJ213" t="str">
        <f>VLOOKUP('Uniform CE Names'!AH213,'Master Precinct Name List'!$A:$B,2,FALSE)</f>
        <v>Anchorage</v>
      </c>
      <c r="AK213" t="s">
        <v>1825</v>
      </c>
      <c r="AL213" t="s">
        <v>2822</v>
      </c>
      <c r="AM213" t="s">
        <v>2970</v>
      </c>
      <c r="AN213" t="str">
        <f>VLOOKUP('Uniform CE Names'!AL213,'Master Precinct Name List'!$A:$B,2,FALSE)</f>
        <v>Anchorage</v>
      </c>
      <c r="AQ213" t="s">
        <v>3425</v>
      </c>
      <c r="AR213" t="e">
        <f>VLOOKUP('Uniform CE Names'!AP213,'Master Precinct Name List'!$A:$B,2,FALSE)</f>
        <v>#N/A</v>
      </c>
      <c r="AS213" t="s">
        <v>3633</v>
      </c>
      <c r="AT213" t="s">
        <v>3634</v>
      </c>
      <c r="AU213">
        <v>16</v>
      </c>
      <c r="AV213" t="str">
        <f>VLOOKUP('Uniform CE Names'!AT213,'Master Precinct Name List'!$A:$B,2,FALSE)</f>
        <v>Anchorage</v>
      </c>
      <c r="AW213" t="s">
        <v>4019</v>
      </c>
      <c r="AX213" t="s">
        <v>3990</v>
      </c>
      <c r="AY213" t="s">
        <v>2964</v>
      </c>
      <c r="AZ213">
        <f>VLOOKUP('Uniform CE Names'!AX213,'Master Precinct Name List'!$A:$B,2,FALSE)</f>
        <v>0</v>
      </c>
      <c r="BA213" t="s">
        <v>4216</v>
      </c>
      <c r="BB213" t="s">
        <v>5018</v>
      </c>
      <c r="BC213">
        <v>18</v>
      </c>
      <c r="BD213" t="str">
        <f>VLOOKUP('Uniform CE Names'!BB213,'Master Precinct Name List'!$A:$B,2,FALSE)</f>
        <v>Anchorage</v>
      </c>
      <c r="BE213" t="s">
        <v>4674</v>
      </c>
      <c r="BF213" t="s">
        <v>5334</v>
      </c>
      <c r="BG213">
        <v>25</v>
      </c>
      <c r="BH213" t="str">
        <f>VLOOKUP('Uniform CE Names'!BF213,'Master Precinct Name List'!$A:$B,2,FALSE)</f>
        <v>Anchorage</v>
      </c>
    </row>
    <row r="214" spans="1:60" x14ac:dyDescent="0.3">
      <c r="A214" t="str">
        <f t="shared" si="27"/>
        <v>18-001</v>
      </c>
      <c r="B214" t="s">
        <v>528</v>
      </c>
      <c r="C214">
        <v>18</v>
      </c>
      <c r="D214" t="str">
        <f>VLOOKUP('Uniform CE Names'!B214,'Master Precinct Name List'!$A:$B,2,FALSE)</f>
        <v>YK</v>
      </c>
      <c r="E214" t="str">
        <f t="shared" si="21"/>
        <v>12-012</v>
      </c>
      <c r="F214" t="s">
        <v>485</v>
      </c>
      <c r="G214">
        <v>12</v>
      </c>
      <c r="H214" t="str">
        <f>VLOOKUP('Uniform CE Names'!F214,'Master Precinct Name List'!$A:$B,2,FALSE)</f>
        <v>Lake and Peninsula</v>
      </c>
      <c r="I214" t="str">
        <f t="shared" si="22"/>
        <v>10-014</v>
      </c>
      <c r="J214" t="s">
        <v>465</v>
      </c>
      <c r="K214">
        <v>10</v>
      </c>
      <c r="L214" t="str">
        <f>VLOOKUP('Uniform CE Names'!J214,'Master Precinct Name List'!$A:$B,2,FALSE)</f>
        <v>Kenai</v>
      </c>
      <c r="M214" t="str">
        <f t="shared" si="23"/>
        <v>10-019</v>
      </c>
      <c r="N214" t="s">
        <v>837</v>
      </c>
      <c r="O214">
        <v>10</v>
      </c>
      <c r="P214" t="str">
        <f>VLOOKUP('Uniform CE Names'!N214,'Master Precinct Name List'!$A:$B,2,FALSE)</f>
        <v>Anchorage</v>
      </c>
      <c r="Q214" t="str">
        <f t="shared" si="24"/>
        <v>13-009</v>
      </c>
      <c r="R214" t="s">
        <v>844</v>
      </c>
      <c r="S214">
        <v>13</v>
      </c>
      <c r="T214" t="str">
        <f>VLOOKUP('Uniform CE Names'!R214,'Master Precinct Name List'!$A:$B,2,FALSE)</f>
        <v>Kenai</v>
      </c>
      <c r="U214" t="str">
        <f t="shared" si="25"/>
        <v>12-008</v>
      </c>
      <c r="V214" t="s">
        <v>988</v>
      </c>
      <c r="W214">
        <v>12</v>
      </c>
      <c r="X214" t="str">
        <f>VLOOKUP('Uniform CE Names'!V214,'Master Precinct Name List'!$A:$B,2,FALSE)</f>
        <v>Anchorage</v>
      </c>
      <c r="Y214" t="str">
        <f t="shared" si="26"/>
        <v>13-001</v>
      </c>
      <c r="Z214" t="s">
        <v>955</v>
      </c>
      <c r="AA214">
        <v>13</v>
      </c>
      <c r="AB214" t="str">
        <f>VLOOKUP('Uniform CE Names'!Z214,'Master Precinct Name List'!$A:$B,2,FALSE)</f>
        <v>Anchorage</v>
      </c>
      <c r="AC214" s="3" t="s">
        <v>1361</v>
      </c>
      <c r="AD214" t="s">
        <v>1022</v>
      </c>
      <c r="AE214">
        <v>13</v>
      </c>
      <c r="AF214" t="str">
        <f>VLOOKUP('Uniform CE Names'!AD214,'Master Precinct Name List'!$A:$B,2,FALSE)</f>
        <v>Anchorage</v>
      </c>
      <c r="AG214" s="5" t="s">
        <v>1394</v>
      </c>
      <c r="AH214" s="4" t="s">
        <v>2187</v>
      </c>
      <c r="AI214" s="5">
        <v>15</v>
      </c>
      <c r="AJ214">
        <f>VLOOKUP('Uniform CE Names'!AH214,'Master Precinct Name List'!$A:$B,2,FALSE)</f>
        <v>0</v>
      </c>
      <c r="AK214" t="s">
        <v>1826</v>
      </c>
      <c r="AL214" t="s">
        <v>2823</v>
      </c>
      <c r="AM214" t="s">
        <v>2970</v>
      </c>
      <c r="AN214" t="str">
        <f>VLOOKUP('Uniform CE Names'!AL214,'Master Precinct Name List'!$A:$B,2,FALSE)</f>
        <v>Anchorage</v>
      </c>
      <c r="AO214" t="s">
        <v>1824</v>
      </c>
      <c r="AP214" t="s">
        <v>3230</v>
      </c>
      <c r="AQ214" t="s">
        <v>2970</v>
      </c>
      <c r="AR214" t="str">
        <f>VLOOKUP('Uniform CE Names'!AP214,'Master Precinct Name List'!$A:$B,2,FALSE)</f>
        <v>Anchorage</v>
      </c>
      <c r="AS214" t="s">
        <v>3635</v>
      </c>
      <c r="AT214" t="s">
        <v>3636</v>
      </c>
      <c r="AU214">
        <v>16</v>
      </c>
      <c r="AV214" t="str">
        <f>VLOOKUP('Uniform CE Names'!AT214,'Master Precinct Name List'!$A:$B,2,FALSE)</f>
        <v>Mat-Su</v>
      </c>
      <c r="AW214" t="s">
        <v>4020</v>
      </c>
      <c r="AX214" t="s">
        <v>169</v>
      </c>
      <c r="AY214" t="s">
        <v>2964</v>
      </c>
      <c r="AZ214">
        <f>VLOOKUP('Uniform CE Names'!AX214,'Master Precinct Name List'!$A:$B,2,FALSE)</f>
        <v>0</v>
      </c>
      <c r="BA214" t="s">
        <v>4217</v>
      </c>
      <c r="BB214" t="s">
        <v>5019</v>
      </c>
      <c r="BC214">
        <v>18</v>
      </c>
      <c r="BD214" t="str">
        <f>VLOOKUP('Uniform CE Names'!BB214,'Master Precinct Name List'!$A:$B,2,FALSE)</f>
        <v>Anchorage</v>
      </c>
      <c r="BE214" t="s">
        <v>4675</v>
      </c>
      <c r="BF214" t="s">
        <v>5335</v>
      </c>
      <c r="BG214">
        <v>26</v>
      </c>
      <c r="BH214" t="str">
        <f>VLOOKUP('Uniform CE Names'!BF214,'Master Precinct Name List'!$A:$B,2,FALSE)</f>
        <v>Anchorage</v>
      </c>
    </row>
    <row r="215" spans="1:60" x14ac:dyDescent="0.3">
      <c r="A215" t="str">
        <f t="shared" si="27"/>
        <v>18-002</v>
      </c>
      <c r="B215" t="s">
        <v>529</v>
      </c>
      <c r="C215">
        <v>18</v>
      </c>
      <c r="D215" t="str">
        <f>VLOOKUP('Uniform CE Names'!B215,'Master Precinct Name List'!$A:$B,2,FALSE)</f>
        <v>YK</v>
      </c>
      <c r="E215" t="str">
        <f t="shared" si="21"/>
        <v>12-013</v>
      </c>
      <c r="F215" t="s">
        <v>488</v>
      </c>
      <c r="G215">
        <v>12</v>
      </c>
      <c r="H215" t="str">
        <f>VLOOKUP('Uniform CE Names'!F215,'Master Precinct Name List'!$A:$B,2,FALSE)</f>
        <v>Aleutians East</v>
      </c>
      <c r="I215" t="str">
        <f t="shared" si="22"/>
        <v>10-015</v>
      </c>
      <c r="J215" t="s">
        <v>467</v>
      </c>
      <c r="K215">
        <v>10</v>
      </c>
      <c r="L215" t="str">
        <f>VLOOKUP('Uniform CE Names'!J215,'Master Precinct Name List'!$A:$B,2,FALSE)</f>
        <v>Kenai</v>
      </c>
      <c r="M215" t="str">
        <f t="shared" si="23"/>
        <v>10-020</v>
      </c>
      <c r="N215" t="s">
        <v>838</v>
      </c>
      <c r="O215">
        <v>10</v>
      </c>
      <c r="P215" t="str">
        <f>VLOOKUP('Uniform CE Names'!N215,'Master Precinct Name List'!$A:$B,2,FALSE)</f>
        <v>Anchorage</v>
      </c>
      <c r="Q215" t="str">
        <f t="shared" si="24"/>
        <v>13-010</v>
      </c>
      <c r="R215" t="s">
        <v>845</v>
      </c>
      <c r="S215">
        <v>13</v>
      </c>
      <c r="T215" t="str">
        <f>VLOOKUP('Uniform CE Names'!R215,'Master Precinct Name List'!$A:$B,2,FALSE)</f>
        <v>Kenai</v>
      </c>
      <c r="U215" t="str">
        <f t="shared" si="25"/>
        <v>12-009</v>
      </c>
      <c r="V215" t="s">
        <v>989</v>
      </c>
      <c r="W215">
        <v>12</v>
      </c>
      <c r="X215" t="str">
        <f>VLOOKUP('Uniform CE Names'!V215,'Master Precinct Name List'!$A:$B,2,FALSE)</f>
        <v>Anchorage</v>
      </c>
      <c r="Y215" t="str">
        <f t="shared" si="26"/>
        <v>13-002</v>
      </c>
      <c r="Z215" t="s">
        <v>1095</v>
      </c>
      <c r="AA215">
        <v>13</v>
      </c>
      <c r="AB215" t="str">
        <f>VLOOKUP('Uniform CE Names'!Z215,'Master Precinct Name List'!$A:$B,2,FALSE)</f>
        <v>Anchorage</v>
      </c>
      <c r="AC215" s="3" t="s">
        <v>1362</v>
      </c>
      <c r="AD215" t="s">
        <v>958</v>
      </c>
      <c r="AE215">
        <v>13</v>
      </c>
      <c r="AF215" t="str">
        <f>VLOOKUP('Uniform CE Names'!AD215,'Master Precinct Name List'!$A:$B,2,FALSE)</f>
        <v>Anchorage</v>
      </c>
      <c r="AG215" s="5" t="s">
        <v>1395</v>
      </c>
      <c r="AH215" s="4" t="s">
        <v>2188</v>
      </c>
      <c r="AI215" s="5">
        <v>15</v>
      </c>
      <c r="AJ215">
        <f>VLOOKUP('Uniform CE Names'!AH215,'Master Precinct Name List'!$A:$B,2,FALSE)</f>
        <v>0</v>
      </c>
      <c r="AK215" t="s">
        <v>1827</v>
      </c>
      <c r="AL215" t="s">
        <v>2824</v>
      </c>
      <c r="AM215" t="s">
        <v>2970</v>
      </c>
      <c r="AN215" t="str">
        <f>VLOOKUP('Uniform CE Names'!AL215,'Master Precinct Name List'!$A:$B,2,FALSE)</f>
        <v>Anchorage</v>
      </c>
      <c r="AO215" t="s">
        <v>1825</v>
      </c>
      <c r="AP215" t="s">
        <v>3231</v>
      </c>
      <c r="AQ215" t="s">
        <v>2970</v>
      </c>
      <c r="AR215" t="str">
        <f>VLOOKUP('Uniform CE Names'!AP215,'Master Precinct Name List'!$A:$B,2,FALSE)</f>
        <v>Anchorage</v>
      </c>
      <c r="AS215" t="s">
        <v>3637</v>
      </c>
      <c r="AT215" t="s">
        <v>3638</v>
      </c>
      <c r="AU215">
        <v>16</v>
      </c>
      <c r="AV215" t="str">
        <f>VLOOKUP('Uniform CE Names'!AT215,'Master Precinct Name List'!$A:$B,2,FALSE)</f>
        <v>Mat-Su</v>
      </c>
      <c r="AY215" t="s">
        <v>3425</v>
      </c>
      <c r="AZ215" t="e">
        <f>VLOOKUP('Uniform CE Names'!AX215,'Master Precinct Name List'!$A:$B,2,FALSE)</f>
        <v>#N/A</v>
      </c>
      <c r="BA215" t="s">
        <v>4218</v>
      </c>
      <c r="BB215" t="s">
        <v>5020</v>
      </c>
      <c r="BC215">
        <v>18</v>
      </c>
      <c r="BD215" t="str">
        <f>VLOOKUP('Uniform CE Names'!BB215,'Master Precinct Name List'!$A:$B,2,FALSE)</f>
        <v>Anchorage</v>
      </c>
      <c r="BE215" t="s">
        <v>1627</v>
      </c>
      <c r="BF215" t="s">
        <v>5336</v>
      </c>
      <c r="BG215">
        <v>26</v>
      </c>
      <c r="BH215" t="str">
        <f>VLOOKUP('Uniform CE Names'!BF215,'Master Precinct Name List'!$A:$B,2,FALSE)</f>
        <v>Anchorage</v>
      </c>
    </row>
    <row r="216" spans="1:60" x14ac:dyDescent="0.3">
      <c r="A216" t="str">
        <f t="shared" si="27"/>
        <v>18-003</v>
      </c>
      <c r="B216" t="s">
        <v>530</v>
      </c>
      <c r="C216">
        <v>18</v>
      </c>
      <c r="D216" t="str">
        <f>VLOOKUP('Uniform CE Names'!B216,'Master Precinct Name List'!$A:$B,2,FALSE)</f>
        <v>Denali</v>
      </c>
      <c r="E216" t="str">
        <f t="shared" si="21"/>
        <v>12-014</v>
      </c>
      <c r="F216" t="s">
        <v>699</v>
      </c>
      <c r="G216">
        <v>12</v>
      </c>
      <c r="H216" t="str">
        <f>VLOOKUP('Uniform CE Names'!F216,'Master Precinct Name List'!$A:$B,2,FALSE)</f>
        <v>Aleutians East</v>
      </c>
      <c r="I216" t="str">
        <f t="shared" si="22"/>
        <v>10-016</v>
      </c>
      <c r="J216" t="s">
        <v>468</v>
      </c>
      <c r="K216">
        <v>10</v>
      </c>
      <c r="L216" t="str">
        <f>VLOOKUP('Uniform CE Names'!J216,'Master Precinct Name List'!$A:$B,2,FALSE)</f>
        <v>Kenai</v>
      </c>
      <c r="M216" t="str">
        <f t="shared" si="23"/>
        <v>10-021</v>
      </c>
      <c r="N216" t="s">
        <v>398</v>
      </c>
      <c r="O216">
        <v>10</v>
      </c>
      <c r="P216">
        <f>VLOOKUP('Uniform CE Names'!N216,'Master Precinct Name List'!$A:$B,2,FALSE)</f>
        <v>0</v>
      </c>
      <c r="Q216" t="str">
        <f t="shared" si="24"/>
        <v>13-011</v>
      </c>
      <c r="R216" t="s">
        <v>846</v>
      </c>
      <c r="S216">
        <v>13</v>
      </c>
      <c r="T216" t="str">
        <f>VLOOKUP('Uniform CE Names'!R216,'Master Precinct Name List'!$A:$B,2,FALSE)</f>
        <v>Kenai</v>
      </c>
      <c r="U216" t="str">
        <f t="shared" si="25"/>
        <v>12-010</v>
      </c>
      <c r="V216" t="s">
        <v>990</v>
      </c>
      <c r="W216">
        <v>12</v>
      </c>
      <c r="X216" t="str">
        <f>VLOOKUP('Uniform CE Names'!V216,'Master Precinct Name List'!$A:$B,2,FALSE)</f>
        <v>Anchorage</v>
      </c>
      <c r="Y216" t="str">
        <f t="shared" si="26"/>
        <v>13-003</v>
      </c>
      <c r="Z216" t="s">
        <v>1096</v>
      </c>
      <c r="AA216">
        <v>13</v>
      </c>
      <c r="AB216" t="str">
        <f>VLOOKUP('Uniform CE Names'!Z216,'Master Precinct Name List'!$A:$B,2,FALSE)</f>
        <v>Anchorage</v>
      </c>
      <c r="AC216" s="3" t="s">
        <v>1363</v>
      </c>
      <c r="AD216" t="s">
        <v>959</v>
      </c>
      <c r="AE216">
        <v>13</v>
      </c>
      <c r="AF216" t="str">
        <f>VLOOKUP('Uniform CE Names'!AD216,'Master Precinct Name List'!$A:$B,2,FALSE)</f>
        <v>Anchorage</v>
      </c>
      <c r="AG216" s="5" t="s">
        <v>1396</v>
      </c>
      <c r="AH216" s="4" t="s">
        <v>2189</v>
      </c>
      <c r="AI216" s="5">
        <v>15</v>
      </c>
      <c r="AJ216">
        <f>VLOOKUP('Uniform CE Names'!AH216,'Master Precinct Name List'!$A:$B,2,FALSE)</f>
        <v>0</v>
      </c>
      <c r="AK216" t="s">
        <v>1828</v>
      </c>
      <c r="AL216" t="s">
        <v>2825</v>
      </c>
      <c r="AM216" t="s">
        <v>2970</v>
      </c>
      <c r="AN216" t="str">
        <f>VLOOKUP('Uniform CE Names'!AL216,'Master Precinct Name List'!$A:$B,2,FALSE)</f>
        <v>Anchorage</v>
      </c>
      <c r="AO216" t="s">
        <v>1826</v>
      </c>
      <c r="AP216" t="s">
        <v>3232</v>
      </c>
      <c r="AQ216" t="s">
        <v>2970</v>
      </c>
      <c r="AR216" t="str">
        <f>VLOOKUP('Uniform CE Names'!AP216,'Master Precinct Name List'!$A:$B,2,FALSE)</f>
        <v>Anchorage</v>
      </c>
      <c r="AS216" t="e">
        <v>#N/A</v>
      </c>
      <c r="AT216" t="s">
        <v>3441</v>
      </c>
      <c r="AU216">
        <v>16</v>
      </c>
      <c r="AV216" t="e">
        <f>VLOOKUP('Uniform CE Names'!AT216,'Master Precinct Name List'!$A:$B,2,FALSE)</f>
        <v>#N/A</v>
      </c>
      <c r="AW216" t="s">
        <v>3563</v>
      </c>
      <c r="AX216" t="s">
        <v>3352</v>
      </c>
      <c r="AY216" t="s">
        <v>2965</v>
      </c>
      <c r="AZ216" t="str">
        <f>VLOOKUP('Uniform CE Names'!AX216,'Master Precinct Name List'!$A:$B,2,FALSE)</f>
        <v>Fairbanks</v>
      </c>
      <c r="BA216" t="s">
        <v>4219</v>
      </c>
      <c r="BB216" t="s">
        <v>5021</v>
      </c>
      <c r="BC216">
        <v>18</v>
      </c>
      <c r="BD216" t="str">
        <f>VLOOKUP('Uniform CE Names'!BB216,'Master Precinct Name List'!$A:$B,2,FALSE)</f>
        <v>Anchorage</v>
      </c>
      <c r="BE216" t="s">
        <v>1628</v>
      </c>
      <c r="BF216" t="s">
        <v>5337</v>
      </c>
      <c r="BG216">
        <v>26</v>
      </c>
      <c r="BH216" t="str">
        <f>VLOOKUP('Uniform CE Names'!BF216,'Master Precinct Name List'!$A:$B,2,FALSE)</f>
        <v>Anchorage</v>
      </c>
    </row>
    <row r="217" spans="1:60" x14ac:dyDescent="0.3">
      <c r="A217" t="str">
        <f t="shared" si="27"/>
        <v>18-004</v>
      </c>
      <c r="B217" t="s">
        <v>531</v>
      </c>
      <c r="C217">
        <v>18</v>
      </c>
      <c r="D217" t="str">
        <f>VLOOKUP('Uniform CE Names'!B217,'Master Precinct Name List'!$A:$B,2,FALSE)</f>
        <v>YK</v>
      </c>
      <c r="E217" t="str">
        <f t="shared" si="21"/>
        <v>12-015</v>
      </c>
      <c r="F217" t="s">
        <v>700</v>
      </c>
      <c r="G217">
        <v>12</v>
      </c>
      <c r="H217" t="str">
        <f>VLOOKUP('Uniform CE Names'!F217,'Master Precinct Name List'!$A:$B,2,FALSE)</f>
        <v>Aleutians West</v>
      </c>
      <c r="I217" t="str">
        <f t="shared" si="22"/>
        <v>10-017</v>
      </c>
      <c r="J217" t="s">
        <v>848</v>
      </c>
      <c r="K217">
        <v>10</v>
      </c>
      <c r="L217" t="str">
        <f>VLOOKUP('Uniform CE Names'!J217,'Master Precinct Name List'!$A:$B,2,FALSE)</f>
        <v>Kenai</v>
      </c>
      <c r="M217" t="str">
        <f t="shared" si="23"/>
        <v>10-022</v>
      </c>
      <c r="N217" t="s">
        <v>769</v>
      </c>
      <c r="O217">
        <v>10</v>
      </c>
      <c r="P217">
        <f>VLOOKUP('Uniform CE Names'!N217,'Master Precinct Name List'!$A:$B,2,FALSE)</f>
        <v>0</v>
      </c>
      <c r="Q217" t="str">
        <f t="shared" si="24"/>
        <v>13-012</v>
      </c>
      <c r="R217" t="s">
        <v>463</v>
      </c>
      <c r="S217">
        <v>13</v>
      </c>
      <c r="T217" t="str">
        <f>VLOOKUP('Uniform CE Names'!R217,'Master Precinct Name List'!$A:$B,2,FALSE)</f>
        <v>Kenai</v>
      </c>
      <c r="U217" t="str">
        <f t="shared" si="25"/>
        <v>12-011</v>
      </c>
      <c r="V217" t="s">
        <v>991</v>
      </c>
      <c r="W217">
        <v>12</v>
      </c>
      <c r="X217" t="str">
        <f>VLOOKUP('Uniform CE Names'!V217,'Master Precinct Name List'!$A:$B,2,FALSE)</f>
        <v>Anchorage</v>
      </c>
      <c r="Y217" t="str">
        <f t="shared" si="26"/>
        <v>13-004</v>
      </c>
      <c r="Z217" t="s">
        <v>956</v>
      </c>
      <c r="AA217">
        <v>13</v>
      </c>
      <c r="AB217" t="str">
        <f>VLOOKUP('Uniform CE Names'!Z217,'Master Precinct Name List'!$A:$B,2,FALSE)</f>
        <v>Anchorage</v>
      </c>
      <c r="AC217" s="3" t="s">
        <v>1364</v>
      </c>
      <c r="AD217" t="s">
        <v>1097</v>
      </c>
      <c r="AE217">
        <v>13</v>
      </c>
      <c r="AF217" t="str">
        <f>VLOOKUP('Uniform CE Names'!AD217,'Master Precinct Name List'!$A:$B,2,FALSE)</f>
        <v>Anchorage</v>
      </c>
      <c r="AG217" s="5" t="s">
        <v>1832</v>
      </c>
      <c r="AH217" s="4" t="s">
        <v>2344</v>
      </c>
      <c r="AI217" s="5">
        <v>16</v>
      </c>
      <c r="AJ217" t="str">
        <f>VLOOKUP('Uniform CE Names'!AH217,'Master Precinct Name List'!$A:$B,2,FALSE)</f>
        <v>Anchorage</v>
      </c>
      <c r="AK217" t="s">
        <v>1829</v>
      </c>
      <c r="AL217" t="s">
        <v>2826</v>
      </c>
      <c r="AM217" t="s">
        <v>2970</v>
      </c>
      <c r="AN217" t="str">
        <f>VLOOKUP('Uniform CE Names'!AL217,'Master Precinct Name List'!$A:$B,2,FALSE)</f>
        <v>Anchorage</v>
      </c>
      <c r="AO217" t="s">
        <v>1827</v>
      </c>
      <c r="AP217" t="s">
        <v>3233</v>
      </c>
      <c r="AQ217" t="s">
        <v>2970</v>
      </c>
      <c r="AR217" t="str">
        <f>VLOOKUP('Uniform CE Names'!AP217,'Master Precinct Name List'!$A:$B,2,FALSE)</f>
        <v>Anchorage</v>
      </c>
      <c r="AS217" t="e">
        <v>#N/A</v>
      </c>
      <c r="AT217" t="s">
        <v>3441</v>
      </c>
      <c r="AU217">
        <v>16</v>
      </c>
      <c r="AV217" t="e">
        <f>VLOOKUP('Uniform CE Names'!AT217,'Master Precinct Name List'!$A:$B,2,FALSE)</f>
        <v>#N/A</v>
      </c>
      <c r="AW217" t="s">
        <v>3564</v>
      </c>
      <c r="AX217" t="s">
        <v>3356</v>
      </c>
      <c r="AY217" t="s">
        <v>2965</v>
      </c>
      <c r="AZ217" t="str">
        <f>VLOOKUP('Uniform CE Names'!AX217,'Master Precinct Name List'!$A:$B,2,FALSE)</f>
        <v>Fairbanks</v>
      </c>
      <c r="BA217" t="s">
        <v>4220</v>
      </c>
      <c r="BB217" t="s">
        <v>3739</v>
      </c>
      <c r="BC217">
        <v>18</v>
      </c>
      <c r="BD217" t="str">
        <f>VLOOKUP('Uniform CE Names'!BB217,'Master Precinct Name List'!$A:$B,2,FALSE)</f>
        <v>Anchorage</v>
      </c>
      <c r="BE217" t="s">
        <v>1629</v>
      </c>
      <c r="BF217" t="s">
        <v>5338</v>
      </c>
      <c r="BG217">
        <v>26</v>
      </c>
      <c r="BH217" t="str">
        <f>VLOOKUP('Uniform CE Names'!BF217,'Master Precinct Name List'!$A:$B,2,FALSE)</f>
        <v>Anchorage</v>
      </c>
    </row>
    <row r="218" spans="1:60" x14ac:dyDescent="0.3">
      <c r="A218" t="str">
        <f t="shared" si="27"/>
        <v>18-005</v>
      </c>
      <c r="B218" t="s">
        <v>532</v>
      </c>
      <c r="C218">
        <v>18</v>
      </c>
      <c r="D218" t="str">
        <f>VLOOKUP('Uniform CE Names'!B218,'Master Precinct Name List'!$A:$B,2,FALSE)</f>
        <v>Denali</v>
      </c>
      <c r="E218" t="str">
        <f t="shared" si="21"/>
        <v>12-016</v>
      </c>
      <c r="F218" t="s">
        <v>701</v>
      </c>
      <c r="G218">
        <v>12</v>
      </c>
      <c r="H218" t="str">
        <f>VLOOKUP('Uniform CE Names'!F218,'Master Precinct Name List'!$A:$B,2,FALSE)</f>
        <v>Aleutians West</v>
      </c>
      <c r="I218" t="str">
        <f t="shared" si="22"/>
        <v>10-018</v>
      </c>
      <c r="J218" t="s">
        <v>469</v>
      </c>
      <c r="K218">
        <v>10</v>
      </c>
      <c r="L218" t="str">
        <f>VLOOKUP('Uniform CE Names'!J218,'Master Precinct Name List'!$A:$B,2,FALSE)</f>
        <v>Kenai</v>
      </c>
      <c r="M218" t="str">
        <f t="shared" si="23"/>
        <v>10-023</v>
      </c>
      <c r="N218" t="s">
        <v>103</v>
      </c>
      <c r="O218">
        <v>10</v>
      </c>
      <c r="P218">
        <f>VLOOKUP('Uniform CE Names'!N218,'Master Precinct Name List'!$A:$B,2,FALSE)</f>
        <v>0</v>
      </c>
      <c r="Q218" t="str">
        <f t="shared" si="24"/>
        <v>13-013</v>
      </c>
      <c r="R218" t="s">
        <v>464</v>
      </c>
      <c r="S218">
        <v>13</v>
      </c>
      <c r="T218" t="str">
        <f>VLOOKUP('Uniform CE Names'!R218,'Master Precinct Name List'!$A:$B,2,FALSE)</f>
        <v>Kenai</v>
      </c>
      <c r="U218" t="str">
        <f t="shared" si="25"/>
        <v>12-012</v>
      </c>
      <c r="V218" t="s">
        <v>992</v>
      </c>
      <c r="W218">
        <v>12</v>
      </c>
      <c r="X218" t="str">
        <f>VLOOKUP('Uniform CE Names'!V218,'Master Precinct Name List'!$A:$B,2,FALSE)</f>
        <v>Anchorage</v>
      </c>
      <c r="Y218" t="str">
        <f t="shared" si="26"/>
        <v>13-005</v>
      </c>
      <c r="Z218" t="s">
        <v>1022</v>
      </c>
      <c r="AA218">
        <v>13</v>
      </c>
      <c r="AB218" t="str">
        <f>VLOOKUP('Uniform CE Names'!Z218,'Master Precinct Name List'!$A:$B,2,FALSE)</f>
        <v>Anchorage</v>
      </c>
      <c r="AC218" s="3" t="s">
        <v>1365</v>
      </c>
      <c r="AD218" t="s">
        <v>1098</v>
      </c>
      <c r="AE218">
        <v>13</v>
      </c>
      <c r="AF218" t="str">
        <f>VLOOKUP('Uniform CE Names'!AD218,'Master Precinct Name List'!$A:$B,2,FALSE)</f>
        <v>Anchorage</v>
      </c>
      <c r="AG218" s="5" t="s">
        <v>1833</v>
      </c>
      <c r="AH218" s="4" t="s">
        <v>2345</v>
      </c>
      <c r="AI218" s="5">
        <v>16</v>
      </c>
      <c r="AJ218" t="str">
        <f>VLOOKUP('Uniform CE Names'!AH218,'Master Precinct Name List'!$A:$B,2,FALSE)</f>
        <v>Anchorage</v>
      </c>
      <c r="AK218" t="s">
        <v>1830</v>
      </c>
      <c r="AL218" t="s">
        <v>2827</v>
      </c>
      <c r="AM218" t="s">
        <v>2970</v>
      </c>
      <c r="AN218" t="str">
        <f>VLOOKUP('Uniform CE Names'!AL218,'Master Precinct Name List'!$A:$B,2,FALSE)</f>
        <v>Anchorage</v>
      </c>
      <c r="AO218" t="s">
        <v>1828</v>
      </c>
      <c r="AP218" t="s">
        <v>3234</v>
      </c>
      <c r="AQ218" t="s">
        <v>2970</v>
      </c>
      <c r="AR218" t="str">
        <f>VLOOKUP('Uniform CE Names'!AP218,'Master Precinct Name List'!$A:$B,2,FALSE)</f>
        <v>Anchorage</v>
      </c>
      <c r="AS218" t="s">
        <v>3639</v>
      </c>
      <c r="AT218" t="s">
        <v>3640</v>
      </c>
      <c r="AU218">
        <v>17</v>
      </c>
      <c r="AV218" t="str">
        <f>VLOOKUP('Uniform CE Names'!AT218,'Master Precinct Name List'!$A:$B,2,FALSE)</f>
        <v>Anchorage</v>
      </c>
      <c r="AW218" t="s">
        <v>3565</v>
      </c>
      <c r="AX218" t="s">
        <v>3357</v>
      </c>
      <c r="AY218" t="s">
        <v>2965</v>
      </c>
      <c r="AZ218" t="str">
        <f>VLOOKUP('Uniform CE Names'!AX218,'Master Precinct Name List'!$A:$B,2,FALSE)</f>
        <v>Fairbanks</v>
      </c>
      <c r="BA218" t="s">
        <v>4221</v>
      </c>
      <c r="BB218" t="s">
        <v>3761</v>
      </c>
      <c r="BC218">
        <v>18</v>
      </c>
      <c r="BD218" t="str">
        <f>VLOOKUP('Uniform CE Names'!BB218,'Master Precinct Name List'!$A:$B,2,FALSE)</f>
        <v>Anchorage</v>
      </c>
      <c r="BE218" t="s">
        <v>1630</v>
      </c>
      <c r="BF218" t="s">
        <v>5339</v>
      </c>
      <c r="BG218">
        <v>26</v>
      </c>
      <c r="BH218" t="str">
        <f>VLOOKUP('Uniform CE Names'!BF218,'Master Precinct Name List'!$A:$B,2,FALSE)</f>
        <v>Anchorage</v>
      </c>
    </row>
    <row r="219" spans="1:60" x14ac:dyDescent="0.3">
      <c r="A219" t="str">
        <f t="shared" si="27"/>
        <v>18-006</v>
      </c>
      <c r="B219" t="s">
        <v>533</v>
      </c>
      <c r="C219">
        <v>18</v>
      </c>
      <c r="D219" t="str">
        <f>VLOOKUP('Uniform CE Names'!B219,'Master Precinct Name List'!$A:$B,2,FALSE)</f>
        <v>YK</v>
      </c>
      <c r="E219" t="str">
        <f t="shared" si="21"/>
        <v>12-017</v>
      </c>
      <c r="F219" t="s">
        <v>489</v>
      </c>
      <c r="G219">
        <v>12</v>
      </c>
      <c r="H219" t="str">
        <f>VLOOKUP('Uniform CE Names'!F219,'Master Precinct Name List'!$A:$B,2,FALSE)</f>
        <v>Aleutians West</v>
      </c>
      <c r="I219" t="str">
        <f t="shared" si="22"/>
        <v>10-019</v>
      </c>
      <c r="J219" t="s">
        <v>398</v>
      </c>
      <c r="K219">
        <v>10</v>
      </c>
      <c r="L219">
        <f>VLOOKUP('Uniform CE Names'!J219,'Master Precinct Name List'!$A:$B,2,FALSE)</f>
        <v>0</v>
      </c>
      <c r="M219" t="str">
        <f t="shared" si="23"/>
        <v>11-001</v>
      </c>
      <c r="N219" t="s">
        <v>459</v>
      </c>
      <c r="O219">
        <v>11</v>
      </c>
      <c r="P219" t="str">
        <f>VLOOKUP('Uniform CE Names'!N219,'Master Precinct Name List'!$A:$B,2,FALSE)</f>
        <v>Kenai</v>
      </c>
      <c r="Q219" t="str">
        <f t="shared" si="24"/>
        <v>13-014</v>
      </c>
      <c r="R219" t="s">
        <v>847</v>
      </c>
      <c r="S219">
        <v>13</v>
      </c>
      <c r="T219" t="str">
        <f>VLOOKUP('Uniform CE Names'!R219,'Master Precinct Name List'!$A:$B,2,FALSE)</f>
        <v>Kenai</v>
      </c>
      <c r="U219" t="str">
        <f t="shared" si="25"/>
        <v>12-013</v>
      </c>
      <c r="V219" t="s">
        <v>993</v>
      </c>
      <c r="W219">
        <v>12</v>
      </c>
      <c r="X219" t="str">
        <f>VLOOKUP('Uniform CE Names'!V219,'Master Precinct Name List'!$A:$B,2,FALSE)</f>
        <v>Anchorage</v>
      </c>
      <c r="Y219" t="str">
        <f t="shared" si="26"/>
        <v>13-006</v>
      </c>
      <c r="Z219" t="s">
        <v>958</v>
      </c>
      <c r="AA219">
        <v>13</v>
      </c>
      <c r="AB219" t="str">
        <f>VLOOKUP('Uniform CE Names'!Z219,'Master Precinct Name List'!$A:$B,2,FALSE)</f>
        <v>Anchorage</v>
      </c>
      <c r="AC219" s="3" t="s">
        <v>1366</v>
      </c>
      <c r="AD219" t="s">
        <v>1099</v>
      </c>
      <c r="AE219">
        <v>13</v>
      </c>
      <c r="AF219" t="str">
        <f>VLOOKUP('Uniform CE Names'!AD219,'Master Precinct Name List'!$A:$B,2,FALSE)</f>
        <v>Anchorage</v>
      </c>
      <c r="AG219" s="5" t="s">
        <v>1834</v>
      </c>
      <c r="AH219" s="4" t="s">
        <v>2346</v>
      </c>
      <c r="AI219" s="5">
        <v>16</v>
      </c>
      <c r="AJ219" t="str">
        <f>VLOOKUP('Uniform CE Names'!AH219,'Master Precinct Name List'!$A:$B,2,FALSE)</f>
        <v>Anchorage</v>
      </c>
      <c r="AK219" t="s">
        <v>1831</v>
      </c>
      <c r="AL219" t="s">
        <v>2828</v>
      </c>
      <c r="AM219" t="s">
        <v>2970</v>
      </c>
      <c r="AN219" t="str">
        <f>VLOOKUP('Uniform CE Names'!AL219,'Master Precinct Name List'!$A:$B,2,FALSE)</f>
        <v>Anchorage</v>
      </c>
      <c r="AO219" t="s">
        <v>1829</v>
      </c>
      <c r="AP219" t="s">
        <v>3235</v>
      </c>
      <c r="AQ219" t="s">
        <v>2970</v>
      </c>
      <c r="AR219" t="str">
        <f>VLOOKUP('Uniform CE Names'!AP219,'Master Precinct Name List'!$A:$B,2,FALSE)</f>
        <v>Anchorage</v>
      </c>
      <c r="AS219" t="s">
        <v>3641</v>
      </c>
      <c r="AT219" t="s">
        <v>3642</v>
      </c>
      <c r="AU219">
        <v>17</v>
      </c>
      <c r="AV219" t="str">
        <f>VLOOKUP('Uniform CE Names'!AT219,'Master Precinct Name List'!$A:$B,2,FALSE)</f>
        <v>Anchorage</v>
      </c>
      <c r="AW219" t="s">
        <v>3566</v>
      </c>
      <c r="AX219" t="s">
        <v>736</v>
      </c>
      <c r="AY219" t="s">
        <v>2965</v>
      </c>
      <c r="AZ219" t="str">
        <f>VLOOKUP('Uniform CE Names'!AX219,'Master Precinct Name List'!$A:$B,2,FALSE)</f>
        <v>Fairbanks</v>
      </c>
      <c r="BA219" t="s">
        <v>4222</v>
      </c>
      <c r="BB219" t="s">
        <v>3327</v>
      </c>
      <c r="BC219">
        <v>18</v>
      </c>
      <c r="BD219" t="str">
        <f>VLOOKUP('Uniform CE Names'!BB219,'Master Precinct Name List'!$A:$B,2,FALSE)</f>
        <v>Anchorage</v>
      </c>
      <c r="BE219" t="s">
        <v>1631</v>
      </c>
      <c r="BF219" t="s">
        <v>5340</v>
      </c>
      <c r="BG219">
        <v>26</v>
      </c>
      <c r="BH219" t="str">
        <f>VLOOKUP('Uniform CE Names'!BF219,'Master Precinct Name List'!$A:$B,2,FALSE)</f>
        <v>Anchorage</v>
      </c>
    </row>
    <row r="220" spans="1:60" x14ac:dyDescent="0.3">
      <c r="A220" t="str">
        <f t="shared" si="27"/>
        <v>18-007</v>
      </c>
      <c r="B220" t="s">
        <v>534</v>
      </c>
      <c r="C220">
        <v>18</v>
      </c>
      <c r="D220" t="str">
        <f>VLOOKUP('Uniform CE Names'!B220,'Master Precinct Name List'!$A:$B,2,FALSE)</f>
        <v>YK</v>
      </c>
      <c r="E220" t="str">
        <f t="shared" si="21"/>
        <v>12-018</v>
      </c>
      <c r="F220" t="s">
        <v>398</v>
      </c>
      <c r="G220">
        <v>12</v>
      </c>
      <c r="H220">
        <f>VLOOKUP('Uniform CE Names'!F220,'Master Precinct Name List'!$A:$B,2,FALSE)</f>
        <v>0</v>
      </c>
      <c r="I220" t="str">
        <f t="shared" si="22"/>
        <v>10-020</v>
      </c>
      <c r="J220" t="s">
        <v>103</v>
      </c>
      <c r="K220">
        <v>10</v>
      </c>
      <c r="L220">
        <f>VLOOKUP('Uniform CE Names'!J220,'Master Precinct Name List'!$A:$B,2,FALSE)</f>
        <v>0</v>
      </c>
      <c r="M220" t="str">
        <f t="shared" si="23"/>
        <v>11-002</v>
      </c>
      <c r="N220" t="s">
        <v>685</v>
      </c>
      <c r="O220">
        <v>11</v>
      </c>
      <c r="P220" t="str">
        <f>VLOOKUP('Uniform CE Names'!N220,'Master Precinct Name List'!$A:$B,2,FALSE)</f>
        <v>Kenai</v>
      </c>
      <c r="Q220" t="str">
        <f t="shared" si="24"/>
        <v>13-015</v>
      </c>
      <c r="R220" t="s">
        <v>465</v>
      </c>
      <c r="S220">
        <v>13</v>
      </c>
      <c r="T220" t="str">
        <f>VLOOKUP('Uniform CE Names'!R220,'Master Precinct Name List'!$A:$B,2,FALSE)</f>
        <v>Kenai</v>
      </c>
      <c r="U220" t="str">
        <f t="shared" si="25"/>
        <v>12-014</v>
      </c>
      <c r="V220" t="s">
        <v>1030</v>
      </c>
      <c r="W220">
        <v>12</v>
      </c>
      <c r="X220" t="str">
        <f>VLOOKUP('Uniform CE Names'!V220,'Master Precinct Name List'!$A:$B,2,FALSE)</f>
        <v>Anchorage</v>
      </c>
      <c r="Y220" t="str">
        <f t="shared" si="26"/>
        <v>13-007</v>
      </c>
      <c r="Z220" t="s">
        <v>959</v>
      </c>
      <c r="AA220">
        <v>13</v>
      </c>
      <c r="AB220" t="str">
        <f>VLOOKUP('Uniform CE Names'!Z220,'Master Precinct Name List'!$A:$B,2,FALSE)</f>
        <v>Anchorage</v>
      </c>
      <c r="AC220" s="3" t="s">
        <v>1367</v>
      </c>
      <c r="AD220" t="s">
        <v>398</v>
      </c>
      <c r="AE220">
        <v>13</v>
      </c>
      <c r="AF220">
        <f>VLOOKUP('Uniform CE Names'!AD220,'Master Precinct Name List'!$A:$B,2,FALSE)</f>
        <v>0</v>
      </c>
      <c r="AG220" s="5" t="s">
        <v>1835</v>
      </c>
      <c r="AH220" s="4" t="s">
        <v>2347</v>
      </c>
      <c r="AI220" s="5">
        <v>16</v>
      </c>
      <c r="AJ220" t="str">
        <f>VLOOKUP('Uniform CE Names'!AH220,'Master Precinct Name List'!$A:$B,2,FALSE)</f>
        <v>Anchorage</v>
      </c>
      <c r="AK220" t="s">
        <v>1394</v>
      </c>
      <c r="AL220" t="s">
        <v>2749</v>
      </c>
      <c r="AM220" t="s">
        <v>2970</v>
      </c>
      <c r="AN220">
        <f>VLOOKUP('Uniform CE Names'!AL220,'Master Precinct Name List'!$A:$B,2,FALSE)</f>
        <v>0</v>
      </c>
      <c r="AO220" t="s">
        <v>1830</v>
      </c>
      <c r="AP220" t="s">
        <v>3236</v>
      </c>
      <c r="AQ220" t="s">
        <v>2970</v>
      </c>
      <c r="AR220" t="str">
        <f>VLOOKUP('Uniform CE Names'!AP220,'Master Precinct Name List'!$A:$B,2,FALSE)</f>
        <v>Anchorage</v>
      </c>
      <c r="AS220" t="s">
        <v>3643</v>
      </c>
      <c r="AT220" t="s">
        <v>3644</v>
      </c>
      <c r="AU220">
        <v>17</v>
      </c>
      <c r="AV220" t="str">
        <f>VLOOKUP('Uniform CE Names'!AT220,'Master Precinct Name List'!$A:$B,2,FALSE)</f>
        <v>Anchorage</v>
      </c>
      <c r="AW220" t="s">
        <v>3567</v>
      </c>
      <c r="AX220" t="s">
        <v>901</v>
      </c>
      <c r="AY220" t="s">
        <v>2965</v>
      </c>
      <c r="AZ220" t="str">
        <f>VLOOKUP('Uniform CE Names'!AX220,'Master Precinct Name List'!$A:$B,2,FALSE)</f>
        <v>Fairbanks</v>
      </c>
      <c r="BA220" t="s">
        <v>398</v>
      </c>
      <c r="BB220" t="s">
        <v>5022</v>
      </c>
      <c r="BC220">
        <v>18</v>
      </c>
      <c r="BD220">
        <f>VLOOKUP('Uniform CE Names'!BB220,'Master Precinct Name List'!$A:$B,2,FALSE)</f>
        <v>0</v>
      </c>
      <c r="BE220" t="s">
        <v>1632</v>
      </c>
      <c r="BF220" t="s">
        <v>5341</v>
      </c>
      <c r="BG220">
        <v>26</v>
      </c>
      <c r="BH220" t="str">
        <f>VLOOKUP('Uniform CE Names'!BF220,'Master Precinct Name List'!$A:$B,2,FALSE)</f>
        <v>Anchorage</v>
      </c>
    </row>
    <row r="221" spans="1:60" x14ac:dyDescent="0.3">
      <c r="A221" t="str">
        <f t="shared" si="27"/>
        <v>18-008</v>
      </c>
      <c r="B221" t="s">
        <v>535</v>
      </c>
      <c r="C221">
        <v>18</v>
      </c>
      <c r="D221" t="str">
        <f>VLOOKUP('Uniform CE Names'!B221,'Master Precinct Name List'!$A:$B,2,FALSE)</f>
        <v>YK</v>
      </c>
      <c r="E221" t="str">
        <f t="shared" si="21"/>
        <v>12-019</v>
      </c>
      <c r="F221" t="s">
        <v>103</v>
      </c>
      <c r="G221">
        <v>12</v>
      </c>
      <c r="H221">
        <f>VLOOKUP('Uniform CE Names'!F221,'Master Precinct Name List'!$A:$B,2,FALSE)</f>
        <v>0</v>
      </c>
      <c r="I221" t="str">
        <f t="shared" si="22"/>
        <v>11-001</v>
      </c>
      <c r="J221" t="s">
        <v>471</v>
      </c>
      <c r="K221">
        <v>11</v>
      </c>
      <c r="L221" t="str">
        <f>VLOOKUP('Uniform CE Names'!J221,'Master Precinct Name List'!$A:$B,2,FALSE)</f>
        <v>Kodiak</v>
      </c>
      <c r="M221" t="str">
        <f t="shared" si="23"/>
        <v>11-003</v>
      </c>
      <c r="N221" t="s">
        <v>686</v>
      </c>
      <c r="O221">
        <v>11</v>
      </c>
      <c r="P221" t="str">
        <f>VLOOKUP('Uniform CE Names'!N221,'Master Precinct Name List'!$A:$B,2,FALSE)</f>
        <v>Kenai</v>
      </c>
      <c r="Q221" t="str">
        <f t="shared" si="24"/>
        <v>13-016</v>
      </c>
      <c r="R221" t="s">
        <v>467</v>
      </c>
      <c r="S221">
        <v>13</v>
      </c>
      <c r="T221" t="str">
        <f>VLOOKUP('Uniform CE Names'!R221,'Master Precinct Name List'!$A:$B,2,FALSE)</f>
        <v>Kenai</v>
      </c>
      <c r="U221" t="str">
        <f t="shared" si="25"/>
        <v>12-015</v>
      </c>
      <c r="V221" t="s">
        <v>1031</v>
      </c>
      <c r="W221">
        <v>12</v>
      </c>
      <c r="X221" t="str">
        <f>VLOOKUP('Uniform CE Names'!V221,'Master Precinct Name List'!$A:$B,2,FALSE)</f>
        <v>Anchorage</v>
      </c>
      <c r="Y221" t="str">
        <f t="shared" si="26"/>
        <v>13-008</v>
      </c>
      <c r="Z221" t="s">
        <v>1097</v>
      </c>
      <c r="AA221">
        <v>13</v>
      </c>
      <c r="AB221" t="str">
        <f>VLOOKUP('Uniform CE Names'!Z221,'Master Precinct Name List'!$A:$B,2,FALSE)</f>
        <v>Anchorage</v>
      </c>
      <c r="AC221" s="3" t="s">
        <v>1368</v>
      </c>
      <c r="AD221" t="s">
        <v>769</v>
      </c>
      <c r="AE221">
        <v>13</v>
      </c>
      <c r="AF221">
        <f>VLOOKUP('Uniform CE Names'!AD221,'Master Precinct Name List'!$A:$B,2,FALSE)</f>
        <v>0</v>
      </c>
      <c r="AG221" s="5" t="s">
        <v>1836</v>
      </c>
      <c r="AH221" s="4" t="s">
        <v>2348</v>
      </c>
      <c r="AI221" s="5">
        <v>16</v>
      </c>
      <c r="AJ221" t="str">
        <f>VLOOKUP('Uniform CE Names'!AH221,'Master Precinct Name List'!$A:$B,2,FALSE)</f>
        <v>Anchorage</v>
      </c>
      <c r="AK221" t="s">
        <v>1395</v>
      </c>
      <c r="AL221" t="s">
        <v>2750</v>
      </c>
      <c r="AM221" t="s">
        <v>2970</v>
      </c>
      <c r="AN221">
        <f>VLOOKUP('Uniform CE Names'!AL221,'Master Precinct Name List'!$A:$B,2,FALSE)</f>
        <v>0</v>
      </c>
      <c r="AO221" t="s">
        <v>1831</v>
      </c>
      <c r="AP221" t="s">
        <v>3237</v>
      </c>
      <c r="AQ221" t="s">
        <v>2970</v>
      </c>
      <c r="AR221" t="str">
        <f>VLOOKUP('Uniform CE Names'!AP221,'Master Precinct Name List'!$A:$B,2,FALSE)</f>
        <v>Anchorage</v>
      </c>
      <c r="AS221" t="s">
        <v>3645</v>
      </c>
      <c r="AT221" t="s">
        <v>3646</v>
      </c>
      <c r="AU221">
        <v>17</v>
      </c>
      <c r="AV221" t="str">
        <f>VLOOKUP('Uniform CE Names'!AT221,'Master Precinct Name List'!$A:$B,2,FALSE)</f>
        <v>Anchorage</v>
      </c>
      <c r="AW221" t="s">
        <v>4021</v>
      </c>
      <c r="AX221" t="s">
        <v>398</v>
      </c>
      <c r="AY221" t="s">
        <v>2965</v>
      </c>
      <c r="AZ221">
        <f>VLOOKUP('Uniform CE Names'!AX221,'Master Precinct Name List'!$A:$B,2,FALSE)</f>
        <v>0</v>
      </c>
      <c r="BA221" t="s">
        <v>769</v>
      </c>
      <c r="BB221" t="s">
        <v>5023</v>
      </c>
      <c r="BC221">
        <v>18</v>
      </c>
      <c r="BD221">
        <f>VLOOKUP('Uniform CE Names'!BB221,'Master Precinct Name List'!$A:$B,2,FALSE)</f>
        <v>0</v>
      </c>
      <c r="BE221" t="s">
        <v>1633</v>
      </c>
      <c r="BF221" t="s">
        <v>5342</v>
      </c>
      <c r="BG221">
        <v>26</v>
      </c>
      <c r="BH221" t="str">
        <f>VLOOKUP('Uniform CE Names'!BF221,'Master Precinct Name List'!$A:$B,2,FALSE)</f>
        <v>Anchorage</v>
      </c>
    </row>
    <row r="222" spans="1:60" x14ac:dyDescent="0.3">
      <c r="A222" t="str">
        <f t="shared" si="27"/>
        <v>18-009</v>
      </c>
      <c r="B222" t="s">
        <v>536</v>
      </c>
      <c r="C222">
        <v>18</v>
      </c>
      <c r="D222" t="str">
        <f>VLOOKUP('Uniform CE Names'!B222,'Master Precinct Name List'!$A:$B,2,FALSE)</f>
        <v>YK</v>
      </c>
      <c r="E222" t="str">
        <f t="shared" si="21"/>
        <v>13-001</v>
      </c>
      <c r="F222" t="s">
        <v>702</v>
      </c>
      <c r="G222">
        <v>13</v>
      </c>
      <c r="H222" t="str">
        <f>VLOOKUP('Uniform CE Names'!F222,'Master Precinct Name List'!$A:$B,2,FALSE)</f>
        <v>Dillingham</v>
      </c>
      <c r="I222" t="str">
        <f t="shared" si="22"/>
        <v>11-002</v>
      </c>
      <c r="J222" t="s">
        <v>472</v>
      </c>
      <c r="K222">
        <v>11</v>
      </c>
      <c r="L222" t="str">
        <f>VLOOKUP('Uniform CE Names'!J222,'Master Precinct Name List'!$A:$B,2,FALSE)</f>
        <v>Kodiak</v>
      </c>
      <c r="M222" t="str">
        <f t="shared" si="23"/>
        <v>11-004</v>
      </c>
      <c r="N222" t="s">
        <v>839</v>
      </c>
      <c r="O222">
        <v>11</v>
      </c>
      <c r="P222" t="str">
        <f>VLOOKUP('Uniform CE Names'!N222,'Master Precinct Name List'!$A:$B,2,FALSE)</f>
        <v>Kenai</v>
      </c>
      <c r="Q222" t="str">
        <f t="shared" si="24"/>
        <v>13-017</v>
      </c>
      <c r="R222" t="s">
        <v>468</v>
      </c>
      <c r="S222">
        <v>13</v>
      </c>
      <c r="T222" t="str">
        <f>VLOOKUP('Uniform CE Names'!R222,'Master Precinct Name List'!$A:$B,2,FALSE)</f>
        <v>Kenai</v>
      </c>
      <c r="U222" t="str">
        <f t="shared" si="25"/>
        <v>12-016</v>
      </c>
      <c r="V222" t="s">
        <v>398</v>
      </c>
      <c r="W222">
        <v>12</v>
      </c>
      <c r="X222">
        <f>VLOOKUP('Uniform CE Names'!V222,'Master Precinct Name List'!$A:$B,2,FALSE)</f>
        <v>0</v>
      </c>
      <c r="Y222" t="str">
        <f t="shared" si="26"/>
        <v>13-009</v>
      </c>
      <c r="Z222" t="s">
        <v>1098</v>
      </c>
      <c r="AA222">
        <v>13</v>
      </c>
      <c r="AB222" t="str">
        <f>VLOOKUP('Uniform CE Names'!Z222,'Master Precinct Name List'!$A:$B,2,FALSE)</f>
        <v>Anchorage</v>
      </c>
      <c r="AC222" s="3" t="s">
        <v>1369</v>
      </c>
      <c r="AD222" t="s">
        <v>103</v>
      </c>
      <c r="AE222">
        <v>13</v>
      </c>
      <c r="AF222">
        <f>VLOOKUP('Uniform CE Names'!AD222,'Master Precinct Name List'!$A:$B,2,FALSE)</f>
        <v>0</v>
      </c>
      <c r="AG222" s="5" t="s">
        <v>1837</v>
      </c>
      <c r="AH222" s="4" t="s">
        <v>2349</v>
      </c>
      <c r="AI222" s="5">
        <v>16</v>
      </c>
      <c r="AJ222" t="str">
        <f>VLOOKUP('Uniform CE Names'!AH222,'Master Precinct Name List'!$A:$B,2,FALSE)</f>
        <v>Anchorage</v>
      </c>
      <c r="AK222" t="s">
        <v>1396</v>
      </c>
      <c r="AL222" t="s">
        <v>2757</v>
      </c>
      <c r="AM222" t="s">
        <v>2970</v>
      </c>
      <c r="AN222">
        <f>VLOOKUP('Uniform CE Names'!AL222,'Master Precinct Name List'!$A:$B,2,FALSE)</f>
        <v>0</v>
      </c>
      <c r="AO222" t="s">
        <v>3040</v>
      </c>
      <c r="AP222" t="s">
        <v>3238</v>
      </c>
      <c r="AQ222" t="s">
        <v>2970</v>
      </c>
      <c r="AR222" t="str">
        <f>VLOOKUP('Uniform CE Names'!AP222,'Master Precinct Name List'!$A:$B,2,FALSE)</f>
        <v>Anchorage</v>
      </c>
      <c r="AS222" t="s">
        <v>3647</v>
      </c>
      <c r="AT222" t="s">
        <v>3648</v>
      </c>
      <c r="AU222">
        <v>17</v>
      </c>
      <c r="AV222" t="str">
        <f>VLOOKUP('Uniform CE Names'!AT222,'Master Precinct Name List'!$A:$B,2,FALSE)</f>
        <v>Anchorage</v>
      </c>
      <c r="AW222" t="s">
        <v>4021</v>
      </c>
      <c r="AX222" t="s">
        <v>769</v>
      </c>
      <c r="AY222" t="s">
        <v>2965</v>
      </c>
      <c r="AZ222">
        <f>VLOOKUP('Uniform CE Names'!AX222,'Master Precinct Name List'!$A:$B,2,FALSE)</f>
        <v>0</v>
      </c>
      <c r="BA222" t="s">
        <v>4109</v>
      </c>
      <c r="BB222" t="s">
        <v>5024</v>
      </c>
      <c r="BC222">
        <v>18</v>
      </c>
      <c r="BD222">
        <f>VLOOKUP('Uniform CE Names'!BB222,'Master Precinct Name List'!$A:$B,2,FALSE)</f>
        <v>0</v>
      </c>
      <c r="BE222" t="s">
        <v>4676</v>
      </c>
      <c r="BF222" t="s">
        <v>5343</v>
      </c>
      <c r="BG222">
        <v>27</v>
      </c>
      <c r="BH222" t="str">
        <f>VLOOKUP('Uniform CE Names'!BF222,'Master Precinct Name List'!$A:$B,2,FALSE)</f>
        <v>Anchorage</v>
      </c>
    </row>
    <row r="223" spans="1:60" x14ac:dyDescent="0.3">
      <c r="A223" t="str">
        <f t="shared" si="27"/>
        <v>18-010</v>
      </c>
      <c r="B223" t="s">
        <v>537</v>
      </c>
      <c r="C223">
        <v>18</v>
      </c>
      <c r="D223" t="str">
        <f>VLOOKUP('Uniform CE Names'!B223,'Master Precinct Name List'!$A:$B,2,FALSE)</f>
        <v>YK</v>
      </c>
      <c r="E223" t="str">
        <f t="shared" si="21"/>
        <v>13-002</v>
      </c>
      <c r="F223" t="s">
        <v>492</v>
      </c>
      <c r="G223">
        <v>13</v>
      </c>
      <c r="H223" t="str">
        <f>VLOOKUP('Uniform CE Names'!F223,'Master Precinct Name List'!$A:$B,2,FALSE)</f>
        <v>Dillingham</v>
      </c>
      <c r="I223" t="str">
        <f t="shared" si="22"/>
        <v>11-003</v>
      </c>
      <c r="J223" t="s">
        <v>851</v>
      </c>
      <c r="K223">
        <v>11</v>
      </c>
      <c r="L223" t="str">
        <f>VLOOKUP('Uniform CE Names'!J223,'Master Precinct Name List'!$A:$B,2,FALSE)</f>
        <v>Kodiak</v>
      </c>
      <c r="M223" t="str">
        <f t="shared" si="23"/>
        <v>11-005</v>
      </c>
      <c r="N223" t="s">
        <v>688</v>
      </c>
      <c r="O223">
        <v>11</v>
      </c>
      <c r="P223" t="str">
        <f>VLOOKUP('Uniform CE Names'!N223,'Master Precinct Name List'!$A:$B,2,FALSE)</f>
        <v>Kenai</v>
      </c>
      <c r="Q223" t="str">
        <f t="shared" si="24"/>
        <v>13-018</v>
      </c>
      <c r="R223" t="s">
        <v>848</v>
      </c>
      <c r="S223">
        <v>13</v>
      </c>
      <c r="T223" t="str">
        <f>VLOOKUP('Uniform CE Names'!R223,'Master Precinct Name List'!$A:$B,2,FALSE)</f>
        <v>Kenai</v>
      </c>
      <c r="U223" t="str">
        <f t="shared" si="25"/>
        <v>12-017</v>
      </c>
      <c r="V223" t="s">
        <v>769</v>
      </c>
      <c r="W223">
        <v>12</v>
      </c>
      <c r="X223">
        <f>VLOOKUP('Uniform CE Names'!V223,'Master Precinct Name List'!$A:$B,2,FALSE)</f>
        <v>0</v>
      </c>
      <c r="Y223" t="str">
        <f t="shared" si="26"/>
        <v>13-010</v>
      </c>
      <c r="Z223" t="s">
        <v>1099</v>
      </c>
      <c r="AA223">
        <v>13</v>
      </c>
      <c r="AB223" t="str">
        <f>VLOOKUP('Uniform CE Names'!Z223,'Master Precinct Name List'!$A:$B,2,FALSE)</f>
        <v>Anchorage</v>
      </c>
      <c r="AC223" s="3" t="s">
        <v>1370</v>
      </c>
      <c r="AD223" t="s">
        <v>1024</v>
      </c>
      <c r="AE223">
        <v>14</v>
      </c>
      <c r="AF223" t="str">
        <f>VLOOKUP('Uniform CE Names'!AD223,'Master Precinct Name List'!$A:$B,2,FALSE)</f>
        <v>Anchorage</v>
      </c>
      <c r="AG223" s="5" t="s">
        <v>1838</v>
      </c>
      <c r="AH223" s="4" t="s">
        <v>2350</v>
      </c>
      <c r="AI223" s="5">
        <v>16</v>
      </c>
      <c r="AJ223" t="str">
        <f>VLOOKUP('Uniform CE Names'!AH223,'Master Precinct Name List'!$A:$B,2,FALSE)</f>
        <v>Anchorage</v>
      </c>
      <c r="AN223" t="e">
        <f>VLOOKUP('Uniform CE Names'!AL223,'Master Precinct Name List'!$A:$B,2,FALSE)</f>
        <v>#N/A</v>
      </c>
      <c r="AO223" t="s">
        <v>3041</v>
      </c>
      <c r="AP223" t="s">
        <v>3239</v>
      </c>
      <c r="AQ223" t="s">
        <v>2970</v>
      </c>
      <c r="AR223" t="str">
        <f>VLOOKUP('Uniform CE Names'!AP223,'Master Precinct Name List'!$A:$B,2,FALSE)</f>
        <v>Anchorage</v>
      </c>
      <c r="AS223" t="s">
        <v>3649</v>
      </c>
      <c r="AT223" t="s">
        <v>3650</v>
      </c>
      <c r="AU223">
        <v>17</v>
      </c>
      <c r="AV223" t="str">
        <f>VLOOKUP('Uniform CE Names'!AT223,'Master Precinct Name List'!$A:$B,2,FALSE)</f>
        <v>Anchorage</v>
      </c>
      <c r="AW223" t="s">
        <v>4021</v>
      </c>
      <c r="AX223" t="s">
        <v>3990</v>
      </c>
      <c r="AY223" t="s">
        <v>2965</v>
      </c>
      <c r="AZ223">
        <f>VLOOKUP('Uniform CE Names'!AX223,'Master Precinct Name List'!$A:$B,2,FALSE)</f>
        <v>0</v>
      </c>
      <c r="BA223">
        <v>18</v>
      </c>
      <c r="BB223" t="s">
        <v>4982</v>
      </c>
      <c r="BC223">
        <v>18</v>
      </c>
      <c r="BD223">
        <f>VLOOKUP('Uniform CE Names'!BB223,'Master Precinct Name List'!$A:$B,2,FALSE)</f>
        <v>0</v>
      </c>
      <c r="BE223" t="s">
        <v>4677</v>
      </c>
      <c r="BF223" t="s">
        <v>5344</v>
      </c>
      <c r="BG223">
        <v>27</v>
      </c>
      <c r="BH223" t="str">
        <f>VLOOKUP('Uniform CE Names'!BF223,'Master Precinct Name List'!$A:$B,2,FALSE)</f>
        <v>Anchorage</v>
      </c>
    </row>
    <row r="224" spans="1:60" x14ac:dyDescent="0.3">
      <c r="A224" t="str">
        <f t="shared" si="27"/>
        <v>18-011</v>
      </c>
      <c r="B224" t="s">
        <v>538</v>
      </c>
      <c r="C224">
        <v>18</v>
      </c>
      <c r="D224" t="str">
        <f>VLOOKUP('Uniform CE Names'!B224,'Master Precinct Name List'!$A:$B,2,FALSE)</f>
        <v>YK</v>
      </c>
      <c r="E224" t="str">
        <f t="shared" si="21"/>
        <v>13-003</v>
      </c>
      <c r="F224" t="s">
        <v>43</v>
      </c>
      <c r="G224">
        <v>13</v>
      </c>
      <c r="H224" t="str">
        <f>VLOOKUP('Uniform CE Names'!F224,'Master Precinct Name List'!$A:$B,2,FALSE)</f>
        <v>Dillingham</v>
      </c>
      <c r="I224" t="str">
        <f t="shared" si="22"/>
        <v>11-004</v>
      </c>
      <c r="J224" t="s">
        <v>691</v>
      </c>
      <c r="K224">
        <v>11</v>
      </c>
      <c r="L224" t="str">
        <f>VLOOKUP('Uniform CE Names'!J224,'Master Precinct Name List'!$A:$B,2,FALSE)</f>
        <v>Kodiak</v>
      </c>
      <c r="M224" t="str">
        <f t="shared" si="23"/>
        <v>11-006</v>
      </c>
      <c r="N224" t="s">
        <v>840</v>
      </c>
      <c r="O224">
        <v>11</v>
      </c>
      <c r="P224" t="str">
        <f>VLOOKUP('Uniform CE Names'!N224,'Master Precinct Name List'!$A:$B,2,FALSE)</f>
        <v>Lake and Peninsula</v>
      </c>
      <c r="Q224" t="str">
        <f t="shared" si="24"/>
        <v>13-019</v>
      </c>
      <c r="R224" t="s">
        <v>469</v>
      </c>
      <c r="S224">
        <v>13</v>
      </c>
      <c r="T224" t="str">
        <f>VLOOKUP('Uniform CE Names'!R224,'Master Precinct Name List'!$A:$B,2,FALSE)</f>
        <v>Kenai</v>
      </c>
      <c r="U224" t="str">
        <f t="shared" si="25"/>
        <v>12-018</v>
      </c>
      <c r="V224" t="s">
        <v>103</v>
      </c>
      <c r="W224">
        <v>12</v>
      </c>
      <c r="X224">
        <f>VLOOKUP('Uniform CE Names'!V224,'Master Precinct Name List'!$A:$B,2,FALSE)</f>
        <v>0</v>
      </c>
      <c r="Y224" t="str">
        <f t="shared" si="26"/>
        <v>13-011</v>
      </c>
      <c r="Z224" t="s">
        <v>398</v>
      </c>
      <c r="AA224">
        <v>13</v>
      </c>
      <c r="AB224">
        <f>VLOOKUP('Uniform CE Names'!Z224,'Master Precinct Name List'!$A:$B,2,FALSE)</f>
        <v>0</v>
      </c>
      <c r="AC224" s="3" t="s">
        <v>1371</v>
      </c>
      <c r="AD224" t="s">
        <v>1100</v>
      </c>
      <c r="AE224">
        <v>14</v>
      </c>
      <c r="AF224" t="str">
        <f>VLOOKUP('Uniform CE Names'!AD224,'Master Precinct Name List'!$A:$B,2,FALSE)</f>
        <v>Anchorage</v>
      </c>
      <c r="AG224" s="5" t="s">
        <v>1421</v>
      </c>
      <c r="AH224" s="4" t="s">
        <v>2187</v>
      </c>
      <c r="AI224" s="5">
        <v>16</v>
      </c>
      <c r="AJ224">
        <f>VLOOKUP('Uniform CE Names'!AH224,'Master Precinct Name List'!$A:$B,2,FALSE)</f>
        <v>0</v>
      </c>
      <c r="AK224" t="s">
        <v>1832</v>
      </c>
      <c r="AL224" t="s">
        <v>2829</v>
      </c>
      <c r="AM224" t="s">
        <v>2971</v>
      </c>
      <c r="AN224" t="str">
        <f>VLOOKUP('Uniform CE Names'!AL224,'Master Precinct Name List'!$A:$B,2,FALSE)</f>
        <v>Anchorage</v>
      </c>
      <c r="AO224" t="s">
        <v>3042</v>
      </c>
      <c r="AP224" t="s">
        <v>3127</v>
      </c>
      <c r="AQ224" t="s">
        <v>2970</v>
      </c>
      <c r="AR224">
        <f>VLOOKUP('Uniform CE Names'!AP224,'Master Precinct Name List'!$A:$B,2,FALSE)</f>
        <v>0</v>
      </c>
      <c r="AS224" t="s">
        <v>3651</v>
      </c>
      <c r="AT224" t="s">
        <v>3652</v>
      </c>
      <c r="AU224">
        <v>17</v>
      </c>
      <c r="AV224" t="str">
        <f>VLOOKUP('Uniform CE Names'!AT224,'Master Precinct Name List'!$A:$B,2,FALSE)</f>
        <v>Anchorage</v>
      </c>
      <c r="AW224" t="s">
        <v>4022</v>
      </c>
      <c r="AX224" t="s">
        <v>169</v>
      </c>
      <c r="AY224" t="s">
        <v>2965</v>
      </c>
      <c r="AZ224">
        <f>VLOOKUP('Uniform CE Names'!AX224,'Master Precinct Name List'!$A:$B,2,FALSE)</f>
        <v>0</v>
      </c>
      <c r="BB224" t="e">
        <v>#VALUE!</v>
      </c>
      <c r="BC224" t="s">
        <v>3425</v>
      </c>
      <c r="BD224" t="e">
        <f>VLOOKUP('Uniform CE Names'!BB224,'Master Precinct Name List'!$A:$B,2,FALSE)</f>
        <v>#VALUE!</v>
      </c>
      <c r="BE224" t="s">
        <v>4678</v>
      </c>
      <c r="BF224" t="s">
        <v>5345</v>
      </c>
      <c r="BG224">
        <v>27</v>
      </c>
      <c r="BH224" t="str">
        <f>VLOOKUP('Uniform CE Names'!BF224,'Master Precinct Name List'!$A:$B,2,FALSE)</f>
        <v>Anchorage</v>
      </c>
    </row>
    <row r="225" spans="1:60" x14ac:dyDescent="0.3">
      <c r="A225" t="str">
        <f t="shared" si="27"/>
        <v>18-012</v>
      </c>
      <c r="B225" t="s">
        <v>539</v>
      </c>
      <c r="C225">
        <v>18</v>
      </c>
      <c r="D225" t="str">
        <f>VLOOKUP('Uniform CE Names'!B225,'Master Precinct Name List'!$A:$B,2,FALSE)</f>
        <v>Denali</v>
      </c>
      <c r="E225" t="str">
        <f t="shared" si="21"/>
        <v>13-004</v>
      </c>
      <c r="F225" t="s">
        <v>494</v>
      </c>
      <c r="G225">
        <v>13</v>
      </c>
      <c r="H225" t="str">
        <f>VLOOKUP('Uniform CE Names'!F225,'Master Precinct Name List'!$A:$B,2,FALSE)</f>
        <v>Dillingham</v>
      </c>
      <c r="I225" t="str">
        <f t="shared" si="22"/>
        <v>11-005</v>
      </c>
      <c r="J225" t="s">
        <v>852</v>
      </c>
      <c r="K225">
        <v>11</v>
      </c>
      <c r="L225" t="str">
        <f>VLOOKUP('Uniform CE Names'!J225,'Master Precinct Name List'!$A:$B,2,FALSE)</f>
        <v>Kodiak</v>
      </c>
      <c r="M225" t="str">
        <f t="shared" si="23"/>
        <v>11-007</v>
      </c>
      <c r="N225" t="s">
        <v>703</v>
      </c>
      <c r="O225">
        <v>11</v>
      </c>
      <c r="P225" t="str">
        <f>VLOOKUP('Uniform CE Names'!N225,'Master Precinct Name List'!$A:$B,2,FALSE)</f>
        <v>Lake and Peninsula</v>
      </c>
      <c r="Q225" t="str">
        <f t="shared" si="24"/>
        <v>13-020</v>
      </c>
      <c r="R225" t="s">
        <v>398</v>
      </c>
      <c r="S225">
        <v>13</v>
      </c>
      <c r="T225">
        <f>VLOOKUP('Uniform CE Names'!R225,'Master Precinct Name List'!$A:$B,2,FALSE)</f>
        <v>0</v>
      </c>
      <c r="U225" t="str">
        <f t="shared" si="25"/>
        <v>13-001</v>
      </c>
      <c r="V225" t="s">
        <v>459</v>
      </c>
      <c r="W225">
        <v>13</v>
      </c>
      <c r="X225" t="str">
        <f>VLOOKUP('Uniform CE Names'!V225,'Master Precinct Name List'!$A:$B,2,FALSE)</f>
        <v>Kenai</v>
      </c>
      <c r="Y225" t="str">
        <f t="shared" si="26"/>
        <v>13-012</v>
      </c>
      <c r="Z225" t="s">
        <v>769</v>
      </c>
      <c r="AA225">
        <v>13</v>
      </c>
      <c r="AB225">
        <f>VLOOKUP('Uniform CE Names'!Z225,'Master Precinct Name List'!$A:$B,2,FALSE)</f>
        <v>0</v>
      </c>
      <c r="AC225" s="3" t="s">
        <v>1372</v>
      </c>
      <c r="AD225" t="s">
        <v>1101</v>
      </c>
      <c r="AE225">
        <v>14</v>
      </c>
      <c r="AF225" t="str">
        <f>VLOOKUP('Uniform CE Names'!AD225,'Master Precinct Name List'!$A:$B,2,FALSE)</f>
        <v>Anchorage</v>
      </c>
      <c r="AG225" s="5" t="s">
        <v>1422</v>
      </c>
      <c r="AH225" s="4" t="s">
        <v>2188</v>
      </c>
      <c r="AI225" s="5">
        <v>16</v>
      </c>
      <c r="AJ225">
        <f>VLOOKUP('Uniform CE Names'!AH225,'Master Precinct Name List'!$A:$B,2,FALSE)</f>
        <v>0</v>
      </c>
      <c r="AK225" t="s">
        <v>1833</v>
      </c>
      <c r="AL225" t="s">
        <v>2830</v>
      </c>
      <c r="AM225" t="s">
        <v>2971</v>
      </c>
      <c r="AN225" t="str">
        <f>VLOOKUP('Uniform CE Names'!AL225,'Master Precinct Name List'!$A:$B,2,FALSE)</f>
        <v>Anchorage</v>
      </c>
      <c r="AO225" t="s">
        <v>1396</v>
      </c>
      <c r="AP225" t="s">
        <v>103</v>
      </c>
      <c r="AQ225" t="s">
        <v>2970</v>
      </c>
      <c r="AR225">
        <f>VLOOKUP('Uniform CE Names'!AP225,'Master Precinct Name List'!$A:$B,2,FALSE)</f>
        <v>0</v>
      </c>
      <c r="AS225" t="e">
        <v>#N/A</v>
      </c>
      <c r="AT225" t="s">
        <v>3441</v>
      </c>
      <c r="AU225">
        <v>17</v>
      </c>
      <c r="AV225" t="e">
        <f>VLOOKUP('Uniform CE Names'!AT225,'Master Precinct Name List'!$A:$B,2,FALSE)</f>
        <v>#N/A</v>
      </c>
      <c r="AY225" t="s">
        <v>3425</v>
      </c>
      <c r="AZ225" t="e">
        <f>VLOOKUP('Uniform CE Names'!AX225,'Master Precinct Name List'!$A:$B,2,FALSE)</f>
        <v>#N/A</v>
      </c>
      <c r="BA225" t="s">
        <v>4223</v>
      </c>
      <c r="BB225" t="s">
        <v>3747</v>
      </c>
      <c r="BC225">
        <v>19</v>
      </c>
      <c r="BD225" t="str">
        <f>VLOOKUP('Uniform CE Names'!BB225,'Master Precinct Name List'!$A:$B,2,FALSE)</f>
        <v>Anchorage</v>
      </c>
      <c r="BE225" t="s">
        <v>4679</v>
      </c>
      <c r="BF225" t="s">
        <v>5346</v>
      </c>
      <c r="BG225">
        <v>27</v>
      </c>
      <c r="BH225" t="str">
        <f>VLOOKUP('Uniform CE Names'!BF225,'Master Precinct Name List'!$A:$B,2,FALSE)</f>
        <v>Anchorage</v>
      </c>
    </row>
    <row r="226" spans="1:60" x14ac:dyDescent="0.3">
      <c r="A226" t="str">
        <f t="shared" si="27"/>
        <v>18-013</v>
      </c>
      <c r="B226" t="s">
        <v>540</v>
      </c>
      <c r="C226">
        <v>18</v>
      </c>
      <c r="D226" t="str">
        <f>VLOOKUP('Uniform CE Names'!B226,'Master Precinct Name List'!$A:$B,2,FALSE)</f>
        <v>YK</v>
      </c>
      <c r="E226" t="str">
        <f t="shared" si="21"/>
        <v>13-005</v>
      </c>
      <c r="F226" t="s">
        <v>493</v>
      </c>
      <c r="G226">
        <v>13</v>
      </c>
      <c r="H226" t="str">
        <f>VLOOKUP('Uniform CE Names'!F226,'Master Precinct Name List'!$A:$B,2,FALSE)</f>
        <v>Lake and Peninsula</v>
      </c>
      <c r="I226" t="str">
        <f t="shared" si="22"/>
        <v>11-006</v>
      </c>
      <c r="J226" t="s">
        <v>473</v>
      </c>
      <c r="K226">
        <v>11</v>
      </c>
      <c r="L226" t="str">
        <f>VLOOKUP('Uniform CE Names'!J226,'Master Precinct Name List'!$A:$B,2,FALSE)</f>
        <v>Kodiak</v>
      </c>
      <c r="M226" t="str">
        <f t="shared" si="23"/>
        <v>11-008</v>
      </c>
      <c r="N226" t="s">
        <v>841</v>
      </c>
      <c r="O226">
        <v>11</v>
      </c>
      <c r="P226" t="str">
        <f>VLOOKUP('Uniform CE Names'!N226,'Master Precinct Name List'!$A:$B,2,FALSE)</f>
        <v>Kenai</v>
      </c>
      <c r="Q226" t="str">
        <f t="shared" si="24"/>
        <v>13-021</v>
      </c>
      <c r="R226" t="s">
        <v>769</v>
      </c>
      <c r="S226">
        <v>13</v>
      </c>
      <c r="T226">
        <f>VLOOKUP('Uniform CE Names'!R226,'Master Precinct Name List'!$A:$B,2,FALSE)</f>
        <v>0</v>
      </c>
      <c r="U226" t="str">
        <f t="shared" si="25"/>
        <v>13-002</v>
      </c>
      <c r="V226" t="s">
        <v>684</v>
      </c>
      <c r="W226">
        <v>13</v>
      </c>
      <c r="X226" t="str">
        <f>VLOOKUP('Uniform CE Names'!V226,'Master Precinct Name List'!$A:$B,2,FALSE)</f>
        <v>Kenai</v>
      </c>
      <c r="Y226" t="str">
        <f t="shared" si="26"/>
        <v>13-013</v>
      </c>
      <c r="Z226" t="s">
        <v>103</v>
      </c>
      <c r="AA226">
        <v>13</v>
      </c>
      <c r="AB226">
        <f>VLOOKUP('Uniform CE Names'!Z226,'Master Precinct Name List'!$A:$B,2,FALSE)</f>
        <v>0</v>
      </c>
      <c r="AC226" s="3" t="s">
        <v>1373</v>
      </c>
      <c r="AD226" t="s">
        <v>1102</v>
      </c>
      <c r="AE226">
        <v>14</v>
      </c>
      <c r="AF226" t="str">
        <f>VLOOKUP('Uniform CE Names'!AD226,'Master Precinct Name List'!$A:$B,2,FALSE)</f>
        <v>Anchorage</v>
      </c>
      <c r="AG226" s="5" t="s">
        <v>1423</v>
      </c>
      <c r="AH226" s="4" t="s">
        <v>2189</v>
      </c>
      <c r="AI226" s="5">
        <v>16</v>
      </c>
      <c r="AJ226">
        <f>VLOOKUP('Uniform CE Names'!AH226,'Master Precinct Name List'!$A:$B,2,FALSE)</f>
        <v>0</v>
      </c>
      <c r="AK226" t="s">
        <v>1835</v>
      </c>
      <c r="AL226" t="s">
        <v>2831</v>
      </c>
      <c r="AM226" t="s">
        <v>2971</v>
      </c>
      <c r="AN226" t="str">
        <f>VLOOKUP('Uniform CE Names'!AL226,'Master Precinct Name List'!$A:$B,2,FALSE)</f>
        <v>Anchorage</v>
      </c>
      <c r="AQ226" t="s">
        <v>3425</v>
      </c>
      <c r="AR226" t="e">
        <f>VLOOKUP('Uniform CE Names'!AP226,'Master Precinct Name List'!$A:$B,2,FALSE)</f>
        <v>#N/A</v>
      </c>
      <c r="AS226" t="e">
        <v>#N/A</v>
      </c>
      <c r="AT226" t="s">
        <v>3441</v>
      </c>
      <c r="AU226">
        <v>17</v>
      </c>
      <c r="AV226" t="e">
        <f>VLOOKUP('Uniform CE Names'!AT226,'Master Precinct Name List'!$A:$B,2,FALSE)</f>
        <v>#N/A</v>
      </c>
      <c r="AW226" t="s">
        <v>3568</v>
      </c>
      <c r="AX226" t="s">
        <v>3360</v>
      </c>
      <c r="AY226" t="s">
        <v>2966</v>
      </c>
      <c r="AZ226" t="str">
        <f>VLOOKUP('Uniform CE Names'!AX226,'Master Precinct Name List'!$A:$B,2,FALSE)</f>
        <v>Fairbanks</v>
      </c>
      <c r="BA226" t="s">
        <v>4224</v>
      </c>
      <c r="BB226" t="s">
        <v>3729</v>
      </c>
      <c r="BC226">
        <v>19</v>
      </c>
      <c r="BD226" t="str">
        <f>VLOOKUP('Uniform CE Names'!BB226,'Master Precinct Name List'!$A:$B,2,FALSE)</f>
        <v>Anchorage</v>
      </c>
      <c r="BE226" t="s">
        <v>4680</v>
      </c>
      <c r="BF226" t="s">
        <v>5347</v>
      </c>
      <c r="BG226">
        <v>27</v>
      </c>
      <c r="BH226" t="str">
        <f>VLOOKUP('Uniform CE Names'!BF226,'Master Precinct Name List'!$A:$B,2,FALSE)</f>
        <v>Anchorage</v>
      </c>
    </row>
    <row r="227" spans="1:60" x14ac:dyDescent="0.3">
      <c r="A227" t="str">
        <f t="shared" si="27"/>
        <v>18-014</v>
      </c>
      <c r="B227" t="s">
        <v>541</v>
      </c>
      <c r="C227">
        <v>18</v>
      </c>
      <c r="D227" t="str">
        <f>VLOOKUP('Uniform CE Names'!B227,'Master Precinct Name List'!$A:$B,2,FALSE)</f>
        <v>YK</v>
      </c>
      <c r="E227" t="str">
        <f t="shared" si="21"/>
        <v>13-006</v>
      </c>
      <c r="F227" t="s">
        <v>995</v>
      </c>
      <c r="G227">
        <v>13</v>
      </c>
      <c r="H227" t="str">
        <f>VLOOKUP('Uniform CE Names'!F227,'Master Precinct Name List'!$A:$B,2,FALSE)</f>
        <v>Lake and Peninsula</v>
      </c>
      <c r="I227" t="str">
        <f t="shared" si="22"/>
        <v>11-007</v>
      </c>
      <c r="J227" t="s">
        <v>474</v>
      </c>
      <c r="K227">
        <v>11</v>
      </c>
      <c r="L227" t="str">
        <f>VLOOKUP('Uniform CE Names'!J227,'Master Precinct Name List'!$A:$B,2,FALSE)</f>
        <v>Kodiak</v>
      </c>
      <c r="M227" t="str">
        <f t="shared" si="23"/>
        <v>11-009</v>
      </c>
      <c r="N227" t="s">
        <v>842</v>
      </c>
      <c r="O227">
        <v>11</v>
      </c>
      <c r="P227" t="str">
        <f>VLOOKUP('Uniform CE Names'!N227,'Master Precinct Name List'!$A:$B,2,FALSE)</f>
        <v>Kenai</v>
      </c>
      <c r="Q227" t="str">
        <f t="shared" si="24"/>
        <v>13-022</v>
      </c>
      <c r="R227" t="s">
        <v>103</v>
      </c>
      <c r="S227">
        <v>13</v>
      </c>
      <c r="T227">
        <f>VLOOKUP('Uniform CE Names'!R227,'Master Precinct Name List'!$A:$B,2,FALSE)</f>
        <v>0</v>
      </c>
      <c r="U227" t="str">
        <f t="shared" si="25"/>
        <v>13-003</v>
      </c>
      <c r="V227" t="s">
        <v>685</v>
      </c>
      <c r="W227">
        <v>13</v>
      </c>
      <c r="X227" t="str">
        <f>VLOOKUP('Uniform CE Names'!V227,'Master Precinct Name List'!$A:$B,2,FALSE)</f>
        <v>Kenai</v>
      </c>
      <c r="Y227" t="str">
        <f t="shared" si="26"/>
        <v>14-001</v>
      </c>
      <c r="Z227" t="s">
        <v>1024</v>
      </c>
      <c r="AA227">
        <v>14</v>
      </c>
      <c r="AB227" t="str">
        <f>VLOOKUP('Uniform CE Names'!Z227,'Master Precinct Name List'!$A:$B,2,FALSE)</f>
        <v>Anchorage</v>
      </c>
      <c r="AC227" s="3" t="s">
        <v>1374</v>
      </c>
      <c r="AD227" t="s">
        <v>1103</v>
      </c>
      <c r="AE227">
        <v>14</v>
      </c>
      <c r="AF227" t="str">
        <f>VLOOKUP('Uniform CE Names'!AD227,'Master Precinct Name List'!$A:$B,2,FALSE)</f>
        <v>Anchorage</v>
      </c>
      <c r="AG227" s="5" t="s">
        <v>1839</v>
      </c>
      <c r="AH227" s="4" t="s">
        <v>2351</v>
      </c>
      <c r="AI227" s="5">
        <v>17</v>
      </c>
      <c r="AJ227" t="str">
        <f>VLOOKUP('Uniform CE Names'!AH227,'Master Precinct Name List'!$A:$B,2,FALSE)</f>
        <v>Anchorage</v>
      </c>
      <c r="AK227" t="s">
        <v>1836</v>
      </c>
      <c r="AL227" t="s">
        <v>2832</v>
      </c>
      <c r="AM227" t="s">
        <v>2971</v>
      </c>
      <c r="AN227" t="str">
        <f>VLOOKUP('Uniform CE Names'!AL227,'Master Precinct Name List'!$A:$B,2,FALSE)</f>
        <v>Anchorage</v>
      </c>
      <c r="AO227" t="s">
        <v>1832</v>
      </c>
      <c r="AP227" t="s">
        <v>3240</v>
      </c>
      <c r="AQ227" t="s">
        <v>2971</v>
      </c>
      <c r="AR227" t="str">
        <f>VLOOKUP('Uniform CE Names'!AP227,'Master Precinct Name List'!$A:$B,2,FALSE)</f>
        <v>Anchorage</v>
      </c>
      <c r="AS227" t="s">
        <v>3653</v>
      </c>
      <c r="AT227" t="s">
        <v>788</v>
      </c>
      <c r="AU227">
        <v>18</v>
      </c>
      <c r="AV227" t="str">
        <f>VLOOKUP('Uniform CE Names'!AT227,'Master Precinct Name List'!$A:$B,2,FALSE)</f>
        <v>Anchorage</v>
      </c>
      <c r="AW227" t="s">
        <v>3569</v>
      </c>
      <c r="AX227" t="s">
        <v>3361</v>
      </c>
      <c r="AY227" t="s">
        <v>2966</v>
      </c>
      <c r="AZ227" t="str">
        <f>VLOOKUP('Uniform CE Names'!AX227,'Master Precinct Name List'!$A:$B,2,FALSE)</f>
        <v>Fairbanks</v>
      </c>
      <c r="BA227" t="s">
        <v>4225</v>
      </c>
      <c r="BB227" t="s">
        <v>3769</v>
      </c>
      <c r="BC227">
        <v>19</v>
      </c>
      <c r="BD227" t="str">
        <f>VLOOKUP('Uniform CE Names'!BB227,'Master Precinct Name List'!$A:$B,2,FALSE)</f>
        <v>Anchorage</v>
      </c>
      <c r="BE227" t="s">
        <v>4681</v>
      </c>
      <c r="BF227" t="s">
        <v>5348</v>
      </c>
      <c r="BG227">
        <v>27</v>
      </c>
      <c r="BH227" t="str">
        <f>VLOOKUP('Uniform CE Names'!BF227,'Master Precinct Name List'!$A:$B,2,FALSE)</f>
        <v>Anchorage</v>
      </c>
    </row>
    <row r="228" spans="1:60" x14ac:dyDescent="0.3">
      <c r="A228" t="str">
        <f t="shared" si="27"/>
        <v>18-015</v>
      </c>
      <c r="B228" t="s">
        <v>542</v>
      </c>
      <c r="C228">
        <v>18</v>
      </c>
      <c r="D228" t="str">
        <f>VLOOKUP('Uniform CE Names'!B228,'Master Precinct Name List'!$A:$B,2,FALSE)</f>
        <v>YK</v>
      </c>
      <c r="E228" t="str">
        <f t="shared" si="21"/>
        <v>13-007</v>
      </c>
      <c r="F228" t="s">
        <v>703</v>
      </c>
      <c r="G228">
        <v>13</v>
      </c>
      <c r="H228" t="str">
        <f>VLOOKUP('Uniform CE Names'!F228,'Master Precinct Name List'!$A:$B,2,FALSE)</f>
        <v>Lake and Peninsula</v>
      </c>
      <c r="I228" t="str">
        <f t="shared" si="22"/>
        <v>11-008</v>
      </c>
      <c r="J228" t="s">
        <v>692</v>
      </c>
      <c r="K228">
        <v>11</v>
      </c>
      <c r="L228" t="str">
        <f>VLOOKUP('Uniform CE Names'!J228,'Master Precinct Name List'!$A:$B,2,FALSE)</f>
        <v>Kodiak</v>
      </c>
      <c r="M228" t="str">
        <f t="shared" si="23"/>
        <v>11-010</v>
      </c>
      <c r="N228" t="s">
        <v>843</v>
      </c>
      <c r="O228">
        <v>11</v>
      </c>
      <c r="P228" t="str">
        <f>VLOOKUP('Uniform CE Names'!N228,'Master Precinct Name List'!$A:$B,2,FALSE)</f>
        <v>Kenai</v>
      </c>
      <c r="Q228" t="str">
        <f t="shared" si="24"/>
        <v>14-001</v>
      </c>
      <c r="R228" t="s">
        <v>849</v>
      </c>
      <c r="S228">
        <v>14</v>
      </c>
      <c r="T228" t="str">
        <f>VLOOKUP('Uniform CE Names'!R228,'Master Precinct Name List'!$A:$B,2,FALSE)</f>
        <v>Kodiak</v>
      </c>
      <c r="U228" t="str">
        <f t="shared" si="25"/>
        <v>13-004</v>
      </c>
      <c r="V228" t="s">
        <v>686</v>
      </c>
      <c r="W228">
        <v>13</v>
      </c>
      <c r="X228" t="str">
        <f>VLOOKUP('Uniform CE Names'!V228,'Master Precinct Name List'!$A:$B,2,FALSE)</f>
        <v>Kenai</v>
      </c>
      <c r="Y228" t="str">
        <f t="shared" si="26"/>
        <v>14-002</v>
      </c>
      <c r="Z228" t="s">
        <v>1100</v>
      </c>
      <c r="AA228">
        <v>14</v>
      </c>
      <c r="AB228" t="str">
        <f>VLOOKUP('Uniform CE Names'!Z228,'Master Precinct Name List'!$A:$B,2,FALSE)</f>
        <v>Anchorage</v>
      </c>
      <c r="AC228" s="3" t="s">
        <v>1375</v>
      </c>
      <c r="AD228" t="s">
        <v>1104</v>
      </c>
      <c r="AE228">
        <v>14</v>
      </c>
      <c r="AF228" t="str">
        <f>VLOOKUP('Uniform CE Names'!AD228,'Master Precinct Name List'!$A:$B,2,FALSE)</f>
        <v>Anchorage</v>
      </c>
      <c r="AG228" s="5" t="s">
        <v>1840</v>
      </c>
      <c r="AH228" s="4" t="s">
        <v>2352</v>
      </c>
      <c r="AI228" s="5">
        <v>17</v>
      </c>
      <c r="AJ228" t="str">
        <f>VLOOKUP('Uniform CE Names'!AH228,'Master Precinct Name List'!$A:$B,2,FALSE)</f>
        <v>Anchorage</v>
      </c>
      <c r="AK228" t="s">
        <v>1837</v>
      </c>
      <c r="AL228" t="s">
        <v>2833</v>
      </c>
      <c r="AM228" t="s">
        <v>2971</v>
      </c>
      <c r="AN228" t="str">
        <f>VLOOKUP('Uniform CE Names'!AL228,'Master Precinct Name List'!$A:$B,2,FALSE)</f>
        <v>Anchorage</v>
      </c>
      <c r="AO228" t="s">
        <v>1833</v>
      </c>
      <c r="AP228" t="s">
        <v>3241</v>
      </c>
      <c r="AQ228" t="s">
        <v>2971</v>
      </c>
      <c r="AR228" t="str">
        <f>VLOOKUP('Uniform CE Names'!AP228,'Master Precinct Name List'!$A:$B,2,FALSE)</f>
        <v>Anchorage</v>
      </c>
      <c r="AS228" t="s">
        <v>3654</v>
      </c>
      <c r="AT228" t="s">
        <v>3655</v>
      </c>
      <c r="AU228">
        <v>18</v>
      </c>
      <c r="AV228" t="str">
        <f>VLOOKUP('Uniform CE Names'!AT228,'Master Precinct Name List'!$A:$B,2,FALSE)</f>
        <v>Anchorage</v>
      </c>
      <c r="AW228" t="s">
        <v>3570</v>
      </c>
      <c r="AX228" t="s">
        <v>3366</v>
      </c>
      <c r="AY228" t="s">
        <v>2966</v>
      </c>
      <c r="AZ228" t="str">
        <f>VLOOKUP('Uniform CE Names'!AX228,'Master Precinct Name List'!$A:$B,2,FALSE)</f>
        <v>Fairbanks</v>
      </c>
      <c r="BA228" t="s">
        <v>4226</v>
      </c>
      <c r="BB228" t="s">
        <v>3771</v>
      </c>
      <c r="BC228">
        <v>19</v>
      </c>
      <c r="BD228" t="str">
        <f>VLOOKUP('Uniform CE Names'!BB228,'Master Precinct Name List'!$A:$B,2,FALSE)</f>
        <v>Anchorage</v>
      </c>
      <c r="BE228" t="s">
        <v>4682</v>
      </c>
      <c r="BF228" t="s">
        <v>5349</v>
      </c>
      <c r="BG228">
        <v>27</v>
      </c>
      <c r="BH228" t="str">
        <f>VLOOKUP('Uniform CE Names'!BF228,'Master Precinct Name List'!$A:$B,2,FALSE)</f>
        <v>Anchorage</v>
      </c>
    </row>
    <row r="229" spans="1:60" x14ac:dyDescent="0.3">
      <c r="A229" t="str">
        <f t="shared" si="27"/>
        <v>18-016</v>
      </c>
      <c r="B229" t="s">
        <v>543</v>
      </c>
      <c r="C229">
        <v>18</v>
      </c>
      <c r="D229" t="str">
        <f>VLOOKUP('Uniform CE Names'!B229,'Master Precinct Name List'!$A:$B,2,FALSE)</f>
        <v>YK</v>
      </c>
      <c r="E229" t="str">
        <f t="shared" si="21"/>
        <v>13-008</v>
      </c>
      <c r="F229" t="s">
        <v>5678</v>
      </c>
      <c r="G229">
        <v>13</v>
      </c>
      <c r="H229" t="str">
        <f>VLOOKUP('Uniform CE Names'!F229,'Master Precinct Name List'!$A:$B,2,FALSE)</f>
        <v>Dillingham</v>
      </c>
      <c r="I229" t="str">
        <f t="shared" si="22"/>
        <v>11-009</v>
      </c>
      <c r="J229" t="s">
        <v>476</v>
      </c>
      <c r="K229">
        <v>11</v>
      </c>
      <c r="L229" t="str">
        <f>VLOOKUP('Uniform CE Names'!J229,'Master Precinct Name List'!$A:$B,2,FALSE)</f>
        <v>Kodiak</v>
      </c>
      <c r="M229" t="str">
        <f t="shared" si="23"/>
        <v>11-011</v>
      </c>
      <c r="N229" t="s">
        <v>844</v>
      </c>
      <c r="O229">
        <v>11</v>
      </c>
      <c r="P229" t="str">
        <f>VLOOKUP('Uniform CE Names'!N229,'Master Precinct Name List'!$A:$B,2,FALSE)</f>
        <v>Kenai</v>
      </c>
      <c r="Q229" t="str">
        <f t="shared" si="24"/>
        <v>14-002</v>
      </c>
      <c r="R229" t="s">
        <v>850</v>
      </c>
      <c r="S229">
        <v>14</v>
      </c>
      <c r="T229" t="str">
        <f>VLOOKUP('Uniform CE Names'!R229,'Master Precinct Name List'!$A:$B,2,FALSE)</f>
        <v>Kodiak</v>
      </c>
      <c r="U229" t="str">
        <f t="shared" si="25"/>
        <v>13-005</v>
      </c>
      <c r="V229" t="s">
        <v>461</v>
      </c>
      <c r="W229">
        <v>13</v>
      </c>
      <c r="X229" t="str">
        <f>VLOOKUP('Uniform CE Names'!V229,'Master Precinct Name List'!$A:$B,2,FALSE)</f>
        <v>Kenai</v>
      </c>
      <c r="Y229" t="str">
        <f t="shared" si="26"/>
        <v>14-003</v>
      </c>
      <c r="Z229" t="s">
        <v>1101</v>
      </c>
      <c r="AA229">
        <v>14</v>
      </c>
      <c r="AB229" t="str">
        <f>VLOOKUP('Uniform CE Names'!Z229,'Master Precinct Name List'!$A:$B,2,FALSE)</f>
        <v>Anchorage</v>
      </c>
      <c r="AC229" s="3" t="s">
        <v>1376</v>
      </c>
      <c r="AD229" t="s">
        <v>1105</v>
      </c>
      <c r="AE229">
        <v>14</v>
      </c>
      <c r="AF229" t="str">
        <f>VLOOKUP('Uniform CE Names'!AD229,'Master Precinct Name List'!$A:$B,2,FALSE)</f>
        <v>Anchorage</v>
      </c>
      <c r="AG229" s="5" t="s">
        <v>1841</v>
      </c>
      <c r="AH229" s="4" t="s">
        <v>2353</v>
      </c>
      <c r="AI229" s="5">
        <v>17</v>
      </c>
      <c r="AJ229" t="str">
        <f>VLOOKUP('Uniform CE Names'!AH229,'Master Precinct Name List'!$A:$B,2,FALSE)</f>
        <v>Anchorage</v>
      </c>
      <c r="AK229" t="s">
        <v>1838</v>
      </c>
      <c r="AL229" t="s">
        <v>2834</v>
      </c>
      <c r="AM229" t="s">
        <v>2971</v>
      </c>
      <c r="AN229" t="str">
        <f>VLOOKUP('Uniform CE Names'!AL229,'Master Precinct Name List'!$A:$B,2,FALSE)</f>
        <v>Anchorage</v>
      </c>
      <c r="AO229" t="s">
        <v>1835</v>
      </c>
      <c r="AP229" t="s">
        <v>3242</v>
      </c>
      <c r="AQ229" t="s">
        <v>2971</v>
      </c>
      <c r="AR229" t="str">
        <f>VLOOKUP('Uniform CE Names'!AP229,'Master Precinct Name List'!$A:$B,2,FALSE)</f>
        <v>Anchorage</v>
      </c>
      <c r="AS229" t="s">
        <v>3656</v>
      </c>
      <c r="AT229" t="s">
        <v>922</v>
      </c>
      <c r="AU229">
        <v>18</v>
      </c>
      <c r="AV229" t="str">
        <f>VLOOKUP('Uniform CE Names'!AT229,'Master Precinct Name List'!$A:$B,2,FALSE)</f>
        <v>Anchorage</v>
      </c>
      <c r="AW229" t="s">
        <v>3571</v>
      </c>
      <c r="AX229" t="s">
        <v>3370</v>
      </c>
      <c r="AY229" t="s">
        <v>2966</v>
      </c>
      <c r="AZ229" t="str">
        <f>VLOOKUP('Uniform CE Names'!AX229,'Master Precinct Name List'!$A:$B,2,FALSE)</f>
        <v>Fairbanks</v>
      </c>
      <c r="BA229" t="s">
        <v>4227</v>
      </c>
      <c r="BB229" t="s">
        <v>3751</v>
      </c>
      <c r="BC229">
        <v>19</v>
      </c>
      <c r="BD229" t="str">
        <f>VLOOKUP('Uniform CE Names'!BB229,'Master Precinct Name List'!$A:$B,2,FALSE)</f>
        <v>Anchorage</v>
      </c>
      <c r="BE229" t="s">
        <v>4683</v>
      </c>
      <c r="BF229" t="s">
        <v>5350</v>
      </c>
      <c r="BG229">
        <v>27</v>
      </c>
      <c r="BH229" t="str">
        <f>VLOOKUP('Uniform CE Names'!BF229,'Master Precinct Name List'!$A:$B,2,FALSE)</f>
        <v>Anchorage</v>
      </c>
    </row>
    <row r="230" spans="1:60" x14ac:dyDescent="0.3">
      <c r="A230" t="str">
        <f t="shared" si="27"/>
        <v>18-017</v>
      </c>
      <c r="B230" t="s">
        <v>544</v>
      </c>
      <c r="C230">
        <v>18</v>
      </c>
      <c r="D230" t="str">
        <f>VLOOKUP('Uniform CE Names'!B230,'Master Precinct Name List'!$A:$B,2,FALSE)</f>
        <v>YK</v>
      </c>
      <c r="E230" t="str">
        <f t="shared" si="21"/>
        <v>13-009</v>
      </c>
      <c r="F230" t="s">
        <v>497</v>
      </c>
      <c r="G230">
        <v>13</v>
      </c>
      <c r="H230" t="str">
        <f>VLOOKUP('Uniform CE Names'!F230,'Master Precinct Name List'!$A:$B,2,FALSE)</f>
        <v>Bristol Bay</v>
      </c>
      <c r="I230" t="str">
        <f t="shared" si="22"/>
        <v>11-010</v>
      </c>
      <c r="J230" t="s">
        <v>477</v>
      </c>
      <c r="K230">
        <v>11</v>
      </c>
      <c r="L230" t="str">
        <f>VLOOKUP('Uniform CE Names'!J230,'Master Precinct Name List'!$A:$B,2,FALSE)</f>
        <v>Kodiak</v>
      </c>
      <c r="M230" t="str">
        <f t="shared" si="23"/>
        <v>11-012</v>
      </c>
      <c r="N230" t="s">
        <v>845</v>
      </c>
      <c r="O230">
        <v>11</v>
      </c>
      <c r="P230" t="str">
        <f>VLOOKUP('Uniform CE Names'!N230,'Master Precinct Name List'!$A:$B,2,FALSE)</f>
        <v>Kenai</v>
      </c>
      <c r="Q230" t="str">
        <f t="shared" si="24"/>
        <v>14-003</v>
      </c>
      <c r="R230" t="s">
        <v>851</v>
      </c>
      <c r="S230">
        <v>14</v>
      </c>
      <c r="T230" t="str">
        <f>VLOOKUP('Uniform CE Names'!R230,'Master Precinct Name List'!$A:$B,2,FALSE)</f>
        <v>Kodiak</v>
      </c>
      <c r="U230" t="str">
        <f t="shared" si="25"/>
        <v>13-006</v>
      </c>
      <c r="V230" t="s">
        <v>462</v>
      </c>
      <c r="W230">
        <v>13</v>
      </c>
      <c r="X230" t="str">
        <f>VLOOKUP('Uniform CE Names'!V230,'Master Precinct Name List'!$A:$B,2,FALSE)</f>
        <v>Kenai</v>
      </c>
      <c r="Y230" t="str">
        <f t="shared" si="26"/>
        <v>14-004</v>
      </c>
      <c r="Z230" t="s">
        <v>1102</v>
      </c>
      <c r="AA230">
        <v>14</v>
      </c>
      <c r="AB230" t="str">
        <f>VLOOKUP('Uniform CE Names'!Z230,'Master Precinct Name List'!$A:$B,2,FALSE)</f>
        <v>Anchorage</v>
      </c>
      <c r="AC230" s="3" t="s">
        <v>1377</v>
      </c>
      <c r="AD230" t="s">
        <v>1106</v>
      </c>
      <c r="AE230">
        <v>14</v>
      </c>
      <c r="AF230" t="str">
        <f>VLOOKUP('Uniform CE Names'!AD230,'Master Precinct Name List'!$A:$B,2,FALSE)</f>
        <v>Anchorage</v>
      </c>
      <c r="AG230" s="5" t="s">
        <v>1842</v>
      </c>
      <c r="AH230" s="4" t="s">
        <v>2354</v>
      </c>
      <c r="AI230" s="5">
        <v>17</v>
      </c>
      <c r="AJ230" t="str">
        <f>VLOOKUP('Uniform CE Names'!AH230,'Master Precinct Name List'!$A:$B,2,FALSE)</f>
        <v>Anchorage</v>
      </c>
      <c r="AK230" t="s">
        <v>1421</v>
      </c>
      <c r="AL230" t="s">
        <v>2749</v>
      </c>
      <c r="AM230" t="s">
        <v>2971</v>
      </c>
      <c r="AN230">
        <f>VLOOKUP('Uniform CE Names'!AL230,'Master Precinct Name List'!$A:$B,2,FALSE)</f>
        <v>0</v>
      </c>
      <c r="AO230" t="s">
        <v>1836</v>
      </c>
      <c r="AP230" t="s">
        <v>3243</v>
      </c>
      <c r="AQ230" t="s">
        <v>2971</v>
      </c>
      <c r="AR230" t="str">
        <f>VLOOKUP('Uniform CE Names'!AP230,'Master Precinct Name List'!$A:$B,2,FALSE)</f>
        <v>Anchorage</v>
      </c>
      <c r="AS230" t="s">
        <v>3657</v>
      </c>
      <c r="AT230" t="s">
        <v>3658</v>
      </c>
      <c r="AU230">
        <v>18</v>
      </c>
      <c r="AV230" t="str">
        <f>VLOOKUP('Uniform CE Names'!AT230,'Master Precinct Name List'!$A:$B,2,FALSE)</f>
        <v>Anchorage</v>
      </c>
      <c r="AW230" t="s">
        <v>3572</v>
      </c>
      <c r="AX230" t="s">
        <v>1454</v>
      </c>
      <c r="AY230" t="s">
        <v>2966</v>
      </c>
      <c r="AZ230" t="str">
        <f>VLOOKUP('Uniform CE Names'!AX230,'Master Precinct Name List'!$A:$B,2,FALSE)</f>
        <v>Fairbanks</v>
      </c>
      <c r="BA230" t="s">
        <v>4228</v>
      </c>
      <c r="BB230" t="s">
        <v>3749</v>
      </c>
      <c r="BC230">
        <v>19</v>
      </c>
      <c r="BD230" t="str">
        <f>VLOOKUP('Uniform CE Names'!BB230,'Master Precinct Name List'!$A:$B,2,FALSE)</f>
        <v>Anchorage</v>
      </c>
      <c r="BE230" t="s">
        <v>4684</v>
      </c>
      <c r="BF230" t="s">
        <v>5351</v>
      </c>
      <c r="BG230">
        <v>28</v>
      </c>
      <c r="BH230" t="str">
        <f>VLOOKUP('Uniform CE Names'!BF230,'Master Precinct Name List'!$A:$B,2,FALSE)</f>
        <v>Anchorage</v>
      </c>
    </row>
    <row r="231" spans="1:60" x14ac:dyDescent="0.3">
      <c r="A231" t="str">
        <f t="shared" si="27"/>
        <v>18-018</v>
      </c>
      <c r="B231" t="s">
        <v>545</v>
      </c>
      <c r="C231">
        <v>18</v>
      </c>
      <c r="D231" t="str">
        <f>VLOOKUP('Uniform CE Names'!B231,'Master Precinct Name List'!$A:$B,2,FALSE)</f>
        <v>YK</v>
      </c>
      <c r="E231" t="str">
        <f t="shared" si="21"/>
        <v>13-010</v>
      </c>
      <c r="F231" t="s">
        <v>704</v>
      </c>
      <c r="G231">
        <v>13</v>
      </c>
      <c r="H231" t="str">
        <f>VLOOKUP('Uniform CE Names'!F231,'Master Precinct Name List'!$A:$B,2,FALSE)</f>
        <v>Dillingham</v>
      </c>
      <c r="I231" t="str">
        <f t="shared" si="22"/>
        <v>11-011</v>
      </c>
      <c r="J231" t="s">
        <v>853</v>
      </c>
      <c r="K231">
        <v>11</v>
      </c>
      <c r="L231" t="str">
        <f>VLOOKUP('Uniform CE Names'!J231,'Master Precinct Name List'!$A:$B,2,FALSE)</f>
        <v>Kodiak</v>
      </c>
      <c r="M231" t="str">
        <f t="shared" si="23"/>
        <v>11-013</v>
      </c>
      <c r="N231" t="s">
        <v>846</v>
      </c>
      <c r="O231">
        <v>11</v>
      </c>
      <c r="P231" t="str">
        <f>VLOOKUP('Uniform CE Names'!N231,'Master Precinct Name List'!$A:$B,2,FALSE)</f>
        <v>Kenai</v>
      </c>
      <c r="Q231" t="str">
        <f t="shared" si="24"/>
        <v>14-004</v>
      </c>
      <c r="R231" t="s">
        <v>691</v>
      </c>
      <c r="S231">
        <v>14</v>
      </c>
      <c r="T231" t="str">
        <f>VLOOKUP('Uniform CE Names'!R231,'Master Precinct Name List'!$A:$B,2,FALSE)</f>
        <v>Kodiak</v>
      </c>
      <c r="U231" t="str">
        <f t="shared" si="25"/>
        <v>13-007</v>
      </c>
      <c r="V231" t="s">
        <v>841</v>
      </c>
      <c r="W231">
        <v>13</v>
      </c>
      <c r="X231" t="str">
        <f>VLOOKUP('Uniform CE Names'!V231,'Master Precinct Name List'!$A:$B,2,FALSE)</f>
        <v>Kenai</v>
      </c>
      <c r="Y231" t="str">
        <f t="shared" si="26"/>
        <v>14-005</v>
      </c>
      <c r="Z231" t="s">
        <v>1103</v>
      </c>
      <c r="AA231">
        <v>14</v>
      </c>
      <c r="AB231" t="str">
        <f>VLOOKUP('Uniform CE Names'!Z231,'Master Precinct Name List'!$A:$B,2,FALSE)</f>
        <v>Anchorage</v>
      </c>
      <c r="AC231" s="3" t="s">
        <v>1378</v>
      </c>
      <c r="AD231" t="s">
        <v>1107</v>
      </c>
      <c r="AE231">
        <v>14</v>
      </c>
      <c r="AF231" t="str">
        <f>VLOOKUP('Uniform CE Names'!AD231,'Master Precinct Name List'!$A:$B,2,FALSE)</f>
        <v>Anchorage</v>
      </c>
      <c r="AG231" s="5" t="s">
        <v>1843</v>
      </c>
      <c r="AH231" s="4" t="s">
        <v>2355</v>
      </c>
      <c r="AI231" s="5">
        <v>17</v>
      </c>
      <c r="AJ231" t="str">
        <f>VLOOKUP('Uniform CE Names'!AH231,'Master Precinct Name List'!$A:$B,2,FALSE)</f>
        <v>Anchorage</v>
      </c>
      <c r="AK231" t="s">
        <v>1422</v>
      </c>
      <c r="AL231" t="s">
        <v>2750</v>
      </c>
      <c r="AM231" t="s">
        <v>2971</v>
      </c>
      <c r="AN231">
        <f>VLOOKUP('Uniform CE Names'!AL231,'Master Precinct Name List'!$A:$B,2,FALSE)</f>
        <v>0</v>
      </c>
      <c r="AO231" t="s">
        <v>1837</v>
      </c>
      <c r="AP231" t="s">
        <v>3244</v>
      </c>
      <c r="AQ231" t="s">
        <v>2971</v>
      </c>
      <c r="AR231" t="str">
        <f>VLOOKUP('Uniform CE Names'!AP231,'Master Precinct Name List'!$A:$B,2,FALSE)</f>
        <v>Anchorage</v>
      </c>
      <c r="AS231" t="s">
        <v>3659</v>
      </c>
      <c r="AT231" t="s">
        <v>3660</v>
      </c>
      <c r="AU231">
        <v>18</v>
      </c>
      <c r="AV231" t="str">
        <f>VLOOKUP('Uniform CE Names'!AT231,'Master Precinct Name List'!$A:$B,2,FALSE)</f>
        <v>Anchorage</v>
      </c>
      <c r="AW231" t="s">
        <v>3573</v>
      </c>
      <c r="AX231" t="s">
        <v>571</v>
      </c>
      <c r="AY231" t="s">
        <v>2966</v>
      </c>
      <c r="AZ231" t="str">
        <f>VLOOKUP('Uniform CE Names'!AX231,'Master Precinct Name List'!$A:$B,2,FALSE)</f>
        <v>Fairbanks</v>
      </c>
      <c r="BA231" t="s">
        <v>4229</v>
      </c>
      <c r="BB231" t="s">
        <v>3757</v>
      </c>
      <c r="BC231">
        <v>19</v>
      </c>
      <c r="BD231" t="str">
        <f>VLOOKUP('Uniform CE Names'!BB231,'Master Precinct Name List'!$A:$B,2,FALSE)</f>
        <v>Anchorage</v>
      </c>
      <c r="BE231" t="s">
        <v>4292</v>
      </c>
      <c r="BF231" t="s">
        <v>5352</v>
      </c>
      <c r="BG231">
        <v>28</v>
      </c>
      <c r="BH231" t="str">
        <f>VLOOKUP('Uniform CE Names'!BF231,'Master Precinct Name List'!$A:$B,2,FALSE)</f>
        <v>Anchorage</v>
      </c>
    </row>
    <row r="232" spans="1:60" x14ac:dyDescent="0.3">
      <c r="A232" t="str">
        <f t="shared" si="27"/>
        <v>18-019</v>
      </c>
      <c r="B232" t="s">
        <v>546</v>
      </c>
      <c r="C232">
        <v>18</v>
      </c>
      <c r="D232" t="str">
        <f>VLOOKUP('Uniform CE Names'!B232,'Master Precinct Name List'!$A:$B,2,FALSE)</f>
        <v>Denali</v>
      </c>
      <c r="E232" t="str">
        <f t="shared" si="21"/>
        <v>13-011</v>
      </c>
      <c r="F232" t="s">
        <v>499</v>
      </c>
      <c r="G232">
        <v>13</v>
      </c>
      <c r="H232" t="str">
        <f>VLOOKUP('Uniform CE Names'!F232,'Master Precinct Name List'!$A:$B,2,FALSE)</f>
        <v>Lake and Peninsula</v>
      </c>
      <c r="I232" t="str">
        <f t="shared" si="22"/>
        <v>11-012</v>
      </c>
      <c r="J232" t="s">
        <v>923</v>
      </c>
      <c r="K232">
        <v>11</v>
      </c>
      <c r="L232" t="str">
        <f>VLOOKUP('Uniform CE Names'!J232,'Master Precinct Name List'!$A:$B,2,FALSE)</f>
        <v>Kodiak</v>
      </c>
      <c r="M232" t="str">
        <f t="shared" si="23"/>
        <v>11-014</v>
      </c>
      <c r="N232" t="s">
        <v>463</v>
      </c>
      <c r="O232">
        <v>11</v>
      </c>
      <c r="P232" t="str">
        <f>VLOOKUP('Uniform CE Names'!N232,'Master Precinct Name List'!$A:$B,2,FALSE)</f>
        <v>Kenai</v>
      </c>
      <c r="Q232" t="str">
        <f t="shared" si="24"/>
        <v>14-005</v>
      </c>
      <c r="R232" t="s">
        <v>852</v>
      </c>
      <c r="S232">
        <v>14</v>
      </c>
      <c r="T232" t="str">
        <f>VLOOKUP('Uniform CE Names'!R232,'Master Precinct Name List'!$A:$B,2,FALSE)</f>
        <v>Kodiak</v>
      </c>
      <c r="U232" t="str">
        <f t="shared" si="25"/>
        <v>13-008</v>
      </c>
      <c r="V232" t="s">
        <v>842</v>
      </c>
      <c r="W232">
        <v>13</v>
      </c>
      <c r="X232" t="str">
        <f>VLOOKUP('Uniform CE Names'!V232,'Master Precinct Name List'!$A:$B,2,FALSE)</f>
        <v>Kenai</v>
      </c>
      <c r="Y232" t="str">
        <f t="shared" si="26"/>
        <v>14-006</v>
      </c>
      <c r="Z232" t="s">
        <v>1104</v>
      </c>
      <c r="AA232">
        <v>14</v>
      </c>
      <c r="AB232" t="str">
        <f>VLOOKUP('Uniform CE Names'!Z232,'Master Precinct Name List'!$A:$B,2,FALSE)</f>
        <v>Anchorage</v>
      </c>
      <c r="AC232" s="3" t="s">
        <v>1379</v>
      </c>
      <c r="AD232" t="s">
        <v>1108</v>
      </c>
      <c r="AE232">
        <v>14</v>
      </c>
      <c r="AF232" t="str">
        <f>VLOOKUP('Uniform CE Names'!AD232,'Master Precinct Name List'!$A:$B,2,FALSE)</f>
        <v>Anchorage</v>
      </c>
      <c r="AG232" s="5" t="s">
        <v>1844</v>
      </c>
      <c r="AH232" s="4" t="s">
        <v>2356</v>
      </c>
      <c r="AI232" s="5">
        <v>17</v>
      </c>
      <c r="AJ232" t="str">
        <f>VLOOKUP('Uniform CE Names'!AH232,'Master Precinct Name List'!$A:$B,2,FALSE)</f>
        <v>Anchorage</v>
      </c>
      <c r="AK232" t="s">
        <v>1423</v>
      </c>
      <c r="AL232" t="s">
        <v>2757</v>
      </c>
      <c r="AM232" t="s">
        <v>2971</v>
      </c>
      <c r="AN232">
        <f>VLOOKUP('Uniform CE Names'!AL232,'Master Precinct Name List'!$A:$B,2,FALSE)</f>
        <v>0</v>
      </c>
      <c r="AO232" t="s">
        <v>1838</v>
      </c>
      <c r="AP232" t="s">
        <v>3245</v>
      </c>
      <c r="AQ232" t="s">
        <v>2971</v>
      </c>
      <c r="AR232" t="str">
        <f>VLOOKUP('Uniform CE Names'!AP232,'Master Precinct Name List'!$A:$B,2,FALSE)</f>
        <v>Anchorage</v>
      </c>
      <c r="AS232" t="e">
        <v>#N/A</v>
      </c>
      <c r="AT232" t="s">
        <v>3441</v>
      </c>
      <c r="AU232">
        <v>18</v>
      </c>
      <c r="AV232" t="e">
        <f>VLOOKUP('Uniform CE Names'!AT232,'Master Precinct Name List'!$A:$B,2,FALSE)</f>
        <v>#N/A</v>
      </c>
      <c r="AW232" t="s">
        <v>3574</v>
      </c>
      <c r="AX232" t="s">
        <v>1042</v>
      </c>
      <c r="AY232" t="s">
        <v>2966</v>
      </c>
      <c r="AZ232" t="str">
        <f>VLOOKUP('Uniform CE Names'!AX232,'Master Precinct Name List'!$A:$B,2,FALSE)</f>
        <v>Fairbanks</v>
      </c>
      <c r="BA232" t="s">
        <v>4230</v>
      </c>
      <c r="BB232" t="s">
        <v>3759</v>
      </c>
      <c r="BC232">
        <v>19</v>
      </c>
      <c r="BD232" t="str">
        <f>VLOOKUP('Uniform CE Names'!BB232,'Master Precinct Name List'!$A:$B,2,FALSE)</f>
        <v>Anchorage</v>
      </c>
      <c r="BE232" t="s">
        <v>4685</v>
      </c>
      <c r="BF232" t="s">
        <v>5353</v>
      </c>
      <c r="BG232">
        <v>28</v>
      </c>
      <c r="BH232" t="str">
        <f>VLOOKUP('Uniform CE Names'!BF232,'Master Precinct Name List'!$A:$B,2,FALSE)</f>
        <v>Anchorage</v>
      </c>
    </row>
    <row r="233" spans="1:60" x14ac:dyDescent="0.3">
      <c r="A233" t="str">
        <f t="shared" si="27"/>
        <v>18-020</v>
      </c>
      <c r="B233" t="s">
        <v>547</v>
      </c>
      <c r="C233">
        <v>18</v>
      </c>
      <c r="D233" t="str">
        <f>VLOOKUP('Uniform CE Names'!B233,'Master Precinct Name List'!$A:$B,2,FALSE)</f>
        <v>YK</v>
      </c>
      <c r="E233" t="str">
        <f t="shared" si="21"/>
        <v>13-012</v>
      </c>
      <c r="F233" t="s">
        <v>705</v>
      </c>
      <c r="G233">
        <v>13</v>
      </c>
      <c r="H233" t="str">
        <f>VLOOKUP('Uniform CE Names'!F233,'Master Precinct Name List'!$A:$B,2,FALSE)</f>
        <v>Dillingham</v>
      </c>
      <c r="I233" t="str">
        <f t="shared" si="22"/>
        <v>11-013</v>
      </c>
      <c r="J233" t="s">
        <v>398</v>
      </c>
      <c r="K233">
        <v>11</v>
      </c>
      <c r="L233">
        <f>VLOOKUP('Uniform CE Names'!J233,'Master Precinct Name List'!$A:$B,2,FALSE)</f>
        <v>0</v>
      </c>
      <c r="M233" t="str">
        <f t="shared" si="23"/>
        <v>11-015</v>
      </c>
      <c r="N233" t="s">
        <v>501</v>
      </c>
      <c r="O233">
        <v>11</v>
      </c>
      <c r="P233" t="str">
        <f>VLOOKUP('Uniform CE Names'!N233,'Master Precinct Name List'!$A:$B,2,FALSE)</f>
        <v>Lake and Peninsula</v>
      </c>
      <c r="Q233" t="str">
        <f t="shared" si="24"/>
        <v>14-006</v>
      </c>
      <c r="R233" t="s">
        <v>474</v>
      </c>
      <c r="S233">
        <v>14</v>
      </c>
      <c r="T233" t="str">
        <f>VLOOKUP('Uniform CE Names'!R233,'Master Precinct Name List'!$A:$B,2,FALSE)</f>
        <v>Kodiak</v>
      </c>
      <c r="U233" t="str">
        <f t="shared" si="25"/>
        <v>13-009</v>
      </c>
      <c r="V233" t="s">
        <v>843</v>
      </c>
      <c r="W233">
        <v>13</v>
      </c>
      <c r="X233" t="str">
        <f>VLOOKUP('Uniform CE Names'!V233,'Master Precinct Name List'!$A:$B,2,FALSE)</f>
        <v>Kenai</v>
      </c>
      <c r="Y233" t="str">
        <f t="shared" si="26"/>
        <v>14-007</v>
      </c>
      <c r="Z233" t="s">
        <v>1105</v>
      </c>
      <c r="AA233">
        <v>14</v>
      </c>
      <c r="AB233" t="str">
        <f>VLOOKUP('Uniform CE Names'!Z233,'Master Precinct Name List'!$A:$B,2,FALSE)</f>
        <v>Anchorage</v>
      </c>
      <c r="AC233" s="3" t="s">
        <v>1380</v>
      </c>
      <c r="AD233" t="s">
        <v>398</v>
      </c>
      <c r="AE233">
        <v>14</v>
      </c>
      <c r="AF233">
        <f>VLOOKUP('Uniform CE Names'!AD233,'Master Precinct Name List'!$A:$B,2,FALSE)</f>
        <v>0</v>
      </c>
      <c r="AG233" s="5" t="s">
        <v>1845</v>
      </c>
      <c r="AH233" s="4" t="s">
        <v>2357</v>
      </c>
      <c r="AI233" s="5">
        <v>17</v>
      </c>
      <c r="AJ233" t="str">
        <f>VLOOKUP('Uniform CE Names'!AH233,'Master Precinct Name List'!$A:$B,2,FALSE)</f>
        <v>Anchorage</v>
      </c>
      <c r="AN233" t="e">
        <f>VLOOKUP('Uniform CE Names'!AL233,'Master Precinct Name List'!$A:$B,2,FALSE)</f>
        <v>#N/A</v>
      </c>
      <c r="AO233" t="s">
        <v>3043</v>
      </c>
      <c r="AP233" t="s">
        <v>3246</v>
      </c>
      <c r="AQ233" t="s">
        <v>2971</v>
      </c>
      <c r="AR233" t="str">
        <f>VLOOKUP('Uniform CE Names'!AP233,'Master Precinct Name List'!$A:$B,2,FALSE)</f>
        <v>Anchorage</v>
      </c>
      <c r="AS233" t="e">
        <v>#N/A</v>
      </c>
      <c r="AT233" t="s">
        <v>3441</v>
      </c>
      <c r="AU233">
        <v>18</v>
      </c>
      <c r="AV233" t="e">
        <f>VLOOKUP('Uniform CE Names'!AT233,'Master Precinct Name List'!$A:$B,2,FALSE)</f>
        <v>#N/A</v>
      </c>
      <c r="AW233" t="s">
        <v>3575</v>
      </c>
      <c r="AX233" t="s">
        <v>818</v>
      </c>
      <c r="AY233" t="s">
        <v>2966</v>
      </c>
      <c r="AZ233" t="str">
        <f>VLOOKUP('Uniform CE Names'!AX233,'Master Precinct Name List'!$A:$B,2,FALSE)</f>
        <v>Fairbanks</v>
      </c>
      <c r="BA233" t="s">
        <v>398</v>
      </c>
      <c r="BB233" t="s">
        <v>5025</v>
      </c>
      <c r="BC233">
        <v>19</v>
      </c>
      <c r="BD233">
        <f>VLOOKUP('Uniform CE Names'!BB233,'Master Precinct Name List'!$A:$B,2,FALSE)</f>
        <v>0</v>
      </c>
      <c r="BE233" t="s">
        <v>4293</v>
      </c>
      <c r="BF233" t="s">
        <v>5354</v>
      </c>
      <c r="BG233">
        <v>28</v>
      </c>
      <c r="BH233" t="str">
        <f>VLOOKUP('Uniform CE Names'!BF233,'Master Precinct Name List'!$A:$B,2,FALSE)</f>
        <v>Anchorage</v>
      </c>
    </row>
    <row r="234" spans="1:60" x14ac:dyDescent="0.3">
      <c r="A234" t="str">
        <f t="shared" si="27"/>
        <v>18-021</v>
      </c>
      <c r="B234" t="s">
        <v>548</v>
      </c>
      <c r="C234">
        <v>18</v>
      </c>
      <c r="D234" t="str">
        <f>VLOOKUP('Uniform CE Names'!B234,'Master Precinct Name List'!$A:$B,2,FALSE)</f>
        <v>YK</v>
      </c>
      <c r="E234" t="str">
        <f t="shared" si="21"/>
        <v>13-013</v>
      </c>
      <c r="F234" t="s">
        <v>500</v>
      </c>
      <c r="G234">
        <v>13</v>
      </c>
      <c r="H234" t="str">
        <f>VLOOKUP('Uniform CE Names'!F234,'Master Precinct Name List'!$A:$B,2,FALSE)</f>
        <v>Bristol Bay</v>
      </c>
      <c r="I234" t="str">
        <f t="shared" si="22"/>
        <v>11-014</v>
      </c>
      <c r="J234" t="s">
        <v>103</v>
      </c>
      <c r="K234">
        <v>11</v>
      </c>
      <c r="L234">
        <f>VLOOKUP('Uniform CE Names'!J234,'Master Precinct Name List'!$A:$B,2,FALSE)</f>
        <v>0</v>
      </c>
      <c r="M234" t="str">
        <f t="shared" si="23"/>
        <v>11-016</v>
      </c>
      <c r="N234" t="s">
        <v>502</v>
      </c>
      <c r="O234">
        <v>11</v>
      </c>
      <c r="P234" t="str">
        <f>VLOOKUP('Uniform CE Names'!N234,'Master Precinct Name List'!$A:$B,2,FALSE)</f>
        <v>Lake and Peninsula</v>
      </c>
      <c r="Q234" t="str">
        <f t="shared" si="24"/>
        <v>14-007</v>
      </c>
      <c r="R234" t="s">
        <v>477</v>
      </c>
      <c r="S234">
        <v>14</v>
      </c>
      <c r="T234" t="str">
        <f>VLOOKUP('Uniform CE Names'!R234,'Master Precinct Name List'!$A:$B,2,FALSE)</f>
        <v>Kodiak</v>
      </c>
      <c r="U234" t="str">
        <f t="shared" si="25"/>
        <v>13-010</v>
      </c>
      <c r="V234" t="s">
        <v>844</v>
      </c>
      <c r="W234">
        <v>13</v>
      </c>
      <c r="X234" t="str">
        <f>VLOOKUP('Uniform CE Names'!V234,'Master Precinct Name List'!$A:$B,2,FALSE)</f>
        <v>Kenai</v>
      </c>
      <c r="Y234" t="str">
        <f t="shared" si="26"/>
        <v>14-008</v>
      </c>
      <c r="Z234" t="s">
        <v>1106</v>
      </c>
      <c r="AA234">
        <v>14</v>
      </c>
      <c r="AB234" t="str">
        <f>VLOOKUP('Uniform CE Names'!Z234,'Master Precinct Name List'!$A:$B,2,FALSE)</f>
        <v>Anchorage</v>
      </c>
      <c r="AC234" s="3" t="s">
        <v>1381</v>
      </c>
      <c r="AD234" t="s">
        <v>769</v>
      </c>
      <c r="AE234">
        <v>14</v>
      </c>
      <c r="AF234">
        <f>VLOOKUP('Uniform CE Names'!AD234,'Master Precinct Name List'!$A:$B,2,FALSE)</f>
        <v>0</v>
      </c>
      <c r="AG234" s="5" t="s">
        <v>1446</v>
      </c>
      <c r="AH234" s="4" t="s">
        <v>2187</v>
      </c>
      <c r="AI234" s="5">
        <v>17</v>
      </c>
      <c r="AJ234">
        <f>VLOOKUP('Uniform CE Names'!AH234,'Master Precinct Name List'!$A:$B,2,FALSE)</f>
        <v>0</v>
      </c>
      <c r="AK234" t="s">
        <v>1839</v>
      </c>
      <c r="AL234" t="s">
        <v>2835</v>
      </c>
      <c r="AM234" t="s">
        <v>2972</v>
      </c>
      <c r="AN234" t="str">
        <f>VLOOKUP('Uniform CE Names'!AL234,'Master Precinct Name List'!$A:$B,2,FALSE)</f>
        <v>Anchorage</v>
      </c>
      <c r="AO234" t="s">
        <v>3044</v>
      </c>
      <c r="AP234" t="s">
        <v>3247</v>
      </c>
      <c r="AQ234" t="s">
        <v>2971</v>
      </c>
      <c r="AR234" t="str">
        <f>VLOOKUP('Uniform CE Names'!AP234,'Master Precinct Name List'!$A:$B,2,FALSE)</f>
        <v>Anchorage</v>
      </c>
      <c r="AS234" t="s">
        <v>3661</v>
      </c>
      <c r="AT234" t="s">
        <v>3662</v>
      </c>
      <c r="AU234">
        <v>19</v>
      </c>
      <c r="AV234" t="str">
        <f>VLOOKUP('Uniform CE Names'!AT234,'Master Precinct Name List'!$A:$B,2,FALSE)</f>
        <v>Anchorage</v>
      </c>
      <c r="AW234" t="s">
        <v>4023</v>
      </c>
      <c r="AX234" t="s">
        <v>398</v>
      </c>
      <c r="AY234" t="s">
        <v>2966</v>
      </c>
      <c r="AZ234">
        <f>VLOOKUP('Uniform CE Names'!AX234,'Master Precinct Name List'!$A:$B,2,FALSE)</f>
        <v>0</v>
      </c>
      <c r="BA234" t="s">
        <v>769</v>
      </c>
      <c r="BB234" t="s">
        <v>5026</v>
      </c>
      <c r="BC234">
        <v>19</v>
      </c>
      <c r="BD234">
        <f>VLOOKUP('Uniform CE Names'!BB234,'Master Precinct Name List'!$A:$B,2,FALSE)</f>
        <v>0</v>
      </c>
      <c r="BE234" t="s">
        <v>4686</v>
      </c>
      <c r="BF234" t="s">
        <v>5355</v>
      </c>
      <c r="BG234">
        <v>28</v>
      </c>
      <c r="BH234" t="str">
        <f>VLOOKUP('Uniform CE Names'!BF234,'Master Precinct Name List'!$A:$B,2,FALSE)</f>
        <v>Anchorage</v>
      </c>
    </row>
    <row r="235" spans="1:60" x14ac:dyDescent="0.3">
      <c r="A235" t="str">
        <f t="shared" si="27"/>
        <v>19-001</v>
      </c>
      <c r="B235" t="s">
        <v>549</v>
      </c>
      <c r="C235">
        <v>19</v>
      </c>
      <c r="D235" t="str">
        <f>VLOOKUP('Uniform CE Names'!B235,'Master Precinct Name List'!$A:$B,2,FALSE)</f>
        <v>North Slope</v>
      </c>
      <c r="E235" t="str">
        <f t="shared" si="21"/>
        <v>13-014</v>
      </c>
      <c r="F235" t="s">
        <v>706</v>
      </c>
      <c r="G235">
        <v>13</v>
      </c>
      <c r="H235" t="str">
        <f>VLOOKUP('Uniform CE Names'!F235,'Master Precinct Name List'!$A:$B,2,FALSE)</f>
        <v>Dillingham</v>
      </c>
      <c r="I235" t="str">
        <f t="shared" si="22"/>
        <v>12-001</v>
      </c>
      <c r="J235" t="s">
        <v>924</v>
      </c>
      <c r="K235">
        <v>12</v>
      </c>
      <c r="L235" t="str">
        <f>VLOOKUP('Uniform CE Names'!J235,'Master Precinct Name List'!$A:$B,2,FALSE)</f>
        <v>Aleutians East</v>
      </c>
      <c r="M235" t="str">
        <f t="shared" si="23"/>
        <v>11-017</v>
      </c>
      <c r="N235" t="s">
        <v>464</v>
      </c>
      <c r="O235">
        <v>11</v>
      </c>
      <c r="P235" t="str">
        <f>VLOOKUP('Uniform CE Names'!N235,'Master Precinct Name List'!$A:$B,2,FALSE)</f>
        <v>Kenai</v>
      </c>
      <c r="Q235" t="str">
        <f t="shared" si="24"/>
        <v>14-008</v>
      </c>
      <c r="R235" t="s">
        <v>398</v>
      </c>
      <c r="S235">
        <v>14</v>
      </c>
      <c r="T235">
        <f>VLOOKUP('Uniform CE Names'!R235,'Master Precinct Name List'!$A:$B,2,FALSE)</f>
        <v>0</v>
      </c>
      <c r="U235" t="str">
        <f t="shared" si="25"/>
        <v>13-011</v>
      </c>
      <c r="V235" t="s">
        <v>845</v>
      </c>
      <c r="W235">
        <v>13</v>
      </c>
      <c r="X235" t="str">
        <f>VLOOKUP('Uniform CE Names'!V235,'Master Precinct Name List'!$A:$B,2,FALSE)</f>
        <v>Kenai</v>
      </c>
      <c r="Y235" t="str">
        <f t="shared" si="26"/>
        <v>14-009</v>
      </c>
      <c r="Z235" t="s">
        <v>1107</v>
      </c>
      <c r="AA235">
        <v>14</v>
      </c>
      <c r="AB235" t="str">
        <f>VLOOKUP('Uniform CE Names'!Z235,'Master Precinct Name List'!$A:$B,2,FALSE)</f>
        <v>Anchorage</v>
      </c>
      <c r="AC235" s="3" t="s">
        <v>1382</v>
      </c>
      <c r="AD235" t="s">
        <v>103</v>
      </c>
      <c r="AE235">
        <v>14</v>
      </c>
      <c r="AF235">
        <f>VLOOKUP('Uniform CE Names'!AD235,'Master Precinct Name List'!$A:$B,2,FALSE)</f>
        <v>0</v>
      </c>
      <c r="AG235" s="5" t="s">
        <v>1447</v>
      </c>
      <c r="AH235" s="4" t="s">
        <v>2188</v>
      </c>
      <c r="AI235" s="5">
        <v>17</v>
      </c>
      <c r="AJ235">
        <f>VLOOKUP('Uniform CE Names'!AH235,'Master Precinct Name List'!$A:$B,2,FALSE)</f>
        <v>0</v>
      </c>
      <c r="AK235" t="s">
        <v>1840</v>
      </c>
      <c r="AL235" t="s">
        <v>2836</v>
      </c>
      <c r="AM235" t="s">
        <v>2972</v>
      </c>
      <c r="AN235" t="str">
        <f>VLOOKUP('Uniform CE Names'!AL235,'Master Precinct Name List'!$A:$B,2,FALSE)</f>
        <v>Anchorage</v>
      </c>
      <c r="AO235" t="s">
        <v>3045</v>
      </c>
      <c r="AP235" t="s">
        <v>3127</v>
      </c>
      <c r="AQ235" t="s">
        <v>2971</v>
      </c>
      <c r="AR235">
        <f>VLOOKUP('Uniform CE Names'!AP235,'Master Precinct Name List'!$A:$B,2,FALSE)</f>
        <v>0</v>
      </c>
      <c r="AS235" t="s">
        <v>3663</v>
      </c>
      <c r="AT235" t="s">
        <v>3664</v>
      </c>
      <c r="AU235">
        <v>19</v>
      </c>
      <c r="AV235" t="str">
        <f>VLOOKUP('Uniform CE Names'!AT235,'Master Precinct Name List'!$A:$B,2,FALSE)</f>
        <v>Anchorage</v>
      </c>
      <c r="AW235" t="s">
        <v>4023</v>
      </c>
      <c r="AX235" t="s">
        <v>769</v>
      </c>
      <c r="AY235" t="s">
        <v>2966</v>
      </c>
      <c r="AZ235">
        <f>VLOOKUP('Uniform CE Names'!AX235,'Master Precinct Name List'!$A:$B,2,FALSE)</f>
        <v>0</v>
      </c>
      <c r="BA235" t="s">
        <v>4109</v>
      </c>
      <c r="BB235" t="s">
        <v>5027</v>
      </c>
      <c r="BC235">
        <v>19</v>
      </c>
      <c r="BD235">
        <f>VLOOKUP('Uniform CE Names'!BB235,'Master Precinct Name List'!$A:$B,2,FALSE)</f>
        <v>0</v>
      </c>
      <c r="BE235" t="s">
        <v>4294</v>
      </c>
      <c r="BF235" t="s">
        <v>5356</v>
      </c>
      <c r="BG235">
        <v>28</v>
      </c>
      <c r="BH235" t="str">
        <f>VLOOKUP('Uniform CE Names'!BF235,'Master Precinct Name List'!$A:$B,2,FALSE)</f>
        <v>Anchorage</v>
      </c>
    </row>
    <row r="236" spans="1:60" x14ac:dyDescent="0.3">
      <c r="A236" t="str">
        <f t="shared" si="27"/>
        <v>19-002</v>
      </c>
      <c r="B236" t="s">
        <v>550</v>
      </c>
      <c r="C236">
        <v>19</v>
      </c>
      <c r="D236" t="str">
        <f>VLOOKUP('Uniform CE Names'!B236,'Master Precinct Name List'!$A:$B,2,FALSE)</f>
        <v>Fairbanks</v>
      </c>
      <c r="E236" t="str">
        <f t="shared" si="21"/>
        <v>13-015</v>
      </c>
      <c r="F236" t="s">
        <v>501</v>
      </c>
      <c r="G236">
        <v>13</v>
      </c>
      <c r="H236" t="str">
        <f>VLOOKUP('Uniform CE Names'!F236,'Master Precinct Name List'!$A:$B,2,FALSE)</f>
        <v>Lake and Peninsula</v>
      </c>
      <c r="I236" t="str">
        <f t="shared" si="22"/>
        <v>12-002</v>
      </c>
      <c r="J236" t="s">
        <v>478</v>
      </c>
      <c r="K236">
        <v>12</v>
      </c>
      <c r="L236" t="str">
        <f>VLOOKUP('Uniform CE Names'!J236,'Master Precinct Name List'!$A:$B,2,FALSE)</f>
        <v>Aleutians East</v>
      </c>
      <c r="M236" t="str">
        <f t="shared" si="23"/>
        <v>11-018</v>
      </c>
      <c r="N236" t="s">
        <v>847</v>
      </c>
      <c r="O236">
        <v>11</v>
      </c>
      <c r="P236" t="str">
        <f>VLOOKUP('Uniform CE Names'!N236,'Master Precinct Name List'!$A:$B,2,FALSE)</f>
        <v>Kenai</v>
      </c>
      <c r="Q236" t="str">
        <f t="shared" si="24"/>
        <v>14-009</v>
      </c>
      <c r="R236" t="s">
        <v>769</v>
      </c>
      <c r="S236">
        <v>14</v>
      </c>
      <c r="T236">
        <f>VLOOKUP('Uniform CE Names'!R236,'Master Precinct Name List'!$A:$B,2,FALSE)</f>
        <v>0</v>
      </c>
      <c r="U236" t="str">
        <f t="shared" si="25"/>
        <v>13-012</v>
      </c>
      <c r="V236" t="s">
        <v>846</v>
      </c>
      <c r="W236">
        <v>13</v>
      </c>
      <c r="X236" t="str">
        <f>VLOOKUP('Uniform CE Names'!V236,'Master Precinct Name List'!$A:$B,2,FALSE)</f>
        <v>Kenai</v>
      </c>
      <c r="Y236" t="str">
        <f t="shared" si="26"/>
        <v>14-010</v>
      </c>
      <c r="Z236" t="s">
        <v>1108</v>
      </c>
      <c r="AA236">
        <v>14</v>
      </c>
      <c r="AB236" t="str">
        <f>VLOOKUP('Uniform CE Names'!Z236,'Master Precinct Name List'!$A:$B,2,FALSE)</f>
        <v>Anchorage</v>
      </c>
      <c r="AC236" s="3" t="s">
        <v>1383</v>
      </c>
      <c r="AD236" t="s">
        <v>1109</v>
      </c>
      <c r="AE236">
        <v>15</v>
      </c>
      <c r="AF236" t="str">
        <f>VLOOKUP('Uniform CE Names'!AD236,'Master Precinct Name List'!$A:$B,2,FALSE)</f>
        <v>Anchorage</v>
      </c>
      <c r="AG236" s="5" t="s">
        <v>1448</v>
      </c>
      <c r="AH236" s="4" t="s">
        <v>2189</v>
      </c>
      <c r="AI236" s="5">
        <v>17</v>
      </c>
      <c r="AJ236">
        <f>VLOOKUP('Uniform CE Names'!AH236,'Master Precinct Name List'!$A:$B,2,FALSE)</f>
        <v>0</v>
      </c>
      <c r="AK236" t="s">
        <v>1841</v>
      </c>
      <c r="AL236" t="s">
        <v>2837</v>
      </c>
      <c r="AM236" t="s">
        <v>2972</v>
      </c>
      <c r="AN236" t="str">
        <f>VLOOKUP('Uniform CE Names'!AL236,'Master Precinct Name List'!$A:$B,2,FALSE)</f>
        <v>Anchorage</v>
      </c>
      <c r="AO236" t="s">
        <v>1423</v>
      </c>
      <c r="AP236" t="s">
        <v>103</v>
      </c>
      <c r="AQ236" t="s">
        <v>2971</v>
      </c>
      <c r="AR236">
        <f>VLOOKUP('Uniform CE Names'!AP236,'Master Precinct Name List'!$A:$B,2,FALSE)</f>
        <v>0</v>
      </c>
      <c r="AS236" t="s">
        <v>3665</v>
      </c>
      <c r="AT236" t="s">
        <v>3666</v>
      </c>
      <c r="AU236">
        <v>19</v>
      </c>
      <c r="AV236" t="str">
        <f>VLOOKUP('Uniform CE Names'!AT236,'Master Precinct Name List'!$A:$B,2,FALSE)</f>
        <v>Anchorage</v>
      </c>
      <c r="AW236" t="s">
        <v>4023</v>
      </c>
      <c r="AX236" t="s">
        <v>3990</v>
      </c>
      <c r="AY236" t="s">
        <v>2966</v>
      </c>
      <c r="AZ236">
        <f>VLOOKUP('Uniform CE Names'!AX236,'Master Precinct Name List'!$A:$B,2,FALSE)</f>
        <v>0</v>
      </c>
      <c r="BA236">
        <v>19</v>
      </c>
      <c r="BB236" t="s">
        <v>4982</v>
      </c>
      <c r="BC236">
        <v>19</v>
      </c>
      <c r="BD236">
        <f>VLOOKUP('Uniform CE Names'!BB236,'Master Precinct Name List'!$A:$B,2,FALSE)</f>
        <v>0</v>
      </c>
      <c r="BE236" t="s">
        <v>4687</v>
      </c>
      <c r="BF236" t="s">
        <v>5357</v>
      </c>
      <c r="BG236">
        <v>28</v>
      </c>
      <c r="BH236" t="str">
        <f>VLOOKUP('Uniform CE Names'!BF236,'Master Precinct Name List'!$A:$B,2,FALSE)</f>
        <v>Anchorage</v>
      </c>
    </row>
    <row r="237" spans="1:60" x14ac:dyDescent="0.3">
      <c r="A237" t="str">
        <f t="shared" si="27"/>
        <v>19-003</v>
      </c>
      <c r="B237" t="s">
        <v>551</v>
      </c>
      <c r="C237">
        <v>19</v>
      </c>
      <c r="D237" t="str">
        <f>VLOOKUP('Uniform CE Names'!B237,'Master Precinct Name List'!$A:$B,2,FALSE)</f>
        <v>SE Fairbanks</v>
      </c>
      <c r="E237" t="str">
        <f t="shared" si="21"/>
        <v>13-016</v>
      </c>
      <c r="F237" t="s">
        <v>502</v>
      </c>
      <c r="G237">
        <v>13</v>
      </c>
      <c r="H237" t="str">
        <f>VLOOKUP('Uniform CE Names'!F237,'Master Precinct Name List'!$A:$B,2,FALSE)</f>
        <v>Lake and Peninsula</v>
      </c>
      <c r="I237" t="str">
        <f t="shared" si="22"/>
        <v>12-003</v>
      </c>
      <c r="J237" t="s">
        <v>479</v>
      </c>
      <c r="K237">
        <v>12</v>
      </c>
      <c r="L237" t="str">
        <f>VLOOKUP('Uniform CE Names'!J237,'Master Precinct Name List'!$A:$B,2,FALSE)</f>
        <v>Aleutians West</v>
      </c>
      <c r="M237" t="str">
        <f t="shared" si="23"/>
        <v>11-019</v>
      </c>
      <c r="N237" t="s">
        <v>465</v>
      </c>
      <c r="O237">
        <v>11</v>
      </c>
      <c r="P237" t="str">
        <f>VLOOKUP('Uniform CE Names'!N237,'Master Precinct Name List'!$A:$B,2,FALSE)</f>
        <v>Kenai</v>
      </c>
      <c r="Q237" t="str">
        <f t="shared" si="24"/>
        <v>14-010</v>
      </c>
      <c r="R237" t="s">
        <v>103</v>
      </c>
      <c r="S237">
        <v>14</v>
      </c>
      <c r="T237">
        <f>VLOOKUP('Uniform CE Names'!R237,'Master Precinct Name List'!$A:$B,2,FALSE)</f>
        <v>0</v>
      </c>
      <c r="U237" t="str">
        <f t="shared" si="25"/>
        <v>13-013</v>
      </c>
      <c r="V237" t="s">
        <v>463</v>
      </c>
      <c r="W237">
        <v>13</v>
      </c>
      <c r="X237" t="str">
        <f>VLOOKUP('Uniform CE Names'!V237,'Master Precinct Name List'!$A:$B,2,FALSE)</f>
        <v>Kenai</v>
      </c>
      <c r="Y237" t="str">
        <f t="shared" si="26"/>
        <v>14-011</v>
      </c>
      <c r="Z237" t="s">
        <v>398</v>
      </c>
      <c r="AA237">
        <v>14</v>
      </c>
      <c r="AB237">
        <f>VLOOKUP('Uniform CE Names'!Z237,'Master Precinct Name List'!$A:$B,2,FALSE)</f>
        <v>0</v>
      </c>
      <c r="AC237" s="3" t="s">
        <v>1384</v>
      </c>
      <c r="AD237" t="s">
        <v>1110</v>
      </c>
      <c r="AE237">
        <v>15</v>
      </c>
      <c r="AF237" t="str">
        <f>VLOOKUP('Uniform CE Names'!AD237,'Master Precinct Name List'!$A:$B,2,FALSE)</f>
        <v>Anchorage</v>
      </c>
      <c r="AG237" s="5" t="s">
        <v>1846</v>
      </c>
      <c r="AH237" s="4" t="s">
        <v>2358</v>
      </c>
      <c r="AI237" s="5">
        <v>18</v>
      </c>
      <c r="AJ237" t="str">
        <f>VLOOKUP('Uniform CE Names'!AH237,'Master Precinct Name List'!$A:$B,2,FALSE)</f>
        <v>Anchorage</v>
      </c>
      <c r="AK237" t="s">
        <v>1842</v>
      </c>
      <c r="AL237" t="s">
        <v>2838</v>
      </c>
      <c r="AM237" t="s">
        <v>2972</v>
      </c>
      <c r="AN237" t="str">
        <f>VLOOKUP('Uniform CE Names'!AL237,'Master Precinct Name List'!$A:$B,2,FALSE)</f>
        <v>Anchorage</v>
      </c>
      <c r="AQ237" t="s">
        <v>3425</v>
      </c>
      <c r="AR237" t="e">
        <f>VLOOKUP('Uniform CE Names'!AP237,'Master Precinct Name List'!$A:$B,2,FALSE)</f>
        <v>#N/A</v>
      </c>
      <c r="AS237" t="s">
        <v>3667</v>
      </c>
      <c r="AT237" t="s">
        <v>3668</v>
      </c>
      <c r="AU237">
        <v>19</v>
      </c>
      <c r="AV237" t="str">
        <f>VLOOKUP('Uniform CE Names'!AT237,'Master Precinct Name List'!$A:$B,2,FALSE)</f>
        <v>Anchorage</v>
      </c>
      <c r="AW237" t="s">
        <v>4024</v>
      </c>
      <c r="AX237" t="s">
        <v>169</v>
      </c>
      <c r="AY237" t="s">
        <v>2966</v>
      </c>
      <c r="AZ237">
        <f>VLOOKUP('Uniform CE Names'!AX237,'Master Precinct Name List'!$A:$B,2,FALSE)</f>
        <v>0</v>
      </c>
      <c r="BB237" t="e">
        <v>#VALUE!</v>
      </c>
      <c r="BC237" t="s">
        <v>3425</v>
      </c>
      <c r="BD237" t="e">
        <f>VLOOKUP('Uniform CE Names'!BB237,'Master Precinct Name List'!$A:$B,2,FALSE)</f>
        <v>#VALUE!</v>
      </c>
      <c r="BE237" t="s">
        <v>4295</v>
      </c>
      <c r="BF237" t="s">
        <v>5358</v>
      </c>
      <c r="BG237">
        <v>28</v>
      </c>
      <c r="BH237" t="str">
        <f>VLOOKUP('Uniform CE Names'!BF237,'Master Precinct Name List'!$A:$B,2,FALSE)</f>
        <v>Anchorage</v>
      </c>
    </row>
    <row r="238" spans="1:60" x14ac:dyDescent="0.3">
      <c r="A238" t="str">
        <f t="shared" si="27"/>
        <v>19-004</v>
      </c>
      <c r="B238" t="s">
        <v>552</v>
      </c>
      <c r="C238">
        <v>19</v>
      </c>
      <c r="D238" t="str">
        <f>VLOOKUP('Uniform CE Names'!B238,'Master Precinct Name List'!$A:$B,2,FALSE)</f>
        <v>Fairbanks</v>
      </c>
      <c r="E238" t="str">
        <f t="shared" si="21"/>
        <v>13-017</v>
      </c>
      <c r="F238" t="s">
        <v>504</v>
      </c>
      <c r="G238">
        <v>13</v>
      </c>
      <c r="H238" t="str">
        <f>VLOOKUP('Uniform CE Names'!F238,'Master Precinct Name List'!$A:$B,2,FALSE)</f>
        <v>Lake and Peninsula</v>
      </c>
      <c r="I238" t="str">
        <f t="shared" si="22"/>
        <v>12-004</v>
      </c>
      <c r="J238" t="s">
        <v>695</v>
      </c>
      <c r="K238">
        <v>12</v>
      </c>
      <c r="L238" t="str">
        <f>VLOOKUP('Uniform CE Names'!J238,'Master Precinct Name List'!$A:$B,2,FALSE)</f>
        <v>Lake and Peninsula</v>
      </c>
      <c r="M238" t="str">
        <f t="shared" si="23"/>
        <v>11-020</v>
      </c>
      <c r="N238" t="s">
        <v>467</v>
      </c>
      <c r="O238">
        <v>11</v>
      </c>
      <c r="P238" t="str">
        <f>VLOOKUP('Uniform CE Names'!N238,'Master Precinct Name List'!$A:$B,2,FALSE)</f>
        <v>Kenai</v>
      </c>
      <c r="Q238" t="str">
        <f t="shared" si="24"/>
        <v>15-001</v>
      </c>
      <c r="R238" t="s">
        <v>694</v>
      </c>
      <c r="S238">
        <v>15</v>
      </c>
      <c r="T238" t="str">
        <f>VLOOKUP('Uniform CE Names'!R238,'Master Precinct Name List'!$A:$B,2,FALSE)</f>
        <v>Aleutians West</v>
      </c>
      <c r="U238" t="str">
        <f t="shared" si="25"/>
        <v>13-014</v>
      </c>
      <c r="V238" t="s">
        <v>464</v>
      </c>
      <c r="W238">
        <v>13</v>
      </c>
      <c r="X238" t="str">
        <f>VLOOKUP('Uniform CE Names'!V238,'Master Precinct Name List'!$A:$B,2,FALSE)</f>
        <v>Kenai</v>
      </c>
      <c r="Y238" t="str">
        <f t="shared" si="26"/>
        <v>14-012</v>
      </c>
      <c r="Z238" t="s">
        <v>769</v>
      </c>
      <c r="AA238">
        <v>14</v>
      </c>
      <c r="AB238">
        <f>VLOOKUP('Uniform CE Names'!Z238,'Master Precinct Name List'!$A:$B,2,FALSE)</f>
        <v>0</v>
      </c>
      <c r="AC238" s="3" t="s">
        <v>1385</v>
      </c>
      <c r="AD238" t="s">
        <v>1111</v>
      </c>
      <c r="AE238">
        <v>15</v>
      </c>
      <c r="AF238" t="str">
        <f>VLOOKUP('Uniform CE Names'!AD238,'Master Precinct Name List'!$A:$B,2,FALSE)</f>
        <v>Anchorage</v>
      </c>
      <c r="AG238" s="5" t="s">
        <v>1847</v>
      </c>
      <c r="AH238" s="4" t="s">
        <v>2359</v>
      </c>
      <c r="AI238" s="5">
        <v>18</v>
      </c>
      <c r="AJ238" t="str">
        <f>VLOOKUP('Uniform CE Names'!AH238,'Master Precinct Name List'!$A:$B,2,FALSE)</f>
        <v>Anchorage</v>
      </c>
      <c r="AK238" t="s">
        <v>1843</v>
      </c>
      <c r="AL238" t="s">
        <v>2839</v>
      </c>
      <c r="AM238" t="s">
        <v>2972</v>
      </c>
      <c r="AN238" t="str">
        <f>VLOOKUP('Uniform CE Names'!AL238,'Master Precinct Name List'!$A:$B,2,FALSE)</f>
        <v>Anchorage</v>
      </c>
      <c r="AO238" t="s">
        <v>1839</v>
      </c>
      <c r="AP238" t="s">
        <v>3248</v>
      </c>
      <c r="AQ238" t="s">
        <v>2972</v>
      </c>
      <c r="AR238" t="str">
        <f>VLOOKUP('Uniform CE Names'!AP238,'Master Precinct Name List'!$A:$B,2,FALSE)</f>
        <v>Anchorage</v>
      </c>
      <c r="AS238" t="s">
        <v>3669</v>
      </c>
      <c r="AT238" t="s">
        <v>3670</v>
      </c>
      <c r="AU238">
        <v>19</v>
      </c>
      <c r="AV238" t="str">
        <f>VLOOKUP('Uniform CE Names'!AT238,'Master Precinct Name List'!$A:$B,2,FALSE)</f>
        <v>Anchorage</v>
      </c>
      <c r="AY238" t="s">
        <v>3425</v>
      </c>
      <c r="AZ238" t="e">
        <f>VLOOKUP('Uniform CE Names'!AX238,'Master Precinct Name List'!$A:$B,2,FALSE)</f>
        <v>#N/A</v>
      </c>
      <c r="BA238" t="s">
        <v>4231</v>
      </c>
      <c r="BB238" t="s">
        <v>3763</v>
      </c>
      <c r="BC238">
        <v>20</v>
      </c>
      <c r="BD238" t="str">
        <f>VLOOKUP('Uniform CE Names'!BB238,'Master Precinct Name List'!$A:$B,2,FALSE)</f>
        <v>Anchorage</v>
      </c>
      <c r="BE238" t="s">
        <v>4688</v>
      </c>
      <c r="BF238" t="s">
        <v>5359</v>
      </c>
      <c r="BG238">
        <v>28</v>
      </c>
      <c r="BH238" t="str">
        <f>VLOOKUP('Uniform CE Names'!BF238,'Master Precinct Name List'!$A:$B,2,FALSE)</f>
        <v>Anchorage</v>
      </c>
    </row>
    <row r="239" spans="1:60" x14ac:dyDescent="0.3">
      <c r="A239" t="str">
        <f t="shared" si="27"/>
        <v>19-005</v>
      </c>
      <c r="B239" t="s">
        <v>553</v>
      </c>
      <c r="C239">
        <v>19</v>
      </c>
      <c r="D239" t="str">
        <f>VLOOKUP('Uniform CE Names'!B239,'Master Precinct Name List'!$A:$B,2,FALSE)</f>
        <v>Fairbanks</v>
      </c>
      <c r="E239" t="str">
        <f t="shared" si="21"/>
        <v>13-018</v>
      </c>
      <c r="F239" t="s">
        <v>707</v>
      </c>
      <c r="G239">
        <v>13</v>
      </c>
      <c r="H239" t="str">
        <f>VLOOKUP('Uniform CE Names'!F239,'Master Precinct Name List'!$A:$B,2,FALSE)</f>
        <v>Lake and Peninsula</v>
      </c>
      <c r="I239" t="str">
        <f t="shared" si="22"/>
        <v>12-005</v>
      </c>
      <c r="J239" t="s">
        <v>696</v>
      </c>
      <c r="K239">
        <v>12</v>
      </c>
      <c r="L239" t="str">
        <f>VLOOKUP('Uniform CE Names'!J239,'Master Precinct Name List'!$A:$B,2,FALSE)</f>
        <v>Lake and Peninsula</v>
      </c>
      <c r="M239" t="str">
        <f t="shared" si="23"/>
        <v>11-021</v>
      </c>
      <c r="N239" t="s">
        <v>468</v>
      </c>
      <c r="O239">
        <v>11</v>
      </c>
      <c r="P239" t="str">
        <f>VLOOKUP('Uniform CE Names'!N239,'Master Precinct Name List'!$A:$B,2,FALSE)</f>
        <v>Kenai</v>
      </c>
      <c r="Q239" t="str">
        <f t="shared" si="24"/>
        <v>15-002</v>
      </c>
      <c r="R239" t="s">
        <v>478</v>
      </c>
      <c r="S239">
        <v>15</v>
      </c>
      <c r="T239" t="str">
        <f>VLOOKUP('Uniform CE Names'!R239,'Master Precinct Name List'!$A:$B,2,FALSE)</f>
        <v>Aleutians East</v>
      </c>
      <c r="U239" t="str">
        <f t="shared" si="25"/>
        <v>13-015</v>
      </c>
      <c r="V239" t="s">
        <v>847</v>
      </c>
      <c r="W239">
        <v>13</v>
      </c>
      <c r="X239" t="str">
        <f>VLOOKUP('Uniform CE Names'!V239,'Master Precinct Name List'!$A:$B,2,FALSE)</f>
        <v>Kenai</v>
      </c>
      <c r="Y239" t="str">
        <f t="shared" si="26"/>
        <v>14-013</v>
      </c>
      <c r="Z239" t="s">
        <v>103</v>
      </c>
      <c r="AA239">
        <v>14</v>
      </c>
      <c r="AB239">
        <f>VLOOKUP('Uniform CE Names'!Z239,'Master Precinct Name List'!$A:$B,2,FALSE)</f>
        <v>0</v>
      </c>
      <c r="AC239" s="3" t="s">
        <v>1386</v>
      </c>
      <c r="AD239" t="s">
        <v>1112</v>
      </c>
      <c r="AE239">
        <v>15</v>
      </c>
      <c r="AF239" t="str">
        <f>VLOOKUP('Uniform CE Names'!AD239,'Master Precinct Name List'!$A:$B,2,FALSE)</f>
        <v>Anchorage</v>
      </c>
      <c r="AG239" s="5" t="s">
        <v>1848</v>
      </c>
      <c r="AH239" s="4" t="s">
        <v>2360</v>
      </c>
      <c r="AI239" s="5">
        <v>18</v>
      </c>
      <c r="AJ239" t="str">
        <f>VLOOKUP('Uniform CE Names'!AH239,'Master Precinct Name List'!$A:$B,2,FALSE)</f>
        <v>Anchorage</v>
      </c>
      <c r="AK239" t="s">
        <v>1844</v>
      </c>
      <c r="AL239" t="s">
        <v>2840</v>
      </c>
      <c r="AM239" t="s">
        <v>2972</v>
      </c>
      <c r="AN239" t="str">
        <f>VLOOKUP('Uniform CE Names'!AL239,'Master Precinct Name List'!$A:$B,2,FALSE)</f>
        <v>Anchorage</v>
      </c>
      <c r="AO239" t="s">
        <v>1840</v>
      </c>
      <c r="AP239" t="s">
        <v>3249</v>
      </c>
      <c r="AQ239" t="s">
        <v>2972</v>
      </c>
      <c r="AR239" t="str">
        <f>VLOOKUP('Uniform CE Names'!AP239,'Master Precinct Name List'!$A:$B,2,FALSE)</f>
        <v>Anchorage</v>
      </c>
      <c r="AS239" t="s">
        <v>3671</v>
      </c>
      <c r="AT239" t="s">
        <v>3672</v>
      </c>
      <c r="AU239">
        <v>19</v>
      </c>
      <c r="AV239" t="str">
        <f>VLOOKUP('Uniform CE Names'!AT239,'Master Precinct Name List'!$A:$B,2,FALSE)</f>
        <v>Anchorage</v>
      </c>
      <c r="AW239" t="s">
        <v>3576</v>
      </c>
      <c r="AX239" t="s">
        <v>551</v>
      </c>
      <c r="AY239" t="s">
        <v>2967</v>
      </c>
      <c r="AZ239" t="str">
        <f>VLOOKUP('Uniform CE Names'!AX239,'Master Precinct Name List'!$A:$B,2,FALSE)</f>
        <v>SE Fairbanks</v>
      </c>
      <c r="BA239" t="s">
        <v>4232</v>
      </c>
      <c r="BB239" t="s">
        <v>3767</v>
      </c>
      <c r="BC239">
        <v>20</v>
      </c>
      <c r="BD239" t="str">
        <f>VLOOKUP('Uniform CE Names'!BB239,'Master Precinct Name List'!$A:$B,2,FALSE)</f>
        <v>Anchorage</v>
      </c>
      <c r="BE239" t="s">
        <v>4689</v>
      </c>
      <c r="BF239" t="s">
        <v>5360</v>
      </c>
      <c r="BG239">
        <v>29</v>
      </c>
      <c r="BH239" t="str">
        <f>VLOOKUP('Uniform CE Names'!BF239,'Master Precinct Name List'!$A:$B,2,FALSE)</f>
        <v>Kenai</v>
      </c>
    </row>
    <row r="240" spans="1:60" x14ac:dyDescent="0.3">
      <c r="A240" t="str">
        <f t="shared" si="27"/>
        <v>19-006</v>
      </c>
      <c r="B240" t="s">
        <v>554</v>
      </c>
      <c r="C240">
        <v>19</v>
      </c>
      <c r="D240" t="str">
        <f>VLOOKUP('Uniform CE Names'!B240,'Master Precinct Name List'!$A:$B,2,FALSE)</f>
        <v>SE Fairbanks</v>
      </c>
      <c r="E240" t="str">
        <f t="shared" si="21"/>
        <v>13-019</v>
      </c>
      <c r="F240" t="s">
        <v>505</v>
      </c>
      <c r="G240">
        <v>13</v>
      </c>
      <c r="H240" t="str">
        <f>VLOOKUP('Uniform CE Names'!F240,'Master Precinct Name List'!$A:$B,2,FALSE)</f>
        <v>Bristol Bay</v>
      </c>
      <c r="I240" t="str">
        <f t="shared" si="22"/>
        <v>12-006</v>
      </c>
      <c r="J240" t="s">
        <v>925</v>
      </c>
      <c r="K240">
        <v>12</v>
      </c>
      <c r="L240" t="str">
        <f>VLOOKUP('Uniform CE Names'!J240,'Master Precinct Name List'!$A:$B,2,FALSE)</f>
        <v>Lake and Peninsula</v>
      </c>
      <c r="M240" t="str">
        <f t="shared" si="23"/>
        <v>11-022</v>
      </c>
      <c r="N240" t="s">
        <v>848</v>
      </c>
      <c r="O240">
        <v>11</v>
      </c>
      <c r="P240" t="str">
        <f>VLOOKUP('Uniform CE Names'!N240,'Master Precinct Name List'!$A:$B,2,FALSE)</f>
        <v>Kenai</v>
      </c>
      <c r="Q240" t="str">
        <f t="shared" si="24"/>
        <v>15-003</v>
      </c>
      <c r="R240" t="s">
        <v>471</v>
      </c>
      <c r="S240">
        <v>15</v>
      </c>
      <c r="T240" t="str">
        <f>VLOOKUP('Uniform CE Names'!R240,'Master Precinct Name List'!$A:$B,2,FALSE)</f>
        <v>Kodiak</v>
      </c>
      <c r="U240" t="str">
        <f t="shared" si="25"/>
        <v>13-016</v>
      </c>
      <c r="V240" t="s">
        <v>465</v>
      </c>
      <c r="W240">
        <v>13</v>
      </c>
      <c r="X240" t="str">
        <f>VLOOKUP('Uniform CE Names'!V240,'Master Precinct Name List'!$A:$B,2,FALSE)</f>
        <v>Kenai</v>
      </c>
      <c r="Y240" t="str">
        <f t="shared" si="26"/>
        <v>15-001</v>
      </c>
      <c r="Z240" t="s">
        <v>1109</v>
      </c>
      <c r="AA240">
        <v>15</v>
      </c>
      <c r="AB240" t="str">
        <f>VLOOKUP('Uniform CE Names'!Z240,'Master Precinct Name List'!$A:$B,2,FALSE)</f>
        <v>Anchorage</v>
      </c>
      <c r="AC240" s="3" t="s">
        <v>1387</v>
      </c>
      <c r="AD240" t="s">
        <v>1113</v>
      </c>
      <c r="AE240">
        <v>15</v>
      </c>
      <c r="AF240" t="str">
        <f>VLOOKUP('Uniform CE Names'!AD240,'Master Precinct Name List'!$A:$B,2,FALSE)</f>
        <v>Anchorage</v>
      </c>
      <c r="AG240" s="5" t="s">
        <v>1849</v>
      </c>
      <c r="AH240" s="4" t="s">
        <v>2361</v>
      </c>
      <c r="AI240" s="5">
        <v>18</v>
      </c>
      <c r="AJ240" t="str">
        <f>VLOOKUP('Uniform CE Names'!AH240,'Master Precinct Name List'!$A:$B,2,FALSE)</f>
        <v>Anchorage</v>
      </c>
      <c r="AK240" t="s">
        <v>1845</v>
      </c>
      <c r="AL240" t="s">
        <v>2841</v>
      </c>
      <c r="AM240" t="s">
        <v>2972</v>
      </c>
      <c r="AN240" t="str">
        <f>VLOOKUP('Uniform CE Names'!AL240,'Master Precinct Name List'!$A:$B,2,FALSE)</f>
        <v>Anchorage</v>
      </c>
      <c r="AO240" t="s">
        <v>1841</v>
      </c>
      <c r="AP240" t="s">
        <v>3250</v>
      </c>
      <c r="AQ240" t="s">
        <v>2972</v>
      </c>
      <c r="AR240" t="str">
        <f>VLOOKUP('Uniform CE Names'!AP240,'Master Precinct Name List'!$A:$B,2,FALSE)</f>
        <v>Anchorage</v>
      </c>
      <c r="AS240" t="s">
        <v>3673</v>
      </c>
      <c r="AT240" t="s">
        <v>445</v>
      </c>
      <c r="AU240">
        <v>19</v>
      </c>
      <c r="AV240" t="str">
        <f>VLOOKUP('Uniform CE Names'!AT240,'Master Precinct Name List'!$A:$B,2,FALSE)</f>
        <v>Anchorage</v>
      </c>
      <c r="AW240" t="s">
        <v>3577</v>
      </c>
      <c r="AX240" t="s">
        <v>1038</v>
      </c>
      <c r="AY240" t="s">
        <v>2967</v>
      </c>
      <c r="AZ240" t="str">
        <f>VLOOKUP('Uniform CE Names'!AX240,'Master Precinct Name List'!$A:$B,2,FALSE)</f>
        <v>SE Fairbanks</v>
      </c>
      <c r="BA240" t="s">
        <v>4233</v>
      </c>
      <c r="BB240" t="s">
        <v>5028</v>
      </c>
      <c r="BC240">
        <v>20</v>
      </c>
      <c r="BD240" t="str">
        <f>VLOOKUP('Uniform CE Names'!BB240,'Master Precinct Name List'!$A:$B,2,FALSE)</f>
        <v>Anchorage</v>
      </c>
      <c r="BE240" t="s">
        <v>4690</v>
      </c>
      <c r="BF240" t="s">
        <v>5361</v>
      </c>
      <c r="BG240">
        <v>29</v>
      </c>
      <c r="BH240" t="str">
        <f>VLOOKUP('Uniform CE Names'!BF240,'Master Precinct Name List'!$A:$B,2,FALSE)</f>
        <v>Kenai</v>
      </c>
    </row>
    <row r="241" spans="1:60" x14ac:dyDescent="0.3">
      <c r="A241" t="str">
        <f t="shared" si="27"/>
        <v>19-007</v>
      </c>
      <c r="B241" t="s">
        <v>555</v>
      </c>
      <c r="C241">
        <v>19</v>
      </c>
      <c r="D241" t="str">
        <f>VLOOKUP('Uniform CE Names'!B241,'Master Precinct Name List'!$A:$B,2,FALSE)</f>
        <v>Fairbanks</v>
      </c>
      <c r="E241" t="str">
        <f t="shared" si="21"/>
        <v>13-020</v>
      </c>
      <c r="F241" t="s">
        <v>708</v>
      </c>
      <c r="G241">
        <v>13</v>
      </c>
      <c r="H241" t="str">
        <f>VLOOKUP('Uniform CE Names'!F241,'Master Precinct Name List'!$A:$B,2,FALSE)</f>
        <v>Dillingham</v>
      </c>
      <c r="I241" t="str">
        <f t="shared" si="22"/>
        <v>12-007</v>
      </c>
      <c r="J241" t="s">
        <v>926</v>
      </c>
      <c r="K241">
        <v>12</v>
      </c>
      <c r="L241" t="str">
        <f>VLOOKUP('Uniform CE Names'!J241,'Master Precinct Name List'!$A:$B,2,FALSE)</f>
        <v>Lake and Peninsula</v>
      </c>
      <c r="M241" t="str">
        <f t="shared" si="23"/>
        <v>11-023</v>
      </c>
      <c r="N241" t="s">
        <v>469</v>
      </c>
      <c r="O241">
        <v>11</v>
      </c>
      <c r="P241" t="str">
        <f>VLOOKUP('Uniform CE Names'!N241,'Master Precinct Name List'!$A:$B,2,FALSE)</f>
        <v>Kenai</v>
      </c>
      <c r="Q241" t="str">
        <f t="shared" si="24"/>
        <v>15-004</v>
      </c>
      <c r="R241" t="s">
        <v>479</v>
      </c>
      <c r="S241">
        <v>15</v>
      </c>
      <c r="T241" t="str">
        <f>VLOOKUP('Uniform CE Names'!R241,'Master Precinct Name List'!$A:$B,2,FALSE)</f>
        <v>Aleutians West</v>
      </c>
      <c r="U241" t="str">
        <f t="shared" si="25"/>
        <v>13-017</v>
      </c>
      <c r="V241" t="s">
        <v>1032</v>
      </c>
      <c r="W241">
        <v>13</v>
      </c>
      <c r="X241" t="str">
        <f>VLOOKUP('Uniform CE Names'!V241,'Master Precinct Name List'!$A:$B,2,FALSE)</f>
        <v>Kenai</v>
      </c>
      <c r="Y241" t="str">
        <f t="shared" si="26"/>
        <v>15-002</v>
      </c>
      <c r="Z241" t="s">
        <v>1110</v>
      </c>
      <c r="AA241">
        <v>15</v>
      </c>
      <c r="AB241" t="str">
        <f>VLOOKUP('Uniform CE Names'!Z241,'Master Precinct Name List'!$A:$B,2,FALSE)</f>
        <v>Anchorage</v>
      </c>
      <c r="AC241" s="3" t="s">
        <v>1388</v>
      </c>
      <c r="AD241" t="s">
        <v>1114</v>
      </c>
      <c r="AE241">
        <v>15</v>
      </c>
      <c r="AF241" t="str">
        <f>VLOOKUP('Uniform CE Names'!AD241,'Master Precinct Name List'!$A:$B,2,FALSE)</f>
        <v>Anchorage</v>
      </c>
      <c r="AG241" s="5" t="s">
        <v>1850</v>
      </c>
      <c r="AH241" s="4" t="s">
        <v>2362</v>
      </c>
      <c r="AI241" s="5">
        <v>18</v>
      </c>
      <c r="AJ241" t="str">
        <f>VLOOKUP('Uniform CE Names'!AH241,'Master Precinct Name List'!$A:$B,2,FALSE)</f>
        <v>Anchorage</v>
      </c>
      <c r="AK241" t="s">
        <v>1446</v>
      </c>
      <c r="AL241" t="s">
        <v>2749</v>
      </c>
      <c r="AM241" t="s">
        <v>2972</v>
      </c>
      <c r="AN241">
        <f>VLOOKUP('Uniform CE Names'!AL241,'Master Precinct Name List'!$A:$B,2,FALSE)</f>
        <v>0</v>
      </c>
      <c r="AO241" t="s">
        <v>1842</v>
      </c>
      <c r="AP241" t="s">
        <v>3251</v>
      </c>
      <c r="AQ241" t="s">
        <v>2972</v>
      </c>
      <c r="AR241" t="str">
        <f>VLOOKUP('Uniform CE Names'!AP241,'Master Precinct Name List'!$A:$B,2,FALSE)</f>
        <v>Anchorage</v>
      </c>
      <c r="AS241" t="e">
        <v>#N/A</v>
      </c>
      <c r="AT241" t="s">
        <v>3441</v>
      </c>
      <c r="AU241">
        <v>19</v>
      </c>
      <c r="AV241" t="e">
        <f>VLOOKUP('Uniform CE Names'!AT241,'Master Precinct Name List'!$A:$B,2,FALSE)</f>
        <v>#N/A</v>
      </c>
      <c r="AW241" t="s">
        <v>3578</v>
      </c>
      <c r="AX241" t="s">
        <v>730</v>
      </c>
      <c r="AY241" t="s">
        <v>2967</v>
      </c>
      <c r="AZ241" t="str">
        <f>VLOOKUP('Uniform CE Names'!AX241,'Master Precinct Name List'!$A:$B,2,FALSE)</f>
        <v>Fairbanks</v>
      </c>
      <c r="BA241" t="s">
        <v>4234</v>
      </c>
      <c r="BB241" t="s">
        <v>3779</v>
      </c>
      <c r="BC241">
        <v>20</v>
      </c>
      <c r="BD241" t="str">
        <f>VLOOKUP('Uniform CE Names'!BB241,'Master Precinct Name List'!$A:$B,2,FALSE)</f>
        <v>Anchorage</v>
      </c>
      <c r="BE241" t="s">
        <v>4691</v>
      </c>
      <c r="BF241" t="s">
        <v>5362</v>
      </c>
      <c r="BG241">
        <v>29</v>
      </c>
      <c r="BH241" t="str">
        <f>VLOOKUP('Uniform CE Names'!BF241,'Master Precinct Name List'!$A:$B,2,FALSE)</f>
        <v>Kenai</v>
      </c>
    </row>
    <row r="242" spans="1:60" x14ac:dyDescent="0.3">
      <c r="A242" t="str">
        <f t="shared" si="27"/>
        <v>19-008</v>
      </c>
      <c r="B242" t="s">
        <v>556</v>
      </c>
      <c r="C242">
        <v>19</v>
      </c>
      <c r="D242" t="str">
        <f>VLOOKUP('Uniform CE Names'!B242,'Master Precinct Name List'!$A:$B,2,FALSE)</f>
        <v>Fairbanks</v>
      </c>
      <c r="E242" t="str">
        <f t="shared" si="21"/>
        <v>13-021</v>
      </c>
      <c r="F242" t="s">
        <v>398</v>
      </c>
      <c r="G242">
        <v>13</v>
      </c>
      <c r="H242">
        <f>VLOOKUP('Uniform CE Names'!F242,'Master Precinct Name List'!$A:$B,2,FALSE)</f>
        <v>0</v>
      </c>
      <c r="I242" t="str">
        <f t="shared" si="22"/>
        <v>12-008</v>
      </c>
      <c r="J242" t="s">
        <v>481</v>
      </c>
      <c r="K242">
        <v>12</v>
      </c>
      <c r="L242" t="str">
        <f>VLOOKUP('Uniform CE Names'!J242,'Master Precinct Name List'!$A:$B,2,FALSE)</f>
        <v>Aleutians East</v>
      </c>
      <c r="M242" t="str">
        <f t="shared" si="23"/>
        <v>11-024</v>
      </c>
      <c r="N242" t="s">
        <v>398</v>
      </c>
      <c r="O242">
        <v>11</v>
      </c>
      <c r="P242">
        <f>VLOOKUP('Uniform CE Names'!N242,'Master Precinct Name List'!$A:$B,2,FALSE)</f>
        <v>0</v>
      </c>
      <c r="Q242" t="str">
        <f t="shared" si="24"/>
        <v>15-005</v>
      </c>
      <c r="R242" t="s">
        <v>696</v>
      </c>
      <c r="S242">
        <v>15</v>
      </c>
      <c r="T242" t="str">
        <f>VLOOKUP('Uniform CE Names'!R242,'Master Precinct Name List'!$A:$B,2,FALSE)</f>
        <v>Lake and Peninsula</v>
      </c>
      <c r="U242" t="str">
        <f t="shared" si="25"/>
        <v>13-018</v>
      </c>
      <c r="V242" t="s">
        <v>1033</v>
      </c>
      <c r="W242">
        <v>13</v>
      </c>
      <c r="X242" t="str">
        <f>VLOOKUP('Uniform CE Names'!V242,'Master Precinct Name List'!$A:$B,2,FALSE)</f>
        <v>Kenai</v>
      </c>
      <c r="Y242" t="str">
        <f t="shared" si="26"/>
        <v>15-003</v>
      </c>
      <c r="Z242" t="s">
        <v>1111</v>
      </c>
      <c r="AA242">
        <v>15</v>
      </c>
      <c r="AB242" t="str">
        <f>VLOOKUP('Uniform CE Names'!Z242,'Master Precinct Name List'!$A:$B,2,FALSE)</f>
        <v>Anchorage</v>
      </c>
      <c r="AC242" s="3" t="s">
        <v>1389</v>
      </c>
      <c r="AD242" t="s">
        <v>1115</v>
      </c>
      <c r="AE242">
        <v>15</v>
      </c>
      <c r="AF242" t="str">
        <f>VLOOKUP('Uniform CE Names'!AD242,'Master Precinct Name List'!$A:$B,2,FALSE)</f>
        <v>Anchorage</v>
      </c>
      <c r="AG242" s="5" t="s">
        <v>1851</v>
      </c>
      <c r="AH242" s="4" t="s">
        <v>2363</v>
      </c>
      <c r="AI242" s="5">
        <v>18</v>
      </c>
      <c r="AJ242" t="str">
        <f>VLOOKUP('Uniform CE Names'!AH242,'Master Precinct Name List'!$A:$B,2,FALSE)</f>
        <v>Anchorage</v>
      </c>
      <c r="AK242" t="s">
        <v>1447</v>
      </c>
      <c r="AL242" t="s">
        <v>2750</v>
      </c>
      <c r="AM242" t="s">
        <v>2972</v>
      </c>
      <c r="AN242">
        <f>VLOOKUP('Uniform CE Names'!AL242,'Master Precinct Name List'!$A:$B,2,FALSE)</f>
        <v>0</v>
      </c>
      <c r="AO242" t="s">
        <v>1843</v>
      </c>
      <c r="AP242" t="s">
        <v>3252</v>
      </c>
      <c r="AQ242" t="s">
        <v>2972</v>
      </c>
      <c r="AR242" t="str">
        <f>VLOOKUP('Uniform CE Names'!AP242,'Master Precinct Name List'!$A:$B,2,FALSE)</f>
        <v>Anchorage</v>
      </c>
      <c r="AS242" t="e">
        <v>#N/A</v>
      </c>
      <c r="AT242" t="s">
        <v>3441</v>
      </c>
      <c r="AU242">
        <v>19</v>
      </c>
      <c r="AV242" t="e">
        <f>VLOOKUP('Uniform CE Names'!AT242,'Master Precinct Name List'!$A:$B,2,FALSE)</f>
        <v>#N/A</v>
      </c>
      <c r="AW242" t="s">
        <v>3579</v>
      </c>
      <c r="AX242" t="s">
        <v>3334</v>
      </c>
      <c r="AY242" t="s">
        <v>2967</v>
      </c>
      <c r="AZ242" t="str">
        <f>VLOOKUP('Uniform CE Names'!AX242,'Master Precinct Name List'!$A:$B,2,FALSE)</f>
        <v>Mat-Su</v>
      </c>
      <c r="BA242" t="s">
        <v>4235</v>
      </c>
      <c r="BB242" t="s">
        <v>3777</v>
      </c>
      <c r="BC242">
        <v>20</v>
      </c>
      <c r="BD242" t="str">
        <f>VLOOKUP('Uniform CE Names'!BB242,'Master Precinct Name List'!$A:$B,2,FALSE)</f>
        <v>Anchorage</v>
      </c>
      <c r="BE242" t="s">
        <v>4692</v>
      </c>
      <c r="BF242" t="s">
        <v>5363</v>
      </c>
      <c r="BG242">
        <v>29</v>
      </c>
      <c r="BH242" t="str">
        <f>VLOOKUP('Uniform CE Names'!BF242,'Master Precinct Name List'!$A:$B,2,FALSE)</f>
        <v>Kenai</v>
      </c>
    </row>
    <row r="243" spans="1:60" x14ac:dyDescent="0.3">
      <c r="A243" t="str">
        <f t="shared" si="27"/>
        <v>19-009</v>
      </c>
      <c r="B243" t="s">
        <v>557</v>
      </c>
      <c r="C243">
        <v>19</v>
      </c>
      <c r="D243" t="str">
        <f>VLOOKUP('Uniform CE Names'!B243,'Master Precinct Name List'!$A:$B,2,FALSE)</f>
        <v>Fairbanks</v>
      </c>
      <c r="E243" t="str">
        <f t="shared" si="21"/>
        <v>13-022</v>
      </c>
      <c r="F243" t="s">
        <v>103</v>
      </c>
      <c r="G243">
        <v>13</v>
      </c>
      <c r="H243">
        <f>VLOOKUP('Uniform CE Names'!F243,'Master Precinct Name List'!$A:$B,2,FALSE)</f>
        <v>0</v>
      </c>
      <c r="I243" t="str">
        <f t="shared" si="22"/>
        <v>12-009</v>
      </c>
      <c r="J243" t="s">
        <v>927</v>
      </c>
      <c r="K243">
        <v>12</v>
      </c>
      <c r="L243" t="str">
        <f>VLOOKUP('Uniform CE Names'!J243,'Master Precinct Name List'!$A:$B,2,FALSE)</f>
        <v>Lake and Peninsula</v>
      </c>
      <c r="M243" t="str">
        <f t="shared" si="23"/>
        <v>11-025</v>
      </c>
      <c r="N243" t="s">
        <v>769</v>
      </c>
      <c r="O243">
        <v>11</v>
      </c>
      <c r="P243">
        <f>VLOOKUP('Uniform CE Names'!N243,'Master Precinct Name List'!$A:$B,2,FALSE)</f>
        <v>0</v>
      </c>
      <c r="Q243" t="str">
        <f t="shared" si="24"/>
        <v>15-006</v>
      </c>
      <c r="R243" t="s">
        <v>926</v>
      </c>
      <c r="S243">
        <v>15</v>
      </c>
      <c r="T243" t="str">
        <f>VLOOKUP('Uniform CE Names'!R243,'Master Precinct Name List'!$A:$B,2,FALSE)</f>
        <v>Lake and Peninsula</v>
      </c>
      <c r="U243" t="str">
        <f t="shared" si="25"/>
        <v>13-019</v>
      </c>
      <c r="V243" t="s">
        <v>468</v>
      </c>
      <c r="W243">
        <v>13</v>
      </c>
      <c r="X243" t="str">
        <f>VLOOKUP('Uniform CE Names'!V243,'Master Precinct Name List'!$A:$B,2,FALSE)</f>
        <v>Kenai</v>
      </c>
      <c r="Y243" t="str">
        <f t="shared" si="26"/>
        <v>15-004</v>
      </c>
      <c r="Z243" t="s">
        <v>1112</v>
      </c>
      <c r="AA243">
        <v>15</v>
      </c>
      <c r="AB243" t="str">
        <f>VLOOKUP('Uniform CE Names'!Z243,'Master Precinct Name List'!$A:$B,2,FALSE)</f>
        <v>Anchorage</v>
      </c>
      <c r="AC243" s="3" t="s">
        <v>1390</v>
      </c>
      <c r="AD243" t="s">
        <v>1116</v>
      </c>
      <c r="AE243">
        <v>15</v>
      </c>
      <c r="AF243" t="str">
        <f>VLOOKUP('Uniform CE Names'!AD243,'Master Precinct Name List'!$A:$B,2,FALSE)</f>
        <v>Anchorage</v>
      </c>
      <c r="AG243" s="5" t="s">
        <v>1852</v>
      </c>
      <c r="AH243" s="4" t="s">
        <v>2364</v>
      </c>
      <c r="AI243" s="5">
        <v>18</v>
      </c>
      <c r="AJ243" t="str">
        <f>VLOOKUP('Uniform CE Names'!AH243,'Master Precinct Name List'!$A:$B,2,FALSE)</f>
        <v>Anchorage</v>
      </c>
      <c r="AK243" t="s">
        <v>1448</v>
      </c>
      <c r="AL243" t="s">
        <v>2757</v>
      </c>
      <c r="AM243" t="s">
        <v>2972</v>
      </c>
      <c r="AN243">
        <f>VLOOKUP('Uniform CE Names'!AL243,'Master Precinct Name List'!$A:$B,2,FALSE)</f>
        <v>0</v>
      </c>
      <c r="AO243" t="s">
        <v>1844</v>
      </c>
      <c r="AP243" t="s">
        <v>3253</v>
      </c>
      <c r="AQ243" t="s">
        <v>2972</v>
      </c>
      <c r="AR243" t="str">
        <f>VLOOKUP('Uniform CE Names'!AP243,'Master Precinct Name List'!$A:$B,2,FALSE)</f>
        <v>Anchorage</v>
      </c>
      <c r="AS243" t="s">
        <v>1482</v>
      </c>
      <c r="AT243" t="s">
        <v>3674</v>
      </c>
      <c r="AU243">
        <v>20</v>
      </c>
      <c r="AV243" t="str">
        <f>VLOOKUP('Uniform CE Names'!AT243,'Master Precinct Name List'!$A:$B,2,FALSE)</f>
        <v>Anchorage</v>
      </c>
      <c r="AW243" t="s">
        <v>3580</v>
      </c>
      <c r="AX243" t="s">
        <v>403</v>
      </c>
      <c r="AY243" t="s">
        <v>2967</v>
      </c>
      <c r="AZ243" t="str">
        <f>VLOOKUP('Uniform CE Names'!AX243,'Master Precinct Name List'!$A:$B,2,FALSE)</f>
        <v>VC</v>
      </c>
      <c r="BA243" t="s">
        <v>4236</v>
      </c>
      <c r="BB243" t="s">
        <v>3773</v>
      </c>
      <c r="BC243">
        <v>20</v>
      </c>
      <c r="BD243" t="str">
        <f>VLOOKUP('Uniform CE Names'!BB243,'Master Precinct Name List'!$A:$B,2,FALSE)</f>
        <v>Anchorage</v>
      </c>
      <c r="BE243" t="s">
        <v>4693</v>
      </c>
      <c r="BF243" t="s">
        <v>5364</v>
      </c>
      <c r="BG243">
        <v>29</v>
      </c>
      <c r="BH243" t="str">
        <f>VLOOKUP('Uniform CE Names'!BF243,'Master Precinct Name List'!$A:$B,2,FALSE)</f>
        <v>Kenai</v>
      </c>
    </row>
    <row r="244" spans="1:60" x14ac:dyDescent="0.3">
      <c r="A244" t="str">
        <f t="shared" si="27"/>
        <v>19-010</v>
      </c>
      <c r="B244" t="s">
        <v>558</v>
      </c>
      <c r="C244">
        <v>19</v>
      </c>
      <c r="D244" t="str">
        <f>VLOOKUP('Uniform CE Names'!B244,'Master Precinct Name List'!$A:$B,2,FALSE)</f>
        <v>Fairbanks</v>
      </c>
      <c r="E244" t="str">
        <f t="shared" si="21"/>
        <v>14-001</v>
      </c>
      <c r="F244" t="s">
        <v>709</v>
      </c>
      <c r="G244">
        <v>14</v>
      </c>
      <c r="H244" t="str">
        <f>VLOOKUP('Uniform CE Names'!F244,'Master Precinct Name List'!$A:$B,2,FALSE)</f>
        <v>Bethel</v>
      </c>
      <c r="I244" t="str">
        <f t="shared" si="22"/>
        <v>12-010</v>
      </c>
      <c r="J244" t="s">
        <v>859</v>
      </c>
      <c r="K244">
        <v>12</v>
      </c>
      <c r="L244" t="str">
        <f>VLOOKUP('Uniform CE Names'!J244,'Master Precinct Name List'!$A:$B,2,FALSE)</f>
        <v>Lake and Peninsula</v>
      </c>
      <c r="M244" t="str">
        <f t="shared" si="23"/>
        <v>11-026</v>
      </c>
      <c r="N244" t="s">
        <v>103</v>
      </c>
      <c r="O244">
        <v>11</v>
      </c>
      <c r="P244">
        <f>VLOOKUP('Uniform CE Names'!N244,'Master Precinct Name List'!$A:$B,2,FALSE)</f>
        <v>0</v>
      </c>
      <c r="Q244" t="str">
        <f t="shared" si="24"/>
        <v>15-007</v>
      </c>
      <c r="R244" t="s">
        <v>481</v>
      </c>
      <c r="S244">
        <v>15</v>
      </c>
      <c r="T244" t="str">
        <f>VLOOKUP('Uniform CE Names'!R244,'Master Precinct Name List'!$A:$B,2,FALSE)</f>
        <v>Aleutians East</v>
      </c>
      <c r="U244" t="str">
        <f t="shared" si="25"/>
        <v>13-020</v>
      </c>
      <c r="V244" t="s">
        <v>848</v>
      </c>
      <c r="W244">
        <v>13</v>
      </c>
      <c r="X244" t="str">
        <f>VLOOKUP('Uniform CE Names'!V244,'Master Precinct Name List'!$A:$B,2,FALSE)</f>
        <v>Kenai</v>
      </c>
      <c r="Y244" t="str">
        <f t="shared" si="26"/>
        <v>15-005</v>
      </c>
      <c r="Z244" t="s">
        <v>1113</v>
      </c>
      <c r="AA244">
        <v>15</v>
      </c>
      <c r="AB244" t="str">
        <f>VLOOKUP('Uniform CE Names'!Z244,'Master Precinct Name List'!$A:$B,2,FALSE)</f>
        <v>Anchorage</v>
      </c>
      <c r="AC244" s="3" t="s">
        <v>1391</v>
      </c>
      <c r="AD244" t="s">
        <v>1027</v>
      </c>
      <c r="AE244">
        <v>15</v>
      </c>
      <c r="AF244" t="str">
        <f>VLOOKUP('Uniform CE Names'!AD244,'Master Precinct Name List'!$A:$B,2,FALSE)</f>
        <v>Anchorage</v>
      </c>
      <c r="AG244" s="5" t="s">
        <v>1853</v>
      </c>
      <c r="AH244" s="4" t="s">
        <v>2365</v>
      </c>
      <c r="AI244" s="5">
        <v>18</v>
      </c>
      <c r="AJ244" t="str">
        <f>VLOOKUP('Uniform CE Names'!AH244,'Master Precinct Name List'!$A:$B,2,FALSE)</f>
        <v>Anchorage</v>
      </c>
      <c r="AN244" t="e">
        <f>VLOOKUP('Uniform CE Names'!AL244,'Master Precinct Name List'!$A:$B,2,FALSE)</f>
        <v>#N/A</v>
      </c>
      <c r="AO244" t="s">
        <v>1845</v>
      </c>
      <c r="AP244" t="s">
        <v>3254</v>
      </c>
      <c r="AQ244" t="s">
        <v>2972</v>
      </c>
      <c r="AR244" t="str">
        <f>VLOOKUP('Uniform CE Names'!AP244,'Master Precinct Name List'!$A:$B,2,FALSE)</f>
        <v>Anchorage</v>
      </c>
      <c r="AS244" t="s">
        <v>1483</v>
      </c>
      <c r="AT244" t="s">
        <v>3675</v>
      </c>
      <c r="AU244">
        <v>20</v>
      </c>
      <c r="AV244" t="str">
        <f>VLOOKUP('Uniform CE Names'!AT244,'Master Precinct Name List'!$A:$B,2,FALSE)</f>
        <v>Anchorage</v>
      </c>
      <c r="AW244" t="s">
        <v>3581</v>
      </c>
      <c r="AX244" t="s">
        <v>573</v>
      </c>
      <c r="AY244" t="s">
        <v>2967</v>
      </c>
      <c r="AZ244" t="str">
        <f>VLOOKUP('Uniform CE Names'!AX244,'Master Precinct Name List'!$A:$B,2,FALSE)</f>
        <v>Fairbanks</v>
      </c>
      <c r="BA244" t="s">
        <v>4237</v>
      </c>
      <c r="BB244" t="s">
        <v>5029</v>
      </c>
      <c r="BC244">
        <v>20</v>
      </c>
      <c r="BD244" t="str">
        <f>VLOOKUP('Uniform CE Names'!BB244,'Master Precinct Name List'!$A:$B,2,FALSE)</f>
        <v>Anchorage</v>
      </c>
      <c r="BE244" t="s">
        <v>4694</v>
      </c>
      <c r="BF244" t="s">
        <v>5365</v>
      </c>
      <c r="BG244">
        <v>29</v>
      </c>
      <c r="BH244" t="str">
        <f>VLOOKUP('Uniform CE Names'!BF244,'Master Precinct Name List'!$A:$B,2,FALSE)</f>
        <v>Kenai</v>
      </c>
    </row>
    <row r="245" spans="1:60" x14ac:dyDescent="0.3">
      <c r="A245" t="str">
        <f t="shared" si="27"/>
        <v>19-011</v>
      </c>
      <c r="B245" t="s">
        <v>559</v>
      </c>
      <c r="C245">
        <v>19</v>
      </c>
      <c r="D245" t="str">
        <f>VLOOKUP('Uniform CE Names'!B245,'Master Precinct Name List'!$A:$B,2,FALSE)</f>
        <v>Fairbanks</v>
      </c>
      <c r="E245" t="str">
        <f t="shared" si="21"/>
        <v>14-002</v>
      </c>
      <c r="F245" t="s">
        <v>507</v>
      </c>
      <c r="G245">
        <v>14</v>
      </c>
      <c r="H245" t="str">
        <f>VLOOKUP('Uniform CE Names'!F245,'Master Precinct Name List'!$A:$B,2,FALSE)</f>
        <v>Bethel</v>
      </c>
      <c r="I245" t="str">
        <f t="shared" si="22"/>
        <v>12-011</v>
      </c>
      <c r="J245" t="s">
        <v>482</v>
      </c>
      <c r="K245">
        <v>12</v>
      </c>
      <c r="L245" t="str">
        <f>VLOOKUP('Uniform CE Names'!J245,'Master Precinct Name List'!$A:$B,2,FALSE)</f>
        <v>Aleutians East</v>
      </c>
      <c r="M245" t="str">
        <f t="shared" si="23"/>
        <v>12-001</v>
      </c>
      <c r="N245" t="s">
        <v>849</v>
      </c>
      <c r="O245">
        <v>12</v>
      </c>
      <c r="P245" t="str">
        <f>VLOOKUP('Uniform CE Names'!N245,'Master Precinct Name List'!$A:$B,2,FALSE)</f>
        <v>Kodiak</v>
      </c>
      <c r="Q245" t="str">
        <f t="shared" si="24"/>
        <v>15-008</v>
      </c>
      <c r="R245" t="s">
        <v>472</v>
      </c>
      <c r="S245">
        <v>15</v>
      </c>
      <c r="T245" t="str">
        <f>VLOOKUP('Uniform CE Names'!R245,'Master Precinct Name List'!$A:$B,2,FALSE)</f>
        <v>Kodiak</v>
      </c>
      <c r="U245" t="str">
        <f t="shared" si="25"/>
        <v>13-021</v>
      </c>
      <c r="V245" t="s">
        <v>469</v>
      </c>
      <c r="W245">
        <v>13</v>
      </c>
      <c r="X245" t="str">
        <f>VLOOKUP('Uniform CE Names'!V245,'Master Precinct Name List'!$A:$B,2,FALSE)</f>
        <v>Kenai</v>
      </c>
      <c r="Y245" t="str">
        <f t="shared" si="26"/>
        <v>15-006</v>
      </c>
      <c r="Z245" t="s">
        <v>1114</v>
      </c>
      <c r="AA245">
        <v>15</v>
      </c>
      <c r="AB245" t="str">
        <f>VLOOKUP('Uniform CE Names'!Z245,'Master Precinct Name List'!$A:$B,2,FALSE)</f>
        <v>Anchorage</v>
      </c>
      <c r="AC245" s="3" t="s">
        <v>1392</v>
      </c>
      <c r="AD245" t="s">
        <v>1117</v>
      </c>
      <c r="AE245">
        <v>15</v>
      </c>
      <c r="AF245" t="str">
        <f>VLOOKUP('Uniform CE Names'!AD245,'Master Precinct Name List'!$A:$B,2,FALSE)</f>
        <v>Anchorage</v>
      </c>
      <c r="AG245" s="5" t="s">
        <v>1854</v>
      </c>
      <c r="AH245" s="4" t="s">
        <v>2366</v>
      </c>
      <c r="AI245" s="5">
        <v>18</v>
      </c>
      <c r="AJ245" t="str">
        <f>VLOOKUP('Uniform CE Names'!AH245,'Master Precinct Name List'!$A:$B,2,FALSE)</f>
        <v>Anchorage</v>
      </c>
      <c r="AK245" t="s">
        <v>2659</v>
      </c>
      <c r="AL245" t="s">
        <v>2288</v>
      </c>
      <c r="AM245" t="s">
        <v>2973</v>
      </c>
      <c r="AN245" t="str">
        <f>VLOOKUP('Uniform CE Names'!AL245,'Master Precinct Name List'!$A:$B,2,FALSE)</f>
        <v>Anchorage</v>
      </c>
      <c r="AO245" t="s">
        <v>3046</v>
      </c>
      <c r="AP245" t="s">
        <v>3255</v>
      </c>
      <c r="AQ245" t="s">
        <v>2972</v>
      </c>
      <c r="AR245" t="str">
        <f>VLOOKUP('Uniform CE Names'!AP245,'Master Precinct Name List'!$A:$B,2,FALSE)</f>
        <v>Anchorage</v>
      </c>
      <c r="AS245" t="s">
        <v>1484</v>
      </c>
      <c r="AT245" t="s">
        <v>3676</v>
      </c>
      <c r="AU245">
        <v>20</v>
      </c>
      <c r="AV245" t="str">
        <f>VLOOKUP('Uniform CE Names'!AT245,'Master Precinct Name List'!$A:$B,2,FALSE)</f>
        <v>Anchorage</v>
      </c>
      <c r="AW245" t="s">
        <v>3582</v>
      </c>
      <c r="AX245" t="s">
        <v>784</v>
      </c>
      <c r="AY245" t="s">
        <v>2967</v>
      </c>
      <c r="AZ245" t="str">
        <f>VLOOKUP('Uniform CE Names'!AX245,'Master Precinct Name List'!$A:$B,2,FALSE)</f>
        <v>Mat-Su</v>
      </c>
      <c r="BA245" t="s">
        <v>398</v>
      </c>
      <c r="BB245" t="s">
        <v>5030</v>
      </c>
      <c r="BC245">
        <v>20</v>
      </c>
      <c r="BD245">
        <f>VLOOKUP('Uniform CE Names'!BB245,'Master Precinct Name List'!$A:$B,2,FALSE)</f>
        <v>0</v>
      </c>
      <c r="BE245" t="s">
        <v>4695</v>
      </c>
      <c r="BF245" t="s">
        <v>5366</v>
      </c>
      <c r="BG245">
        <v>29</v>
      </c>
      <c r="BH245" t="str">
        <f>VLOOKUP('Uniform CE Names'!BF245,'Master Precinct Name List'!$A:$B,2,FALSE)</f>
        <v>Kenai</v>
      </c>
    </row>
    <row r="246" spans="1:60" x14ac:dyDescent="0.3">
      <c r="A246" t="str">
        <f t="shared" si="27"/>
        <v>19-012</v>
      </c>
      <c r="B246" t="s">
        <v>560</v>
      </c>
      <c r="C246">
        <v>19</v>
      </c>
      <c r="D246" t="str">
        <f>VLOOKUP('Uniform CE Names'!B246,'Master Precinct Name List'!$A:$B,2,FALSE)</f>
        <v>Fairbanks</v>
      </c>
      <c r="E246" t="str">
        <f t="shared" si="21"/>
        <v>14-003</v>
      </c>
      <c r="F246" t="s">
        <v>37</v>
      </c>
      <c r="G246">
        <v>14</v>
      </c>
      <c r="H246" t="str">
        <f>VLOOKUP('Uniform CE Names'!F246,'Master Precinct Name List'!$A:$B,2,FALSE)</f>
        <v>Bethel</v>
      </c>
      <c r="I246" t="str">
        <f t="shared" si="22"/>
        <v>12-012</v>
      </c>
      <c r="J246" t="s">
        <v>928</v>
      </c>
      <c r="K246">
        <v>12</v>
      </c>
      <c r="L246" t="str">
        <f>VLOOKUP('Uniform CE Names'!J246,'Master Precinct Name List'!$A:$B,2,FALSE)</f>
        <v>Aleutians West</v>
      </c>
      <c r="M246" t="str">
        <f t="shared" si="23"/>
        <v>12-002</v>
      </c>
      <c r="N246" t="s">
        <v>850</v>
      </c>
      <c r="O246">
        <v>12</v>
      </c>
      <c r="P246" t="str">
        <f>VLOOKUP('Uniform CE Names'!N246,'Master Precinct Name List'!$A:$B,2,FALSE)</f>
        <v>Kodiak</v>
      </c>
      <c r="Q246" t="str">
        <f t="shared" si="24"/>
        <v>15-009</v>
      </c>
      <c r="R246" t="s">
        <v>482</v>
      </c>
      <c r="S246">
        <v>15</v>
      </c>
      <c r="T246" t="str">
        <f>VLOOKUP('Uniform CE Names'!R246,'Master Precinct Name List'!$A:$B,2,FALSE)</f>
        <v>Aleutians East</v>
      </c>
      <c r="U246" t="str">
        <f t="shared" si="25"/>
        <v>13-022</v>
      </c>
      <c r="V246" t="s">
        <v>398</v>
      </c>
      <c r="W246">
        <v>13</v>
      </c>
      <c r="X246">
        <f>VLOOKUP('Uniform CE Names'!V246,'Master Precinct Name List'!$A:$B,2,FALSE)</f>
        <v>0</v>
      </c>
      <c r="Y246" t="str">
        <f t="shared" si="26"/>
        <v>15-007</v>
      </c>
      <c r="Z246" t="s">
        <v>1115</v>
      </c>
      <c r="AA246">
        <v>15</v>
      </c>
      <c r="AB246" t="str">
        <f>VLOOKUP('Uniform CE Names'!Z246,'Master Precinct Name List'!$A:$B,2,FALSE)</f>
        <v>Anchorage</v>
      </c>
      <c r="AC246" s="3" t="s">
        <v>1393</v>
      </c>
      <c r="AD246" t="s">
        <v>1118</v>
      </c>
      <c r="AE246">
        <v>15</v>
      </c>
      <c r="AF246" t="str">
        <f>VLOOKUP('Uniform CE Names'!AD246,'Master Precinct Name List'!$A:$B,2,FALSE)</f>
        <v>Anchorage</v>
      </c>
      <c r="AG246" s="5" t="s">
        <v>1459</v>
      </c>
      <c r="AH246" s="4" t="s">
        <v>2187</v>
      </c>
      <c r="AI246" s="5">
        <v>18</v>
      </c>
      <c r="AJ246">
        <f>VLOOKUP('Uniform CE Names'!AH246,'Master Precinct Name List'!$A:$B,2,FALSE)</f>
        <v>0</v>
      </c>
      <c r="AK246" t="s">
        <v>2660</v>
      </c>
      <c r="AL246" t="s">
        <v>2290</v>
      </c>
      <c r="AM246" t="s">
        <v>2973</v>
      </c>
      <c r="AN246" t="str">
        <f>VLOOKUP('Uniform CE Names'!AL246,'Master Precinct Name List'!$A:$B,2,FALSE)</f>
        <v>Anchorage</v>
      </c>
      <c r="AO246" t="s">
        <v>3047</v>
      </c>
      <c r="AP246" t="s">
        <v>3256</v>
      </c>
      <c r="AQ246" t="s">
        <v>2972</v>
      </c>
      <c r="AR246" t="str">
        <f>VLOOKUP('Uniform CE Names'!AP246,'Master Precinct Name List'!$A:$B,2,FALSE)</f>
        <v>Anchorage</v>
      </c>
      <c r="AS246" t="s">
        <v>1485</v>
      </c>
      <c r="AT246" t="s">
        <v>3677</v>
      </c>
      <c r="AU246">
        <v>20</v>
      </c>
      <c r="AV246" t="str">
        <f>VLOOKUP('Uniform CE Names'!AT246,'Master Precinct Name List'!$A:$B,2,FALSE)</f>
        <v>Anchorage</v>
      </c>
      <c r="AW246" t="s">
        <v>3583</v>
      </c>
      <c r="AX246" t="s">
        <v>1125</v>
      </c>
      <c r="AY246" t="s">
        <v>2967</v>
      </c>
      <c r="AZ246" t="str">
        <f>VLOOKUP('Uniform CE Names'!AX246,'Master Precinct Name List'!$A:$B,2,FALSE)</f>
        <v>Mat-Su</v>
      </c>
      <c r="BA246" t="s">
        <v>769</v>
      </c>
      <c r="BB246" t="s">
        <v>5031</v>
      </c>
      <c r="BC246">
        <v>20</v>
      </c>
      <c r="BD246">
        <f>VLOOKUP('Uniform CE Names'!BB246,'Master Precinct Name List'!$A:$B,2,FALSE)</f>
        <v>0</v>
      </c>
      <c r="BE246" t="s">
        <v>4696</v>
      </c>
      <c r="BF246" t="s">
        <v>5367</v>
      </c>
      <c r="BG246">
        <v>29</v>
      </c>
      <c r="BH246" t="str">
        <f>VLOOKUP('Uniform CE Names'!BF246,'Master Precinct Name List'!$A:$B,2,FALSE)</f>
        <v>Kenai</v>
      </c>
    </row>
    <row r="247" spans="1:60" x14ac:dyDescent="0.3">
      <c r="A247" t="str">
        <f t="shared" si="27"/>
        <v>19-013</v>
      </c>
      <c r="B247" t="s">
        <v>732</v>
      </c>
      <c r="C247">
        <v>19</v>
      </c>
      <c r="D247" t="str">
        <f>VLOOKUP('Uniform CE Names'!B247,'Master Precinct Name List'!$A:$B,2,FALSE)</f>
        <v>Fairbanks</v>
      </c>
      <c r="E247" t="str">
        <f t="shared" si="21"/>
        <v>14-004</v>
      </c>
      <c r="F247" t="s">
        <v>710</v>
      </c>
      <c r="G247">
        <v>14</v>
      </c>
      <c r="H247" t="str">
        <f>VLOOKUP('Uniform CE Names'!F247,'Master Precinct Name List'!$A:$B,2,FALSE)</f>
        <v>Bethel</v>
      </c>
      <c r="I247" t="str">
        <f t="shared" si="22"/>
        <v>12-013</v>
      </c>
      <c r="J247" t="s">
        <v>483</v>
      </c>
      <c r="K247">
        <v>12</v>
      </c>
      <c r="L247" t="str">
        <f>VLOOKUP('Uniform CE Names'!J247,'Master Precinct Name List'!$A:$B,2,FALSE)</f>
        <v>Aleutians West</v>
      </c>
      <c r="M247" t="str">
        <f t="shared" si="23"/>
        <v>12-003</v>
      </c>
      <c r="N247" t="s">
        <v>851</v>
      </c>
      <c r="O247">
        <v>12</v>
      </c>
      <c r="P247" t="str">
        <f>VLOOKUP('Uniform CE Names'!N247,'Master Precinct Name List'!$A:$B,2,FALSE)</f>
        <v>Kodiak</v>
      </c>
      <c r="Q247" t="str">
        <f t="shared" si="24"/>
        <v>15-010</v>
      </c>
      <c r="R247" t="s">
        <v>473</v>
      </c>
      <c r="S247">
        <v>15</v>
      </c>
      <c r="T247" t="str">
        <f>VLOOKUP('Uniform CE Names'!R247,'Master Precinct Name List'!$A:$B,2,FALSE)</f>
        <v>Kodiak</v>
      </c>
      <c r="U247" t="str">
        <f t="shared" si="25"/>
        <v>13-023</v>
      </c>
      <c r="V247" t="s">
        <v>769</v>
      </c>
      <c r="W247">
        <v>13</v>
      </c>
      <c r="X247">
        <f>VLOOKUP('Uniform CE Names'!V247,'Master Precinct Name List'!$A:$B,2,FALSE)</f>
        <v>0</v>
      </c>
      <c r="Y247" t="str">
        <f t="shared" si="26"/>
        <v>15-008</v>
      </c>
      <c r="Z247" t="s">
        <v>1116</v>
      </c>
      <c r="AA247">
        <v>15</v>
      </c>
      <c r="AB247" t="str">
        <f>VLOOKUP('Uniform CE Names'!Z247,'Master Precinct Name List'!$A:$B,2,FALSE)</f>
        <v>Anchorage</v>
      </c>
      <c r="AC247" s="3" t="s">
        <v>1394</v>
      </c>
      <c r="AD247" t="s">
        <v>398</v>
      </c>
      <c r="AE247">
        <v>15</v>
      </c>
      <c r="AF247">
        <f>VLOOKUP('Uniform CE Names'!AD247,'Master Precinct Name List'!$A:$B,2,FALSE)</f>
        <v>0</v>
      </c>
      <c r="AG247" s="5" t="s">
        <v>1460</v>
      </c>
      <c r="AH247" s="4" t="s">
        <v>2188</v>
      </c>
      <c r="AI247" s="5">
        <v>18</v>
      </c>
      <c r="AJ247">
        <f>VLOOKUP('Uniform CE Names'!AH247,'Master Precinct Name List'!$A:$B,2,FALSE)</f>
        <v>0</v>
      </c>
      <c r="AK247" t="s">
        <v>1846</v>
      </c>
      <c r="AL247" t="s">
        <v>2842</v>
      </c>
      <c r="AM247" t="s">
        <v>2973</v>
      </c>
      <c r="AN247" t="str">
        <f>VLOOKUP('Uniform CE Names'!AL247,'Master Precinct Name List'!$A:$B,2,FALSE)</f>
        <v>Anchorage</v>
      </c>
      <c r="AO247" t="s">
        <v>3048</v>
      </c>
      <c r="AP247" t="s">
        <v>3127</v>
      </c>
      <c r="AQ247" t="s">
        <v>2972</v>
      </c>
      <c r="AR247">
        <f>VLOOKUP('Uniform CE Names'!AP247,'Master Precinct Name List'!$A:$B,2,FALSE)</f>
        <v>0</v>
      </c>
      <c r="AS247" t="s">
        <v>1486</v>
      </c>
      <c r="AT247" t="s">
        <v>451</v>
      </c>
      <c r="AU247">
        <v>20</v>
      </c>
      <c r="AV247" t="str">
        <f>VLOOKUP('Uniform CE Names'!AT247,'Master Precinct Name List'!$A:$B,2,FALSE)</f>
        <v>Anchorage</v>
      </c>
      <c r="AW247" t="s">
        <v>3584</v>
      </c>
      <c r="AX247" t="s">
        <v>3373</v>
      </c>
      <c r="AY247" t="s">
        <v>2967</v>
      </c>
      <c r="AZ247" t="str">
        <f>VLOOKUP('Uniform CE Names'!AX247,'Master Precinct Name List'!$A:$B,2,FALSE)</f>
        <v>VC</v>
      </c>
      <c r="BA247" t="s">
        <v>4109</v>
      </c>
      <c r="BB247" t="s">
        <v>5032</v>
      </c>
      <c r="BC247">
        <v>20</v>
      </c>
      <c r="BD247">
        <f>VLOOKUP('Uniform CE Names'!BB247,'Master Precinct Name List'!$A:$B,2,FALSE)</f>
        <v>0</v>
      </c>
      <c r="BE247" t="s">
        <v>4697</v>
      </c>
      <c r="BF247" t="s">
        <v>5368</v>
      </c>
      <c r="BG247">
        <v>29</v>
      </c>
      <c r="BH247" t="str">
        <f>VLOOKUP('Uniform CE Names'!BF247,'Master Precinct Name List'!$A:$B,2,FALSE)</f>
        <v>Kenai</v>
      </c>
    </row>
    <row r="248" spans="1:60" x14ac:dyDescent="0.3">
      <c r="A248" t="str">
        <f t="shared" si="27"/>
        <v>19-014</v>
      </c>
      <c r="B248" t="s">
        <v>561</v>
      </c>
      <c r="C248">
        <v>19</v>
      </c>
      <c r="D248" t="str">
        <f>VLOOKUP('Uniform CE Names'!B248,'Master Precinct Name List'!$A:$B,2,FALSE)</f>
        <v>Fairbanks</v>
      </c>
      <c r="E248" t="str">
        <f t="shared" si="21"/>
        <v>14-005</v>
      </c>
      <c r="F248" t="s">
        <v>711</v>
      </c>
      <c r="G248">
        <v>14</v>
      </c>
      <c r="H248" t="str">
        <f>VLOOKUP('Uniform CE Names'!F248,'Master Precinct Name List'!$A:$B,2,FALSE)</f>
        <v>Bethel</v>
      </c>
      <c r="I248" t="str">
        <f t="shared" si="22"/>
        <v>12-014</v>
      </c>
      <c r="J248" t="s">
        <v>484</v>
      </c>
      <c r="K248">
        <v>12</v>
      </c>
      <c r="L248" t="str">
        <f>VLOOKUP('Uniform CE Names'!J248,'Master Precinct Name List'!$A:$B,2,FALSE)</f>
        <v>Lake and Peninsula</v>
      </c>
      <c r="M248" t="str">
        <f t="shared" si="23"/>
        <v>12-004</v>
      </c>
      <c r="N248" t="s">
        <v>691</v>
      </c>
      <c r="O248">
        <v>12</v>
      </c>
      <c r="P248" t="str">
        <f>VLOOKUP('Uniform CE Names'!N248,'Master Precinct Name List'!$A:$B,2,FALSE)</f>
        <v>Kodiak</v>
      </c>
      <c r="Q248" t="str">
        <f t="shared" si="24"/>
        <v>15-011</v>
      </c>
      <c r="R248" t="s">
        <v>483</v>
      </c>
      <c r="S248">
        <v>15</v>
      </c>
      <c r="T248" t="str">
        <f>VLOOKUP('Uniform CE Names'!R248,'Master Precinct Name List'!$A:$B,2,FALSE)</f>
        <v>Aleutians West</v>
      </c>
      <c r="U248" t="str">
        <f t="shared" si="25"/>
        <v>13-024</v>
      </c>
      <c r="V248" t="s">
        <v>103</v>
      </c>
      <c r="W248">
        <v>13</v>
      </c>
      <c r="X248">
        <f>VLOOKUP('Uniform CE Names'!V248,'Master Precinct Name List'!$A:$B,2,FALSE)</f>
        <v>0</v>
      </c>
      <c r="Y248" t="str">
        <f t="shared" si="26"/>
        <v>15-009</v>
      </c>
      <c r="Z248" t="s">
        <v>1027</v>
      </c>
      <c r="AA248">
        <v>15</v>
      </c>
      <c r="AB248" t="str">
        <f>VLOOKUP('Uniform CE Names'!Z248,'Master Precinct Name List'!$A:$B,2,FALSE)</f>
        <v>Anchorage</v>
      </c>
      <c r="AC248" s="3" t="s">
        <v>1395</v>
      </c>
      <c r="AD248" t="s">
        <v>769</v>
      </c>
      <c r="AE248">
        <v>15</v>
      </c>
      <c r="AF248">
        <f>VLOOKUP('Uniform CE Names'!AD248,'Master Precinct Name List'!$A:$B,2,FALSE)</f>
        <v>0</v>
      </c>
      <c r="AG248" s="5" t="s">
        <v>1461</v>
      </c>
      <c r="AH248" s="4" t="s">
        <v>2189</v>
      </c>
      <c r="AI248" s="5">
        <v>18</v>
      </c>
      <c r="AJ248">
        <f>VLOOKUP('Uniform CE Names'!AH248,'Master Precinct Name List'!$A:$B,2,FALSE)</f>
        <v>0</v>
      </c>
      <c r="AK248" t="s">
        <v>1847</v>
      </c>
      <c r="AL248" t="s">
        <v>2843</v>
      </c>
      <c r="AM248" t="s">
        <v>2973</v>
      </c>
      <c r="AN248" t="str">
        <f>VLOOKUP('Uniform CE Names'!AL248,'Master Precinct Name List'!$A:$B,2,FALSE)</f>
        <v>Anchorage</v>
      </c>
      <c r="AO248" t="s">
        <v>1448</v>
      </c>
      <c r="AP248" t="s">
        <v>103</v>
      </c>
      <c r="AQ248" t="s">
        <v>2972</v>
      </c>
      <c r="AR248">
        <f>VLOOKUP('Uniform CE Names'!AP248,'Master Precinct Name List'!$A:$B,2,FALSE)</f>
        <v>0</v>
      </c>
      <c r="AS248" t="e">
        <v>#N/A</v>
      </c>
      <c r="AT248" t="s">
        <v>3441</v>
      </c>
      <c r="AU248">
        <v>20</v>
      </c>
      <c r="AV248" t="e">
        <f>VLOOKUP('Uniform CE Names'!AT248,'Master Precinct Name List'!$A:$B,2,FALSE)</f>
        <v>#N/A</v>
      </c>
      <c r="AW248" t="s">
        <v>3585</v>
      </c>
      <c r="AX248" t="s">
        <v>3374</v>
      </c>
      <c r="AY248" t="s">
        <v>2967</v>
      </c>
      <c r="AZ248" t="str">
        <f>VLOOKUP('Uniform CE Names'!AX248,'Master Precinct Name List'!$A:$B,2,FALSE)</f>
        <v>VC</v>
      </c>
      <c r="BA248">
        <v>20</v>
      </c>
      <c r="BB248" t="s">
        <v>4982</v>
      </c>
      <c r="BC248">
        <v>20</v>
      </c>
      <c r="BD248">
        <f>VLOOKUP('Uniform CE Names'!BB248,'Master Precinct Name List'!$A:$B,2,FALSE)</f>
        <v>0</v>
      </c>
      <c r="BE248" t="s">
        <v>4698</v>
      </c>
      <c r="BF248" t="s">
        <v>5369</v>
      </c>
      <c r="BG248">
        <v>29</v>
      </c>
      <c r="BH248" t="str">
        <f>VLOOKUP('Uniform CE Names'!BF248,'Master Precinct Name List'!$A:$B,2,FALSE)</f>
        <v>Kenai</v>
      </c>
    </row>
    <row r="249" spans="1:60" x14ac:dyDescent="0.3">
      <c r="A249" t="str">
        <f t="shared" si="27"/>
        <v>19-015</v>
      </c>
      <c r="B249" t="s">
        <v>562</v>
      </c>
      <c r="C249">
        <v>19</v>
      </c>
      <c r="D249" t="str">
        <f>VLOOKUP('Uniform CE Names'!B249,'Master Precinct Name List'!$A:$B,2,FALSE)</f>
        <v>Fairbanks</v>
      </c>
      <c r="E249" t="str">
        <f t="shared" si="21"/>
        <v>14-006</v>
      </c>
      <c r="F249" t="s">
        <v>712</v>
      </c>
      <c r="G249">
        <v>14</v>
      </c>
      <c r="H249" t="str">
        <f>VLOOKUP('Uniform CE Names'!F249,'Master Precinct Name List'!$A:$B,2,FALSE)</f>
        <v>Bethel</v>
      </c>
      <c r="I249" t="str">
        <f t="shared" si="22"/>
        <v>12-015</v>
      </c>
      <c r="J249" t="s">
        <v>485</v>
      </c>
      <c r="K249">
        <v>12</v>
      </c>
      <c r="L249" t="str">
        <f>VLOOKUP('Uniform CE Names'!J249,'Master Precinct Name List'!$A:$B,2,FALSE)</f>
        <v>Lake and Peninsula</v>
      </c>
      <c r="M249" t="str">
        <f t="shared" si="23"/>
        <v>12-005</v>
      </c>
      <c r="N249" t="s">
        <v>852</v>
      </c>
      <c r="O249">
        <v>12</v>
      </c>
      <c r="P249" t="str">
        <f>VLOOKUP('Uniform CE Names'!N249,'Master Precinct Name List'!$A:$B,2,FALSE)</f>
        <v>Kodiak</v>
      </c>
      <c r="Q249" t="str">
        <f t="shared" si="24"/>
        <v>15-012</v>
      </c>
      <c r="R249" t="s">
        <v>476</v>
      </c>
      <c r="S249">
        <v>15</v>
      </c>
      <c r="T249" t="str">
        <f>VLOOKUP('Uniform CE Names'!R249,'Master Precinct Name List'!$A:$B,2,FALSE)</f>
        <v>Kodiak</v>
      </c>
      <c r="U249" t="str">
        <f t="shared" si="25"/>
        <v>14-001</v>
      </c>
      <c r="V249" t="s">
        <v>849</v>
      </c>
      <c r="W249">
        <v>14</v>
      </c>
      <c r="X249" t="str">
        <f>VLOOKUP('Uniform CE Names'!V249,'Master Precinct Name List'!$A:$B,2,FALSE)</f>
        <v>Kodiak</v>
      </c>
      <c r="Y249" t="str">
        <f t="shared" si="26"/>
        <v>15-010</v>
      </c>
      <c r="Z249" t="s">
        <v>1117</v>
      </c>
      <c r="AA249">
        <v>15</v>
      </c>
      <c r="AB249" t="str">
        <f>VLOOKUP('Uniform CE Names'!Z249,'Master Precinct Name List'!$A:$B,2,FALSE)</f>
        <v>Anchorage</v>
      </c>
      <c r="AC249" s="3" t="s">
        <v>1396</v>
      </c>
      <c r="AD249" t="s">
        <v>103</v>
      </c>
      <c r="AE249">
        <v>15</v>
      </c>
      <c r="AF249">
        <f>VLOOKUP('Uniform CE Names'!AD249,'Master Precinct Name List'!$A:$B,2,FALSE)</f>
        <v>0</v>
      </c>
      <c r="AG249" s="5" t="s">
        <v>1855</v>
      </c>
      <c r="AH249" s="4" t="s">
        <v>2367</v>
      </c>
      <c r="AI249" s="5">
        <v>19</v>
      </c>
      <c r="AJ249" t="str">
        <f>VLOOKUP('Uniform CE Names'!AH249,'Master Precinct Name List'!$A:$B,2,FALSE)</f>
        <v>Anchorage</v>
      </c>
      <c r="AK249" t="s">
        <v>1848</v>
      </c>
      <c r="AL249" t="s">
        <v>2844</v>
      </c>
      <c r="AM249" t="s">
        <v>2973</v>
      </c>
      <c r="AN249" t="str">
        <f>VLOOKUP('Uniform CE Names'!AL249,'Master Precinct Name List'!$A:$B,2,FALSE)</f>
        <v>Anchorage</v>
      </c>
      <c r="AQ249" t="s">
        <v>3425</v>
      </c>
      <c r="AR249" t="e">
        <f>VLOOKUP('Uniform CE Names'!AP249,'Master Precinct Name List'!$A:$B,2,FALSE)</f>
        <v>#N/A</v>
      </c>
      <c r="AS249" t="e">
        <v>#N/A</v>
      </c>
      <c r="AT249" t="s">
        <v>3441</v>
      </c>
      <c r="AU249">
        <v>20</v>
      </c>
      <c r="AV249" t="e">
        <f>VLOOKUP('Uniform CE Names'!AT249,'Master Precinct Name List'!$A:$B,2,FALSE)</f>
        <v>#N/A</v>
      </c>
      <c r="AW249" t="s">
        <v>3586</v>
      </c>
      <c r="AX249" t="s">
        <v>3375</v>
      </c>
      <c r="AY249" t="s">
        <v>2967</v>
      </c>
      <c r="AZ249" t="str">
        <f>VLOOKUP('Uniform CE Names'!AX249,'Master Precinct Name List'!$A:$B,2,FALSE)</f>
        <v>VC</v>
      </c>
      <c r="BB249" t="e">
        <v>#VALUE!</v>
      </c>
      <c r="BC249" t="s">
        <v>3425</v>
      </c>
      <c r="BD249" t="e">
        <f>VLOOKUP('Uniform CE Names'!BB249,'Master Precinct Name List'!$A:$B,2,FALSE)</f>
        <v>#VALUE!</v>
      </c>
      <c r="BE249" t="s">
        <v>4699</v>
      </c>
      <c r="BF249" t="s">
        <v>5370</v>
      </c>
      <c r="BG249">
        <v>29</v>
      </c>
      <c r="BH249" t="str">
        <f>VLOOKUP('Uniform CE Names'!BF249,'Master Precinct Name List'!$A:$B,2,FALSE)</f>
        <v>Kenai</v>
      </c>
    </row>
    <row r="250" spans="1:60" x14ac:dyDescent="0.3">
      <c r="A250" t="str">
        <f t="shared" si="27"/>
        <v>19-016</v>
      </c>
      <c r="B250" t="s">
        <v>563</v>
      </c>
      <c r="C250">
        <v>19</v>
      </c>
      <c r="D250" t="str">
        <f>VLOOKUP('Uniform CE Names'!B250,'Master Precinct Name List'!$A:$B,2,FALSE)</f>
        <v>Fairbanks</v>
      </c>
      <c r="E250" t="str">
        <f t="shared" si="21"/>
        <v>14-007</v>
      </c>
      <c r="F250" t="s">
        <v>713</v>
      </c>
      <c r="G250">
        <v>14</v>
      </c>
      <c r="H250" t="str">
        <f>VLOOKUP('Uniform CE Names'!F250,'Master Precinct Name List'!$A:$B,2,FALSE)</f>
        <v>Bethel</v>
      </c>
      <c r="I250" t="str">
        <f t="shared" si="22"/>
        <v>12-016</v>
      </c>
      <c r="J250" t="s">
        <v>488</v>
      </c>
      <c r="K250">
        <v>12</v>
      </c>
      <c r="L250" t="str">
        <f>VLOOKUP('Uniform CE Names'!J250,'Master Precinct Name List'!$A:$B,2,FALSE)</f>
        <v>Aleutians East</v>
      </c>
      <c r="M250" t="str">
        <f t="shared" si="23"/>
        <v>12-006</v>
      </c>
      <c r="N250" t="s">
        <v>474</v>
      </c>
      <c r="O250">
        <v>12</v>
      </c>
      <c r="P250" t="str">
        <f>VLOOKUP('Uniform CE Names'!N250,'Master Precinct Name List'!$A:$B,2,FALSE)</f>
        <v>Kodiak</v>
      </c>
      <c r="Q250" t="str">
        <f t="shared" si="24"/>
        <v>15-013</v>
      </c>
      <c r="R250" t="s">
        <v>485</v>
      </c>
      <c r="S250">
        <v>15</v>
      </c>
      <c r="T250" t="str">
        <f>VLOOKUP('Uniform CE Names'!R250,'Master Precinct Name List'!$A:$B,2,FALSE)</f>
        <v>Lake and Peninsula</v>
      </c>
      <c r="U250" t="str">
        <f t="shared" si="25"/>
        <v>14-002</v>
      </c>
      <c r="V250" t="s">
        <v>1034</v>
      </c>
      <c r="W250">
        <v>14</v>
      </c>
      <c r="X250" t="str">
        <f>VLOOKUP('Uniform CE Names'!V250,'Master Precinct Name List'!$A:$B,2,FALSE)</f>
        <v>Kodiak</v>
      </c>
      <c r="Y250" t="str">
        <f t="shared" si="26"/>
        <v>15-011</v>
      </c>
      <c r="Z250" t="s">
        <v>1118</v>
      </c>
      <c r="AA250">
        <v>15</v>
      </c>
      <c r="AB250" t="str">
        <f>VLOOKUP('Uniform CE Names'!Z250,'Master Precinct Name List'!$A:$B,2,FALSE)</f>
        <v>Anchorage</v>
      </c>
      <c r="AC250" s="3" t="s">
        <v>1397</v>
      </c>
      <c r="AD250" t="s">
        <v>650</v>
      </c>
      <c r="AE250">
        <v>16</v>
      </c>
      <c r="AF250" t="str">
        <f>VLOOKUP('Uniform CE Names'!AD250,'Master Precinct Name List'!$A:$B,2,FALSE)</f>
        <v>Mat-Su</v>
      </c>
      <c r="AG250" s="5" t="s">
        <v>1856</v>
      </c>
      <c r="AH250" s="4" t="s">
        <v>2368</v>
      </c>
      <c r="AI250" s="5">
        <v>19</v>
      </c>
      <c r="AJ250" t="str">
        <f>VLOOKUP('Uniform CE Names'!AH250,'Master Precinct Name List'!$A:$B,2,FALSE)</f>
        <v>Anchorage</v>
      </c>
      <c r="AK250" t="s">
        <v>1849</v>
      </c>
      <c r="AL250" t="s">
        <v>2845</v>
      </c>
      <c r="AM250" t="s">
        <v>2973</v>
      </c>
      <c r="AN250" t="str">
        <f>VLOOKUP('Uniform CE Names'!AL250,'Master Precinct Name List'!$A:$B,2,FALSE)</f>
        <v>Anchorage</v>
      </c>
      <c r="AO250" t="s">
        <v>2659</v>
      </c>
      <c r="AP250" t="s">
        <v>439</v>
      </c>
      <c r="AQ250" t="s">
        <v>2973</v>
      </c>
      <c r="AR250" t="str">
        <f>VLOOKUP('Uniform CE Names'!AP250,'Master Precinct Name List'!$A:$B,2,FALSE)</f>
        <v>Anchorage</v>
      </c>
      <c r="AS250" t="s">
        <v>3678</v>
      </c>
      <c r="AT250" t="s">
        <v>3679</v>
      </c>
      <c r="AU250">
        <v>21</v>
      </c>
      <c r="AV250" t="str">
        <f>VLOOKUP('Uniform CE Names'!AT250,'Master Precinct Name List'!$A:$B,2,FALSE)</f>
        <v>Anchorage</v>
      </c>
      <c r="AW250" t="s">
        <v>4025</v>
      </c>
      <c r="AX250" t="s">
        <v>398</v>
      </c>
      <c r="AY250" t="s">
        <v>2967</v>
      </c>
      <c r="AZ250">
        <f>VLOOKUP('Uniform CE Names'!AX250,'Master Precinct Name List'!$A:$B,2,FALSE)</f>
        <v>0</v>
      </c>
      <c r="BA250" t="s">
        <v>4238</v>
      </c>
      <c r="BB250" t="s">
        <v>3815</v>
      </c>
      <c r="BC250">
        <v>21</v>
      </c>
      <c r="BD250" t="str">
        <f>VLOOKUP('Uniform CE Names'!BB250,'Master Precinct Name List'!$A:$B,2,FALSE)</f>
        <v>Anchorage</v>
      </c>
      <c r="BE250" t="s">
        <v>4700</v>
      </c>
      <c r="BF250" t="s">
        <v>5166</v>
      </c>
      <c r="BG250">
        <v>30</v>
      </c>
      <c r="BH250" t="s">
        <v>55</v>
      </c>
    </row>
    <row r="251" spans="1:60" x14ac:dyDescent="0.3">
      <c r="A251" t="str">
        <f t="shared" si="27"/>
        <v>19-017</v>
      </c>
      <c r="B251" t="s">
        <v>564</v>
      </c>
      <c r="C251">
        <v>19</v>
      </c>
      <c r="D251" t="str">
        <f>VLOOKUP('Uniform CE Names'!B251,'Master Precinct Name List'!$A:$B,2,FALSE)</f>
        <v>Fairbanks</v>
      </c>
      <c r="E251" t="str">
        <f t="shared" si="21"/>
        <v>14-008</v>
      </c>
      <c r="F251" t="s">
        <v>714</v>
      </c>
      <c r="G251">
        <v>14</v>
      </c>
      <c r="H251" t="str">
        <f>VLOOKUP('Uniform CE Names'!F251,'Master Precinct Name List'!$A:$B,2,FALSE)</f>
        <v>Bethel</v>
      </c>
      <c r="I251" t="str">
        <f t="shared" si="22"/>
        <v>12-017</v>
      </c>
      <c r="J251" t="s">
        <v>699</v>
      </c>
      <c r="K251">
        <v>12</v>
      </c>
      <c r="L251" t="str">
        <f>VLOOKUP('Uniform CE Names'!J251,'Master Precinct Name List'!$A:$B,2,FALSE)</f>
        <v>Aleutians East</v>
      </c>
      <c r="M251" t="str">
        <f t="shared" si="23"/>
        <v>12-007</v>
      </c>
      <c r="N251" t="s">
        <v>476</v>
      </c>
      <c r="O251">
        <v>12</v>
      </c>
      <c r="P251" t="str">
        <f>VLOOKUP('Uniform CE Names'!N251,'Master Precinct Name List'!$A:$B,2,FALSE)</f>
        <v>Kodiak</v>
      </c>
      <c r="Q251" t="str">
        <f t="shared" si="24"/>
        <v>15-014</v>
      </c>
      <c r="R251" t="s">
        <v>853</v>
      </c>
      <c r="S251">
        <v>15</v>
      </c>
      <c r="T251" t="str">
        <f>VLOOKUP('Uniform CE Names'!R251,'Master Precinct Name List'!$A:$B,2,FALSE)</f>
        <v>Kodiak</v>
      </c>
      <c r="U251" t="str">
        <f t="shared" si="25"/>
        <v>14-003</v>
      </c>
      <c r="V251" t="s">
        <v>851</v>
      </c>
      <c r="W251">
        <v>14</v>
      </c>
      <c r="X251" t="str">
        <f>VLOOKUP('Uniform CE Names'!V251,'Master Precinct Name List'!$A:$B,2,FALSE)</f>
        <v>Kodiak</v>
      </c>
      <c r="Y251" t="str">
        <f t="shared" si="26"/>
        <v>15-012</v>
      </c>
      <c r="Z251" t="s">
        <v>398</v>
      </c>
      <c r="AA251">
        <v>15</v>
      </c>
      <c r="AB251">
        <f>VLOOKUP('Uniform CE Names'!Z251,'Master Precinct Name List'!$A:$B,2,FALSE)</f>
        <v>0</v>
      </c>
      <c r="AC251" s="3" t="s">
        <v>1398</v>
      </c>
      <c r="AD251" t="s">
        <v>5675</v>
      </c>
      <c r="AE251">
        <v>16</v>
      </c>
      <c r="AF251" t="str">
        <f>VLOOKUP('Uniform CE Names'!AD251,'Master Precinct Name List'!$A:$B,2,FALSE)</f>
        <v>Mat-Su</v>
      </c>
      <c r="AG251" s="5" t="s">
        <v>1857</v>
      </c>
      <c r="AH251" s="4" t="s">
        <v>2369</v>
      </c>
      <c r="AI251" s="5">
        <v>19</v>
      </c>
      <c r="AJ251" t="str">
        <f>VLOOKUP('Uniform CE Names'!AH251,'Master Precinct Name List'!$A:$B,2,FALSE)</f>
        <v>Anchorage</v>
      </c>
      <c r="AK251" t="s">
        <v>1850</v>
      </c>
      <c r="AL251" t="s">
        <v>2846</v>
      </c>
      <c r="AM251" t="s">
        <v>2973</v>
      </c>
      <c r="AN251" t="str">
        <f>VLOOKUP('Uniform CE Names'!AL251,'Master Precinct Name List'!$A:$B,2,FALSE)</f>
        <v>Anchorage</v>
      </c>
      <c r="AO251" t="s">
        <v>2660</v>
      </c>
      <c r="AP251" t="s">
        <v>3257</v>
      </c>
      <c r="AQ251" t="s">
        <v>2973</v>
      </c>
      <c r="AR251" t="str">
        <f>VLOOKUP('Uniform CE Names'!AP251,'Master Precinct Name List'!$A:$B,2,FALSE)</f>
        <v>Anchorage</v>
      </c>
      <c r="AS251" t="s">
        <v>1874</v>
      </c>
      <c r="AT251" t="s">
        <v>667</v>
      </c>
      <c r="AU251">
        <v>21</v>
      </c>
      <c r="AV251" t="str">
        <f>VLOOKUP('Uniform CE Names'!AT251,'Master Precinct Name List'!$A:$B,2,FALSE)</f>
        <v>Anchorage</v>
      </c>
      <c r="AW251" t="s">
        <v>4025</v>
      </c>
      <c r="AX251" t="s">
        <v>769</v>
      </c>
      <c r="AY251" t="s">
        <v>2967</v>
      </c>
      <c r="AZ251">
        <f>VLOOKUP('Uniform CE Names'!AX251,'Master Precinct Name List'!$A:$B,2,FALSE)</f>
        <v>0</v>
      </c>
      <c r="BA251" t="s">
        <v>4239</v>
      </c>
      <c r="BB251" t="s">
        <v>3817</v>
      </c>
      <c r="BC251">
        <v>21</v>
      </c>
      <c r="BD251" t="str">
        <f>VLOOKUP('Uniform CE Names'!BB251,'Master Precinct Name List'!$A:$B,2,FALSE)</f>
        <v>Anchorage</v>
      </c>
      <c r="BE251" t="s">
        <v>4701</v>
      </c>
      <c r="BF251" t="s">
        <v>5371</v>
      </c>
      <c r="BG251">
        <v>30</v>
      </c>
      <c r="BH251" t="str">
        <f>VLOOKUP('Uniform CE Names'!BF251,'Master Precinct Name List'!$A:$B,2,FALSE)</f>
        <v>Kenai</v>
      </c>
    </row>
    <row r="252" spans="1:60" x14ac:dyDescent="0.3">
      <c r="A252" t="str">
        <f t="shared" si="27"/>
        <v>19-018</v>
      </c>
      <c r="B252" t="s">
        <v>565</v>
      </c>
      <c r="C252">
        <v>19</v>
      </c>
      <c r="D252" t="str">
        <f>VLOOKUP('Uniform CE Names'!B252,'Master Precinct Name List'!$A:$B,2,FALSE)</f>
        <v>Fairbanks</v>
      </c>
      <c r="E252" t="str">
        <f t="shared" si="21"/>
        <v>14-009</v>
      </c>
      <c r="F252" t="s">
        <v>715</v>
      </c>
      <c r="G252">
        <v>14</v>
      </c>
      <c r="H252" t="str">
        <f>VLOOKUP('Uniform CE Names'!F252,'Master Precinct Name List'!$A:$B,2,FALSE)</f>
        <v>Bethel</v>
      </c>
      <c r="I252" t="str">
        <f t="shared" si="22"/>
        <v>12-018</v>
      </c>
      <c r="J252" t="s">
        <v>700</v>
      </c>
      <c r="K252">
        <v>12</v>
      </c>
      <c r="L252" t="str">
        <f>VLOOKUP('Uniform CE Names'!J252,'Master Precinct Name List'!$A:$B,2,FALSE)</f>
        <v>Aleutians West</v>
      </c>
      <c r="M252" t="str">
        <f t="shared" si="23"/>
        <v>12-008</v>
      </c>
      <c r="N252" t="s">
        <v>477</v>
      </c>
      <c r="O252">
        <v>12</v>
      </c>
      <c r="P252" t="str">
        <f>VLOOKUP('Uniform CE Names'!N252,'Master Precinct Name List'!$A:$B,2,FALSE)</f>
        <v>Kodiak</v>
      </c>
      <c r="Q252" t="str">
        <f t="shared" si="24"/>
        <v>15-015</v>
      </c>
      <c r="R252" t="s">
        <v>994</v>
      </c>
      <c r="S252">
        <v>15</v>
      </c>
      <c r="T252" t="str">
        <f>VLOOKUP('Uniform CE Names'!R252,'Master Precinct Name List'!$A:$B,2,FALSE)</f>
        <v>Aleutians East</v>
      </c>
      <c r="U252" t="str">
        <f t="shared" si="25"/>
        <v>14-004</v>
      </c>
      <c r="V252" t="s">
        <v>691</v>
      </c>
      <c r="W252">
        <v>14</v>
      </c>
      <c r="X252" t="str">
        <f>VLOOKUP('Uniform CE Names'!V252,'Master Precinct Name List'!$A:$B,2,FALSE)</f>
        <v>Kodiak</v>
      </c>
      <c r="Y252" t="str">
        <f t="shared" si="26"/>
        <v>15-013</v>
      </c>
      <c r="Z252" t="s">
        <v>769</v>
      </c>
      <c r="AA252">
        <v>15</v>
      </c>
      <c r="AB252">
        <f>VLOOKUP('Uniform CE Names'!Z252,'Master Precinct Name List'!$A:$B,2,FALSE)</f>
        <v>0</v>
      </c>
      <c r="AC252" s="3" t="s">
        <v>1399</v>
      </c>
      <c r="AD252" t="s">
        <v>651</v>
      </c>
      <c r="AE252">
        <v>16</v>
      </c>
      <c r="AF252" t="str">
        <f>VLOOKUP('Uniform CE Names'!AD252,'Master Precinct Name List'!$A:$B,2,FALSE)</f>
        <v>Mat-Su</v>
      </c>
      <c r="AG252" s="5" t="s">
        <v>1858</v>
      </c>
      <c r="AH252" s="4" t="s">
        <v>2370</v>
      </c>
      <c r="AI252" s="5">
        <v>19</v>
      </c>
      <c r="AJ252" t="str">
        <f>VLOOKUP('Uniform CE Names'!AH252,'Master Precinct Name List'!$A:$B,2,FALSE)</f>
        <v>Anchorage</v>
      </c>
      <c r="AK252" t="s">
        <v>1851</v>
      </c>
      <c r="AL252" t="s">
        <v>2847</v>
      </c>
      <c r="AM252" t="s">
        <v>2973</v>
      </c>
      <c r="AN252" t="str">
        <f>VLOOKUP('Uniform CE Names'!AL252,'Master Precinct Name List'!$A:$B,2,FALSE)</f>
        <v>Anchorage</v>
      </c>
      <c r="AO252" t="s">
        <v>1846</v>
      </c>
      <c r="AP252" t="s">
        <v>3258</v>
      </c>
      <c r="AQ252" t="s">
        <v>2973</v>
      </c>
      <c r="AR252" t="str">
        <f>VLOOKUP('Uniform CE Names'!AP252,'Master Precinct Name List'!$A:$B,2,FALSE)</f>
        <v>Anchorage</v>
      </c>
      <c r="AS252" t="s">
        <v>3680</v>
      </c>
      <c r="AT252" t="s">
        <v>3681</v>
      </c>
      <c r="AU252">
        <v>21</v>
      </c>
      <c r="AV252" t="str">
        <f>VLOOKUP('Uniform CE Names'!AT252,'Master Precinct Name List'!$A:$B,2,FALSE)</f>
        <v>Anchorage</v>
      </c>
      <c r="AW252" t="s">
        <v>4025</v>
      </c>
      <c r="AX252" t="s">
        <v>3990</v>
      </c>
      <c r="AY252" t="s">
        <v>2967</v>
      </c>
      <c r="AZ252">
        <f>VLOOKUP('Uniform CE Names'!AX252,'Master Precinct Name List'!$A:$B,2,FALSE)</f>
        <v>0</v>
      </c>
      <c r="BA252" t="s">
        <v>4240</v>
      </c>
      <c r="BB252" t="s">
        <v>5033</v>
      </c>
      <c r="BC252">
        <v>21</v>
      </c>
      <c r="BD252" t="str">
        <f>VLOOKUP('Uniform CE Names'!BB252,'Master Precinct Name List'!$A:$B,2,FALSE)</f>
        <v>Anchorage</v>
      </c>
      <c r="BE252" t="s">
        <v>4702</v>
      </c>
      <c r="BF252" t="s">
        <v>5372</v>
      </c>
      <c r="BG252">
        <v>30</v>
      </c>
      <c r="BH252" t="str">
        <f>VLOOKUP('Uniform CE Names'!BF252,'Master Precinct Name List'!$A:$B,2,FALSE)</f>
        <v>Kenai</v>
      </c>
    </row>
    <row r="253" spans="1:60" x14ac:dyDescent="0.3">
      <c r="A253" t="str">
        <f t="shared" si="27"/>
        <v>19-019</v>
      </c>
      <c r="B253" t="s">
        <v>566</v>
      </c>
      <c r="C253">
        <v>19</v>
      </c>
      <c r="D253" t="str">
        <f>VLOOKUP('Uniform CE Names'!B253,'Master Precinct Name List'!$A:$B,2,FALSE)</f>
        <v>Fairbanks</v>
      </c>
      <c r="E253" t="str">
        <f t="shared" si="21"/>
        <v>14-010</v>
      </c>
      <c r="F253" t="s">
        <v>508</v>
      </c>
      <c r="G253">
        <v>14</v>
      </c>
      <c r="H253" t="str">
        <f>VLOOKUP('Uniform CE Names'!F253,'Master Precinct Name List'!$A:$B,2,FALSE)</f>
        <v>Bethel</v>
      </c>
      <c r="I253" t="str">
        <f t="shared" si="22"/>
        <v>12-019</v>
      </c>
      <c r="J253" t="s">
        <v>701</v>
      </c>
      <c r="K253">
        <v>12</v>
      </c>
      <c r="L253" t="str">
        <f>VLOOKUP('Uniform CE Names'!J253,'Master Precinct Name List'!$A:$B,2,FALSE)</f>
        <v>Aleutians West</v>
      </c>
      <c r="M253" t="str">
        <f t="shared" si="23"/>
        <v>12-009</v>
      </c>
      <c r="N253" t="s">
        <v>398</v>
      </c>
      <c r="O253">
        <v>12</v>
      </c>
      <c r="P253">
        <f>VLOOKUP('Uniform CE Names'!N253,'Master Precinct Name List'!$A:$B,2,FALSE)</f>
        <v>0</v>
      </c>
      <c r="Q253" t="str">
        <f t="shared" si="24"/>
        <v>15-016</v>
      </c>
      <c r="R253" t="s">
        <v>486</v>
      </c>
      <c r="S253">
        <v>15</v>
      </c>
      <c r="T253" t="str">
        <f>VLOOKUP('Uniform CE Names'!R253,'Master Precinct Name List'!$A:$B,2,FALSE)</f>
        <v>Aleutians West</v>
      </c>
      <c r="U253" t="str">
        <f t="shared" si="25"/>
        <v>14-005</v>
      </c>
      <c r="V253" t="s">
        <v>852</v>
      </c>
      <c r="W253">
        <v>14</v>
      </c>
      <c r="X253" t="str">
        <f>VLOOKUP('Uniform CE Names'!V253,'Master Precinct Name List'!$A:$B,2,FALSE)</f>
        <v>Kodiak</v>
      </c>
      <c r="Y253" t="str">
        <f t="shared" si="26"/>
        <v>15-014</v>
      </c>
      <c r="Z253" t="s">
        <v>103</v>
      </c>
      <c r="AA253">
        <v>15</v>
      </c>
      <c r="AB253">
        <f>VLOOKUP('Uniform CE Names'!Z253,'Master Precinct Name List'!$A:$B,2,FALSE)</f>
        <v>0</v>
      </c>
      <c r="AC253" s="3" t="s">
        <v>1400</v>
      </c>
      <c r="AD253" t="s">
        <v>1119</v>
      </c>
      <c r="AE253">
        <v>16</v>
      </c>
      <c r="AF253" t="str">
        <f>VLOOKUP('Uniform CE Names'!AD253,'Master Precinct Name List'!$A:$B,2,FALSE)</f>
        <v>Mat-Su</v>
      </c>
      <c r="AG253" s="5" t="s">
        <v>1859</v>
      </c>
      <c r="AH253" s="4" t="s">
        <v>2371</v>
      </c>
      <c r="AI253" s="5">
        <v>19</v>
      </c>
      <c r="AJ253" t="str">
        <f>VLOOKUP('Uniform CE Names'!AH253,'Master Precinct Name List'!$A:$B,2,FALSE)</f>
        <v>Anchorage</v>
      </c>
      <c r="AK253" t="s">
        <v>1852</v>
      </c>
      <c r="AL253" t="s">
        <v>2848</v>
      </c>
      <c r="AM253" t="s">
        <v>2973</v>
      </c>
      <c r="AN253" t="str">
        <f>VLOOKUP('Uniform CE Names'!AL253,'Master Precinct Name List'!$A:$B,2,FALSE)</f>
        <v>Anchorage</v>
      </c>
      <c r="AO253" t="s">
        <v>1847</v>
      </c>
      <c r="AP253" t="s">
        <v>3259</v>
      </c>
      <c r="AQ253" t="s">
        <v>2973</v>
      </c>
      <c r="AR253" t="str">
        <f>VLOOKUP('Uniform CE Names'!AP253,'Master Precinct Name List'!$A:$B,2,FALSE)</f>
        <v>Anchorage</v>
      </c>
      <c r="AS253" t="s">
        <v>3682</v>
      </c>
      <c r="AT253" t="s">
        <v>3683</v>
      </c>
      <c r="AU253">
        <v>21</v>
      </c>
      <c r="AV253" t="str">
        <f>VLOOKUP('Uniform CE Names'!AT253,'Master Precinct Name List'!$A:$B,2,FALSE)</f>
        <v>Anchorage</v>
      </c>
      <c r="AW253" t="s">
        <v>4026</v>
      </c>
      <c r="AX253" t="s">
        <v>169</v>
      </c>
      <c r="AY253" t="s">
        <v>2967</v>
      </c>
      <c r="AZ253">
        <f>VLOOKUP('Uniform CE Names'!AX253,'Master Precinct Name List'!$A:$B,2,FALSE)</f>
        <v>0</v>
      </c>
      <c r="BA253" t="s">
        <v>4241</v>
      </c>
      <c r="BB253" t="s">
        <v>3785</v>
      </c>
      <c r="BC253">
        <v>21</v>
      </c>
      <c r="BD253" t="str">
        <f>VLOOKUP('Uniform CE Names'!BB253,'Master Precinct Name List'!$A:$B,2,FALSE)</f>
        <v>Anchorage</v>
      </c>
      <c r="BE253" t="s">
        <v>4703</v>
      </c>
      <c r="BF253" t="s">
        <v>5373</v>
      </c>
      <c r="BG253">
        <v>30</v>
      </c>
      <c r="BH253" t="str">
        <f>VLOOKUP('Uniform CE Names'!BF253,'Master Precinct Name List'!$A:$B,2,FALSE)</f>
        <v>Kenai</v>
      </c>
    </row>
    <row r="254" spans="1:60" x14ac:dyDescent="0.3">
      <c r="A254" t="str">
        <f t="shared" si="27"/>
        <v>19-020</v>
      </c>
      <c r="B254" t="s">
        <v>567</v>
      </c>
      <c r="C254">
        <v>19</v>
      </c>
      <c r="D254" t="str">
        <f>VLOOKUP('Uniform CE Names'!B254,'Master Precinct Name List'!$A:$B,2,FALSE)</f>
        <v>Fairbanks</v>
      </c>
      <c r="E254" t="str">
        <f t="shared" si="21"/>
        <v>14-011</v>
      </c>
      <c r="F254" t="s">
        <v>716</v>
      </c>
      <c r="G254">
        <v>14</v>
      </c>
      <c r="H254" t="str">
        <f>VLOOKUP('Uniform CE Names'!F254,'Master Precinct Name List'!$A:$B,2,FALSE)</f>
        <v>Bethel</v>
      </c>
      <c r="I254" t="str">
        <f t="shared" si="22"/>
        <v>12-020</v>
      </c>
      <c r="J254" t="s">
        <v>489</v>
      </c>
      <c r="K254">
        <v>12</v>
      </c>
      <c r="L254" t="str">
        <f>VLOOKUP('Uniform CE Names'!J254,'Master Precinct Name List'!$A:$B,2,FALSE)</f>
        <v>Aleutians West</v>
      </c>
      <c r="M254" t="str">
        <f t="shared" si="23"/>
        <v>12-010</v>
      </c>
      <c r="N254" t="s">
        <v>769</v>
      </c>
      <c r="O254">
        <v>12</v>
      </c>
      <c r="P254">
        <f>VLOOKUP('Uniform CE Names'!N254,'Master Precinct Name List'!$A:$B,2,FALSE)</f>
        <v>0</v>
      </c>
      <c r="Q254" t="str">
        <f t="shared" si="24"/>
        <v>15-017</v>
      </c>
      <c r="R254" t="s">
        <v>487</v>
      </c>
      <c r="S254">
        <v>15</v>
      </c>
      <c r="T254" t="str">
        <f>VLOOKUP('Uniform CE Names'!R254,'Master Precinct Name List'!$A:$B,2,FALSE)</f>
        <v>Aleutians West</v>
      </c>
      <c r="U254" t="str">
        <f t="shared" si="25"/>
        <v>14-006</v>
      </c>
      <c r="V254" t="s">
        <v>474</v>
      </c>
      <c r="W254">
        <v>14</v>
      </c>
      <c r="X254" t="str">
        <f>VLOOKUP('Uniform CE Names'!V254,'Master Precinct Name List'!$A:$B,2,FALSE)</f>
        <v>Kodiak</v>
      </c>
      <c r="Y254" t="str">
        <f t="shared" si="26"/>
        <v>16-001</v>
      </c>
      <c r="Z254" t="s">
        <v>650</v>
      </c>
      <c r="AA254">
        <v>16</v>
      </c>
      <c r="AB254" t="str">
        <f>VLOOKUP('Uniform CE Names'!Z254,'Master Precinct Name List'!$A:$B,2,FALSE)</f>
        <v>Mat-Su</v>
      </c>
      <c r="AC254" s="3" t="s">
        <v>1401</v>
      </c>
      <c r="AD254" t="s">
        <v>1120</v>
      </c>
      <c r="AE254">
        <v>16</v>
      </c>
      <c r="AF254" t="str">
        <f>VLOOKUP('Uniform CE Names'!AD254,'Master Precinct Name List'!$A:$B,2,FALSE)</f>
        <v>Mat-Su</v>
      </c>
      <c r="AG254" s="5" t="s">
        <v>1860</v>
      </c>
      <c r="AH254" s="4" t="s">
        <v>2372</v>
      </c>
      <c r="AI254" s="5">
        <v>19</v>
      </c>
      <c r="AJ254" t="str">
        <f>VLOOKUP('Uniform CE Names'!AH254,'Master Precinct Name List'!$A:$B,2,FALSE)</f>
        <v>Anchorage</v>
      </c>
      <c r="AK254" t="s">
        <v>1853</v>
      </c>
      <c r="AL254" t="s">
        <v>2849</v>
      </c>
      <c r="AM254" t="s">
        <v>2973</v>
      </c>
      <c r="AN254" t="str">
        <f>VLOOKUP('Uniform CE Names'!AL254,'Master Precinct Name List'!$A:$B,2,FALSE)</f>
        <v>Anchorage</v>
      </c>
      <c r="AO254" t="s">
        <v>1848</v>
      </c>
      <c r="AP254" t="s">
        <v>3260</v>
      </c>
      <c r="AQ254" t="s">
        <v>2973</v>
      </c>
      <c r="AR254" t="str">
        <f>VLOOKUP('Uniform CE Names'!AP254,'Master Precinct Name List'!$A:$B,2,FALSE)</f>
        <v>Anchorage</v>
      </c>
      <c r="AS254" t="s">
        <v>3684</v>
      </c>
      <c r="AT254" t="s">
        <v>3685</v>
      </c>
      <c r="AU254">
        <v>21</v>
      </c>
      <c r="AV254" t="str">
        <f>VLOOKUP('Uniform CE Names'!AT254,'Master Precinct Name List'!$A:$B,2,FALSE)</f>
        <v>Anchorage</v>
      </c>
      <c r="AW254" t="s">
        <v>4027</v>
      </c>
      <c r="AX254" t="s">
        <v>3993</v>
      </c>
      <c r="AY254" t="s">
        <v>2967</v>
      </c>
      <c r="AZ254" t="str">
        <f>VLOOKUP('Uniform CE Names'!AX254,'Master Precinct Name List'!$A:$B,2,FALSE)</f>
        <v>Ketchikan</v>
      </c>
      <c r="BA254" t="s">
        <v>4242</v>
      </c>
      <c r="BB254" t="s">
        <v>5034</v>
      </c>
      <c r="BC254">
        <v>21</v>
      </c>
      <c r="BD254" t="str">
        <f>VLOOKUP('Uniform CE Names'!BB254,'Master Precinct Name List'!$A:$B,2,FALSE)</f>
        <v>Anchorage</v>
      </c>
      <c r="BE254" t="s">
        <v>4704</v>
      </c>
      <c r="BF254" t="s">
        <v>5374</v>
      </c>
      <c r="BG254">
        <v>30</v>
      </c>
      <c r="BH254" t="str">
        <f>VLOOKUP('Uniform CE Names'!BF254,'Master Precinct Name List'!$A:$B,2,FALSE)</f>
        <v>Kenai</v>
      </c>
    </row>
    <row r="255" spans="1:60" x14ac:dyDescent="0.3">
      <c r="A255" t="str">
        <f t="shared" si="27"/>
        <v>19-021</v>
      </c>
      <c r="B255" t="s">
        <v>568</v>
      </c>
      <c r="C255">
        <v>19</v>
      </c>
      <c r="D255" t="str">
        <f>VLOOKUP('Uniform CE Names'!B255,'Master Precinct Name List'!$A:$B,2,FALSE)</f>
        <v>Fairbanks</v>
      </c>
      <c r="E255" t="str">
        <f t="shared" si="21"/>
        <v>14-012</v>
      </c>
      <c r="F255" t="s">
        <v>717</v>
      </c>
      <c r="G255">
        <v>14</v>
      </c>
      <c r="H255" t="str">
        <f>VLOOKUP('Uniform CE Names'!F255,'Master Precinct Name List'!$A:$B,2,FALSE)</f>
        <v>Bethel</v>
      </c>
      <c r="I255" t="str">
        <f t="shared" si="22"/>
        <v>12-021</v>
      </c>
      <c r="J255" t="s">
        <v>398</v>
      </c>
      <c r="K255">
        <v>12</v>
      </c>
      <c r="L255">
        <f>VLOOKUP('Uniform CE Names'!J255,'Master Precinct Name List'!$A:$B,2,FALSE)</f>
        <v>0</v>
      </c>
      <c r="M255" t="str">
        <f t="shared" si="23"/>
        <v>12-011</v>
      </c>
      <c r="N255" t="s">
        <v>103</v>
      </c>
      <c r="O255">
        <v>12</v>
      </c>
      <c r="P255">
        <f>VLOOKUP('Uniform CE Names'!N255,'Master Precinct Name List'!$A:$B,2,FALSE)</f>
        <v>0</v>
      </c>
      <c r="Q255" t="str">
        <f t="shared" si="24"/>
        <v>15-018</v>
      </c>
      <c r="R255" t="s">
        <v>923</v>
      </c>
      <c r="S255">
        <v>15</v>
      </c>
      <c r="T255" t="str">
        <f>VLOOKUP('Uniform CE Names'!R255,'Master Precinct Name List'!$A:$B,2,FALSE)</f>
        <v>Kodiak</v>
      </c>
      <c r="U255" t="str">
        <f t="shared" si="25"/>
        <v>14-007</v>
      </c>
      <c r="V255" t="s">
        <v>477</v>
      </c>
      <c r="W255">
        <v>14</v>
      </c>
      <c r="X255" t="str">
        <f>VLOOKUP('Uniform CE Names'!V255,'Master Precinct Name List'!$A:$B,2,FALSE)</f>
        <v>Kodiak</v>
      </c>
      <c r="Y255" t="str">
        <f t="shared" si="26"/>
        <v>16-002</v>
      </c>
      <c r="Z255" t="s">
        <v>651</v>
      </c>
      <c r="AA255">
        <v>16</v>
      </c>
      <c r="AB255" t="str">
        <f>VLOOKUP('Uniform CE Names'!Z255,'Master Precinct Name List'!$A:$B,2,FALSE)</f>
        <v>Mat-Su</v>
      </c>
      <c r="AC255" s="3" t="s">
        <v>1402</v>
      </c>
      <c r="AD255" t="s">
        <v>1121</v>
      </c>
      <c r="AE255">
        <v>16</v>
      </c>
      <c r="AF255" t="str">
        <f>VLOOKUP('Uniform CE Names'!AD255,'Master Precinct Name List'!$A:$B,2,FALSE)</f>
        <v>Mat-Su</v>
      </c>
      <c r="AG255" s="5" t="s">
        <v>1861</v>
      </c>
      <c r="AH255" s="4" t="s">
        <v>2373</v>
      </c>
      <c r="AI255" s="5">
        <v>19</v>
      </c>
      <c r="AJ255" t="str">
        <f>VLOOKUP('Uniform CE Names'!AH255,'Master Precinct Name List'!$A:$B,2,FALSE)</f>
        <v>Anchorage</v>
      </c>
      <c r="AK255" t="s">
        <v>1459</v>
      </c>
      <c r="AL255" t="s">
        <v>2749</v>
      </c>
      <c r="AM255" t="s">
        <v>2973</v>
      </c>
      <c r="AN255">
        <f>VLOOKUP('Uniform CE Names'!AL255,'Master Precinct Name List'!$A:$B,2,FALSE)</f>
        <v>0</v>
      </c>
      <c r="AO255" t="s">
        <v>1849</v>
      </c>
      <c r="AP255" t="s">
        <v>3261</v>
      </c>
      <c r="AQ255" t="s">
        <v>2973</v>
      </c>
      <c r="AR255" t="str">
        <f>VLOOKUP('Uniform CE Names'!AP255,'Master Precinct Name List'!$A:$B,2,FALSE)</f>
        <v>Anchorage</v>
      </c>
      <c r="AS255" t="s">
        <v>3686</v>
      </c>
      <c r="AT255" t="s">
        <v>677</v>
      </c>
      <c r="AU255">
        <v>21</v>
      </c>
      <c r="AV255" t="str">
        <f>VLOOKUP('Uniform CE Names'!AT255,'Master Precinct Name List'!$A:$B,2,FALSE)</f>
        <v>Anchorage</v>
      </c>
      <c r="AW255" t="s">
        <v>4027</v>
      </c>
      <c r="AX255" t="s">
        <v>3993</v>
      </c>
      <c r="AY255" t="s">
        <v>2967</v>
      </c>
      <c r="AZ255" t="str">
        <f>VLOOKUP('Uniform CE Names'!AX255,'Master Precinct Name List'!$A:$B,2,FALSE)</f>
        <v>Ketchikan</v>
      </c>
      <c r="BA255" t="s">
        <v>4243</v>
      </c>
      <c r="BB255" t="s">
        <v>5035</v>
      </c>
      <c r="BC255">
        <v>21</v>
      </c>
      <c r="BD255" t="str">
        <f>VLOOKUP('Uniform CE Names'!BB255,'Master Precinct Name List'!$A:$B,2,FALSE)</f>
        <v>Anchorage</v>
      </c>
      <c r="BE255" t="s">
        <v>4705</v>
      </c>
      <c r="BF255" t="s">
        <v>5375</v>
      </c>
      <c r="BG255">
        <v>30</v>
      </c>
      <c r="BH255" t="str">
        <f>VLOOKUP('Uniform CE Names'!BF255,'Master Precinct Name List'!$A:$B,2,FALSE)</f>
        <v>Kenai</v>
      </c>
    </row>
    <row r="256" spans="1:60" x14ac:dyDescent="0.3">
      <c r="A256" t="str">
        <f t="shared" si="27"/>
        <v>19-022</v>
      </c>
      <c r="B256" t="s">
        <v>569</v>
      </c>
      <c r="C256">
        <v>19</v>
      </c>
      <c r="D256" t="str">
        <f>VLOOKUP('Uniform CE Names'!B256,'Master Precinct Name List'!$A:$B,2,FALSE)</f>
        <v>Fairbanks</v>
      </c>
      <c r="E256" t="str">
        <f t="shared" si="21"/>
        <v>14-013</v>
      </c>
      <c r="F256" t="s">
        <v>718</v>
      </c>
      <c r="G256">
        <v>14</v>
      </c>
      <c r="H256" t="str">
        <f>VLOOKUP('Uniform CE Names'!F256,'Master Precinct Name List'!$A:$B,2,FALSE)</f>
        <v>Bethel</v>
      </c>
      <c r="I256" t="str">
        <f t="shared" si="22"/>
        <v>12-022</v>
      </c>
      <c r="J256" t="s">
        <v>103</v>
      </c>
      <c r="K256">
        <v>12</v>
      </c>
      <c r="L256">
        <f>VLOOKUP('Uniform CE Names'!J256,'Master Precinct Name List'!$A:$B,2,FALSE)</f>
        <v>0</v>
      </c>
      <c r="M256" t="str">
        <f t="shared" si="23"/>
        <v>13-001</v>
      </c>
      <c r="N256" t="s">
        <v>694</v>
      </c>
      <c r="O256">
        <v>13</v>
      </c>
      <c r="P256" t="str">
        <f>VLOOKUP('Uniform CE Names'!N256,'Master Precinct Name List'!$A:$B,2,FALSE)</f>
        <v>Aleutians West</v>
      </c>
      <c r="Q256" t="str">
        <f t="shared" si="24"/>
        <v>15-019</v>
      </c>
      <c r="R256" t="s">
        <v>489</v>
      </c>
      <c r="S256">
        <v>15</v>
      </c>
      <c r="T256" t="str">
        <f>VLOOKUP('Uniform CE Names'!R256,'Master Precinct Name List'!$A:$B,2,FALSE)</f>
        <v>Aleutians West</v>
      </c>
      <c r="U256" t="str">
        <f t="shared" si="25"/>
        <v>14-008</v>
      </c>
      <c r="V256" t="s">
        <v>398</v>
      </c>
      <c r="W256">
        <v>14</v>
      </c>
      <c r="X256">
        <f>VLOOKUP('Uniform CE Names'!V256,'Master Precinct Name List'!$A:$B,2,FALSE)</f>
        <v>0</v>
      </c>
      <c r="Y256" t="str">
        <f t="shared" si="26"/>
        <v>16-003</v>
      </c>
      <c r="Z256" t="s">
        <v>1119</v>
      </c>
      <c r="AA256">
        <v>16</v>
      </c>
      <c r="AB256" t="str">
        <f>VLOOKUP('Uniform CE Names'!Z256,'Master Precinct Name List'!$A:$B,2,FALSE)</f>
        <v>Mat-Su</v>
      </c>
      <c r="AC256" s="3" t="s">
        <v>1403</v>
      </c>
      <c r="AD256" t="s">
        <v>951</v>
      </c>
      <c r="AE256">
        <v>16</v>
      </c>
      <c r="AF256" t="str">
        <f>VLOOKUP('Uniform CE Names'!AD256,'Master Precinct Name List'!$A:$B,2,FALSE)</f>
        <v>Mat-Su</v>
      </c>
      <c r="AG256" s="5" t="s">
        <v>1473</v>
      </c>
      <c r="AH256" s="4" t="s">
        <v>2187</v>
      </c>
      <c r="AI256" s="5">
        <v>19</v>
      </c>
      <c r="AJ256">
        <f>VLOOKUP('Uniform CE Names'!AH256,'Master Precinct Name List'!$A:$B,2,FALSE)</f>
        <v>0</v>
      </c>
      <c r="AK256" t="s">
        <v>1460</v>
      </c>
      <c r="AL256" t="s">
        <v>2750</v>
      </c>
      <c r="AM256" t="s">
        <v>2973</v>
      </c>
      <c r="AN256">
        <f>VLOOKUP('Uniform CE Names'!AL256,'Master Precinct Name List'!$A:$B,2,FALSE)</f>
        <v>0</v>
      </c>
      <c r="AO256" t="s">
        <v>1850</v>
      </c>
      <c r="AP256" t="s">
        <v>3262</v>
      </c>
      <c r="AQ256" t="s">
        <v>2973</v>
      </c>
      <c r="AR256" t="str">
        <f>VLOOKUP('Uniform CE Names'!AP256,'Master Precinct Name List'!$A:$B,2,FALSE)</f>
        <v>Anchorage</v>
      </c>
      <c r="AS256" t="e">
        <v>#N/A</v>
      </c>
      <c r="AT256" t="s">
        <v>3441</v>
      </c>
      <c r="AU256">
        <v>21</v>
      </c>
      <c r="AV256" t="e">
        <f>VLOOKUP('Uniform CE Names'!AT256,'Master Precinct Name List'!$A:$B,2,FALSE)</f>
        <v>#N/A</v>
      </c>
      <c r="AW256" t="s">
        <v>4027</v>
      </c>
      <c r="AX256" t="s">
        <v>3993</v>
      </c>
      <c r="AY256" t="s">
        <v>2967</v>
      </c>
      <c r="AZ256" t="str">
        <f>VLOOKUP('Uniform CE Names'!AX256,'Master Precinct Name List'!$A:$B,2,FALSE)</f>
        <v>Ketchikan</v>
      </c>
      <c r="BA256" t="s">
        <v>4244</v>
      </c>
      <c r="BB256" t="s">
        <v>3775</v>
      </c>
      <c r="BC256">
        <v>21</v>
      </c>
      <c r="BD256" t="str">
        <f>VLOOKUP('Uniform CE Names'!BB256,'Master Precinct Name List'!$A:$B,2,FALSE)</f>
        <v>Anchorage</v>
      </c>
      <c r="BE256" t="s">
        <v>4706</v>
      </c>
      <c r="BF256" t="s">
        <v>5376</v>
      </c>
      <c r="BG256">
        <v>31</v>
      </c>
      <c r="BH256" t="str">
        <f>VLOOKUP('Uniform CE Names'!BF256,'Master Precinct Name List'!$A:$B,2,FALSE)</f>
        <v>Kenai</v>
      </c>
    </row>
    <row r="257" spans="1:60" x14ac:dyDescent="0.3">
      <c r="A257" t="str">
        <f t="shared" si="27"/>
        <v>19-023</v>
      </c>
      <c r="B257" t="s">
        <v>570</v>
      </c>
      <c r="C257">
        <v>19</v>
      </c>
      <c r="D257" t="str">
        <f>VLOOKUP('Uniform CE Names'!B257,'Master Precinct Name List'!$A:$B,2,FALSE)</f>
        <v>Fairbanks</v>
      </c>
      <c r="E257" t="str">
        <f t="shared" si="21"/>
        <v>14-014</v>
      </c>
      <c r="F257" t="s">
        <v>719</v>
      </c>
      <c r="G257">
        <v>14</v>
      </c>
      <c r="H257" t="str">
        <f>VLOOKUP('Uniform CE Names'!F257,'Master Precinct Name List'!$A:$B,2,FALSE)</f>
        <v>Bethel</v>
      </c>
      <c r="I257" t="str">
        <f t="shared" si="22"/>
        <v>13-001</v>
      </c>
      <c r="J257" t="s">
        <v>702</v>
      </c>
      <c r="K257">
        <v>13</v>
      </c>
      <c r="L257" t="str">
        <f>VLOOKUP('Uniform CE Names'!J257,'Master Precinct Name List'!$A:$B,2,FALSE)</f>
        <v>Dillingham</v>
      </c>
      <c r="M257" t="str">
        <f t="shared" si="23"/>
        <v>13-002</v>
      </c>
      <c r="N257" t="s">
        <v>471</v>
      </c>
      <c r="O257">
        <v>13</v>
      </c>
      <c r="P257" t="str">
        <f>VLOOKUP('Uniform CE Names'!N257,'Master Precinct Name List'!$A:$B,2,FALSE)</f>
        <v>Kodiak</v>
      </c>
      <c r="Q257" t="str">
        <f t="shared" si="24"/>
        <v>15-020</v>
      </c>
      <c r="R257" t="s">
        <v>398</v>
      </c>
      <c r="S257">
        <v>15</v>
      </c>
      <c r="T257">
        <f>VLOOKUP('Uniform CE Names'!R257,'Master Precinct Name List'!$A:$B,2,FALSE)</f>
        <v>0</v>
      </c>
      <c r="U257" t="str">
        <f t="shared" si="25"/>
        <v>14-009</v>
      </c>
      <c r="V257" t="s">
        <v>769</v>
      </c>
      <c r="W257">
        <v>14</v>
      </c>
      <c r="X257">
        <f>VLOOKUP('Uniform CE Names'!V257,'Master Precinct Name List'!$A:$B,2,FALSE)</f>
        <v>0</v>
      </c>
      <c r="Y257" t="str">
        <f t="shared" si="26"/>
        <v>16-004</v>
      </c>
      <c r="Z257" t="s">
        <v>1120</v>
      </c>
      <c r="AA257">
        <v>16</v>
      </c>
      <c r="AB257" t="str">
        <f>VLOOKUP('Uniform CE Names'!Z257,'Master Precinct Name List'!$A:$B,2,FALSE)</f>
        <v>Mat-Su</v>
      </c>
      <c r="AC257" s="3" t="s">
        <v>1404</v>
      </c>
      <c r="AD257" t="s">
        <v>1122</v>
      </c>
      <c r="AE257">
        <v>16</v>
      </c>
      <c r="AF257" t="str">
        <f>VLOOKUP('Uniform CE Names'!AD257,'Master Precinct Name List'!$A:$B,2,FALSE)</f>
        <v>Mat-Su</v>
      </c>
      <c r="AG257" s="5" t="s">
        <v>1474</v>
      </c>
      <c r="AH257" s="4" t="s">
        <v>2188</v>
      </c>
      <c r="AI257" s="5">
        <v>19</v>
      </c>
      <c r="AJ257">
        <f>VLOOKUP('Uniform CE Names'!AH257,'Master Precinct Name List'!$A:$B,2,FALSE)</f>
        <v>0</v>
      </c>
      <c r="AK257" t="s">
        <v>1461</v>
      </c>
      <c r="AL257" t="s">
        <v>2757</v>
      </c>
      <c r="AM257" t="s">
        <v>2973</v>
      </c>
      <c r="AN257">
        <f>VLOOKUP('Uniform CE Names'!AL257,'Master Precinct Name List'!$A:$B,2,FALSE)</f>
        <v>0</v>
      </c>
      <c r="AO257" t="s">
        <v>1851</v>
      </c>
      <c r="AP257" t="s">
        <v>3263</v>
      </c>
      <c r="AQ257" t="s">
        <v>2973</v>
      </c>
      <c r="AR257" t="str">
        <f>VLOOKUP('Uniform CE Names'!AP257,'Master Precinct Name List'!$A:$B,2,FALSE)</f>
        <v>Anchorage</v>
      </c>
      <c r="AS257" t="e">
        <v>#N/A</v>
      </c>
      <c r="AT257" t="s">
        <v>3441</v>
      </c>
      <c r="AU257">
        <v>21</v>
      </c>
      <c r="AV257" t="e">
        <f>VLOOKUP('Uniform CE Names'!AT257,'Master Precinct Name List'!$A:$B,2,FALSE)</f>
        <v>#N/A</v>
      </c>
      <c r="AW257" t="s">
        <v>4027</v>
      </c>
      <c r="AX257" t="s">
        <v>3993</v>
      </c>
      <c r="AY257" t="s">
        <v>2967</v>
      </c>
      <c r="AZ257" t="str">
        <f>VLOOKUP('Uniform CE Names'!AX257,'Master Precinct Name List'!$A:$B,2,FALSE)</f>
        <v>Ketchikan</v>
      </c>
      <c r="BA257" t="s">
        <v>398</v>
      </c>
      <c r="BB257" t="s">
        <v>5036</v>
      </c>
      <c r="BC257">
        <v>21</v>
      </c>
      <c r="BD257">
        <f>VLOOKUP('Uniform CE Names'!BB257,'Master Precinct Name List'!$A:$B,2,FALSE)</f>
        <v>0</v>
      </c>
      <c r="BE257" t="s">
        <v>4707</v>
      </c>
      <c r="BF257" t="s">
        <v>5377</v>
      </c>
      <c r="BG257">
        <v>31</v>
      </c>
      <c r="BH257" t="str">
        <f>VLOOKUP('Uniform CE Names'!BF257,'Master Precinct Name List'!$A:$B,2,FALSE)</f>
        <v>Kenai</v>
      </c>
    </row>
    <row r="258" spans="1:60" x14ac:dyDescent="0.3">
      <c r="A258" t="str">
        <f t="shared" si="27"/>
        <v>19-024</v>
      </c>
      <c r="B258" t="s">
        <v>895</v>
      </c>
      <c r="C258">
        <v>19</v>
      </c>
      <c r="D258" t="str">
        <f>VLOOKUP('Uniform CE Names'!B258,'Master Precinct Name List'!$A:$B,2,FALSE)</f>
        <v>Fairbanks</v>
      </c>
      <c r="E258" t="str">
        <f t="shared" ref="E258:E321" si="28">REPT("0",2-LEN(G258))&amp;G258&amp;"-"&amp;IF(G258=G257,REPT("0",3-LEN(RIGHT(E257,3)/1+1)),"00")&amp;IF(G258=G257,RIGHT(E257,3)/1+1,1)</f>
        <v>14-015</v>
      </c>
      <c r="F258" t="s">
        <v>720</v>
      </c>
      <c r="G258">
        <v>14</v>
      </c>
      <c r="H258" t="str">
        <f>VLOOKUP('Uniform CE Names'!F258,'Master Precinct Name List'!$A:$B,2,FALSE)</f>
        <v>Bethel</v>
      </c>
      <c r="I258" t="str">
        <f t="shared" ref="I258:I321" si="29">REPT("0",2-LEN(K258))&amp;K258&amp;"-"&amp;IF(K258=K257,REPT("0",3-LEN(RIGHT(I257,3)/1+1)),"00")&amp;IF(K258=K257,RIGHT(I257,3)/1+1,1)</f>
        <v>13-002</v>
      </c>
      <c r="J258" t="s">
        <v>492</v>
      </c>
      <c r="K258">
        <v>13</v>
      </c>
      <c r="L258" t="str">
        <f>VLOOKUP('Uniform CE Names'!J258,'Master Precinct Name List'!$A:$B,2,FALSE)</f>
        <v>Dillingham</v>
      </c>
      <c r="M258" t="str">
        <f t="shared" ref="M258:M321" si="30">REPT("0",2-LEN(O258))&amp;O258&amp;"-"&amp;IF(O258=O257,REPT("0",3-LEN(RIGHT(M257,3)/1+1)),"00")&amp;IF(O258=O257,RIGHT(M257,3)/1+1,1)</f>
        <v>13-003</v>
      </c>
      <c r="N258" t="s">
        <v>472</v>
      </c>
      <c r="O258">
        <v>13</v>
      </c>
      <c r="P258" t="str">
        <f>VLOOKUP('Uniform CE Names'!N258,'Master Precinct Name List'!$A:$B,2,FALSE)</f>
        <v>Kodiak</v>
      </c>
      <c r="Q258" t="str">
        <f t="shared" ref="Q258:Q321" si="31">REPT("0",2-LEN(S258))&amp;S258&amp;"-"&amp;IF(S258=S257,REPT("0",3-LEN(RIGHT(Q257,3)/1+1)),"00")&amp;IF(S258=S257,RIGHT(Q257,3)/1+1,1)</f>
        <v>15-021</v>
      </c>
      <c r="R258" t="s">
        <v>769</v>
      </c>
      <c r="S258">
        <v>15</v>
      </c>
      <c r="T258">
        <f>VLOOKUP('Uniform CE Names'!R258,'Master Precinct Name List'!$A:$B,2,FALSE)</f>
        <v>0</v>
      </c>
      <c r="U258" t="str">
        <f t="shared" ref="U258:U321" si="32">REPT("0",2-LEN(W258))&amp;W258&amp;"-"&amp;IF(W258=W257,REPT("0",3-LEN(RIGHT(U257,3)/1+1)),"00")&amp;IF(W258=W257,RIGHT(U257,3)/1+1,1)</f>
        <v>14-010</v>
      </c>
      <c r="V258" t="s">
        <v>103</v>
      </c>
      <c r="W258">
        <v>14</v>
      </c>
      <c r="X258">
        <f>VLOOKUP('Uniform CE Names'!V258,'Master Precinct Name List'!$A:$B,2,FALSE)</f>
        <v>0</v>
      </c>
      <c r="Y258" t="str">
        <f t="shared" ref="Y258:Y321" si="33">REPT("0",2-LEN(AA258))&amp;AA258&amp;"-"&amp;IF(AA258=AA257,REPT("0",3-LEN(RIGHT(Y257,3)/1+1)),"00")&amp;IF(AA258=AA257,RIGHT(Y257,3)/1+1,1)</f>
        <v>16-005</v>
      </c>
      <c r="Z258" t="s">
        <v>1121</v>
      </c>
      <c r="AA258">
        <v>16</v>
      </c>
      <c r="AB258" t="str">
        <f>VLOOKUP('Uniform CE Names'!Z258,'Master Precinct Name List'!$A:$B,2,FALSE)</f>
        <v>Mat-Su</v>
      </c>
      <c r="AC258" s="3" t="s">
        <v>1405</v>
      </c>
      <c r="AD258" t="s">
        <v>1406</v>
      </c>
      <c r="AE258">
        <v>16</v>
      </c>
      <c r="AF258" t="str">
        <f>VLOOKUP('Uniform CE Names'!AD258,'Master Precinct Name List'!$A:$B,2,FALSE)</f>
        <v>Mat-Su</v>
      </c>
      <c r="AG258" s="5" t="s">
        <v>1475</v>
      </c>
      <c r="AH258" s="4" t="s">
        <v>2189</v>
      </c>
      <c r="AI258" s="5">
        <v>19</v>
      </c>
      <c r="AJ258">
        <f>VLOOKUP('Uniform CE Names'!AH258,'Master Precinct Name List'!$A:$B,2,FALSE)</f>
        <v>0</v>
      </c>
      <c r="AN258" t="e">
        <f>VLOOKUP('Uniform CE Names'!AL258,'Master Precinct Name List'!$A:$B,2,FALSE)</f>
        <v>#N/A</v>
      </c>
      <c r="AO258" t="s">
        <v>1852</v>
      </c>
      <c r="AP258" t="s">
        <v>3264</v>
      </c>
      <c r="AQ258" t="s">
        <v>2973</v>
      </c>
      <c r="AR258" t="str">
        <f>VLOOKUP('Uniform CE Names'!AP258,'Master Precinct Name List'!$A:$B,2,FALSE)</f>
        <v>Anchorage</v>
      </c>
      <c r="AS258" t="s">
        <v>3687</v>
      </c>
      <c r="AT258" t="s">
        <v>3688</v>
      </c>
      <c r="AU258">
        <v>22</v>
      </c>
      <c r="AV258" t="str">
        <f>VLOOKUP('Uniform CE Names'!AT258,'Master Precinct Name List'!$A:$B,2,FALSE)</f>
        <v>Anchorage</v>
      </c>
      <c r="AW258" t="s">
        <v>4028</v>
      </c>
      <c r="AX258" t="s">
        <v>3995</v>
      </c>
      <c r="AY258" t="s">
        <v>2967</v>
      </c>
      <c r="AZ258" t="str">
        <f>VLOOKUP('Uniform CE Names'!AX258,'Master Precinct Name List'!$A:$B,2,FALSE)</f>
        <v>Ketchikan</v>
      </c>
      <c r="BA258" t="s">
        <v>769</v>
      </c>
      <c r="BB258" t="s">
        <v>5037</v>
      </c>
      <c r="BC258">
        <v>21</v>
      </c>
      <c r="BD258">
        <f>VLOOKUP('Uniform CE Names'!BB258,'Master Precinct Name List'!$A:$B,2,FALSE)</f>
        <v>0</v>
      </c>
      <c r="BE258" t="s">
        <v>1940</v>
      </c>
      <c r="BF258" t="s">
        <v>5378</v>
      </c>
      <c r="BG258">
        <v>31</v>
      </c>
      <c r="BH258" t="str">
        <f>VLOOKUP('Uniform CE Names'!BF258,'Master Precinct Name List'!$A:$B,2,FALSE)</f>
        <v>Kenai</v>
      </c>
    </row>
    <row r="259" spans="1:60" x14ac:dyDescent="0.3">
      <c r="A259" t="str">
        <f t="shared" si="27"/>
        <v>19-025</v>
      </c>
      <c r="B259" t="s">
        <v>571</v>
      </c>
      <c r="C259">
        <v>19</v>
      </c>
      <c r="D259" t="str">
        <f>VLOOKUP('Uniform CE Names'!B259,'Master Precinct Name List'!$A:$B,2,FALSE)</f>
        <v>Fairbanks</v>
      </c>
      <c r="E259" t="str">
        <f t="shared" si="28"/>
        <v>14-016</v>
      </c>
      <c r="F259" t="s">
        <v>509</v>
      </c>
      <c r="G259">
        <v>14</v>
      </c>
      <c r="H259" t="str">
        <f>VLOOKUP('Uniform CE Names'!F259,'Master Precinct Name List'!$A:$B,2,FALSE)</f>
        <v>Bethel</v>
      </c>
      <c r="I259" t="str">
        <f t="shared" si="29"/>
        <v>13-003</v>
      </c>
      <c r="J259" t="s">
        <v>43</v>
      </c>
      <c r="K259">
        <v>13</v>
      </c>
      <c r="L259" t="str">
        <f>VLOOKUP('Uniform CE Names'!J259,'Master Precinct Name List'!$A:$B,2,FALSE)</f>
        <v>Dillingham</v>
      </c>
      <c r="M259" t="str">
        <f t="shared" si="30"/>
        <v>13-004</v>
      </c>
      <c r="N259" t="s">
        <v>473</v>
      </c>
      <c r="O259">
        <v>13</v>
      </c>
      <c r="P259" t="str">
        <f>VLOOKUP('Uniform CE Names'!N259,'Master Precinct Name List'!$A:$B,2,FALSE)</f>
        <v>Kodiak</v>
      </c>
      <c r="Q259" t="str">
        <f t="shared" si="31"/>
        <v>15-022</v>
      </c>
      <c r="R259" t="s">
        <v>103</v>
      </c>
      <c r="S259">
        <v>15</v>
      </c>
      <c r="T259">
        <f>VLOOKUP('Uniform CE Names'!R259,'Master Precinct Name List'!$A:$B,2,FALSE)</f>
        <v>0</v>
      </c>
      <c r="U259" t="str">
        <f t="shared" si="32"/>
        <v>15-001</v>
      </c>
      <c r="V259" t="s">
        <v>694</v>
      </c>
      <c r="W259">
        <v>15</v>
      </c>
      <c r="X259" t="str">
        <f>VLOOKUP('Uniform CE Names'!V259,'Master Precinct Name List'!$A:$B,2,FALSE)</f>
        <v>Aleutians West</v>
      </c>
      <c r="Y259" t="str">
        <f t="shared" si="33"/>
        <v>16-006</v>
      </c>
      <c r="Z259" t="s">
        <v>951</v>
      </c>
      <c r="AA259">
        <v>16</v>
      </c>
      <c r="AB259" t="str">
        <f>VLOOKUP('Uniform CE Names'!Z259,'Master Precinct Name List'!$A:$B,2,FALSE)</f>
        <v>Mat-Su</v>
      </c>
      <c r="AC259" s="3" t="s">
        <v>1407</v>
      </c>
      <c r="AD259" t="s">
        <v>654</v>
      </c>
      <c r="AE259">
        <v>16</v>
      </c>
      <c r="AF259" t="str">
        <f>VLOOKUP('Uniform CE Names'!AD259,'Master Precinct Name List'!$A:$B,2,FALSE)</f>
        <v>Mat-Su</v>
      </c>
      <c r="AG259" s="5" t="s">
        <v>1862</v>
      </c>
      <c r="AH259" s="4" t="s">
        <v>2374</v>
      </c>
      <c r="AI259" s="5">
        <v>20</v>
      </c>
      <c r="AJ259" t="str">
        <f>VLOOKUP('Uniform CE Names'!AH259,'Master Precinct Name List'!$A:$B,2,FALSE)</f>
        <v>Anchorage</v>
      </c>
      <c r="AK259" t="s">
        <v>2661</v>
      </c>
      <c r="AL259" t="s">
        <v>2850</v>
      </c>
      <c r="AM259" t="s">
        <v>2974</v>
      </c>
      <c r="AN259" t="str">
        <f>VLOOKUP('Uniform CE Names'!AL259,'Master Precinct Name List'!$A:$B,2,FALSE)</f>
        <v>Anchorage</v>
      </c>
      <c r="AO259" t="s">
        <v>1853</v>
      </c>
      <c r="AP259" t="s">
        <v>3265</v>
      </c>
      <c r="AQ259" t="s">
        <v>2973</v>
      </c>
      <c r="AR259" t="str">
        <f>VLOOKUP('Uniform CE Names'!AP259,'Master Precinct Name List'!$A:$B,2,FALSE)</f>
        <v>Anchorage</v>
      </c>
      <c r="AS259" t="s">
        <v>3689</v>
      </c>
      <c r="AT259" t="s">
        <v>3690</v>
      </c>
      <c r="AU259">
        <v>22</v>
      </c>
      <c r="AV259" t="str">
        <f>VLOOKUP('Uniform CE Names'!AT259,'Master Precinct Name List'!$A:$B,2,FALSE)</f>
        <v>Anchorage</v>
      </c>
      <c r="AW259" t="s">
        <v>4028</v>
      </c>
      <c r="AX259" t="s">
        <v>3995</v>
      </c>
      <c r="AY259" t="s">
        <v>2967</v>
      </c>
      <c r="AZ259" t="str">
        <f>VLOOKUP('Uniform CE Names'!AX259,'Master Precinct Name List'!$A:$B,2,FALSE)</f>
        <v>Ketchikan</v>
      </c>
      <c r="BA259" t="s">
        <v>4109</v>
      </c>
      <c r="BB259" t="s">
        <v>5038</v>
      </c>
      <c r="BC259">
        <v>21</v>
      </c>
      <c r="BD259">
        <f>VLOOKUP('Uniform CE Names'!BB259,'Master Precinct Name List'!$A:$B,2,FALSE)</f>
        <v>0</v>
      </c>
      <c r="BE259" t="s">
        <v>4708</v>
      </c>
      <c r="BF259" t="s">
        <v>5379</v>
      </c>
      <c r="BG259">
        <v>31</v>
      </c>
      <c r="BH259" t="str">
        <f>VLOOKUP('Uniform CE Names'!BF259,'Master Precinct Name List'!$A:$B,2,FALSE)</f>
        <v>Kenai</v>
      </c>
    </row>
    <row r="260" spans="1:60" x14ac:dyDescent="0.3">
      <c r="A260" t="str">
        <f t="shared" ref="A260:A323" si="34">REPT("0",2-LEN(C260))&amp;C260&amp;"-"&amp;IF(C260=C259,REPT("0",3-LEN(RIGHT(A259,3)/1+1)),"00")&amp;IF(C260=C259,RIGHT(A259,3)/1+1,1)</f>
        <v>19-026</v>
      </c>
      <c r="B260" t="s">
        <v>572</v>
      </c>
      <c r="C260">
        <v>19</v>
      </c>
      <c r="D260" t="str">
        <f>VLOOKUP('Uniform CE Names'!B260,'Master Precinct Name List'!$A:$B,2,FALSE)</f>
        <v>SE Fairbanks</v>
      </c>
      <c r="E260" t="str">
        <f t="shared" si="28"/>
        <v>14-017</v>
      </c>
      <c r="F260" t="s">
        <v>510</v>
      </c>
      <c r="G260">
        <v>14</v>
      </c>
      <c r="H260" t="str">
        <f>VLOOKUP('Uniform CE Names'!F260,'Master Precinct Name List'!$A:$B,2,FALSE)</f>
        <v>Bethel</v>
      </c>
      <c r="I260" t="str">
        <f t="shared" si="29"/>
        <v>13-004</v>
      </c>
      <c r="J260" t="s">
        <v>493</v>
      </c>
      <c r="K260">
        <v>13</v>
      </c>
      <c r="L260" t="str">
        <f>VLOOKUP('Uniform CE Names'!J260,'Master Precinct Name List'!$A:$B,2,FALSE)</f>
        <v>Lake and Peninsula</v>
      </c>
      <c r="M260" t="str">
        <f t="shared" si="30"/>
        <v>13-005</v>
      </c>
      <c r="N260" t="s">
        <v>853</v>
      </c>
      <c r="O260">
        <v>13</v>
      </c>
      <c r="P260" t="str">
        <f>VLOOKUP('Uniform CE Names'!N260,'Master Precinct Name List'!$A:$B,2,FALSE)</f>
        <v>Kodiak</v>
      </c>
      <c r="Q260" t="str">
        <f t="shared" si="31"/>
        <v>16-001</v>
      </c>
      <c r="R260" t="s">
        <v>702</v>
      </c>
      <c r="S260">
        <v>16</v>
      </c>
      <c r="T260" t="str">
        <f>VLOOKUP('Uniform CE Names'!R260,'Master Precinct Name List'!$A:$B,2,FALSE)</f>
        <v>Dillingham</v>
      </c>
      <c r="U260" t="str">
        <f t="shared" si="32"/>
        <v>15-002</v>
      </c>
      <c r="V260" t="s">
        <v>478</v>
      </c>
      <c r="W260">
        <v>15</v>
      </c>
      <c r="X260" t="str">
        <f>VLOOKUP('Uniform CE Names'!V260,'Master Precinct Name List'!$A:$B,2,FALSE)</f>
        <v>Aleutians East</v>
      </c>
      <c r="Y260" t="str">
        <f t="shared" si="33"/>
        <v>16-007</v>
      </c>
      <c r="Z260" t="s">
        <v>1122</v>
      </c>
      <c r="AA260">
        <v>16</v>
      </c>
      <c r="AB260" t="str">
        <f>VLOOKUP('Uniform CE Names'!Z260,'Master Precinct Name List'!$A:$B,2,FALSE)</f>
        <v>Mat-Su</v>
      </c>
      <c r="AC260" s="3" t="s">
        <v>1408</v>
      </c>
      <c r="AD260" t="s">
        <v>1123</v>
      </c>
      <c r="AE260">
        <v>16</v>
      </c>
      <c r="AF260" t="str">
        <f>VLOOKUP('Uniform CE Names'!AD260,'Master Precinct Name List'!$A:$B,2,FALSE)</f>
        <v>Mat-Su</v>
      </c>
      <c r="AG260" s="5" t="s">
        <v>1863</v>
      </c>
      <c r="AH260" s="4" t="s">
        <v>2375</v>
      </c>
      <c r="AI260" s="5">
        <v>20</v>
      </c>
      <c r="AJ260" t="str">
        <f>VLOOKUP('Uniform CE Names'!AH260,'Master Precinct Name List'!$A:$B,2,FALSE)</f>
        <v>Anchorage</v>
      </c>
      <c r="AK260" t="s">
        <v>1855</v>
      </c>
      <c r="AL260" t="s">
        <v>2851</v>
      </c>
      <c r="AM260" t="s">
        <v>2974</v>
      </c>
      <c r="AN260" t="str">
        <f>VLOOKUP('Uniform CE Names'!AL260,'Master Precinct Name List'!$A:$B,2,FALSE)</f>
        <v>Anchorage</v>
      </c>
      <c r="AO260" t="s">
        <v>3049</v>
      </c>
      <c r="AP260" t="s">
        <v>3266</v>
      </c>
      <c r="AQ260" t="s">
        <v>2973</v>
      </c>
      <c r="AR260" t="str">
        <f>VLOOKUP('Uniform CE Names'!AP260,'Master Precinct Name List'!$A:$B,2,FALSE)</f>
        <v>Anchorage</v>
      </c>
      <c r="AS260" t="s">
        <v>3691</v>
      </c>
      <c r="AT260" t="s">
        <v>3692</v>
      </c>
      <c r="AU260">
        <v>22</v>
      </c>
      <c r="AV260" t="str">
        <f>VLOOKUP('Uniform CE Names'!AT260,'Master Precinct Name List'!$A:$B,2,FALSE)</f>
        <v>Anchorage</v>
      </c>
      <c r="AW260" t="s">
        <v>4028</v>
      </c>
      <c r="AX260" t="s">
        <v>3995</v>
      </c>
      <c r="AY260" t="s">
        <v>2967</v>
      </c>
      <c r="AZ260" t="str">
        <f>VLOOKUP('Uniform CE Names'!AX260,'Master Precinct Name List'!$A:$B,2,FALSE)</f>
        <v>Ketchikan</v>
      </c>
      <c r="BA260">
        <v>21</v>
      </c>
      <c r="BB260" t="s">
        <v>4982</v>
      </c>
      <c r="BC260">
        <v>21</v>
      </c>
      <c r="BD260">
        <f>VLOOKUP('Uniform CE Names'!BB260,'Master Precinct Name List'!$A:$B,2,FALSE)</f>
        <v>0</v>
      </c>
      <c r="BE260" t="s">
        <v>1944</v>
      </c>
      <c r="BF260" t="s">
        <v>5380</v>
      </c>
      <c r="BG260">
        <v>31</v>
      </c>
      <c r="BH260" t="str">
        <f>VLOOKUP('Uniform CE Names'!BF260,'Master Precinct Name List'!$A:$B,2,FALSE)</f>
        <v>Kenai</v>
      </c>
    </row>
    <row r="261" spans="1:60" x14ac:dyDescent="0.3">
      <c r="A261" t="str">
        <f t="shared" si="34"/>
        <v>19-027</v>
      </c>
      <c r="B261" t="s">
        <v>573</v>
      </c>
      <c r="C261">
        <v>19</v>
      </c>
      <c r="D261" t="str">
        <f>VLOOKUP('Uniform CE Names'!B261,'Master Precinct Name List'!$A:$B,2,FALSE)</f>
        <v>Fairbanks</v>
      </c>
      <c r="E261" t="str">
        <f t="shared" si="28"/>
        <v>14-018</v>
      </c>
      <c r="F261" t="s">
        <v>721</v>
      </c>
      <c r="G261">
        <v>14</v>
      </c>
      <c r="H261" t="str">
        <f>VLOOKUP('Uniform CE Names'!F261,'Master Precinct Name List'!$A:$B,2,FALSE)</f>
        <v>Bethel</v>
      </c>
      <c r="I261" t="str">
        <f t="shared" si="29"/>
        <v>13-005</v>
      </c>
      <c r="J261" t="s">
        <v>494</v>
      </c>
      <c r="K261">
        <v>13</v>
      </c>
      <c r="L261" t="str">
        <f>VLOOKUP('Uniform CE Names'!J261,'Master Precinct Name List'!$A:$B,2,FALSE)</f>
        <v>Dillingham</v>
      </c>
      <c r="M261" t="str">
        <f t="shared" si="30"/>
        <v>13-006</v>
      </c>
      <c r="N261" t="s">
        <v>854</v>
      </c>
      <c r="O261">
        <v>13</v>
      </c>
      <c r="P261" t="str">
        <f>VLOOKUP('Uniform CE Names'!N261,'Master Precinct Name List'!$A:$B,2,FALSE)</f>
        <v>Kodiak</v>
      </c>
      <c r="Q261" t="str">
        <f t="shared" si="31"/>
        <v>16-002</v>
      </c>
      <c r="R261" t="s">
        <v>492</v>
      </c>
      <c r="S261">
        <v>16</v>
      </c>
      <c r="T261" t="str">
        <f>VLOOKUP('Uniform CE Names'!R261,'Master Precinct Name List'!$A:$B,2,FALSE)</f>
        <v>Dillingham</v>
      </c>
      <c r="U261" t="str">
        <f t="shared" si="32"/>
        <v>15-003</v>
      </c>
      <c r="V261" t="s">
        <v>471</v>
      </c>
      <c r="W261">
        <v>15</v>
      </c>
      <c r="X261" t="str">
        <f>VLOOKUP('Uniform CE Names'!V261,'Master Precinct Name List'!$A:$B,2,FALSE)</f>
        <v>Kodiak</v>
      </c>
      <c r="Y261" t="str">
        <f t="shared" si="33"/>
        <v>16-008</v>
      </c>
      <c r="Z261" t="s">
        <v>1406</v>
      </c>
      <c r="AA261">
        <v>16</v>
      </c>
      <c r="AB261" t="str">
        <f>VLOOKUP('Uniform CE Names'!Z261,'Master Precinct Name List'!$A:$B,2,FALSE)</f>
        <v>Mat-Su</v>
      </c>
      <c r="AC261" s="3" t="s">
        <v>1409</v>
      </c>
      <c r="AD261" t="s">
        <v>653</v>
      </c>
      <c r="AE261">
        <v>16</v>
      </c>
      <c r="AF261" t="str">
        <f>VLOOKUP('Uniform CE Names'!AD261,'Master Precinct Name List'!$A:$B,2,FALSE)</f>
        <v>Mat-Su</v>
      </c>
      <c r="AG261" s="5" t="s">
        <v>1864</v>
      </c>
      <c r="AH261" s="4" t="s">
        <v>2376</v>
      </c>
      <c r="AI261" s="5">
        <v>20</v>
      </c>
      <c r="AJ261" t="str">
        <f>VLOOKUP('Uniform CE Names'!AH261,'Master Precinct Name List'!$A:$B,2,FALSE)</f>
        <v>Anchorage</v>
      </c>
      <c r="AK261" t="s">
        <v>1856</v>
      </c>
      <c r="AL261" t="s">
        <v>2852</v>
      </c>
      <c r="AM261" t="s">
        <v>2974</v>
      </c>
      <c r="AN261" t="str">
        <f>VLOOKUP('Uniform CE Names'!AL261,'Master Precinct Name List'!$A:$B,2,FALSE)</f>
        <v>Anchorage</v>
      </c>
      <c r="AO261" t="s">
        <v>3050</v>
      </c>
      <c r="AP261" t="s">
        <v>3267</v>
      </c>
      <c r="AQ261" t="s">
        <v>2973</v>
      </c>
      <c r="AR261" t="str">
        <f>VLOOKUP('Uniform CE Names'!AP261,'Master Precinct Name List'!$A:$B,2,FALSE)</f>
        <v>Anchorage</v>
      </c>
      <c r="AS261" t="s">
        <v>3693</v>
      </c>
      <c r="AT261" t="s">
        <v>3694</v>
      </c>
      <c r="AU261">
        <v>22</v>
      </c>
      <c r="AV261" t="str">
        <f>VLOOKUP('Uniform CE Names'!AT261,'Master Precinct Name List'!$A:$B,2,FALSE)</f>
        <v>Anchorage</v>
      </c>
      <c r="AW261" t="s">
        <v>4028</v>
      </c>
      <c r="AX261" t="s">
        <v>3995</v>
      </c>
      <c r="AY261" t="s">
        <v>2967</v>
      </c>
      <c r="AZ261" t="str">
        <f>VLOOKUP('Uniform CE Names'!AX261,'Master Precinct Name List'!$A:$B,2,FALSE)</f>
        <v>Ketchikan</v>
      </c>
      <c r="BB261" t="e">
        <v>#VALUE!</v>
      </c>
      <c r="BC261" t="s">
        <v>3425</v>
      </c>
      <c r="BD261" t="e">
        <f>VLOOKUP('Uniform CE Names'!BB261,'Master Precinct Name List'!$A:$B,2,FALSE)</f>
        <v>#VALUE!</v>
      </c>
      <c r="BE261" t="s">
        <v>1946</v>
      </c>
      <c r="BF261" t="s">
        <v>5381</v>
      </c>
      <c r="BG261">
        <v>31</v>
      </c>
      <c r="BH261" t="str">
        <f>VLOOKUP('Uniform CE Names'!BF261,'Master Precinct Name List'!$A:$B,2,FALSE)</f>
        <v>Kenai</v>
      </c>
    </row>
    <row r="262" spans="1:60" x14ac:dyDescent="0.3">
      <c r="A262" t="str">
        <f t="shared" si="34"/>
        <v>19-028</v>
      </c>
      <c r="B262" t="s">
        <v>574</v>
      </c>
      <c r="C262">
        <v>19</v>
      </c>
      <c r="D262" t="str">
        <f>VLOOKUP('Uniform CE Names'!B262,'Master Precinct Name List'!$A:$B,2,FALSE)</f>
        <v>YK</v>
      </c>
      <c r="E262" t="str">
        <f t="shared" si="28"/>
        <v>14-019</v>
      </c>
      <c r="F262" t="s">
        <v>722</v>
      </c>
      <c r="G262">
        <v>14</v>
      </c>
      <c r="H262" t="str">
        <f>VLOOKUP('Uniform CE Names'!F262,'Master Precinct Name List'!$A:$B,2,FALSE)</f>
        <v>Bethel</v>
      </c>
      <c r="I262" t="str">
        <f t="shared" si="29"/>
        <v>13-006</v>
      </c>
      <c r="J262" t="s">
        <v>840</v>
      </c>
      <c r="K262">
        <v>13</v>
      </c>
      <c r="L262" t="str">
        <f>VLOOKUP('Uniform CE Names'!J262,'Master Precinct Name List'!$A:$B,2,FALSE)</f>
        <v>Lake and Peninsula</v>
      </c>
      <c r="M262" t="str">
        <f t="shared" si="30"/>
        <v>13-007</v>
      </c>
      <c r="N262" t="s">
        <v>398</v>
      </c>
      <c r="O262">
        <v>13</v>
      </c>
      <c r="P262">
        <f>VLOOKUP('Uniform CE Names'!N262,'Master Precinct Name List'!$A:$B,2,FALSE)</f>
        <v>0</v>
      </c>
      <c r="Q262" t="str">
        <f t="shared" si="31"/>
        <v>16-003</v>
      </c>
      <c r="R262" t="s">
        <v>43</v>
      </c>
      <c r="S262">
        <v>16</v>
      </c>
      <c r="T262" t="str">
        <f>VLOOKUP('Uniform CE Names'!R262,'Master Precinct Name List'!$A:$B,2,FALSE)</f>
        <v>Dillingham</v>
      </c>
      <c r="U262" t="str">
        <f t="shared" si="32"/>
        <v>15-004</v>
      </c>
      <c r="V262" t="s">
        <v>479</v>
      </c>
      <c r="W262">
        <v>15</v>
      </c>
      <c r="X262" t="str">
        <f>VLOOKUP('Uniform CE Names'!V262,'Master Precinct Name List'!$A:$B,2,FALSE)</f>
        <v>Aleutians West</v>
      </c>
      <c r="Y262" t="str">
        <f t="shared" si="33"/>
        <v>16-009</v>
      </c>
      <c r="Z262" t="s">
        <v>654</v>
      </c>
      <c r="AA262">
        <v>16</v>
      </c>
      <c r="AB262" t="str">
        <f>VLOOKUP('Uniform CE Names'!Z262,'Master Precinct Name List'!$A:$B,2,FALSE)</f>
        <v>Mat-Su</v>
      </c>
      <c r="AC262" s="3" t="s">
        <v>1410</v>
      </c>
      <c r="AD262" t="s">
        <v>1124</v>
      </c>
      <c r="AE262">
        <v>16</v>
      </c>
      <c r="AF262" t="str">
        <f>VLOOKUP('Uniform CE Names'!AD262,'Master Precinct Name List'!$A:$B,2,FALSE)</f>
        <v>Mat-Su</v>
      </c>
      <c r="AG262" s="5" t="s">
        <v>1865</v>
      </c>
      <c r="AH262" s="4" t="s">
        <v>2377</v>
      </c>
      <c r="AI262" s="5">
        <v>20</v>
      </c>
      <c r="AJ262" t="str">
        <f>VLOOKUP('Uniform CE Names'!AH262,'Master Precinct Name List'!$A:$B,2,FALSE)</f>
        <v>Anchorage</v>
      </c>
      <c r="AK262" t="s">
        <v>1857</v>
      </c>
      <c r="AL262" t="s">
        <v>2853</v>
      </c>
      <c r="AM262" t="s">
        <v>2974</v>
      </c>
      <c r="AN262" t="str">
        <f>VLOOKUP('Uniform CE Names'!AL262,'Master Precinct Name List'!$A:$B,2,FALSE)</f>
        <v>Anchorage</v>
      </c>
      <c r="AO262" t="s">
        <v>3051</v>
      </c>
      <c r="AP262" t="s">
        <v>3127</v>
      </c>
      <c r="AQ262" t="s">
        <v>2973</v>
      </c>
      <c r="AR262">
        <f>VLOOKUP('Uniform CE Names'!AP262,'Master Precinct Name List'!$A:$B,2,FALSE)</f>
        <v>0</v>
      </c>
      <c r="AS262" t="s">
        <v>3695</v>
      </c>
      <c r="AT262" t="s">
        <v>3696</v>
      </c>
      <c r="AU262">
        <v>22</v>
      </c>
      <c r="AV262" t="str">
        <f>VLOOKUP('Uniform CE Names'!AT262,'Master Precinct Name List'!$A:$B,2,FALSE)</f>
        <v>Anchorage</v>
      </c>
      <c r="AY262" t="s">
        <v>3425</v>
      </c>
      <c r="AZ262" t="e">
        <f>VLOOKUP('Uniform CE Names'!AX262,'Master Precinct Name List'!$A:$B,2,FALSE)</f>
        <v>#N/A</v>
      </c>
      <c r="BA262" t="s">
        <v>4245</v>
      </c>
      <c r="BB262" t="s">
        <v>3731</v>
      </c>
      <c r="BC262">
        <v>22</v>
      </c>
      <c r="BD262" t="str">
        <f>VLOOKUP('Uniform CE Names'!BB262,'Master Precinct Name List'!$A:$B,2,FALSE)</f>
        <v>Anchorage</v>
      </c>
      <c r="BE262" t="s">
        <v>4709</v>
      </c>
      <c r="BF262" t="s">
        <v>5382</v>
      </c>
      <c r="BG262">
        <v>31</v>
      </c>
      <c r="BH262" t="str">
        <f>VLOOKUP('Uniform CE Names'!BF262,'Master Precinct Name List'!$A:$B,2,FALSE)</f>
        <v>Kenai</v>
      </c>
    </row>
    <row r="263" spans="1:60" x14ac:dyDescent="0.3">
      <c r="A263" t="str">
        <f t="shared" si="34"/>
        <v>19-029</v>
      </c>
      <c r="B263" t="s">
        <v>575</v>
      </c>
      <c r="C263">
        <v>19</v>
      </c>
      <c r="D263" t="str">
        <f>VLOOKUP('Uniform CE Names'!B263,'Master Precinct Name List'!$A:$B,2,FALSE)</f>
        <v>SE Fairbanks</v>
      </c>
      <c r="E263" t="str">
        <f t="shared" si="28"/>
        <v>14-020</v>
      </c>
      <c r="F263" t="s">
        <v>723</v>
      </c>
      <c r="G263">
        <v>14</v>
      </c>
      <c r="H263" t="str">
        <f>VLOOKUP('Uniform CE Names'!F263,'Master Precinct Name List'!$A:$B,2,FALSE)</f>
        <v>Bethel</v>
      </c>
      <c r="I263" t="str">
        <f t="shared" si="29"/>
        <v>13-007</v>
      </c>
      <c r="J263" t="s">
        <v>703</v>
      </c>
      <c r="K263">
        <v>13</v>
      </c>
      <c r="L263" t="str">
        <f>VLOOKUP('Uniform CE Names'!J263,'Master Precinct Name List'!$A:$B,2,FALSE)</f>
        <v>Lake and Peninsula</v>
      </c>
      <c r="M263" t="str">
        <f t="shared" si="30"/>
        <v>13-008</v>
      </c>
      <c r="N263" t="s">
        <v>769</v>
      </c>
      <c r="O263">
        <v>13</v>
      </c>
      <c r="P263">
        <f>VLOOKUP('Uniform CE Names'!N263,'Master Precinct Name List'!$A:$B,2,FALSE)</f>
        <v>0</v>
      </c>
      <c r="Q263" t="str">
        <f t="shared" si="31"/>
        <v>16-004</v>
      </c>
      <c r="R263" t="s">
        <v>493</v>
      </c>
      <c r="S263">
        <v>16</v>
      </c>
      <c r="T263" t="str">
        <f>VLOOKUP('Uniform CE Names'!R263,'Master Precinct Name List'!$A:$B,2,FALSE)</f>
        <v>Lake and Peninsula</v>
      </c>
      <c r="U263" t="str">
        <f t="shared" si="32"/>
        <v>15-005</v>
      </c>
      <c r="V263" t="s">
        <v>696</v>
      </c>
      <c r="W263">
        <v>15</v>
      </c>
      <c r="X263" t="str">
        <f>VLOOKUP('Uniform CE Names'!V263,'Master Precinct Name List'!$A:$B,2,FALSE)</f>
        <v>Lake and Peninsula</v>
      </c>
      <c r="Y263" t="str">
        <f t="shared" si="33"/>
        <v>16-010</v>
      </c>
      <c r="Z263" t="s">
        <v>1123</v>
      </c>
      <c r="AA263">
        <v>16</v>
      </c>
      <c r="AB263" t="str">
        <f>VLOOKUP('Uniform CE Names'!Z263,'Master Precinct Name List'!$A:$B,2,FALSE)</f>
        <v>Mat-Su</v>
      </c>
      <c r="AC263" s="3" t="s">
        <v>1411</v>
      </c>
      <c r="AD263" t="s">
        <v>784</v>
      </c>
      <c r="AE263">
        <v>16</v>
      </c>
      <c r="AF263" t="str">
        <f>VLOOKUP('Uniform CE Names'!AD263,'Master Precinct Name List'!$A:$B,2,FALSE)</f>
        <v>Mat-Su</v>
      </c>
      <c r="AG263" s="5" t="s">
        <v>1866</v>
      </c>
      <c r="AH263" s="4" t="s">
        <v>2378</v>
      </c>
      <c r="AI263" s="5">
        <v>20</v>
      </c>
      <c r="AJ263" t="str">
        <f>VLOOKUP('Uniform CE Names'!AH263,'Master Precinct Name List'!$A:$B,2,FALSE)</f>
        <v>Anchorage</v>
      </c>
      <c r="AK263" t="s">
        <v>1858</v>
      </c>
      <c r="AL263" t="s">
        <v>2854</v>
      </c>
      <c r="AM263" t="s">
        <v>2974</v>
      </c>
      <c r="AN263" t="str">
        <f>VLOOKUP('Uniform CE Names'!AL263,'Master Precinct Name List'!$A:$B,2,FALSE)</f>
        <v>Anchorage</v>
      </c>
      <c r="AO263" t="s">
        <v>1461</v>
      </c>
      <c r="AP263" t="s">
        <v>103</v>
      </c>
      <c r="AQ263" t="s">
        <v>2973</v>
      </c>
      <c r="AR263">
        <f>VLOOKUP('Uniform CE Names'!AP263,'Master Precinct Name List'!$A:$B,2,FALSE)</f>
        <v>0</v>
      </c>
      <c r="AS263" t="s">
        <v>3697</v>
      </c>
      <c r="AT263" t="s">
        <v>3698</v>
      </c>
      <c r="AU263">
        <v>22</v>
      </c>
      <c r="AV263" t="str">
        <f>VLOOKUP('Uniform CE Names'!AT263,'Master Precinct Name List'!$A:$B,2,FALSE)</f>
        <v>Anchorage</v>
      </c>
      <c r="AW263" t="s">
        <v>3587</v>
      </c>
      <c r="AX263" t="s">
        <v>1119</v>
      </c>
      <c r="AY263" t="s">
        <v>2968</v>
      </c>
      <c r="AZ263" t="str">
        <f>VLOOKUP('Uniform CE Names'!AX263,'Master Precinct Name List'!$A:$B,2,FALSE)</f>
        <v>Mat-Su</v>
      </c>
      <c r="BA263" t="s">
        <v>4246</v>
      </c>
      <c r="BB263" t="s">
        <v>3727</v>
      </c>
      <c r="BC263">
        <v>22</v>
      </c>
      <c r="BD263" t="str">
        <f>VLOOKUP('Uniform CE Names'!BB263,'Master Precinct Name List'!$A:$B,2,FALSE)</f>
        <v>Anchorage</v>
      </c>
      <c r="BE263" t="s">
        <v>4710</v>
      </c>
      <c r="BF263" t="s">
        <v>5383</v>
      </c>
      <c r="BG263">
        <v>31</v>
      </c>
      <c r="BH263" t="str">
        <f>VLOOKUP('Uniform CE Names'!BF263,'Master Precinct Name List'!$A:$B,2,FALSE)</f>
        <v>Kenai</v>
      </c>
    </row>
    <row r="264" spans="1:60" x14ac:dyDescent="0.3">
      <c r="A264" t="str">
        <f t="shared" si="34"/>
        <v>19-030</v>
      </c>
      <c r="B264" t="s">
        <v>576</v>
      </c>
      <c r="C264">
        <v>19</v>
      </c>
      <c r="D264" t="str">
        <f>VLOOKUP('Uniform CE Names'!B264,'Master Precinct Name List'!$A:$B,2,FALSE)</f>
        <v>SE Fairbanks</v>
      </c>
      <c r="E264" t="str">
        <f t="shared" si="28"/>
        <v>14-021</v>
      </c>
      <c r="F264" t="s">
        <v>870</v>
      </c>
      <c r="G264">
        <v>14</v>
      </c>
      <c r="H264" t="str">
        <f>VLOOKUP('Uniform CE Names'!F264,'Master Precinct Name List'!$A:$B,2,FALSE)</f>
        <v>Bethel</v>
      </c>
      <c r="I264" t="str">
        <f t="shared" si="29"/>
        <v>13-008</v>
      </c>
      <c r="J264" t="s">
        <v>497</v>
      </c>
      <c r="K264">
        <v>13</v>
      </c>
      <c r="L264" t="str">
        <f>VLOOKUP('Uniform CE Names'!J264,'Master Precinct Name List'!$A:$B,2,FALSE)</f>
        <v>Bristol Bay</v>
      </c>
      <c r="M264" t="str">
        <f t="shared" si="30"/>
        <v>13-009</v>
      </c>
      <c r="N264" t="s">
        <v>103</v>
      </c>
      <c r="O264">
        <v>13</v>
      </c>
      <c r="P264">
        <f>VLOOKUP('Uniform CE Names'!N264,'Master Precinct Name List'!$A:$B,2,FALSE)</f>
        <v>0</v>
      </c>
      <c r="Q264" t="str">
        <f t="shared" si="31"/>
        <v>16-005</v>
      </c>
      <c r="R264" t="s">
        <v>494</v>
      </c>
      <c r="S264">
        <v>16</v>
      </c>
      <c r="T264" t="str">
        <f>VLOOKUP('Uniform CE Names'!R264,'Master Precinct Name List'!$A:$B,2,FALSE)</f>
        <v>Dillingham</v>
      </c>
      <c r="U264" t="str">
        <f t="shared" si="32"/>
        <v>15-006</v>
      </c>
      <c r="V264" t="s">
        <v>481</v>
      </c>
      <c r="W264">
        <v>15</v>
      </c>
      <c r="X264" t="str">
        <f>VLOOKUP('Uniform CE Names'!V264,'Master Precinct Name List'!$A:$B,2,FALSE)</f>
        <v>Aleutians East</v>
      </c>
      <c r="Y264" t="str">
        <f t="shared" si="33"/>
        <v>16-011</v>
      </c>
      <c r="Z264" t="s">
        <v>653</v>
      </c>
      <c r="AA264">
        <v>16</v>
      </c>
      <c r="AB264" t="str">
        <f>VLOOKUP('Uniform CE Names'!Z264,'Master Precinct Name List'!$A:$B,2,FALSE)</f>
        <v>Mat-Su</v>
      </c>
      <c r="AC264" s="3" t="s">
        <v>1412</v>
      </c>
      <c r="AD264" t="s">
        <v>785</v>
      </c>
      <c r="AE264">
        <v>16</v>
      </c>
      <c r="AF264" t="str">
        <f>VLOOKUP('Uniform CE Names'!AD264,'Master Precinct Name List'!$A:$B,2,FALSE)</f>
        <v>Mat-Su</v>
      </c>
      <c r="AG264" s="5" t="s">
        <v>1867</v>
      </c>
      <c r="AH264" s="4" t="s">
        <v>2379</v>
      </c>
      <c r="AI264" s="5">
        <v>20</v>
      </c>
      <c r="AJ264" t="str">
        <f>VLOOKUP('Uniform CE Names'!AH264,'Master Precinct Name List'!$A:$B,2,FALSE)</f>
        <v>Anchorage</v>
      </c>
      <c r="AK264" t="s">
        <v>1859</v>
      </c>
      <c r="AL264" t="s">
        <v>2855</v>
      </c>
      <c r="AM264" t="s">
        <v>2974</v>
      </c>
      <c r="AN264" t="str">
        <f>VLOOKUP('Uniform CE Names'!AL264,'Master Precinct Name List'!$A:$B,2,FALSE)</f>
        <v>Anchorage</v>
      </c>
      <c r="AQ264" t="s">
        <v>3425</v>
      </c>
      <c r="AR264" t="e">
        <f>VLOOKUP('Uniform CE Names'!AP264,'Master Precinct Name List'!$A:$B,2,FALSE)</f>
        <v>#N/A</v>
      </c>
      <c r="AS264" t="s">
        <v>3699</v>
      </c>
      <c r="AT264" t="s">
        <v>3700</v>
      </c>
      <c r="AU264">
        <v>22</v>
      </c>
      <c r="AV264" t="str">
        <f>VLOOKUP('Uniform CE Names'!AT264,'Master Precinct Name List'!$A:$B,2,FALSE)</f>
        <v>Anchorage</v>
      </c>
      <c r="AW264" t="s">
        <v>3588</v>
      </c>
      <c r="AX264" t="s">
        <v>1120</v>
      </c>
      <c r="AY264" t="s">
        <v>2968</v>
      </c>
      <c r="AZ264" t="str">
        <f>VLOOKUP('Uniform CE Names'!AX264,'Master Precinct Name List'!$A:$B,2,FALSE)</f>
        <v>Mat-Su</v>
      </c>
      <c r="BA264" t="s">
        <v>4247</v>
      </c>
      <c r="BB264" t="s">
        <v>3724</v>
      </c>
      <c r="BC264">
        <v>22</v>
      </c>
      <c r="BD264" t="str">
        <f>VLOOKUP('Uniform CE Names'!BB264,'Master Precinct Name List'!$A:$B,2,FALSE)</f>
        <v>Anchorage</v>
      </c>
      <c r="BE264" t="s">
        <v>4711</v>
      </c>
      <c r="BF264" t="s">
        <v>5384</v>
      </c>
      <c r="BG264">
        <v>31</v>
      </c>
      <c r="BH264" t="str">
        <f>VLOOKUP('Uniform CE Names'!BF264,'Master Precinct Name List'!$A:$B,2,FALSE)</f>
        <v>Kenai</v>
      </c>
    </row>
    <row r="265" spans="1:60" x14ac:dyDescent="0.3">
      <c r="A265" t="str">
        <f t="shared" si="34"/>
        <v>19-031</v>
      </c>
      <c r="B265" t="s">
        <v>577</v>
      </c>
      <c r="C265">
        <v>19</v>
      </c>
      <c r="D265" t="str">
        <f>VLOOKUP('Uniform CE Names'!B265,'Master Precinct Name List'!$A:$B,2,FALSE)</f>
        <v>SE Fairbanks</v>
      </c>
      <c r="E265" t="str">
        <f t="shared" si="28"/>
        <v>14-022</v>
      </c>
      <c r="F265" t="s">
        <v>724</v>
      </c>
      <c r="G265">
        <v>14</v>
      </c>
      <c r="H265" t="str">
        <f>VLOOKUP('Uniform CE Names'!F265,'Master Precinct Name List'!$A:$B,2,FALSE)</f>
        <v>Bethel</v>
      </c>
      <c r="I265" t="str">
        <f t="shared" si="29"/>
        <v>13-009</v>
      </c>
      <c r="J265" t="s">
        <v>704</v>
      </c>
      <c r="K265">
        <v>13</v>
      </c>
      <c r="L265" t="str">
        <f>VLOOKUP('Uniform CE Names'!J265,'Master Precinct Name List'!$A:$B,2,FALSE)</f>
        <v>Dillingham</v>
      </c>
      <c r="M265" t="str">
        <f t="shared" si="30"/>
        <v>14-001</v>
      </c>
      <c r="N265" t="s">
        <v>478</v>
      </c>
      <c r="O265">
        <v>14</v>
      </c>
      <c r="P265" t="str">
        <f>VLOOKUP('Uniform CE Names'!N265,'Master Precinct Name List'!$A:$B,2,FALSE)</f>
        <v>Aleutians East</v>
      </c>
      <c r="Q265" t="str">
        <f t="shared" si="31"/>
        <v>16-006</v>
      </c>
      <c r="R265" t="s">
        <v>712</v>
      </c>
      <c r="S265">
        <v>16</v>
      </c>
      <c r="T265" t="str">
        <f>VLOOKUP('Uniform CE Names'!R265,'Master Precinct Name List'!$A:$B,2,FALSE)</f>
        <v>Bethel</v>
      </c>
      <c r="U265" t="str">
        <f t="shared" si="32"/>
        <v>15-007</v>
      </c>
      <c r="V265" t="s">
        <v>472</v>
      </c>
      <c r="W265">
        <v>15</v>
      </c>
      <c r="X265" t="str">
        <f>VLOOKUP('Uniform CE Names'!V265,'Master Precinct Name List'!$A:$B,2,FALSE)</f>
        <v>Kodiak</v>
      </c>
      <c r="Y265" t="str">
        <f t="shared" si="33"/>
        <v>16-012</v>
      </c>
      <c r="Z265" t="s">
        <v>1124</v>
      </c>
      <c r="AA265">
        <v>16</v>
      </c>
      <c r="AB265" t="str">
        <f>VLOOKUP('Uniform CE Names'!Z265,'Master Precinct Name List'!$A:$B,2,FALSE)</f>
        <v>Mat-Su</v>
      </c>
      <c r="AC265" s="3" t="s">
        <v>1413</v>
      </c>
      <c r="AD265" t="s">
        <v>1125</v>
      </c>
      <c r="AE265">
        <v>16</v>
      </c>
      <c r="AF265" t="str">
        <f>VLOOKUP('Uniform CE Names'!AD265,'Master Precinct Name List'!$A:$B,2,FALSE)</f>
        <v>Mat-Su</v>
      </c>
      <c r="AG265" s="5" t="s">
        <v>1868</v>
      </c>
      <c r="AH265" s="4" t="s">
        <v>2380</v>
      </c>
      <c r="AI265" s="5">
        <v>20</v>
      </c>
      <c r="AJ265" t="str">
        <f>VLOOKUP('Uniform CE Names'!AH265,'Master Precinct Name List'!$A:$B,2,FALSE)</f>
        <v>Anchorage</v>
      </c>
      <c r="AK265" t="s">
        <v>1860</v>
      </c>
      <c r="AL265" t="s">
        <v>2856</v>
      </c>
      <c r="AM265" t="s">
        <v>2974</v>
      </c>
      <c r="AN265" t="str">
        <f>VLOOKUP('Uniform CE Names'!AL265,'Master Precinct Name List'!$A:$B,2,FALSE)</f>
        <v>Anchorage</v>
      </c>
      <c r="AO265" t="s">
        <v>2661</v>
      </c>
      <c r="AP265" t="s">
        <v>3268</v>
      </c>
      <c r="AQ265" t="s">
        <v>2974</v>
      </c>
      <c r="AR265" t="str">
        <f>VLOOKUP('Uniform CE Names'!AP265,'Master Precinct Name List'!$A:$B,2,FALSE)</f>
        <v>Anchorage</v>
      </c>
      <c r="AS265" t="s">
        <v>3701</v>
      </c>
      <c r="AT265" t="s">
        <v>3702</v>
      </c>
      <c r="AU265">
        <v>22</v>
      </c>
      <c r="AV265" t="str">
        <f>VLOOKUP('Uniform CE Names'!AT265,'Master Precinct Name List'!$A:$B,2,FALSE)</f>
        <v>Anchorage</v>
      </c>
      <c r="AW265" t="s">
        <v>3589</v>
      </c>
      <c r="AX265" t="s">
        <v>3335</v>
      </c>
      <c r="AY265" t="s">
        <v>2968</v>
      </c>
      <c r="AZ265" t="str">
        <f>VLOOKUP('Uniform CE Names'!AX265,'Master Precinct Name List'!$A:$B,2,FALSE)</f>
        <v>Mat-Su</v>
      </c>
      <c r="BA265" t="s">
        <v>4248</v>
      </c>
      <c r="BB265" t="s">
        <v>3725</v>
      </c>
      <c r="BC265">
        <v>22</v>
      </c>
      <c r="BD265" t="str">
        <f>VLOOKUP('Uniform CE Names'!BB265,'Master Precinct Name List'!$A:$B,2,FALSE)</f>
        <v>Anchorage</v>
      </c>
      <c r="BE265" t="s">
        <v>4712</v>
      </c>
      <c r="BF265" t="s">
        <v>5385</v>
      </c>
      <c r="BG265">
        <v>32</v>
      </c>
      <c r="BH265" t="str">
        <f>VLOOKUP('Uniform CE Names'!BF265,'Master Precinct Name List'!$A:$B,2,FALSE)</f>
        <v>Kodiak</v>
      </c>
    </row>
    <row r="266" spans="1:60" x14ac:dyDescent="0.3">
      <c r="A266" t="str">
        <f t="shared" si="34"/>
        <v>19-032</v>
      </c>
      <c r="B266" t="s">
        <v>578</v>
      </c>
      <c r="C266">
        <v>19</v>
      </c>
      <c r="D266" t="str">
        <f>VLOOKUP('Uniform CE Names'!B266,'Master Precinct Name List'!$A:$B,2,FALSE)</f>
        <v>YK</v>
      </c>
      <c r="E266" t="str">
        <f t="shared" si="28"/>
        <v>14-023</v>
      </c>
      <c r="F266" t="s">
        <v>398</v>
      </c>
      <c r="G266">
        <v>14</v>
      </c>
      <c r="H266">
        <f>VLOOKUP('Uniform CE Names'!F266,'Master Precinct Name List'!$A:$B,2,FALSE)</f>
        <v>0</v>
      </c>
      <c r="I266" t="str">
        <f t="shared" si="29"/>
        <v>13-010</v>
      </c>
      <c r="J266" t="s">
        <v>499</v>
      </c>
      <c r="K266">
        <v>13</v>
      </c>
      <c r="L266" t="str">
        <f>VLOOKUP('Uniform CE Names'!J266,'Master Precinct Name List'!$A:$B,2,FALSE)</f>
        <v>Lake and Peninsula</v>
      </c>
      <c r="M266" t="str">
        <f t="shared" si="30"/>
        <v>14-002</v>
      </c>
      <c r="N266" t="s">
        <v>855</v>
      </c>
      <c r="O266">
        <v>14</v>
      </c>
      <c r="P266" t="str">
        <f>VLOOKUP('Uniform CE Names'!N266,'Master Precinct Name List'!$A:$B,2,FALSE)</f>
        <v>Dillingham</v>
      </c>
      <c r="Q266" t="str">
        <f t="shared" si="31"/>
        <v>16-007</v>
      </c>
      <c r="R266" t="s">
        <v>995</v>
      </c>
      <c r="S266">
        <v>16</v>
      </c>
      <c r="T266" t="str">
        <f>VLOOKUP('Uniform CE Names'!R266,'Master Precinct Name List'!$A:$B,2,FALSE)</f>
        <v>Lake and Peninsula</v>
      </c>
      <c r="U266" t="str">
        <f t="shared" si="32"/>
        <v>15-008</v>
      </c>
      <c r="V266" t="s">
        <v>482</v>
      </c>
      <c r="W266">
        <v>15</v>
      </c>
      <c r="X266" t="str">
        <f>VLOOKUP('Uniform CE Names'!V266,'Master Precinct Name List'!$A:$B,2,FALSE)</f>
        <v>Aleutians East</v>
      </c>
      <c r="Y266" t="str">
        <f t="shared" si="33"/>
        <v>16-013</v>
      </c>
      <c r="Z266" t="s">
        <v>784</v>
      </c>
      <c r="AA266">
        <v>16</v>
      </c>
      <c r="AB266" t="str">
        <f>VLOOKUP('Uniform CE Names'!Z266,'Master Precinct Name List'!$A:$B,2,FALSE)</f>
        <v>Mat-Su</v>
      </c>
      <c r="AC266" s="3" t="s">
        <v>1414</v>
      </c>
      <c r="AD266" t="s">
        <v>411</v>
      </c>
      <c r="AE266">
        <v>16</v>
      </c>
      <c r="AF266" t="str">
        <f>VLOOKUP('Uniform CE Names'!AD266,'Master Precinct Name List'!$A:$B,2,FALSE)</f>
        <v>Mat-Su</v>
      </c>
      <c r="AG266" s="5" t="s">
        <v>1490</v>
      </c>
      <c r="AH266" s="4" t="s">
        <v>2187</v>
      </c>
      <c r="AI266" s="5">
        <v>20</v>
      </c>
      <c r="AJ266">
        <f>VLOOKUP('Uniform CE Names'!AH266,'Master Precinct Name List'!$A:$B,2,FALSE)</f>
        <v>0</v>
      </c>
      <c r="AK266" t="s">
        <v>1861</v>
      </c>
      <c r="AL266" t="s">
        <v>2857</v>
      </c>
      <c r="AM266" t="s">
        <v>2974</v>
      </c>
      <c r="AN266" t="str">
        <f>VLOOKUP('Uniform CE Names'!AL266,'Master Precinct Name List'!$A:$B,2,FALSE)</f>
        <v>Anchorage</v>
      </c>
      <c r="AO266" t="s">
        <v>1855</v>
      </c>
      <c r="AP266" t="s">
        <v>3269</v>
      </c>
      <c r="AQ266" t="s">
        <v>2974</v>
      </c>
      <c r="AR266" t="str">
        <f>VLOOKUP('Uniform CE Names'!AP266,'Master Precinct Name List'!$A:$B,2,FALSE)</f>
        <v>Anchorage</v>
      </c>
      <c r="AS266" t="e">
        <v>#N/A</v>
      </c>
      <c r="AT266" t="s">
        <v>3441</v>
      </c>
      <c r="AU266">
        <v>22</v>
      </c>
      <c r="AV266" t="e">
        <f>VLOOKUP('Uniform CE Names'!AT266,'Master Precinct Name List'!$A:$B,2,FALSE)</f>
        <v>#N/A</v>
      </c>
      <c r="AW266" t="s">
        <v>3590</v>
      </c>
      <c r="AX266" t="s">
        <v>3591</v>
      </c>
      <c r="AY266" t="s">
        <v>2968</v>
      </c>
      <c r="AZ266" t="str">
        <f>VLOOKUP('Uniform CE Names'!AX266,'Master Precinct Name List'!$A:$B,2,FALSE)</f>
        <v>Mat-Su</v>
      </c>
      <c r="BA266" t="s">
        <v>4249</v>
      </c>
      <c r="BB266" t="s">
        <v>3787</v>
      </c>
      <c r="BC266">
        <v>22</v>
      </c>
      <c r="BD266" t="str">
        <f>VLOOKUP('Uniform CE Names'!BB266,'Master Precinct Name List'!$A:$B,2,FALSE)</f>
        <v>Anchorage</v>
      </c>
      <c r="BE266" t="s">
        <v>4713</v>
      </c>
      <c r="BF266" t="s">
        <v>5386</v>
      </c>
      <c r="BG266">
        <v>32</v>
      </c>
      <c r="BH266" t="str">
        <f>VLOOKUP('Uniform CE Names'!BF266,'Master Precinct Name List'!$A:$B,2,FALSE)</f>
        <v>VC</v>
      </c>
    </row>
    <row r="267" spans="1:60" x14ac:dyDescent="0.3">
      <c r="A267" t="str">
        <f t="shared" si="34"/>
        <v>20-001</v>
      </c>
      <c r="B267" t="s">
        <v>579</v>
      </c>
      <c r="C267">
        <v>20</v>
      </c>
      <c r="D267" t="str">
        <f>VLOOKUP('Uniform CE Names'!B267,'Master Precinct Name List'!$A:$B,2,FALSE)</f>
        <v>YK</v>
      </c>
      <c r="E267" t="str">
        <f t="shared" si="28"/>
        <v>14-024</v>
      </c>
      <c r="F267" t="s">
        <v>103</v>
      </c>
      <c r="G267">
        <v>14</v>
      </c>
      <c r="H267">
        <f>VLOOKUP('Uniform CE Names'!F267,'Master Precinct Name List'!$A:$B,2,FALSE)</f>
        <v>0</v>
      </c>
      <c r="I267" t="str">
        <f t="shared" si="29"/>
        <v>13-011</v>
      </c>
      <c r="J267" t="s">
        <v>705</v>
      </c>
      <c r="K267">
        <v>13</v>
      </c>
      <c r="L267" t="str">
        <f>VLOOKUP('Uniform CE Names'!J267,'Master Precinct Name List'!$A:$B,2,FALSE)</f>
        <v>Dillingham</v>
      </c>
      <c r="M267" t="str">
        <f t="shared" si="30"/>
        <v>14-003</v>
      </c>
      <c r="N267" t="s">
        <v>479</v>
      </c>
      <c r="O267">
        <v>14</v>
      </c>
      <c r="P267" t="str">
        <f>VLOOKUP('Uniform CE Names'!N267,'Master Precinct Name List'!$A:$B,2,FALSE)</f>
        <v>Aleutians West</v>
      </c>
      <c r="Q267" t="str">
        <f t="shared" si="31"/>
        <v>16-008</v>
      </c>
      <c r="R267" t="s">
        <v>703</v>
      </c>
      <c r="S267">
        <v>16</v>
      </c>
      <c r="T267" t="str">
        <f>VLOOKUP('Uniform CE Names'!R267,'Master Precinct Name List'!$A:$B,2,FALSE)</f>
        <v>Lake and Peninsula</v>
      </c>
      <c r="U267" t="str">
        <f t="shared" si="32"/>
        <v>15-009</v>
      </c>
      <c r="V267" t="s">
        <v>473</v>
      </c>
      <c r="W267">
        <v>15</v>
      </c>
      <c r="X267" t="str">
        <f>VLOOKUP('Uniform CE Names'!V267,'Master Precinct Name List'!$A:$B,2,FALSE)</f>
        <v>Kodiak</v>
      </c>
      <c r="Y267" t="str">
        <f t="shared" si="33"/>
        <v>16-014</v>
      </c>
      <c r="Z267" t="s">
        <v>785</v>
      </c>
      <c r="AA267">
        <v>16</v>
      </c>
      <c r="AB267" t="str">
        <f>VLOOKUP('Uniform CE Names'!Z267,'Master Precinct Name List'!$A:$B,2,FALSE)</f>
        <v>Mat-Su</v>
      </c>
      <c r="AC267" t="s">
        <v>1415</v>
      </c>
      <c r="AD267" t="s">
        <v>1126</v>
      </c>
      <c r="AE267">
        <v>16</v>
      </c>
      <c r="AF267" t="str">
        <f>VLOOKUP('Uniform CE Names'!AD267,'Master Precinct Name List'!$A:$B,2,FALSE)</f>
        <v>Mat-Su</v>
      </c>
      <c r="AG267" s="5" t="s">
        <v>1491</v>
      </c>
      <c r="AH267" s="4" t="s">
        <v>2188</v>
      </c>
      <c r="AI267" s="5">
        <v>20</v>
      </c>
      <c r="AJ267">
        <f>VLOOKUP('Uniform CE Names'!AH267,'Master Precinct Name List'!$A:$B,2,FALSE)</f>
        <v>0</v>
      </c>
      <c r="AK267" t="s">
        <v>1473</v>
      </c>
      <c r="AL267" t="s">
        <v>2749</v>
      </c>
      <c r="AM267" t="s">
        <v>2974</v>
      </c>
      <c r="AN267">
        <f>VLOOKUP('Uniform CE Names'!AL267,'Master Precinct Name List'!$A:$B,2,FALSE)</f>
        <v>0</v>
      </c>
      <c r="AO267" t="s">
        <v>1856</v>
      </c>
      <c r="AP267" t="s">
        <v>3270</v>
      </c>
      <c r="AQ267" t="s">
        <v>2974</v>
      </c>
      <c r="AR267" t="str">
        <f>VLOOKUP('Uniform CE Names'!AP267,'Master Precinct Name List'!$A:$B,2,FALSE)</f>
        <v>Anchorage</v>
      </c>
      <c r="AS267" t="e">
        <v>#N/A</v>
      </c>
      <c r="AT267" t="s">
        <v>3441</v>
      </c>
      <c r="AU267">
        <v>22</v>
      </c>
      <c r="AV267" t="e">
        <f>VLOOKUP('Uniform CE Names'!AT267,'Master Precinct Name List'!$A:$B,2,FALSE)</f>
        <v>#N/A</v>
      </c>
      <c r="AW267" t="s">
        <v>3592</v>
      </c>
      <c r="AX267" t="s">
        <v>4029</v>
      </c>
      <c r="AY267" t="s">
        <v>2968</v>
      </c>
      <c r="AZ267" t="str">
        <f>VLOOKUP('Uniform CE Names'!AX267,'Master Precinct Name List'!$A:$B,2,FALSE)</f>
        <v>Mat-Su</v>
      </c>
      <c r="BA267" t="s">
        <v>4250</v>
      </c>
      <c r="BB267" t="s">
        <v>3789</v>
      </c>
      <c r="BC267">
        <v>22</v>
      </c>
      <c r="BD267" t="str">
        <f>VLOOKUP('Uniform CE Names'!BB267,'Master Precinct Name List'!$A:$B,2,FALSE)</f>
        <v>Anchorage</v>
      </c>
      <c r="BE267" t="s">
        <v>4714</v>
      </c>
      <c r="BF267" t="s">
        <v>5387</v>
      </c>
      <c r="BG267">
        <v>32</v>
      </c>
      <c r="BH267" t="str">
        <f>VLOOKUP('Uniform CE Names'!BF267,'Master Precinct Name List'!$A:$B,2,FALSE)</f>
        <v>Kodiak</v>
      </c>
    </row>
    <row r="268" spans="1:60" x14ac:dyDescent="0.3">
      <c r="A268" t="str">
        <f t="shared" si="34"/>
        <v>20-002</v>
      </c>
      <c r="B268" t="s">
        <v>580</v>
      </c>
      <c r="C268">
        <v>20</v>
      </c>
      <c r="D268" t="str">
        <f>VLOOKUP('Uniform CE Names'!B268,'Master Precinct Name List'!$A:$B,2,FALSE)</f>
        <v>North Slope</v>
      </c>
      <c r="E268" t="str">
        <f t="shared" si="28"/>
        <v>15-001</v>
      </c>
      <c r="F268" t="s">
        <v>528</v>
      </c>
      <c r="G268">
        <v>15</v>
      </c>
      <c r="H268" t="str">
        <f>VLOOKUP('Uniform CE Names'!F268,'Master Precinct Name List'!$A:$B,2,FALSE)</f>
        <v>YK</v>
      </c>
      <c r="I268" t="str">
        <f t="shared" si="29"/>
        <v>13-012</v>
      </c>
      <c r="J268" t="s">
        <v>500</v>
      </c>
      <c r="K268">
        <v>13</v>
      </c>
      <c r="L268" t="str">
        <f>VLOOKUP('Uniform CE Names'!J268,'Master Precinct Name List'!$A:$B,2,FALSE)</f>
        <v>Bristol Bay</v>
      </c>
      <c r="M268" t="str">
        <f t="shared" si="30"/>
        <v>14-004</v>
      </c>
      <c r="N268" t="s">
        <v>856</v>
      </c>
      <c r="O268">
        <v>14</v>
      </c>
      <c r="P268" t="str">
        <f>VLOOKUP('Uniform CE Names'!N268,'Master Precinct Name List'!$A:$B,2,FALSE)</f>
        <v>Aleutians East</v>
      </c>
      <c r="Q268" t="str">
        <f t="shared" si="31"/>
        <v>16-009</v>
      </c>
      <c r="R268" t="s">
        <v>497</v>
      </c>
      <c r="S268">
        <v>16</v>
      </c>
      <c r="T268" t="str">
        <f>VLOOKUP('Uniform CE Names'!R268,'Master Precinct Name List'!$A:$B,2,FALSE)</f>
        <v>Bristol Bay</v>
      </c>
      <c r="U268" t="str">
        <f t="shared" si="32"/>
        <v>15-010</v>
      </c>
      <c r="V268" t="s">
        <v>483</v>
      </c>
      <c r="W268">
        <v>15</v>
      </c>
      <c r="X268" t="str">
        <f>VLOOKUP('Uniform CE Names'!V268,'Master Precinct Name List'!$A:$B,2,FALSE)</f>
        <v>Aleutians West</v>
      </c>
      <c r="Y268" t="str">
        <f t="shared" si="33"/>
        <v>16-015</v>
      </c>
      <c r="Z268" t="s">
        <v>1125</v>
      </c>
      <c r="AA268">
        <v>16</v>
      </c>
      <c r="AB268" t="str">
        <f>VLOOKUP('Uniform CE Names'!Z268,'Master Precinct Name List'!$A:$B,2,FALSE)</f>
        <v>Mat-Su</v>
      </c>
      <c r="AC268" t="s">
        <v>1416</v>
      </c>
      <c r="AD268" t="s">
        <v>1417</v>
      </c>
      <c r="AE268">
        <v>16</v>
      </c>
      <c r="AF268" t="str">
        <f>VLOOKUP('Uniform CE Names'!AD268,'Master Precinct Name List'!$A:$B,2,FALSE)</f>
        <v>Mat-Su</v>
      </c>
      <c r="AG268" s="5" t="s">
        <v>1492</v>
      </c>
      <c r="AH268" s="4" t="s">
        <v>2189</v>
      </c>
      <c r="AI268" s="5">
        <v>20</v>
      </c>
      <c r="AJ268">
        <f>VLOOKUP('Uniform CE Names'!AH268,'Master Precinct Name List'!$A:$B,2,FALSE)</f>
        <v>0</v>
      </c>
      <c r="AK268" t="s">
        <v>1474</v>
      </c>
      <c r="AL268" t="s">
        <v>2750</v>
      </c>
      <c r="AM268" t="s">
        <v>2974</v>
      </c>
      <c r="AN268">
        <f>VLOOKUP('Uniform CE Names'!AL268,'Master Precinct Name List'!$A:$B,2,FALSE)</f>
        <v>0</v>
      </c>
      <c r="AO268" t="s">
        <v>1857</v>
      </c>
      <c r="AP268" t="s">
        <v>3271</v>
      </c>
      <c r="AQ268" t="s">
        <v>2974</v>
      </c>
      <c r="AR268" t="str">
        <f>VLOOKUP('Uniform CE Names'!AP268,'Master Precinct Name List'!$A:$B,2,FALSE)</f>
        <v>Anchorage</v>
      </c>
      <c r="AS268" t="s">
        <v>3703</v>
      </c>
      <c r="AT268" t="s">
        <v>3704</v>
      </c>
      <c r="AU268">
        <v>23</v>
      </c>
      <c r="AV268" t="str">
        <f>VLOOKUP('Uniform CE Names'!AT268,'Master Precinct Name List'!$A:$B,2,FALSE)</f>
        <v>Anchorage</v>
      </c>
      <c r="AW268" t="s">
        <v>4030</v>
      </c>
      <c r="AX268" t="s">
        <v>4031</v>
      </c>
      <c r="AY268" t="s">
        <v>2968</v>
      </c>
      <c r="AZ268" t="str">
        <f>VLOOKUP('Uniform CE Names'!AX268,'Master Precinct Name List'!$A:$B,2,FALSE)</f>
        <v>Mat-Su</v>
      </c>
      <c r="BA268" t="s">
        <v>4251</v>
      </c>
      <c r="BB268" t="s">
        <v>3791</v>
      </c>
      <c r="BC268">
        <v>22</v>
      </c>
      <c r="BD268" t="str">
        <f>VLOOKUP('Uniform CE Names'!BB268,'Master Precinct Name List'!$A:$B,2,FALSE)</f>
        <v>Anchorage</v>
      </c>
      <c r="BE268" t="s">
        <v>4715</v>
      </c>
      <c r="BF268" t="s">
        <v>5388</v>
      </c>
      <c r="BG268">
        <v>32</v>
      </c>
      <c r="BH268" t="str">
        <f>VLOOKUP('Uniform CE Names'!BF268,'Master Precinct Name List'!$A:$B,2,FALSE)</f>
        <v>Kodiak</v>
      </c>
    </row>
    <row r="269" spans="1:60" x14ac:dyDescent="0.3">
      <c r="A269" t="str">
        <f t="shared" si="34"/>
        <v>20-003</v>
      </c>
      <c r="B269" t="s">
        <v>581</v>
      </c>
      <c r="C269">
        <v>20</v>
      </c>
      <c r="D269" t="str">
        <f>VLOOKUP('Uniform CE Names'!B269,'Master Precinct Name List'!$A:$B,2,FALSE)</f>
        <v>YK</v>
      </c>
      <c r="E269" t="str">
        <f t="shared" si="28"/>
        <v>15-002</v>
      </c>
      <c r="F269" t="s">
        <v>725</v>
      </c>
      <c r="G269">
        <v>15</v>
      </c>
      <c r="H269" t="str">
        <f>VLOOKUP('Uniform CE Names'!F269,'Master Precinct Name List'!$A:$B,2,FALSE)</f>
        <v>Denali</v>
      </c>
      <c r="I269" t="str">
        <f t="shared" si="29"/>
        <v>13-013</v>
      </c>
      <c r="J269" t="s">
        <v>706</v>
      </c>
      <c r="K269">
        <v>13</v>
      </c>
      <c r="L269" t="str">
        <f>VLOOKUP('Uniform CE Names'!J269,'Master Precinct Name List'!$A:$B,2,FALSE)</f>
        <v>Dillingham</v>
      </c>
      <c r="M269" t="str">
        <f t="shared" si="30"/>
        <v>14-005</v>
      </c>
      <c r="N269" t="s">
        <v>696</v>
      </c>
      <c r="O269">
        <v>14</v>
      </c>
      <c r="P269" t="str">
        <f>VLOOKUP('Uniform CE Names'!N269,'Master Precinct Name List'!$A:$B,2,FALSE)</f>
        <v>Lake and Peninsula</v>
      </c>
      <c r="Q269" t="str">
        <f t="shared" si="31"/>
        <v>16-010</v>
      </c>
      <c r="R269" t="s">
        <v>714</v>
      </c>
      <c r="S269">
        <v>16</v>
      </c>
      <c r="T269" t="str">
        <f>VLOOKUP('Uniform CE Names'!R269,'Master Precinct Name List'!$A:$B,2,FALSE)</f>
        <v>Bethel</v>
      </c>
      <c r="U269" t="str">
        <f t="shared" si="32"/>
        <v>15-011</v>
      </c>
      <c r="V269" t="s">
        <v>476</v>
      </c>
      <c r="W269">
        <v>15</v>
      </c>
      <c r="X269" t="str">
        <f>VLOOKUP('Uniform CE Names'!V269,'Master Precinct Name List'!$A:$B,2,FALSE)</f>
        <v>Kodiak</v>
      </c>
      <c r="Y269" t="str">
        <f t="shared" si="33"/>
        <v>16-016</v>
      </c>
      <c r="Z269" t="s">
        <v>411</v>
      </c>
      <c r="AA269">
        <v>16</v>
      </c>
      <c r="AB269" t="str">
        <f>VLOOKUP('Uniform CE Names'!Z269,'Master Precinct Name List'!$A:$B,2,FALSE)</f>
        <v>Mat-Su</v>
      </c>
      <c r="AC269" t="s">
        <v>1418</v>
      </c>
      <c r="AD269" t="s">
        <v>1419</v>
      </c>
      <c r="AE269">
        <v>16</v>
      </c>
      <c r="AF269" t="str">
        <f>VLOOKUP('Uniform CE Names'!AD269,'Master Precinct Name List'!$A:$B,2,FALSE)</f>
        <v>Mat-Su</v>
      </c>
      <c r="AG269" s="5" t="s">
        <v>1869</v>
      </c>
      <c r="AH269" s="4" t="s">
        <v>2381</v>
      </c>
      <c r="AI269" s="5">
        <v>21</v>
      </c>
      <c r="AJ269" t="str">
        <f>VLOOKUP('Uniform CE Names'!AH269,'Master Precinct Name List'!$A:$B,2,FALSE)</f>
        <v>Anchorage</v>
      </c>
      <c r="AK269" t="s">
        <v>1475</v>
      </c>
      <c r="AL269" t="s">
        <v>2757</v>
      </c>
      <c r="AM269" t="s">
        <v>2974</v>
      </c>
      <c r="AN269">
        <f>VLOOKUP('Uniform CE Names'!AL269,'Master Precinct Name List'!$A:$B,2,FALSE)</f>
        <v>0</v>
      </c>
      <c r="AO269" t="s">
        <v>1858</v>
      </c>
      <c r="AP269" t="s">
        <v>3272</v>
      </c>
      <c r="AQ269" t="s">
        <v>2974</v>
      </c>
      <c r="AR269" t="str">
        <f>VLOOKUP('Uniform CE Names'!AP269,'Master Precinct Name List'!$A:$B,2,FALSE)</f>
        <v>Anchorage</v>
      </c>
      <c r="AS269" t="s">
        <v>3705</v>
      </c>
      <c r="AT269" t="s">
        <v>3706</v>
      </c>
      <c r="AU269">
        <v>23</v>
      </c>
      <c r="AV269" t="str">
        <f>VLOOKUP('Uniform CE Names'!AT269,'Master Precinct Name List'!$A:$B,2,FALSE)</f>
        <v>Anchorage</v>
      </c>
      <c r="AW269" t="s">
        <v>3593</v>
      </c>
      <c r="AX269" t="s">
        <v>3594</v>
      </c>
      <c r="AY269" t="s">
        <v>2968</v>
      </c>
      <c r="AZ269" t="str">
        <f>VLOOKUP('Uniform CE Names'!AX269,'Master Precinct Name List'!$A:$B,2,FALSE)</f>
        <v>Mat-Su</v>
      </c>
      <c r="BA269" t="s">
        <v>4252</v>
      </c>
      <c r="BB269" t="s">
        <v>3793</v>
      </c>
      <c r="BC269">
        <v>22</v>
      </c>
      <c r="BD269" t="str">
        <f>VLOOKUP('Uniform CE Names'!BB269,'Master Precinct Name List'!$A:$B,2,FALSE)</f>
        <v>Anchorage</v>
      </c>
      <c r="BE269" t="s">
        <v>4716</v>
      </c>
      <c r="BF269" t="s">
        <v>5389</v>
      </c>
      <c r="BG269">
        <v>32</v>
      </c>
      <c r="BH269" t="str">
        <f>VLOOKUP('Uniform CE Names'!BF269,'Master Precinct Name List'!$A:$B,2,FALSE)</f>
        <v>Kodiak</v>
      </c>
    </row>
    <row r="270" spans="1:60" x14ac:dyDescent="0.3">
      <c r="A270" t="str">
        <f t="shared" si="34"/>
        <v>20-004</v>
      </c>
      <c r="B270" t="s">
        <v>582</v>
      </c>
      <c r="C270">
        <v>20</v>
      </c>
      <c r="D270" t="str">
        <f>VLOOKUP('Uniform CE Names'!B270,'Master Precinct Name List'!$A:$B,2,FALSE)</f>
        <v>SE Fairbanks</v>
      </c>
      <c r="E270" t="str">
        <f t="shared" si="28"/>
        <v>15-003</v>
      </c>
      <c r="F270" t="s">
        <v>513</v>
      </c>
      <c r="G270">
        <v>15</v>
      </c>
      <c r="H270" t="str">
        <f>VLOOKUP('Uniform CE Names'!F270,'Master Precinct Name List'!$A:$B,2,FALSE)</f>
        <v>Bethel</v>
      </c>
      <c r="I270" t="str">
        <f t="shared" si="29"/>
        <v>13-014</v>
      </c>
      <c r="J270" t="s">
        <v>501</v>
      </c>
      <c r="K270">
        <v>13</v>
      </c>
      <c r="L270" t="str">
        <f>VLOOKUP('Uniform CE Names'!J270,'Master Precinct Name List'!$A:$B,2,FALSE)</f>
        <v>Lake and Peninsula</v>
      </c>
      <c r="M270" t="str">
        <f t="shared" si="30"/>
        <v>14-006</v>
      </c>
      <c r="N270" t="s">
        <v>857</v>
      </c>
      <c r="O270">
        <v>14</v>
      </c>
      <c r="P270" t="str">
        <f>VLOOKUP('Uniform CE Names'!N270,'Master Precinct Name List'!$A:$B,2,FALSE)</f>
        <v>Lake and Peninsula</v>
      </c>
      <c r="Q270" t="str">
        <f t="shared" si="31"/>
        <v>16-011</v>
      </c>
      <c r="R270" t="s">
        <v>704</v>
      </c>
      <c r="S270">
        <v>16</v>
      </c>
      <c r="T270" t="str">
        <f>VLOOKUP('Uniform CE Names'!R270,'Master Precinct Name List'!$A:$B,2,FALSE)</f>
        <v>Dillingham</v>
      </c>
      <c r="U270" t="str">
        <f t="shared" si="32"/>
        <v>15-012</v>
      </c>
      <c r="V270" t="s">
        <v>485</v>
      </c>
      <c r="W270">
        <v>15</v>
      </c>
      <c r="X270" t="str">
        <f>VLOOKUP('Uniform CE Names'!V270,'Master Precinct Name List'!$A:$B,2,FALSE)</f>
        <v>Lake and Peninsula</v>
      </c>
      <c r="Y270" t="str">
        <f t="shared" si="33"/>
        <v>16-017</v>
      </c>
      <c r="Z270" t="s">
        <v>1126</v>
      </c>
      <c r="AA270">
        <v>16</v>
      </c>
      <c r="AB270" t="str">
        <f>VLOOKUP('Uniform CE Names'!Z270,'Master Precinct Name List'!$A:$B,2,FALSE)</f>
        <v>Mat-Su</v>
      </c>
      <c r="AC270" t="s">
        <v>1420</v>
      </c>
      <c r="AD270" t="s">
        <v>413</v>
      </c>
      <c r="AE270">
        <v>16</v>
      </c>
      <c r="AF270" t="str">
        <f>VLOOKUP('Uniform CE Names'!AD270,'Master Precinct Name List'!$A:$B,2,FALSE)</f>
        <v>Mat-Su</v>
      </c>
      <c r="AG270" s="5" t="s">
        <v>1870</v>
      </c>
      <c r="AH270" s="4" t="s">
        <v>2382</v>
      </c>
      <c r="AI270" s="5">
        <v>21</v>
      </c>
      <c r="AJ270" t="str">
        <f>VLOOKUP('Uniform CE Names'!AH270,'Master Precinct Name List'!$A:$B,2,FALSE)</f>
        <v>Anchorage</v>
      </c>
      <c r="AN270" t="e">
        <f>VLOOKUP('Uniform CE Names'!AL270,'Master Precinct Name List'!$A:$B,2,FALSE)</f>
        <v>#N/A</v>
      </c>
      <c r="AO270" t="s">
        <v>1859</v>
      </c>
      <c r="AP270" t="s">
        <v>3273</v>
      </c>
      <c r="AQ270" t="s">
        <v>2974</v>
      </c>
      <c r="AR270" t="str">
        <f>VLOOKUP('Uniform CE Names'!AP270,'Master Precinct Name List'!$A:$B,2,FALSE)</f>
        <v>Anchorage</v>
      </c>
      <c r="AS270" t="s">
        <v>3707</v>
      </c>
      <c r="AT270" t="s">
        <v>3708</v>
      </c>
      <c r="AU270">
        <v>23</v>
      </c>
      <c r="AV270" t="str">
        <f>VLOOKUP('Uniform CE Names'!AT270,'Master Precinct Name List'!$A:$B,2,FALSE)</f>
        <v>Anchorage</v>
      </c>
      <c r="AW270" t="s">
        <v>3595</v>
      </c>
      <c r="AX270" t="s">
        <v>3326</v>
      </c>
      <c r="AY270" t="s">
        <v>2968</v>
      </c>
      <c r="AZ270" t="str">
        <f>VLOOKUP('Uniform CE Names'!AX270,'Master Precinct Name List'!$A:$B,2,FALSE)</f>
        <v>Mat-Su</v>
      </c>
      <c r="BA270" t="s">
        <v>398</v>
      </c>
      <c r="BB270" t="s">
        <v>5039</v>
      </c>
      <c r="BC270">
        <v>22</v>
      </c>
      <c r="BD270">
        <f>VLOOKUP('Uniform CE Names'!BB270,'Master Precinct Name List'!$A:$B,2,FALSE)</f>
        <v>0</v>
      </c>
      <c r="BE270" t="s">
        <v>4717</v>
      </c>
      <c r="BF270" t="s">
        <v>5390</v>
      </c>
      <c r="BG270">
        <v>32</v>
      </c>
      <c r="BH270" t="str">
        <f>VLOOKUP('Uniform CE Names'!BF270,'Master Precinct Name List'!$A:$B,2,FALSE)</f>
        <v>Kodiak</v>
      </c>
    </row>
    <row r="271" spans="1:60" x14ac:dyDescent="0.3">
      <c r="A271" t="str">
        <f t="shared" si="34"/>
        <v>20-005</v>
      </c>
      <c r="B271" t="s">
        <v>583</v>
      </c>
      <c r="C271">
        <v>20</v>
      </c>
      <c r="D271" t="str">
        <f>VLOOKUP('Uniform CE Names'!B271,'Master Precinct Name List'!$A:$B,2,FALSE)</f>
        <v>YK</v>
      </c>
      <c r="E271" t="str">
        <f t="shared" si="28"/>
        <v>15-004</v>
      </c>
      <c r="F271" t="s">
        <v>514</v>
      </c>
      <c r="G271">
        <v>15</v>
      </c>
      <c r="H271" t="str">
        <f>VLOOKUP('Uniform CE Names'!F271,'Master Precinct Name List'!$A:$B,2,FALSE)</f>
        <v>YK</v>
      </c>
      <c r="I271" t="str">
        <f t="shared" si="29"/>
        <v>13-015</v>
      </c>
      <c r="J271" t="s">
        <v>861</v>
      </c>
      <c r="K271">
        <v>13</v>
      </c>
      <c r="L271" t="str">
        <f>VLOOKUP('Uniform CE Names'!J271,'Master Precinct Name List'!$A:$B,2,FALSE)</f>
        <v>Dillingham</v>
      </c>
      <c r="M271" t="str">
        <f t="shared" si="30"/>
        <v>14-007</v>
      </c>
      <c r="N271" t="s">
        <v>926</v>
      </c>
      <c r="O271">
        <v>14</v>
      </c>
      <c r="P271" t="str">
        <f>VLOOKUP('Uniform CE Names'!N271,'Master Precinct Name List'!$A:$B,2,FALSE)</f>
        <v>Lake and Peninsula</v>
      </c>
      <c r="Q271" t="str">
        <f t="shared" si="31"/>
        <v>16-012</v>
      </c>
      <c r="R271" t="s">
        <v>866</v>
      </c>
      <c r="S271">
        <v>16</v>
      </c>
      <c r="T271" t="str">
        <f>VLOOKUP('Uniform CE Names'!R271,'Master Precinct Name List'!$A:$B,2,FALSE)</f>
        <v>Bethel</v>
      </c>
      <c r="U271" t="str">
        <f t="shared" si="32"/>
        <v>15-013</v>
      </c>
      <c r="V271" t="s">
        <v>853</v>
      </c>
      <c r="W271">
        <v>15</v>
      </c>
      <c r="X271" t="str">
        <f>VLOOKUP('Uniform CE Names'!V271,'Master Precinct Name List'!$A:$B,2,FALSE)</f>
        <v>Kodiak</v>
      </c>
      <c r="Y271" t="str">
        <f t="shared" si="33"/>
        <v>16-018</v>
      </c>
      <c r="Z271" t="s">
        <v>412</v>
      </c>
      <c r="AA271">
        <v>16</v>
      </c>
      <c r="AB271" t="str">
        <f>VLOOKUP('Uniform CE Names'!Z271,'Master Precinct Name List'!$A:$B,2,FALSE)</f>
        <v>Mat-Su</v>
      </c>
      <c r="AC271" t="s">
        <v>1421</v>
      </c>
      <c r="AD271" t="s">
        <v>398</v>
      </c>
      <c r="AE271">
        <v>16</v>
      </c>
      <c r="AF271">
        <f>VLOOKUP('Uniform CE Names'!AD271,'Master Precinct Name List'!$A:$B,2,FALSE)</f>
        <v>0</v>
      </c>
      <c r="AG271" s="5" t="s">
        <v>1871</v>
      </c>
      <c r="AH271" s="4" t="s">
        <v>2383</v>
      </c>
      <c r="AI271" s="5">
        <v>21</v>
      </c>
      <c r="AJ271" t="str">
        <f>VLOOKUP('Uniform CE Names'!AH271,'Master Precinct Name List'!$A:$B,2,FALSE)</f>
        <v>Anchorage</v>
      </c>
      <c r="AK271" t="s">
        <v>1862</v>
      </c>
      <c r="AL271" t="s">
        <v>2858</v>
      </c>
      <c r="AM271" t="s">
        <v>2975</v>
      </c>
      <c r="AN271" t="str">
        <f>VLOOKUP('Uniform CE Names'!AL271,'Master Precinct Name List'!$A:$B,2,FALSE)</f>
        <v>Anchorage</v>
      </c>
      <c r="AO271" t="s">
        <v>1860</v>
      </c>
      <c r="AP271" t="s">
        <v>3274</v>
      </c>
      <c r="AQ271" t="s">
        <v>2974</v>
      </c>
      <c r="AR271" t="str">
        <f>VLOOKUP('Uniform CE Names'!AP271,'Master Precinct Name List'!$A:$B,2,FALSE)</f>
        <v>Anchorage</v>
      </c>
      <c r="AS271" t="s">
        <v>3709</v>
      </c>
      <c r="AT271" t="s">
        <v>3710</v>
      </c>
      <c r="AU271">
        <v>23</v>
      </c>
      <c r="AV271" t="str">
        <f>VLOOKUP('Uniform CE Names'!AT271,'Master Precinct Name List'!$A:$B,2,FALSE)</f>
        <v>Anchorage</v>
      </c>
      <c r="AW271" t="s">
        <v>3597</v>
      </c>
      <c r="AX271" t="s">
        <v>3598</v>
      </c>
      <c r="AY271" t="s">
        <v>2968</v>
      </c>
      <c r="AZ271" t="str">
        <f>VLOOKUP('Uniform CE Names'!AX271,'Master Precinct Name List'!$A:$B,2,FALSE)</f>
        <v>Mat-Su</v>
      </c>
      <c r="BA271" t="s">
        <v>769</v>
      </c>
      <c r="BB271" t="s">
        <v>5040</v>
      </c>
      <c r="BC271">
        <v>22</v>
      </c>
      <c r="BD271">
        <f>VLOOKUP('Uniform CE Names'!BB271,'Master Precinct Name List'!$A:$B,2,FALSE)</f>
        <v>0</v>
      </c>
      <c r="BE271" t="s">
        <v>4718</v>
      </c>
      <c r="BF271" t="s">
        <v>5391</v>
      </c>
      <c r="BG271">
        <v>32</v>
      </c>
      <c r="BH271" t="str">
        <f>VLOOKUP('Uniform CE Names'!BF271,'Master Precinct Name List'!$A:$B,2,FALSE)</f>
        <v>Kodiak</v>
      </c>
    </row>
    <row r="272" spans="1:60" x14ac:dyDescent="0.3">
      <c r="A272" t="str">
        <f t="shared" si="34"/>
        <v>20-006</v>
      </c>
      <c r="B272" t="s">
        <v>584</v>
      </c>
      <c r="C272">
        <v>20</v>
      </c>
      <c r="D272" t="str">
        <f>VLOOKUP('Uniform CE Names'!B272,'Master Precinct Name List'!$A:$B,2,FALSE)</f>
        <v>YK</v>
      </c>
      <c r="E272" t="str">
        <f t="shared" si="28"/>
        <v>15-005</v>
      </c>
      <c r="F272" t="s">
        <v>529</v>
      </c>
      <c r="G272">
        <v>15</v>
      </c>
      <c r="H272" t="str">
        <f>VLOOKUP('Uniform CE Names'!F272,'Master Precinct Name List'!$A:$B,2,FALSE)</f>
        <v>YK</v>
      </c>
      <c r="I272" t="str">
        <f t="shared" si="29"/>
        <v>13-016</v>
      </c>
      <c r="J272" t="s">
        <v>502</v>
      </c>
      <c r="K272">
        <v>13</v>
      </c>
      <c r="L272" t="str">
        <f>VLOOKUP('Uniform CE Names'!J272,'Master Precinct Name List'!$A:$B,2,FALSE)</f>
        <v>Lake and Peninsula</v>
      </c>
      <c r="M272" t="str">
        <f t="shared" si="30"/>
        <v>14-008</v>
      </c>
      <c r="N272" t="s">
        <v>492</v>
      </c>
      <c r="O272">
        <v>14</v>
      </c>
      <c r="P272" t="str">
        <f>VLOOKUP('Uniform CE Names'!N272,'Master Precinct Name List'!$A:$B,2,FALSE)</f>
        <v>Dillingham</v>
      </c>
      <c r="Q272" t="str">
        <f t="shared" si="31"/>
        <v>16-013</v>
      </c>
      <c r="R272" t="s">
        <v>508</v>
      </c>
      <c r="S272">
        <v>16</v>
      </c>
      <c r="T272" t="str">
        <f>VLOOKUP('Uniform CE Names'!R272,'Master Precinct Name List'!$A:$B,2,FALSE)</f>
        <v>Bethel</v>
      </c>
      <c r="U272" t="str">
        <f t="shared" si="32"/>
        <v>15-014</v>
      </c>
      <c r="V272" t="s">
        <v>994</v>
      </c>
      <c r="W272">
        <v>15</v>
      </c>
      <c r="X272" t="str">
        <f>VLOOKUP('Uniform CE Names'!V272,'Master Precinct Name List'!$A:$B,2,FALSE)</f>
        <v>Aleutians East</v>
      </c>
      <c r="Y272" t="str">
        <f t="shared" si="33"/>
        <v>16-019</v>
      </c>
      <c r="Z272" t="s">
        <v>413</v>
      </c>
      <c r="AA272">
        <v>16</v>
      </c>
      <c r="AB272" t="str">
        <f>VLOOKUP('Uniform CE Names'!Z272,'Master Precinct Name List'!$A:$B,2,FALSE)</f>
        <v>Mat-Su</v>
      </c>
      <c r="AC272" t="s">
        <v>1422</v>
      </c>
      <c r="AD272" t="s">
        <v>769</v>
      </c>
      <c r="AE272">
        <v>16</v>
      </c>
      <c r="AF272">
        <f>VLOOKUP('Uniform CE Names'!AD272,'Master Precinct Name List'!$A:$B,2,FALSE)</f>
        <v>0</v>
      </c>
      <c r="AG272" s="5" t="s">
        <v>1872</v>
      </c>
      <c r="AH272" s="4" t="s">
        <v>2384</v>
      </c>
      <c r="AI272" s="5">
        <v>21</v>
      </c>
      <c r="AJ272" t="str">
        <f>VLOOKUP('Uniform CE Names'!AH272,'Master Precinct Name List'!$A:$B,2,FALSE)</f>
        <v>Anchorage</v>
      </c>
      <c r="AK272" t="s">
        <v>1863</v>
      </c>
      <c r="AL272" t="s">
        <v>2859</v>
      </c>
      <c r="AM272" t="s">
        <v>2975</v>
      </c>
      <c r="AN272" t="str">
        <f>VLOOKUP('Uniform CE Names'!AL272,'Master Precinct Name List'!$A:$B,2,FALSE)</f>
        <v>Anchorage</v>
      </c>
      <c r="AO272" t="s">
        <v>1861</v>
      </c>
      <c r="AP272" t="s">
        <v>3275</v>
      </c>
      <c r="AQ272" t="s">
        <v>2974</v>
      </c>
      <c r="AR272" t="str">
        <f>VLOOKUP('Uniform CE Names'!AP272,'Master Precinct Name List'!$A:$B,2,FALSE)</f>
        <v>Anchorage</v>
      </c>
      <c r="AS272" t="s">
        <v>3711</v>
      </c>
      <c r="AT272" t="s">
        <v>3327</v>
      </c>
      <c r="AU272">
        <v>23</v>
      </c>
      <c r="AV272" t="str">
        <f>VLOOKUP('Uniform CE Names'!AT272,'Master Precinct Name List'!$A:$B,2,FALSE)</f>
        <v>Anchorage</v>
      </c>
      <c r="AW272" t="s">
        <v>3599</v>
      </c>
      <c r="AX272" t="s">
        <v>3600</v>
      </c>
      <c r="AY272" t="s">
        <v>2968</v>
      </c>
      <c r="AZ272" t="str">
        <f>VLOOKUP('Uniform CE Names'!AX272,'Master Precinct Name List'!$A:$B,2,FALSE)</f>
        <v>Mat-Su</v>
      </c>
      <c r="BA272" t="s">
        <v>4109</v>
      </c>
      <c r="BB272" t="s">
        <v>5041</v>
      </c>
      <c r="BC272">
        <v>22</v>
      </c>
      <c r="BD272">
        <f>VLOOKUP('Uniform CE Names'!BB272,'Master Precinct Name List'!$A:$B,2,FALSE)</f>
        <v>0</v>
      </c>
      <c r="BE272" t="s">
        <v>4719</v>
      </c>
      <c r="BF272" t="s">
        <v>5392</v>
      </c>
      <c r="BG272">
        <v>32</v>
      </c>
      <c r="BH272" t="str">
        <f>VLOOKUP('Uniform CE Names'!BF272,'Master Precinct Name List'!$A:$B,2,FALSE)</f>
        <v>Kodiak</v>
      </c>
    </row>
    <row r="273" spans="1:60" x14ac:dyDescent="0.3">
      <c r="A273" t="str">
        <f t="shared" si="34"/>
        <v>20-007</v>
      </c>
      <c r="B273" t="s">
        <v>585</v>
      </c>
      <c r="C273">
        <v>20</v>
      </c>
      <c r="D273" t="str">
        <f>VLOOKUP('Uniform CE Names'!B273,'Master Precinct Name List'!$A:$B,2,FALSE)</f>
        <v>YK</v>
      </c>
      <c r="E273" t="str">
        <f t="shared" si="28"/>
        <v>15-006</v>
      </c>
      <c r="F273" t="s">
        <v>530</v>
      </c>
      <c r="G273">
        <v>15</v>
      </c>
      <c r="H273" t="str">
        <f>VLOOKUP('Uniform CE Names'!F273,'Master Precinct Name List'!$A:$B,2,FALSE)</f>
        <v>Denali</v>
      </c>
      <c r="I273" t="str">
        <f t="shared" si="29"/>
        <v>13-017</v>
      </c>
      <c r="J273" t="s">
        <v>504</v>
      </c>
      <c r="K273">
        <v>13</v>
      </c>
      <c r="L273" t="str">
        <f>VLOOKUP('Uniform CE Names'!J273,'Master Precinct Name List'!$A:$B,2,FALSE)</f>
        <v>Lake and Peninsula</v>
      </c>
      <c r="M273" t="str">
        <f t="shared" si="30"/>
        <v>14-009</v>
      </c>
      <c r="N273" t="s">
        <v>481</v>
      </c>
      <c r="O273">
        <v>14</v>
      </c>
      <c r="P273" t="str">
        <f>VLOOKUP('Uniform CE Names'!N273,'Master Precinct Name List'!$A:$B,2,FALSE)</f>
        <v>Aleutians East</v>
      </c>
      <c r="Q273" t="str">
        <f t="shared" si="31"/>
        <v>16-014</v>
      </c>
      <c r="R273" t="s">
        <v>499</v>
      </c>
      <c r="S273">
        <v>16</v>
      </c>
      <c r="T273" t="str">
        <f>VLOOKUP('Uniform CE Names'!R273,'Master Precinct Name List'!$A:$B,2,FALSE)</f>
        <v>Lake and Peninsula</v>
      </c>
      <c r="U273" t="str">
        <f t="shared" si="32"/>
        <v>15-015</v>
      </c>
      <c r="V273" t="s">
        <v>487</v>
      </c>
      <c r="W273">
        <v>15</v>
      </c>
      <c r="X273" t="str">
        <f>VLOOKUP('Uniform CE Names'!V273,'Master Precinct Name List'!$A:$B,2,FALSE)</f>
        <v>Aleutians West</v>
      </c>
      <c r="Y273" t="str">
        <f t="shared" si="33"/>
        <v>16-020</v>
      </c>
      <c r="Z273" t="s">
        <v>398</v>
      </c>
      <c r="AA273">
        <v>16</v>
      </c>
      <c r="AB273">
        <f>VLOOKUP('Uniform CE Names'!Z273,'Master Precinct Name List'!$A:$B,2,FALSE)</f>
        <v>0</v>
      </c>
      <c r="AC273" t="s">
        <v>1423</v>
      </c>
      <c r="AD273" t="s">
        <v>103</v>
      </c>
      <c r="AE273">
        <v>16</v>
      </c>
      <c r="AF273">
        <f>VLOOKUP('Uniform CE Names'!AD273,'Master Precinct Name List'!$A:$B,2,FALSE)</f>
        <v>0</v>
      </c>
      <c r="AG273" s="5" t="s">
        <v>1873</v>
      </c>
      <c r="AH273" s="4" t="s">
        <v>2385</v>
      </c>
      <c r="AI273" s="5">
        <v>21</v>
      </c>
      <c r="AJ273" t="str">
        <f>VLOOKUP('Uniform CE Names'!AH273,'Master Precinct Name List'!$A:$B,2,FALSE)</f>
        <v>Anchorage</v>
      </c>
      <c r="AK273" t="s">
        <v>1864</v>
      </c>
      <c r="AL273" t="s">
        <v>2860</v>
      </c>
      <c r="AM273" t="s">
        <v>2975</v>
      </c>
      <c r="AN273" t="str">
        <f>VLOOKUP('Uniform CE Names'!AL273,'Master Precinct Name List'!$A:$B,2,FALSE)</f>
        <v>Anchorage</v>
      </c>
      <c r="AO273" t="s">
        <v>3052</v>
      </c>
      <c r="AP273" t="s">
        <v>3276</v>
      </c>
      <c r="AQ273" t="s">
        <v>2974</v>
      </c>
      <c r="AR273" t="str">
        <f>VLOOKUP('Uniform CE Names'!AP273,'Master Precinct Name List'!$A:$B,2,FALSE)</f>
        <v>Anchorage</v>
      </c>
      <c r="AS273" t="s">
        <v>3712</v>
      </c>
      <c r="AT273" t="s">
        <v>3713</v>
      </c>
      <c r="AU273">
        <v>23</v>
      </c>
      <c r="AV273" t="str">
        <f>VLOOKUP('Uniform CE Names'!AT273,'Master Precinct Name List'!$A:$B,2,FALSE)</f>
        <v>Anchorage</v>
      </c>
      <c r="AW273" t="s">
        <v>4032</v>
      </c>
      <c r="AX273" t="s">
        <v>398</v>
      </c>
      <c r="AY273" t="s">
        <v>2968</v>
      </c>
      <c r="AZ273">
        <f>VLOOKUP('Uniform CE Names'!AX273,'Master Precinct Name List'!$A:$B,2,FALSE)</f>
        <v>0</v>
      </c>
      <c r="BA273">
        <v>22</v>
      </c>
      <c r="BB273" t="s">
        <v>4982</v>
      </c>
      <c r="BC273">
        <v>22</v>
      </c>
      <c r="BD273">
        <f>VLOOKUP('Uniform CE Names'!BB273,'Master Precinct Name List'!$A:$B,2,FALSE)</f>
        <v>0</v>
      </c>
      <c r="BE273" t="s">
        <v>4720</v>
      </c>
      <c r="BF273" t="s">
        <v>5393</v>
      </c>
      <c r="BG273">
        <v>32</v>
      </c>
      <c r="BH273" t="str">
        <f>VLOOKUP('Uniform CE Names'!BF273,'Master Precinct Name List'!$A:$B,2,FALSE)</f>
        <v>Kodiak</v>
      </c>
    </row>
    <row r="274" spans="1:60" x14ac:dyDescent="0.3">
      <c r="A274" t="str">
        <f t="shared" si="34"/>
        <v>20-008</v>
      </c>
      <c r="B274" t="s">
        <v>586</v>
      </c>
      <c r="C274">
        <v>20</v>
      </c>
      <c r="D274" t="str">
        <f>VLOOKUP('Uniform CE Names'!B274,'Master Precinct Name List'!$A:$B,2,FALSE)</f>
        <v>SE Fairbanks</v>
      </c>
      <c r="E274" t="str">
        <f t="shared" si="28"/>
        <v>15-007</v>
      </c>
      <c r="F274" t="s">
        <v>726</v>
      </c>
      <c r="G274">
        <v>15</v>
      </c>
      <c r="H274" t="str">
        <f>VLOOKUP('Uniform CE Names'!F274,'Master Precinct Name List'!$A:$B,2,FALSE)</f>
        <v>Denali</v>
      </c>
      <c r="I274" t="str">
        <f t="shared" si="29"/>
        <v>13-018</v>
      </c>
      <c r="J274" t="s">
        <v>707</v>
      </c>
      <c r="K274">
        <v>13</v>
      </c>
      <c r="L274" t="str">
        <f>VLOOKUP('Uniform CE Names'!J274,'Master Precinct Name List'!$A:$B,2,FALSE)</f>
        <v>Lake and Peninsula</v>
      </c>
      <c r="M274" t="str">
        <f t="shared" si="30"/>
        <v>14-010</v>
      </c>
      <c r="N274" t="s">
        <v>43</v>
      </c>
      <c r="O274">
        <v>14</v>
      </c>
      <c r="P274" t="str">
        <f>VLOOKUP('Uniform CE Names'!N274,'Master Precinct Name List'!$A:$B,2,FALSE)</f>
        <v>Dillingham</v>
      </c>
      <c r="Q274" t="str">
        <f t="shared" si="31"/>
        <v>16-015</v>
      </c>
      <c r="R274" t="s">
        <v>705</v>
      </c>
      <c r="S274">
        <v>16</v>
      </c>
      <c r="T274" t="str">
        <f>VLOOKUP('Uniform CE Names'!R274,'Master Precinct Name List'!$A:$B,2,FALSE)</f>
        <v>Dillingham</v>
      </c>
      <c r="U274" t="str">
        <f t="shared" si="32"/>
        <v>15-016</v>
      </c>
      <c r="V274" t="s">
        <v>489</v>
      </c>
      <c r="W274">
        <v>15</v>
      </c>
      <c r="X274" t="str">
        <f>VLOOKUP('Uniform CE Names'!V274,'Master Precinct Name List'!$A:$B,2,FALSE)</f>
        <v>Aleutians West</v>
      </c>
      <c r="Y274" t="str">
        <f t="shared" si="33"/>
        <v>16-021</v>
      </c>
      <c r="Z274" t="s">
        <v>769</v>
      </c>
      <c r="AA274">
        <v>16</v>
      </c>
      <c r="AB274">
        <f>VLOOKUP('Uniform CE Names'!Z274,'Master Precinct Name List'!$A:$B,2,FALSE)</f>
        <v>0</v>
      </c>
      <c r="AC274" t="s">
        <v>1424</v>
      </c>
      <c r="AD274" t="s">
        <v>725</v>
      </c>
      <c r="AE274">
        <v>17</v>
      </c>
      <c r="AF274" t="str">
        <f>VLOOKUP('Uniform CE Names'!AD274,'Master Precinct Name List'!$A:$B,2,FALSE)</f>
        <v>Denali</v>
      </c>
      <c r="AG274" s="5" t="s">
        <v>1874</v>
      </c>
      <c r="AH274" s="4" t="s">
        <v>2386</v>
      </c>
      <c r="AI274" s="5">
        <v>21</v>
      </c>
      <c r="AJ274" t="str">
        <f>VLOOKUP('Uniform CE Names'!AH274,'Master Precinct Name List'!$A:$B,2,FALSE)</f>
        <v>Anchorage</v>
      </c>
      <c r="AK274" t="s">
        <v>1866</v>
      </c>
      <c r="AL274" t="s">
        <v>2861</v>
      </c>
      <c r="AM274" t="s">
        <v>2975</v>
      </c>
      <c r="AN274" t="str">
        <f>VLOOKUP('Uniform CE Names'!AL274,'Master Precinct Name List'!$A:$B,2,FALSE)</f>
        <v>Anchorage</v>
      </c>
      <c r="AO274" t="s">
        <v>3053</v>
      </c>
      <c r="AP274" t="s">
        <v>3277</v>
      </c>
      <c r="AQ274" t="s">
        <v>2974</v>
      </c>
      <c r="AR274" t="str">
        <f>VLOOKUP('Uniform CE Names'!AP274,'Master Precinct Name List'!$A:$B,2,FALSE)</f>
        <v>Anchorage</v>
      </c>
      <c r="AS274" t="s">
        <v>3714</v>
      </c>
      <c r="AT274" t="s">
        <v>3715</v>
      </c>
      <c r="AU274">
        <v>23</v>
      </c>
      <c r="AV274" t="str">
        <f>VLOOKUP('Uniform CE Names'!AT274,'Master Precinct Name List'!$A:$B,2,FALSE)</f>
        <v>Anchorage</v>
      </c>
      <c r="AW274" t="s">
        <v>4032</v>
      </c>
      <c r="AX274" t="s">
        <v>769</v>
      </c>
      <c r="AY274" t="s">
        <v>2968</v>
      </c>
      <c r="AZ274">
        <f>VLOOKUP('Uniform CE Names'!AX274,'Master Precinct Name List'!$A:$B,2,FALSE)</f>
        <v>0</v>
      </c>
      <c r="BB274" t="e">
        <v>#VALUE!</v>
      </c>
      <c r="BC274" t="s">
        <v>3425</v>
      </c>
      <c r="BD274" t="e">
        <f>VLOOKUP('Uniform CE Names'!BB274,'Master Precinct Name List'!$A:$B,2,FALSE)</f>
        <v>#VALUE!</v>
      </c>
      <c r="BE274" t="s">
        <v>4721</v>
      </c>
      <c r="BF274" t="s">
        <v>5394</v>
      </c>
      <c r="BG274">
        <v>32</v>
      </c>
      <c r="BH274" t="str">
        <f>VLOOKUP('Uniform CE Names'!BF274,'Master Precinct Name List'!$A:$B,2,FALSE)</f>
        <v>Kodiak</v>
      </c>
    </row>
    <row r="275" spans="1:60" x14ac:dyDescent="0.3">
      <c r="A275" t="str">
        <f t="shared" si="34"/>
        <v>20-009</v>
      </c>
      <c r="B275" t="s">
        <v>587</v>
      </c>
      <c r="C275">
        <v>20</v>
      </c>
      <c r="D275" t="str">
        <f>VLOOKUP('Uniform CE Names'!B275,'Master Precinct Name List'!$A:$B,2,FALSE)</f>
        <v>YK</v>
      </c>
      <c r="E275" t="str">
        <f t="shared" si="28"/>
        <v>15-008</v>
      </c>
      <c r="F275" t="s">
        <v>515</v>
      </c>
      <c r="G275">
        <v>15</v>
      </c>
      <c r="H275" t="str">
        <f>VLOOKUP('Uniform CE Names'!F275,'Master Precinct Name List'!$A:$B,2,FALSE)</f>
        <v>Bethel</v>
      </c>
      <c r="I275" t="str">
        <f t="shared" si="29"/>
        <v>13-019</v>
      </c>
      <c r="J275" t="s">
        <v>505</v>
      </c>
      <c r="K275">
        <v>13</v>
      </c>
      <c r="L275" t="str">
        <f>VLOOKUP('Uniform CE Names'!J275,'Master Precinct Name List'!$A:$B,2,FALSE)</f>
        <v>Bristol Bay</v>
      </c>
      <c r="M275" t="str">
        <f t="shared" si="30"/>
        <v>14-011</v>
      </c>
      <c r="N275" t="s">
        <v>493</v>
      </c>
      <c r="O275">
        <v>14</v>
      </c>
      <c r="P275" t="str">
        <f>VLOOKUP('Uniform CE Names'!N275,'Master Precinct Name List'!$A:$B,2,FALSE)</f>
        <v>Lake and Peninsula</v>
      </c>
      <c r="Q275" t="str">
        <f t="shared" si="31"/>
        <v>16-016</v>
      </c>
      <c r="R275" t="s">
        <v>500</v>
      </c>
      <c r="S275">
        <v>16</v>
      </c>
      <c r="T275" t="str">
        <f>VLOOKUP('Uniform CE Names'!R275,'Master Precinct Name List'!$A:$B,2,FALSE)</f>
        <v>Bristol Bay</v>
      </c>
      <c r="U275" t="str">
        <f t="shared" si="32"/>
        <v>15-017</v>
      </c>
      <c r="V275" t="s">
        <v>398</v>
      </c>
      <c r="W275">
        <v>15</v>
      </c>
      <c r="X275">
        <f>VLOOKUP('Uniform CE Names'!V275,'Master Precinct Name List'!$A:$B,2,FALSE)</f>
        <v>0</v>
      </c>
      <c r="Y275" t="str">
        <f t="shared" si="33"/>
        <v>16-022</v>
      </c>
      <c r="Z275" t="s">
        <v>103</v>
      </c>
      <c r="AA275">
        <v>16</v>
      </c>
      <c r="AB275">
        <f>VLOOKUP('Uniform CE Names'!Z275,'Master Precinct Name List'!$A:$B,2,FALSE)</f>
        <v>0</v>
      </c>
      <c r="AC275" t="s">
        <v>1425</v>
      </c>
      <c r="AD275" t="s">
        <v>551</v>
      </c>
      <c r="AE275">
        <v>17</v>
      </c>
      <c r="AF275" t="str">
        <f>VLOOKUP('Uniform CE Names'!AD275,'Master Precinct Name List'!$A:$B,2,FALSE)</f>
        <v>SE Fairbanks</v>
      </c>
      <c r="AG275" s="5" t="s">
        <v>1875</v>
      </c>
      <c r="AH275" s="4" t="s">
        <v>2387</v>
      </c>
      <c r="AI275" s="5">
        <v>21</v>
      </c>
      <c r="AJ275" t="str">
        <f>VLOOKUP('Uniform CE Names'!AH275,'Master Precinct Name List'!$A:$B,2,FALSE)</f>
        <v>Anchorage</v>
      </c>
      <c r="AK275" t="s">
        <v>1867</v>
      </c>
      <c r="AL275" t="s">
        <v>2862</v>
      </c>
      <c r="AM275" t="s">
        <v>2975</v>
      </c>
      <c r="AN275" t="str">
        <f>VLOOKUP('Uniform CE Names'!AL275,'Master Precinct Name List'!$A:$B,2,FALSE)</f>
        <v>Anchorage</v>
      </c>
      <c r="AO275" t="s">
        <v>3054</v>
      </c>
      <c r="AP275" t="s">
        <v>3127</v>
      </c>
      <c r="AQ275" t="s">
        <v>2974</v>
      </c>
      <c r="AR275">
        <f>VLOOKUP('Uniform CE Names'!AP275,'Master Precinct Name List'!$A:$B,2,FALSE)</f>
        <v>0</v>
      </c>
      <c r="AS275" t="s">
        <v>3716</v>
      </c>
      <c r="AT275" t="s">
        <v>3717</v>
      </c>
      <c r="AU275">
        <v>23</v>
      </c>
      <c r="AV275" t="str">
        <f>VLOOKUP('Uniform CE Names'!AT275,'Master Precinct Name List'!$A:$B,2,FALSE)</f>
        <v>Anchorage</v>
      </c>
      <c r="AW275" t="s">
        <v>4032</v>
      </c>
      <c r="AX275" t="s">
        <v>3990</v>
      </c>
      <c r="AY275" t="s">
        <v>2968</v>
      </c>
      <c r="AZ275">
        <f>VLOOKUP('Uniform CE Names'!AX275,'Master Precinct Name List'!$A:$B,2,FALSE)</f>
        <v>0</v>
      </c>
      <c r="BA275" t="s">
        <v>4253</v>
      </c>
      <c r="BB275" t="s">
        <v>3801</v>
      </c>
      <c r="BC275">
        <v>23</v>
      </c>
      <c r="BD275" t="str">
        <f>VLOOKUP('Uniform CE Names'!BB275,'Master Precinct Name List'!$A:$B,2,FALSE)</f>
        <v>Anchorage</v>
      </c>
      <c r="BE275" t="s">
        <v>4722</v>
      </c>
      <c r="BF275" t="s">
        <v>5395</v>
      </c>
      <c r="BG275">
        <v>32</v>
      </c>
      <c r="BH275" t="str">
        <f>VLOOKUP('Uniform CE Names'!BF275,'Master Precinct Name List'!$A:$B,2,FALSE)</f>
        <v>Kenai</v>
      </c>
    </row>
    <row r="276" spans="1:60" x14ac:dyDescent="0.3">
      <c r="A276" t="str">
        <f t="shared" si="34"/>
        <v>20-010</v>
      </c>
      <c r="B276" t="s">
        <v>588</v>
      </c>
      <c r="C276">
        <v>20</v>
      </c>
      <c r="D276" t="str">
        <f>VLOOKUP('Uniform CE Names'!B276,'Master Precinct Name List'!$A:$B,2,FALSE)</f>
        <v>YK</v>
      </c>
      <c r="E276" t="str">
        <f t="shared" si="28"/>
        <v>15-009</v>
      </c>
      <c r="F276" t="s">
        <v>516</v>
      </c>
      <c r="G276">
        <v>15</v>
      </c>
      <c r="H276" t="str">
        <f>VLOOKUP('Uniform CE Names'!F276,'Master Precinct Name List'!$A:$B,2,FALSE)</f>
        <v>YK</v>
      </c>
      <c r="I276" t="str">
        <f t="shared" si="29"/>
        <v>13-020</v>
      </c>
      <c r="J276" t="s">
        <v>708</v>
      </c>
      <c r="K276">
        <v>13</v>
      </c>
      <c r="L276" t="str">
        <f>VLOOKUP('Uniform CE Names'!J276,'Master Precinct Name List'!$A:$B,2,FALSE)</f>
        <v>Dillingham</v>
      </c>
      <c r="M276" t="str">
        <f t="shared" si="30"/>
        <v>14-012</v>
      </c>
      <c r="N276" t="s">
        <v>494</v>
      </c>
      <c r="O276">
        <v>14</v>
      </c>
      <c r="P276" t="str">
        <f>VLOOKUP('Uniform CE Names'!N276,'Master Precinct Name List'!$A:$B,2,FALSE)</f>
        <v>Dillingham</v>
      </c>
      <c r="Q276" t="str">
        <f t="shared" si="31"/>
        <v>16-017</v>
      </c>
      <c r="R276" t="s">
        <v>706</v>
      </c>
      <c r="S276">
        <v>16</v>
      </c>
      <c r="T276" t="str">
        <f>VLOOKUP('Uniform CE Names'!R276,'Master Precinct Name List'!$A:$B,2,FALSE)</f>
        <v>Dillingham</v>
      </c>
      <c r="U276" t="str">
        <f t="shared" si="32"/>
        <v>15-018</v>
      </c>
      <c r="V276" t="s">
        <v>769</v>
      </c>
      <c r="W276">
        <v>15</v>
      </c>
      <c r="X276">
        <f>VLOOKUP('Uniform CE Names'!V276,'Master Precinct Name List'!$A:$B,2,FALSE)</f>
        <v>0</v>
      </c>
      <c r="Y276" t="str">
        <f t="shared" si="33"/>
        <v>17-001</v>
      </c>
      <c r="Z276" t="s">
        <v>725</v>
      </c>
      <c r="AA276">
        <v>17</v>
      </c>
      <c r="AB276" t="str">
        <f>VLOOKUP('Uniform CE Names'!Z276,'Master Precinct Name List'!$A:$B,2,FALSE)</f>
        <v>Denali</v>
      </c>
      <c r="AC276" t="s">
        <v>1426</v>
      </c>
      <c r="AD276" t="s">
        <v>530</v>
      </c>
      <c r="AE276">
        <v>17</v>
      </c>
      <c r="AF276" t="str">
        <f>VLOOKUP('Uniform CE Names'!AD276,'Master Precinct Name List'!$A:$B,2,FALSE)</f>
        <v>Denali</v>
      </c>
      <c r="AG276" s="5" t="s">
        <v>1876</v>
      </c>
      <c r="AH276" s="4" t="s">
        <v>2388</v>
      </c>
      <c r="AI276" s="5">
        <v>21</v>
      </c>
      <c r="AJ276" t="str">
        <f>VLOOKUP('Uniform CE Names'!AH276,'Master Precinct Name List'!$A:$B,2,FALSE)</f>
        <v>Anchorage</v>
      </c>
      <c r="AK276" t="s">
        <v>1868</v>
      </c>
      <c r="AL276" t="s">
        <v>2863</v>
      </c>
      <c r="AM276" t="s">
        <v>2975</v>
      </c>
      <c r="AN276" t="str">
        <f>VLOOKUP('Uniform CE Names'!AL276,'Master Precinct Name List'!$A:$B,2,FALSE)</f>
        <v>Anchorage</v>
      </c>
      <c r="AO276" t="s">
        <v>1475</v>
      </c>
      <c r="AP276" t="s">
        <v>103</v>
      </c>
      <c r="AQ276" t="s">
        <v>2974</v>
      </c>
      <c r="AR276">
        <f>VLOOKUP('Uniform CE Names'!AP276,'Master Precinct Name List'!$A:$B,2,FALSE)</f>
        <v>0</v>
      </c>
      <c r="AS276" t="s">
        <v>3718</v>
      </c>
      <c r="AT276" t="s">
        <v>3719</v>
      </c>
      <c r="AU276">
        <v>23</v>
      </c>
      <c r="AV276" t="str">
        <f>VLOOKUP('Uniform CE Names'!AT276,'Master Precinct Name List'!$A:$B,2,FALSE)</f>
        <v>Anchorage</v>
      </c>
      <c r="AW276" t="s">
        <v>4033</v>
      </c>
      <c r="AX276" t="s">
        <v>169</v>
      </c>
      <c r="AY276" t="s">
        <v>2968</v>
      </c>
      <c r="AZ276">
        <f>VLOOKUP('Uniform CE Names'!AX276,'Master Precinct Name List'!$A:$B,2,FALSE)</f>
        <v>0</v>
      </c>
      <c r="BA276" t="s">
        <v>4254</v>
      </c>
      <c r="BB276" t="s">
        <v>3803</v>
      </c>
      <c r="BC276">
        <v>23</v>
      </c>
      <c r="BD276" t="str">
        <f>VLOOKUP('Uniform CE Names'!BB276,'Master Precinct Name List'!$A:$B,2,FALSE)</f>
        <v>Anchorage</v>
      </c>
      <c r="BE276" t="s">
        <v>4723</v>
      </c>
      <c r="BF276" t="s">
        <v>5396</v>
      </c>
      <c r="BG276">
        <v>32</v>
      </c>
      <c r="BH276" t="str">
        <f>VLOOKUP('Uniform CE Names'!BF276,'Master Precinct Name List'!$A:$B,2,FALSE)</f>
        <v>VC</v>
      </c>
    </row>
    <row r="277" spans="1:60" x14ac:dyDescent="0.3">
      <c r="A277" t="str">
        <f t="shared" si="34"/>
        <v>20-011</v>
      </c>
      <c r="B277" t="s">
        <v>589</v>
      </c>
      <c r="C277">
        <v>20</v>
      </c>
      <c r="D277" t="str">
        <f>VLOOKUP('Uniform CE Names'!B277,'Master Precinct Name List'!$A:$B,2,FALSE)</f>
        <v>VC</v>
      </c>
      <c r="E277" t="str">
        <f t="shared" si="28"/>
        <v>15-010</v>
      </c>
      <c r="F277" t="s">
        <v>531</v>
      </c>
      <c r="G277">
        <v>15</v>
      </c>
      <c r="H277" t="str">
        <f>VLOOKUP('Uniform CE Names'!F277,'Master Precinct Name List'!$A:$B,2,FALSE)</f>
        <v>YK</v>
      </c>
      <c r="I277" t="str">
        <f t="shared" si="29"/>
        <v>13-021</v>
      </c>
      <c r="J277" t="s">
        <v>398</v>
      </c>
      <c r="K277">
        <v>13</v>
      </c>
      <c r="L277">
        <f>VLOOKUP('Uniform CE Names'!J277,'Master Precinct Name List'!$A:$B,2,FALSE)</f>
        <v>0</v>
      </c>
      <c r="M277" t="str">
        <f t="shared" si="30"/>
        <v>14-013</v>
      </c>
      <c r="N277" t="s">
        <v>858</v>
      </c>
      <c r="O277">
        <v>14</v>
      </c>
      <c r="P277" t="str">
        <f>VLOOKUP('Uniform CE Names'!N277,'Master Precinct Name List'!$A:$B,2,FALSE)</f>
        <v>Aleutians East</v>
      </c>
      <c r="Q277" t="str">
        <f t="shared" si="31"/>
        <v>16-018</v>
      </c>
      <c r="R277" t="s">
        <v>501</v>
      </c>
      <c r="S277">
        <v>16</v>
      </c>
      <c r="T277" t="str">
        <f>VLOOKUP('Uniform CE Names'!R277,'Master Precinct Name List'!$A:$B,2,FALSE)</f>
        <v>Lake and Peninsula</v>
      </c>
      <c r="U277" t="str">
        <f t="shared" si="32"/>
        <v>15-019</v>
      </c>
      <c r="V277" t="s">
        <v>103</v>
      </c>
      <c r="W277">
        <v>15</v>
      </c>
      <c r="X277">
        <f>VLOOKUP('Uniform CE Names'!V277,'Master Precinct Name List'!$A:$B,2,FALSE)</f>
        <v>0</v>
      </c>
      <c r="Y277" t="str">
        <f t="shared" si="33"/>
        <v>17-002</v>
      </c>
      <c r="Z277" t="s">
        <v>551</v>
      </c>
      <c r="AA277">
        <v>17</v>
      </c>
      <c r="AB277" t="str">
        <f>VLOOKUP('Uniform CE Names'!Z277,'Master Precinct Name List'!$A:$B,2,FALSE)</f>
        <v>SE Fairbanks</v>
      </c>
      <c r="AC277" t="s">
        <v>1427</v>
      </c>
      <c r="AD277" t="s">
        <v>582</v>
      </c>
      <c r="AE277">
        <v>17</v>
      </c>
      <c r="AF277" t="str">
        <f>VLOOKUP('Uniform CE Names'!AD277,'Master Precinct Name List'!$A:$B,2,FALSE)</f>
        <v>SE Fairbanks</v>
      </c>
      <c r="AG277" s="5" t="s">
        <v>1502</v>
      </c>
      <c r="AH277" s="4" t="s">
        <v>2187</v>
      </c>
      <c r="AI277" s="5">
        <v>21</v>
      </c>
      <c r="AJ277">
        <f>VLOOKUP('Uniform CE Names'!AH277,'Master Precinct Name List'!$A:$B,2,FALSE)</f>
        <v>0</v>
      </c>
      <c r="AK277" t="s">
        <v>1490</v>
      </c>
      <c r="AL277" t="s">
        <v>2749</v>
      </c>
      <c r="AM277" t="s">
        <v>2975</v>
      </c>
      <c r="AN277">
        <f>VLOOKUP('Uniform CE Names'!AL277,'Master Precinct Name List'!$A:$B,2,FALSE)</f>
        <v>0</v>
      </c>
      <c r="AQ277" t="s">
        <v>3425</v>
      </c>
      <c r="AR277" t="e">
        <f>VLOOKUP('Uniform CE Names'!AP277,'Master Precinct Name List'!$A:$B,2,FALSE)</f>
        <v>#N/A</v>
      </c>
      <c r="AS277" t="e">
        <v>#N/A</v>
      </c>
      <c r="AT277" t="s">
        <v>3441</v>
      </c>
      <c r="AU277">
        <v>23</v>
      </c>
      <c r="AV277" t="e">
        <f>VLOOKUP('Uniform CE Names'!AT277,'Master Precinct Name List'!$A:$B,2,FALSE)</f>
        <v>#N/A</v>
      </c>
      <c r="AY277" t="s">
        <v>3425</v>
      </c>
      <c r="AZ277" t="e">
        <f>VLOOKUP('Uniform CE Names'!AX277,'Master Precinct Name List'!$A:$B,2,FALSE)</f>
        <v>#N/A</v>
      </c>
      <c r="BA277" t="s">
        <v>4255</v>
      </c>
      <c r="BB277" t="s">
        <v>3819</v>
      </c>
      <c r="BC277">
        <v>23</v>
      </c>
      <c r="BD277" t="str">
        <f>VLOOKUP('Uniform CE Names'!BB277,'Master Precinct Name List'!$A:$B,2,FALSE)</f>
        <v>Anchorage</v>
      </c>
      <c r="BE277" t="s">
        <v>4724</v>
      </c>
      <c r="BF277" t="s">
        <v>5397</v>
      </c>
      <c r="BG277">
        <v>32</v>
      </c>
      <c r="BH277" t="str">
        <f>VLOOKUP('Uniform CE Names'!BF277,'Master Precinct Name List'!$A:$B,2,FALSE)</f>
        <v>Kenai</v>
      </c>
    </row>
    <row r="278" spans="1:60" x14ac:dyDescent="0.3">
      <c r="A278" t="str">
        <f t="shared" si="34"/>
        <v>20-012</v>
      </c>
      <c r="B278" t="s">
        <v>590</v>
      </c>
      <c r="C278">
        <v>20</v>
      </c>
      <c r="D278" t="str">
        <f>VLOOKUP('Uniform CE Names'!B278,'Master Precinct Name List'!$A:$B,2,FALSE)</f>
        <v>YK</v>
      </c>
      <c r="E278" t="str">
        <f t="shared" si="28"/>
        <v>15-011</v>
      </c>
      <c r="F278" t="s">
        <v>727</v>
      </c>
      <c r="G278">
        <v>15</v>
      </c>
      <c r="H278" t="str">
        <f>VLOOKUP('Uniform CE Names'!F278,'Master Precinct Name List'!$A:$B,2,FALSE)</f>
        <v>YK</v>
      </c>
      <c r="I278" t="str">
        <f t="shared" si="29"/>
        <v>13-022</v>
      </c>
      <c r="J278" t="s">
        <v>103</v>
      </c>
      <c r="K278">
        <v>13</v>
      </c>
      <c r="L278">
        <f>VLOOKUP('Uniform CE Names'!J278,'Master Precinct Name List'!$A:$B,2,FALSE)</f>
        <v>0</v>
      </c>
      <c r="M278" t="str">
        <f t="shared" si="30"/>
        <v>14-014</v>
      </c>
      <c r="N278" t="s">
        <v>712</v>
      </c>
      <c r="O278">
        <v>14</v>
      </c>
      <c r="P278" t="str">
        <f>VLOOKUP('Uniform CE Names'!N278,'Master Precinct Name List'!$A:$B,2,FALSE)</f>
        <v>Bethel</v>
      </c>
      <c r="Q278" t="str">
        <f t="shared" si="31"/>
        <v>16-019</v>
      </c>
      <c r="R278" t="s">
        <v>861</v>
      </c>
      <c r="S278">
        <v>16</v>
      </c>
      <c r="T278" t="str">
        <f>VLOOKUP('Uniform CE Names'!R278,'Master Precinct Name List'!$A:$B,2,FALSE)</f>
        <v>Dillingham</v>
      </c>
      <c r="U278" t="str">
        <f t="shared" si="32"/>
        <v>16-001</v>
      </c>
      <c r="V278" t="s">
        <v>702</v>
      </c>
      <c r="W278">
        <v>16</v>
      </c>
      <c r="X278" t="str">
        <f>VLOOKUP('Uniform CE Names'!V278,'Master Precinct Name List'!$A:$B,2,FALSE)</f>
        <v>Dillingham</v>
      </c>
      <c r="Y278" t="str">
        <f t="shared" si="33"/>
        <v>17-003</v>
      </c>
      <c r="Z278" t="s">
        <v>530</v>
      </c>
      <c r="AA278">
        <v>17</v>
      </c>
      <c r="AB278" t="str">
        <f>VLOOKUP('Uniform CE Names'!Z278,'Master Precinct Name List'!$A:$B,2,FALSE)</f>
        <v>Denali</v>
      </c>
      <c r="AC278" t="s">
        <v>1428</v>
      </c>
      <c r="AD278" t="s">
        <v>647</v>
      </c>
      <c r="AE278">
        <v>17</v>
      </c>
      <c r="AF278" t="str">
        <f>VLOOKUP('Uniform CE Names'!AD278,'Master Precinct Name List'!$A:$B,2,FALSE)</f>
        <v>VC</v>
      </c>
      <c r="AG278" s="5" t="s">
        <v>1503</v>
      </c>
      <c r="AH278" s="4" t="s">
        <v>2188</v>
      </c>
      <c r="AI278" s="5">
        <v>21</v>
      </c>
      <c r="AJ278">
        <f>VLOOKUP('Uniform CE Names'!AH278,'Master Precinct Name List'!$A:$B,2,FALSE)</f>
        <v>0</v>
      </c>
      <c r="AK278" t="s">
        <v>1491</v>
      </c>
      <c r="AL278" t="s">
        <v>2750</v>
      </c>
      <c r="AM278" t="s">
        <v>2975</v>
      </c>
      <c r="AN278">
        <f>VLOOKUP('Uniform CE Names'!AL278,'Master Precinct Name List'!$A:$B,2,FALSE)</f>
        <v>0</v>
      </c>
      <c r="AO278" t="s">
        <v>1862</v>
      </c>
      <c r="AP278" t="s">
        <v>3278</v>
      </c>
      <c r="AQ278" t="s">
        <v>2975</v>
      </c>
      <c r="AR278" t="str">
        <f>VLOOKUP('Uniform CE Names'!AP278,'Master Precinct Name List'!$A:$B,2,FALSE)</f>
        <v>Anchorage</v>
      </c>
      <c r="AS278" t="e">
        <v>#N/A</v>
      </c>
      <c r="AT278" t="s">
        <v>3441</v>
      </c>
      <c r="AU278">
        <v>23</v>
      </c>
      <c r="AV278" t="e">
        <f>VLOOKUP('Uniform CE Names'!AT278,'Master Precinct Name List'!$A:$B,2,FALSE)</f>
        <v>#N/A</v>
      </c>
      <c r="AW278" t="s">
        <v>3601</v>
      </c>
      <c r="AX278" t="s">
        <v>3602</v>
      </c>
      <c r="AY278" t="s">
        <v>2969</v>
      </c>
      <c r="AZ278" t="str">
        <f>VLOOKUP('Uniform CE Names'!AX278,'Master Precinct Name List'!$A:$B,2,FALSE)</f>
        <v>Mat-Su</v>
      </c>
      <c r="BA278" t="s">
        <v>4256</v>
      </c>
      <c r="BB278" t="s">
        <v>3821</v>
      </c>
      <c r="BC278">
        <v>23</v>
      </c>
      <c r="BD278" t="str">
        <f>VLOOKUP('Uniform CE Names'!BB278,'Master Precinct Name List'!$A:$B,2,FALSE)</f>
        <v>Anchorage</v>
      </c>
      <c r="BE278" t="s">
        <v>4725</v>
      </c>
      <c r="BF278" t="s">
        <v>5398</v>
      </c>
      <c r="BG278">
        <v>32</v>
      </c>
      <c r="BH278" t="str">
        <f>VLOOKUP('Uniform CE Names'!BF278,'Master Precinct Name List'!$A:$B,2,FALSE)</f>
        <v>Yakutat</v>
      </c>
    </row>
    <row r="279" spans="1:60" x14ac:dyDescent="0.3">
      <c r="A279" t="str">
        <f t="shared" si="34"/>
        <v>20-013</v>
      </c>
      <c r="B279" t="s">
        <v>591</v>
      </c>
      <c r="C279">
        <v>20</v>
      </c>
      <c r="D279" t="str">
        <f>VLOOKUP('Uniform CE Names'!B279,'Master Precinct Name List'!$A:$B,2,FALSE)</f>
        <v>YK</v>
      </c>
      <c r="E279" t="str">
        <f t="shared" si="28"/>
        <v>15-012</v>
      </c>
      <c r="F279" t="s">
        <v>532</v>
      </c>
      <c r="G279">
        <v>15</v>
      </c>
      <c r="H279" t="str">
        <f>VLOOKUP('Uniform CE Names'!F279,'Master Precinct Name List'!$A:$B,2,FALSE)</f>
        <v>Denali</v>
      </c>
      <c r="I279" t="str">
        <f t="shared" si="29"/>
        <v>14-001</v>
      </c>
      <c r="J279" t="s">
        <v>709</v>
      </c>
      <c r="K279">
        <v>14</v>
      </c>
      <c r="L279" t="str">
        <f>VLOOKUP('Uniform CE Names'!J279,'Master Precinct Name List'!$A:$B,2,FALSE)</f>
        <v>Bethel</v>
      </c>
      <c r="M279" t="str">
        <f t="shared" si="30"/>
        <v>14-015</v>
      </c>
      <c r="N279" t="s">
        <v>859</v>
      </c>
      <c r="O279">
        <v>14</v>
      </c>
      <c r="P279" t="str">
        <f>VLOOKUP('Uniform CE Names'!N279,'Master Precinct Name List'!$A:$B,2,FALSE)</f>
        <v>Lake and Peninsula</v>
      </c>
      <c r="Q279" t="str">
        <f t="shared" si="31"/>
        <v>16-020</v>
      </c>
      <c r="R279" t="s">
        <v>502</v>
      </c>
      <c r="S279">
        <v>16</v>
      </c>
      <c r="T279" t="str">
        <f>VLOOKUP('Uniform CE Names'!R279,'Master Precinct Name List'!$A:$B,2,FALSE)</f>
        <v>Lake and Peninsula</v>
      </c>
      <c r="U279" t="str">
        <f t="shared" si="32"/>
        <v>16-002</v>
      </c>
      <c r="V279" t="s">
        <v>492</v>
      </c>
      <c r="W279">
        <v>16</v>
      </c>
      <c r="X279" t="str">
        <f>VLOOKUP('Uniform CE Names'!V279,'Master Precinct Name List'!$A:$B,2,FALSE)</f>
        <v>Dillingham</v>
      </c>
      <c r="Y279" t="str">
        <f t="shared" si="33"/>
        <v>17-004</v>
      </c>
      <c r="Z279" t="s">
        <v>582</v>
      </c>
      <c r="AA279">
        <v>17</v>
      </c>
      <c r="AB279" t="str">
        <f>VLOOKUP('Uniform CE Names'!Z279,'Master Precinct Name List'!$A:$B,2,FALSE)</f>
        <v>SE Fairbanks</v>
      </c>
      <c r="AC279" t="s">
        <v>1429</v>
      </c>
      <c r="AD279" t="s">
        <v>726</v>
      </c>
      <c r="AE279">
        <v>17</v>
      </c>
      <c r="AF279" t="str">
        <f>VLOOKUP('Uniform CE Names'!AD279,'Master Precinct Name List'!$A:$B,2,FALSE)</f>
        <v>Denali</v>
      </c>
      <c r="AG279" s="5" t="s">
        <v>1504</v>
      </c>
      <c r="AH279" s="4" t="s">
        <v>2189</v>
      </c>
      <c r="AI279" s="5">
        <v>21</v>
      </c>
      <c r="AJ279">
        <f>VLOOKUP('Uniform CE Names'!AH279,'Master Precinct Name List'!$A:$B,2,FALSE)</f>
        <v>0</v>
      </c>
      <c r="AK279" t="s">
        <v>1492</v>
      </c>
      <c r="AL279" t="s">
        <v>2757</v>
      </c>
      <c r="AM279" t="s">
        <v>2975</v>
      </c>
      <c r="AN279">
        <f>VLOOKUP('Uniform CE Names'!AL279,'Master Precinct Name List'!$A:$B,2,FALSE)</f>
        <v>0</v>
      </c>
      <c r="AO279" t="s">
        <v>1863</v>
      </c>
      <c r="AP279" t="s">
        <v>3279</v>
      </c>
      <c r="AQ279" t="s">
        <v>2975</v>
      </c>
      <c r="AR279" t="str">
        <f>VLOOKUP('Uniform CE Names'!AP279,'Master Precinct Name List'!$A:$B,2,FALSE)</f>
        <v>Anchorage</v>
      </c>
      <c r="AS279" t="s">
        <v>1562</v>
      </c>
      <c r="AT279" t="s">
        <v>3720</v>
      </c>
      <c r="AU279">
        <v>24</v>
      </c>
      <c r="AV279" t="str">
        <f>VLOOKUP('Uniform CE Names'!AT279,'Master Precinct Name List'!$A:$B,2,FALSE)</f>
        <v>Anchorage</v>
      </c>
      <c r="AW279" t="s">
        <v>3603</v>
      </c>
      <c r="AX279" t="s">
        <v>3604</v>
      </c>
      <c r="AY279" t="s">
        <v>2969</v>
      </c>
      <c r="AZ279" t="str">
        <f>VLOOKUP('Uniform CE Names'!AX279,'Master Precinct Name List'!$A:$B,2,FALSE)</f>
        <v>Mat-Su</v>
      </c>
      <c r="BA279" t="s">
        <v>4257</v>
      </c>
      <c r="BB279" t="s">
        <v>3823</v>
      </c>
      <c r="BC279">
        <v>23</v>
      </c>
      <c r="BD279" t="str">
        <f>VLOOKUP('Uniform CE Names'!BB279,'Master Precinct Name List'!$A:$B,2,FALSE)</f>
        <v>Anchorage</v>
      </c>
      <c r="BE279" t="s">
        <v>4726</v>
      </c>
      <c r="BF279" t="s">
        <v>5399</v>
      </c>
      <c r="BG279">
        <v>33</v>
      </c>
      <c r="BH279" t="str">
        <f>VLOOKUP('Uniform CE Names'!BF279,'Master Precinct Name List'!$A:$B,2,FALSE)</f>
        <v>Juneau</v>
      </c>
    </row>
    <row r="280" spans="1:60" x14ac:dyDescent="0.3">
      <c r="A280" t="str">
        <f t="shared" si="34"/>
        <v>20-014</v>
      </c>
      <c r="B280" t="s">
        <v>592</v>
      </c>
      <c r="C280">
        <v>20</v>
      </c>
      <c r="D280" t="str">
        <f>VLOOKUP('Uniform CE Names'!B280,'Master Precinct Name List'!$A:$B,2,FALSE)</f>
        <v>YK</v>
      </c>
      <c r="E280" t="str">
        <f t="shared" si="28"/>
        <v>15-013</v>
      </c>
      <c r="F280" t="s">
        <v>518</v>
      </c>
      <c r="G280">
        <v>15</v>
      </c>
      <c r="H280" t="str">
        <f>VLOOKUP('Uniform CE Names'!F280,'Master Precinct Name List'!$A:$B,2,FALSE)</f>
        <v>YK</v>
      </c>
      <c r="I280" t="str">
        <f t="shared" si="29"/>
        <v>14-002</v>
      </c>
      <c r="J280" t="s">
        <v>507</v>
      </c>
      <c r="K280">
        <v>14</v>
      </c>
      <c r="L280" t="str">
        <f>VLOOKUP('Uniform CE Names'!J280,'Master Precinct Name List'!$A:$B,2,FALSE)</f>
        <v>Bethel</v>
      </c>
      <c r="M280" t="str">
        <f t="shared" si="30"/>
        <v>14-016</v>
      </c>
      <c r="N280" t="s">
        <v>482</v>
      </c>
      <c r="O280">
        <v>14</v>
      </c>
      <c r="P280" t="str">
        <f>VLOOKUP('Uniform CE Names'!N280,'Master Precinct Name List'!$A:$B,2,FALSE)</f>
        <v>Aleutians East</v>
      </c>
      <c r="Q280" t="str">
        <f t="shared" si="31"/>
        <v>16-021</v>
      </c>
      <c r="R280" t="s">
        <v>721</v>
      </c>
      <c r="S280">
        <v>16</v>
      </c>
      <c r="T280" t="str">
        <f>VLOOKUP('Uniform CE Names'!R280,'Master Precinct Name List'!$A:$B,2,FALSE)</f>
        <v>Bethel</v>
      </c>
      <c r="U280" t="str">
        <f t="shared" si="32"/>
        <v>16-003</v>
      </c>
      <c r="V280" t="s">
        <v>43</v>
      </c>
      <c r="W280">
        <v>16</v>
      </c>
      <c r="X280" t="str">
        <f>VLOOKUP('Uniform CE Names'!V280,'Master Precinct Name List'!$A:$B,2,FALSE)</f>
        <v>Dillingham</v>
      </c>
      <c r="Y280" t="str">
        <f t="shared" si="33"/>
        <v>17-005</v>
      </c>
      <c r="Z280" t="s">
        <v>647</v>
      </c>
      <c r="AA280">
        <v>17</v>
      </c>
      <c r="AB280" t="str">
        <f>VLOOKUP('Uniform CE Names'!Z280,'Master Precinct Name List'!$A:$B,2,FALSE)</f>
        <v>VC</v>
      </c>
      <c r="AC280" t="s">
        <v>1430</v>
      </c>
      <c r="AD280" t="s">
        <v>402</v>
      </c>
      <c r="AE280">
        <v>17</v>
      </c>
      <c r="AF280" t="str">
        <f>VLOOKUP('Uniform CE Names'!AD280,'Master Precinct Name List'!$A:$B,2,FALSE)</f>
        <v>VC</v>
      </c>
      <c r="AG280" s="5" t="s">
        <v>1877</v>
      </c>
      <c r="AH280" s="4" t="s">
        <v>2389</v>
      </c>
      <c r="AI280" s="5">
        <v>22</v>
      </c>
      <c r="AJ280" t="str">
        <f>VLOOKUP('Uniform CE Names'!AH280,'Master Precinct Name List'!$A:$B,2,FALSE)</f>
        <v>Anchorage</v>
      </c>
      <c r="AN280" t="e">
        <f>VLOOKUP('Uniform CE Names'!AL280,'Master Precinct Name List'!$A:$B,2,FALSE)</f>
        <v>#N/A</v>
      </c>
      <c r="AO280" t="s">
        <v>1864</v>
      </c>
      <c r="AP280" t="s">
        <v>3280</v>
      </c>
      <c r="AQ280" t="s">
        <v>2975</v>
      </c>
      <c r="AR280" t="str">
        <f>VLOOKUP('Uniform CE Names'!AP280,'Master Precinct Name List'!$A:$B,2,FALSE)</f>
        <v>Anchorage</v>
      </c>
      <c r="AS280" t="s">
        <v>1563</v>
      </c>
      <c r="AT280" t="s">
        <v>3721</v>
      </c>
      <c r="AU280">
        <v>24</v>
      </c>
      <c r="AV280" t="str">
        <f>VLOOKUP('Uniform CE Names'!AT280,'Master Precinct Name List'!$A:$B,2,FALSE)</f>
        <v>Anchorage</v>
      </c>
      <c r="AW280" t="s">
        <v>3605</v>
      </c>
      <c r="AX280" t="s">
        <v>1124</v>
      </c>
      <c r="AY280" t="s">
        <v>2969</v>
      </c>
      <c r="AZ280" t="str">
        <f>VLOOKUP('Uniform CE Names'!AX280,'Master Precinct Name List'!$A:$B,2,FALSE)</f>
        <v>Mat-Su</v>
      </c>
      <c r="BA280" t="s">
        <v>4258</v>
      </c>
      <c r="BB280" t="s">
        <v>3797</v>
      </c>
      <c r="BC280">
        <v>23</v>
      </c>
      <c r="BD280" t="str">
        <f>VLOOKUP('Uniform CE Names'!BB280,'Master Precinct Name List'!$A:$B,2,FALSE)</f>
        <v>Anchorage</v>
      </c>
      <c r="BE280" t="s">
        <v>4727</v>
      </c>
      <c r="BF280" t="s">
        <v>5400</v>
      </c>
      <c r="BG280">
        <v>33</v>
      </c>
      <c r="BH280" t="str">
        <f>VLOOKUP('Uniform CE Names'!BF280,'Master Precinct Name List'!$A:$B,2,FALSE)</f>
        <v>Hoonah-Angoon</v>
      </c>
    </row>
    <row r="281" spans="1:60" x14ac:dyDescent="0.3">
      <c r="A281" t="str">
        <f t="shared" si="34"/>
        <v>15-001</v>
      </c>
      <c r="B281" t="s">
        <v>398</v>
      </c>
      <c r="C281">
        <v>15</v>
      </c>
      <c r="D281">
        <f>VLOOKUP('Uniform CE Names'!B281,'Master Precinct Name List'!$A:$B,2,FALSE)</f>
        <v>0</v>
      </c>
      <c r="E281" t="str">
        <f t="shared" si="28"/>
        <v>15-014</v>
      </c>
      <c r="F281" t="s">
        <v>533</v>
      </c>
      <c r="G281">
        <v>15</v>
      </c>
      <c r="H281" t="str">
        <f>VLOOKUP('Uniform CE Names'!F281,'Master Precinct Name List'!$A:$B,2,FALSE)</f>
        <v>YK</v>
      </c>
      <c r="I281" t="str">
        <f t="shared" si="29"/>
        <v>14-003</v>
      </c>
      <c r="J281" t="s">
        <v>37</v>
      </c>
      <c r="K281">
        <v>14</v>
      </c>
      <c r="L281" t="str">
        <f>VLOOKUP('Uniform CE Names'!J281,'Master Precinct Name List'!$A:$B,2,FALSE)</f>
        <v>Bethel</v>
      </c>
      <c r="M281" t="str">
        <f t="shared" si="30"/>
        <v>14-017</v>
      </c>
      <c r="N281" t="s">
        <v>497</v>
      </c>
      <c r="O281">
        <v>14</v>
      </c>
      <c r="P281" t="str">
        <f>VLOOKUP('Uniform CE Names'!N281,'Master Precinct Name List'!$A:$B,2,FALSE)</f>
        <v>Bristol Bay</v>
      </c>
      <c r="Q281" t="str">
        <f t="shared" si="31"/>
        <v>16-022</v>
      </c>
      <c r="R281" t="s">
        <v>707</v>
      </c>
      <c r="S281">
        <v>16</v>
      </c>
      <c r="T281" t="str">
        <f>VLOOKUP('Uniform CE Names'!R281,'Master Precinct Name List'!$A:$B,2,FALSE)</f>
        <v>Lake and Peninsula</v>
      </c>
      <c r="U281" t="str">
        <f t="shared" si="32"/>
        <v>16-004</v>
      </c>
      <c r="V281" t="s">
        <v>493</v>
      </c>
      <c r="W281">
        <v>16</v>
      </c>
      <c r="X281" t="str">
        <f>VLOOKUP('Uniform CE Names'!V281,'Master Precinct Name List'!$A:$B,2,FALSE)</f>
        <v>Lake and Peninsula</v>
      </c>
      <c r="Y281" t="str">
        <f t="shared" si="33"/>
        <v>17-006</v>
      </c>
      <c r="Z281" t="s">
        <v>726</v>
      </c>
      <c r="AA281">
        <v>17</v>
      </c>
      <c r="AB281" t="str">
        <f>VLOOKUP('Uniform CE Names'!Z281,'Master Precinct Name List'!$A:$B,2,FALSE)</f>
        <v>Denali</v>
      </c>
      <c r="AC281" t="s">
        <v>1431</v>
      </c>
      <c r="AD281" t="s">
        <v>1038</v>
      </c>
      <c r="AE281">
        <v>17</v>
      </c>
      <c r="AF281" t="str">
        <f>VLOOKUP('Uniform CE Names'!AD281,'Master Precinct Name List'!$A:$B,2,FALSE)</f>
        <v>SE Fairbanks</v>
      </c>
      <c r="AG281" s="5" t="s">
        <v>1878</v>
      </c>
      <c r="AH281" s="4" t="s">
        <v>2390</v>
      </c>
      <c r="AI281" s="5">
        <v>22</v>
      </c>
      <c r="AJ281" t="str">
        <f>VLOOKUP('Uniform CE Names'!AH281,'Master Precinct Name List'!$A:$B,2,FALSE)</f>
        <v>Anchorage</v>
      </c>
      <c r="AK281" t="s">
        <v>1869</v>
      </c>
      <c r="AL281" t="s">
        <v>2864</v>
      </c>
      <c r="AM281" t="s">
        <v>2976</v>
      </c>
      <c r="AN281" t="str">
        <f>VLOOKUP('Uniform CE Names'!AL281,'Master Precinct Name List'!$A:$B,2,FALSE)</f>
        <v>Anchorage</v>
      </c>
      <c r="AO281" t="s">
        <v>1866</v>
      </c>
      <c r="AP281" t="s">
        <v>3281</v>
      </c>
      <c r="AQ281" t="s">
        <v>2975</v>
      </c>
      <c r="AR281" t="str">
        <f>VLOOKUP('Uniform CE Names'!AP281,'Master Precinct Name List'!$A:$B,2,FALSE)</f>
        <v>Anchorage</v>
      </c>
      <c r="AS281" t="s">
        <v>1564</v>
      </c>
      <c r="AT281" t="s">
        <v>3722</v>
      </c>
      <c r="AU281">
        <v>24</v>
      </c>
      <c r="AV281" t="str">
        <f>VLOOKUP('Uniform CE Names'!AT281,'Master Precinct Name List'!$A:$B,2,FALSE)</f>
        <v>Anchorage</v>
      </c>
      <c r="AW281" t="s">
        <v>3606</v>
      </c>
      <c r="AX281" t="s">
        <v>3607</v>
      </c>
      <c r="AY281" t="s">
        <v>2969</v>
      </c>
      <c r="AZ281" t="str">
        <f>VLOOKUP('Uniform CE Names'!AX281,'Master Precinct Name List'!$A:$B,2,FALSE)</f>
        <v>Mat-Su</v>
      </c>
      <c r="BA281" t="s">
        <v>4259</v>
      </c>
      <c r="BB281" t="s">
        <v>3799</v>
      </c>
      <c r="BC281">
        <v>23</v>
      </c>
      <c r="BD281" t="str">
        <f>VLOOKUP('Uniform CE Names'!BB281,'Master Precinct Name List'!$A:$B,2,FALSE)</f>
        <v>Anchorage</v>
      </c>
      <c r="BE281" t="s">
        <v>4728</v>
      </c>
      <c r="BF281" t="s">
        <v>5401</v>
      </c>
      <c r="BG281">
        <v>33</v>
      </c>
      <c r="BH281" t="str">
        <f>VLOOKUP('Uniform CE Names'!BF281,'Master Precinct Name List'!$A:$B,2,FALSE)</f>
        <v>Juneau</v>
      </c>
    </row>
    <row r="282" spans="1:60" x14ac:dyDescent="0.3">
      <c r="A282" t="str">
        <f t="shared" si="34"/>
        <v>16-001</v>
      </c>
      <c r="B282" t="s">
        <v>398</v>
      </c>
      <c r="C282">
        <v>16</v>
      </c>
      <c r="D282">
        <f>VLOOKUP('Uniform CE Names'!B282,'Master Precinct Name List'!$A:$B,2,FALSE)</f>
        <v>0</v>
      </c>
      <c r="E282" t="str">
        <f t="shared" si="28"/>
        <v>15-015</v>
      </c>
      <c r="F282" t="s">
        <v>519</v>
      </c>
      <c r="G282">
        <v>15</v>
      </c>
      <c r="H282" t="str">
        <f>VLOOKUP('Uniform CE Names'!F282,'Master Precinct Name List'!$A:$B,2,FALSE)</f>
        <v>Bethel</v>
      </c>
      <c r="I282" t="str">
        <f t="shared" si="29"/>
        <v>14-004</v>
      </c>
      <c r="J282" t="s">
        <v>710</v>
      </c>
      <c r="K282">
        <v>14</v>
      </c>
      <c r="L282" t="str">
        <f>VLOOKUP('Uniform CE Names'!J282,'Master Precinct Name List'!$A:$B,2,FALSE)</f>
        <v>Bethel</v>
      </c>
      <c r="M282" t="str">
        <f t="shared" si="30"/>
        <v>14-018</v>
      </c>
      <c r="N282" t="s">
        <v>704</v>
      </c>
      <c r="O282">
        <v>14</v>
      </c>
      <c r="P282" t="str">
        <f>VLOOKUP('Uniform CE Names'!N282,'Master Precinct Name List'!$A:$B,2,FALSE)</f>
        <v>Dillingham</v>
      </c>
      <c r="Q282" t="str">
        <f t="shared" si="31"/>
        <v>16-023</v>
      </c>
      <c r="R282" t="s">
        <v>722</v>
      </c>
      <c r="S282">
        <v>16</v>
      </c>
      <c r="T282" t="str">
        <f>VLOOKUP('Uniform CE Names'!R282,'Master Precinct Name List'!$A:$B,2,FALSE)</f>
        <v>Bethel</v>
      </c>
      <c r="U282" t="str">
        <f t="shared" si="32"/>
        <v>16-005</v>
      </c>
      <c r="V282" t="s">
        <v>494</v>
      </c>
      <c r="W282">
        <v>16</v>
      </c>
      <c r="X282" t="str">
        <f>VLOOKUP('Uniform CE Names'!V282,'Master Precinct Name List'!$A:$B,2,FALSE)</f>
        <v>Dillingham</v>
      </c>
      <c r="Y282" t="str">
        <f t="shared" si="33"/>
        <v>17-007</v>
      </c>
      <c r="Z282" t="s">
        <v>402</v>
      </c>
      <c r="AA282">
        <v>17</v>
      </c>
      <c r="AB282" t="str">
        <f>VLOOKUP('Uniform CE Names'!Z282,'Master Precinct Name List'!$A:$B,2,FALSE)</f>
        <v>VC</v>
      </c>
      <c r="AC282" t="s">
        <v>1432</v>
      </c>
      <c r="AD282" t="s">
        <v>1127</v>
      </c>
      <c r="AE282">
        <v>17</v>
      </c>
      <c r="AF282" t="str">
        <f>VLOOKUP('Uniform CE Names'!AD282,'Master Precinct Name List'!$A:$B,2,FALSE)</f>
        <v>Denali</v>
      </c>
      <c r="AG282" s="5" t="s">
        <v>1879</v>
      </c>
      <c r="AH282" s="4" t="s">
        <v>2391</v>
      </c>
      <c r="AI282" s="5">
        <v>22</v>
      </c>
      <c r="AJ282" t="str">
        <f>VLOOKUP('Uniform CE Names'!AH282,'Master Precinct Name List'!$A:$B,2,FALSE)</f>
        <v>Anchorage</v>
      </c>
      <c r="AK282" t="s">
        <v>1870</v>
      </c>
      <c r="AL282" t="s">
        <v>2865</v>
      </c>
      <c r="AM282" t="s">
        <v>2976</v>
      </c>
      <c r="AN282" t="str">
        <f>VLOOKUP('Uniform CE Names'!AL282,'Master Precinct Name List'!$A:$B,2,FALSE)</f>
        <v>Anchorage</v>
      </c>
      <c r="AO282" t="s">
        <v>1867</v>
      </c>
      <c r="AP282" t="s">
        <v>3282</v>
      </c>
      <c r="AQ282" t="s">
        <v>2975</v>
      </c>
      <c r="AR282" t="str">
        <f>VLOOKUP('Uniform CE Names'!AP282,'Master Precinct Name List'!$A:$B,2,FALSE)</f>
        <v>Anchorage</v>
      </c>
      <c r="AS282" t="s">
        <v>1565</v>
      </c>
      <c r="AT282" t="s">
        <v>3723</v>
      </c>
      <c r="AU282">
        <v>24</v>
      </c>
      <c r="AV282" t="str">
        <f>VLOOKUP('Uniform CE Names'!AT282,'Master Precinct Name List'!$A:$B,2,FALSE)</f>
        <v>Anchorage</v>
      </c>
      <c r="AW282" t="s">
        <v>3608</v>
      </c>
      <c r="AX282" t="s">
        <v>3609</v>
      </c>
      <c r="AY282" t="s">
        <v>2969</v>
      </c>
      <c r="AZ282" t="str">
        <f>VLOOKUP('Uniform CE Names'!AX282,'Master Precinct Name List'!$A:$B,2,FALSE)</f>
        <v>Mat-Su</v>
      </c>
      <c r="BA282" t="s">
        <v>4260</v>
      </c>
      <c r="BB282" t="s">
        <v>5042</v>
      </c>
      <c r="BC282">
        <v>23</v>
      </c>
      <c r="BD282" t="str">
        <f>VLOOKUP('Uniform CE Names'!BB282,'Master Precinct Name List'!$A:$B,2,FALSE)</f>
        <v>Anchorage</v>
      </c>
      <c r="BE282" t="s">
        <v>4729</v>
      </c>
      <c r="BF282" t="s">
        <v>5402</v>
      </c>
      <c r="BG282">
        <v>33</v>
      </c>
      <c r="BH282" t="str">
        <f>VLOOKUP('Uniform CE Names'!BF282,'Master Precinct Name List'!$A:$B,2,FALSE)</f>
        <v>Juneau</v>
      </c>
    </row>
    <row r="283" spans="1:60" x14ac:dyDescent="0.3">
      <c r="A283" t="str">
        <f t="shared" si="34"/>
        <v>17-001</v>
      </c>
      <c r="B283" t="s">
        <v>398</v>
      </c>
      <c r="C283">
        <v>17</v>
      </c>
      <c r="D283">
        <f>VLOOKUP('Uniform CE Names'!B283,'Master Precinct Name List'!$A:$B,2,FALSE)</f>
        <v>0</v>
      </c>
      <c r="E283" t="str">
        <f t="shared" si="28"/>
        <v>15-016</v>
      </c>
      <c r="F283" t="s">
        <v>534</v>
      </c>
      <c r="G283">
        <v>15</v>
      </c>
      <c r="H283" t="str">
        <f>VLOOKUP('Uniform CE Names'!F283,'Master Precinct Name List'!$A:$B,2,FALSE)</f>
        <v>YK</v>
      </c>
      <c r="I283" t="str">
        <f t="shared" si="29"/>
        <v>14-005</v>
      </c>
      <c r="J283" t="s">
        <v>711</v>
      </c>
      <c r="K283">
        <v>14</v>
      </c>
      <c r="L283" t="str">
        <f>VLOOKUP('Uniform CE Names'!J283,'Master Precinct Name List'!$A:$B,2,FALSE)</f>
        <v>Bethel</v>
      </c>
      <c r="M283" t="str">
        <f t="shared" si="30"/>
        <v>14-019</v>
      </c>
      <c r="N283" t="s">
        <v>499</v>
      </c>
      <c r="O283">
        <v>14</v>
      </c>
      <c r="P283" t="str">
        <f>VLOOKUP('Uniform CE Names'!N283,'Master Precinct Name List'!$A:$B,2,FALSE)</f>
        <v>Lake and Peninsula</v>
      </c>
      <c r="Q283" t="str">
        <f t="shared" si="31"/>
        <v>16-024</v>
      </c>
      <c r="R283" t="s">
        <v>505</v>
      </c>
      <c r="S283">
        <v>16</v>
      </c>
      <c r="T283" t="str">
        <f>VLOOKUP('Uniform CE Names'!R283,'Master Precinct Name List'!$A:$B,2,FALSE)</f>
        <v>Bristol Bay</v>
      </c>
      <c r="U283" t="str">
        <f t="shared" si="32"/>
        <v>16-006</v>
      </c>
      <c r="V283" t="s">
        <v>712</v>
      </c>
      <c r="W283">
        <v>16</v>
      </c>
      <c r="X283" t="str">
        <f>VLOOKUP('Uniform CE Names'!V283,'Master Precinct Name List'!$A:$B,2,FALSE)</f>
        <v>Bethel</v>
      </c>
      <c r="Y283" t="str">
        <f t="shared" si="33"/>
        <v>17-008</v>
      </c>
      <c r="Z283" t="s">
        <v>1038</v>
      </c>
      <c r="AA283">
        <v>17</v>
      </c>
      <c r="AB283" t="str">
        <f>VLOOKUP('Uniform CE Names'!Z283,'Master Precinct Name List'!$A:$B,2,FALSE)</f>
        <v>SE Fairbanks</v>
      </c>
      <c r="AC283" t="s">
        <v>1433</v>
      </c>
      <c r="AD283" t="s">
        <v>554</v>
      </c>
      <c r="AE283">
        <v>17</v>
      </c>
      <c r="AF283" t="str">
        <f>VLOOKUP('Uniform CE Names'!AD283,'Master Precinct Name List'!$A:$B,2,FALSE)</f>
        <v>SE Fairbanks</v>
      </c>
      <c r="AG283" s="5" t="s">
        <v>1880</v>
      </c>
      <c r="AH283" s="4" t="s">
        <v>2392</v>
      </c>
      <c r="AI283" s="5">
        <v>22</v>
      </c>
      <c r="AJ283" t="str">
        <f>VLOOKUP('Uniform CE Names'!AH283,'Master Precinct Name List'!$A:$B,2,FALSE)</f>
        <v>Anchorage</v>
      </c>
      <c r="AK283" t="s">
        <v>1871</v>
      </c>
      <c r="AL283" t="s">
        <v>2866</v>
      </c>
      <c r="AM283" t="s">
        <v>2976</v>
      </c>
      <c r="AN283" t="str">
        <f>VLOOKUP('Uniform CE Names'!AL283,'Master Precinct Name List'!$A:$B,2,FALSE)</f>
        <v>Anchorage</v>
      </c>
      <c r="AO283" t="s">
        <v>1868</v>
      </c>
      <c r="AP283" t="s">
        <v>3283</v>
      </c>
      <c r="AQ283" t="s">
        <v>2975</v>
      </c>
      <c r="AR283" t="str">
        <f>VLOOKUP('Uniform CE Names'!AP283,'Master Precinct Name List'!$A:$B,2,FALSE)</f>
        <v>Anchorage</v>
      </c>
      <c r="AS283" t="s">
        <v>1566</v>
      </c>
      <c r="AT283" t="s">
        <v>3724</v>
      </c>
      <c r="AU283">
        <v>24</v>
      </c>
      <c r="AV283" t="str">
        <f>VLOOKUP('Uniform CE Names'!AT283,'Master Precinct Name List'!$A:$B,2,FALSE)</f>
        <v>Anchorage</v>
      </c>
      <c r="AW283" t="s">
        <v>3610</v>
      </c>
      <c r="AX283" t="s">
        <v>3611</v>
      </c>
      <c r="AY283" t="s">
        <v>2969</v>
      </c>
      <c r="AZ283" t="str">
        <f>VLOOKUP('Uniform CE Names'!AX283,'Master Precinct Name List'!$A:$B,2,FALSE)</f>
        <v>Mat-Su</v>
      </c>
      <c r="BA283" t="s">
        <v>398</v>
      </c>
      <c r="BB283" t="s">
        <v>5043</v>
      </c>
      <c r="BC283">
        <v>23</v>
      </c>
      <c r="BD283">
        <f>VLOOKUP('Uniform CE Names'!BB283,'Master Precinct Name List'!$A:$B,2,FALSE)</f>
        <v>0</v>
      </c>
      <c r="BE283" t="s">
        <v>4730</v>
      </c>
      <c r="BF283" t="s">
        <v>5403</v>
      </c>
      <c r="BG283">
        <v>33</v>
      </c>
      <c r="BH283" t="str">
        <f>VLOOKUP('Uniform CE Names'!BF283,'Master Precinct Name List'!$A:$B,2,FALSE)</f>
        <v>Juneau</v>
      </c>
    </row>
    <row r="284" spans="1:60" x14ac:dyDescent="0.3">
      <c r="A284" t="str">
        <f t="shared" si="34"/>
        <v>18-001</v>
      </c>
      <c r="B284" t="s">
        <v>398</v>
      </c>
      <c r="C284">
        <v>18</v>
      </c>
      <c r="D284">
        <f>VLOOKUP('Uniform CE Names'!B284,'Master Precinct Name List'!$A:$B,2,FALSE)</f>
        <v>0</v>
      </c>
      <c r="E284" t="str">
        <f t="shared" si="28"/>
        <v>15-017</v>
      </c>
      <c r="F284" t="s">
        <v>536</v>
      </c>
      <c r="G284">
        <v>15</v>
      </c>
      <c r="H284" t="str">
        <f>VLOOKUP('Uniform CE Names'!F284,'Master Precinct Name List'!$A:$B,2,FALSE)</f>
        <v>YK</v>
      </c>
      <c r="I284" t="str">
        <f t="shared" si="29"/>
        <v>14-006</v>
      </c>
      <c r="J284" t="s">
        <v>712</v>
      </c>
      <c r="K284">
        <v>14</v>
      </c>
      <c r="L284" t="str">
        <f>VLOOKUP('Uniform CE Names'!J284,'Master Precinct Name List'!$A:$B,2,FALSE)</f>
        <v>Bethel</v>
      </c>
      <c r="M284" t="str">
        <f t="shared" si="30"/>
        <v>14-020</v>
      </c>
      <c r="N284" t="s">
        <v>705</v>
      </c>
      <c r="O284">
        <v>14</v>
      </c>
      <c r="P284" t="str">
        <f>VLOOKUP('Uniform CE Names'!N284,'Master Precinct Name List'!$A:$B,2,FALSE)</f>
        <v>Dillingham</v>
      </c>
      <c r="Q284" t="str">
        <f t="shared" si="31"/>
        <v>16-025</v>
      </c>
      <c r="R284" t="s">
        <v>708</v>
      </c>
      <c r="S284">
        <v>16</v>
      </c>
      <c r="T284" t="str">
        <f>VLOOKUP('Uniform CE Names'!R284,'Master Precinct Name List'!$A:$B,2,FALSE)</f>
        <v>Dillingham</v>
      </c>
      <c r="U284" t="str">
        <f t="shared" si="32"/>
        <v>16-007</v>
      </c>
      <c r="V284" t="s">
        <v>995</v>
      </c>
      <c r="W284">
        <v>16</v>
      </c>
      <c r="X284" t="str">
        <f>VLOOKUP('Uniform CE Names'!V284,'Master Precinct Name List'!$A:$B,2,FALSE)</f>
        <v>Lake and Peninsula</v>
      </c>
      <c r="Y284" t="str">
        <f t="shared" si="33"/>
        <v>17-009</v>
      </c>
      <c r="Z284" t="s">
        <v>1127</v>
      </c>
      <c r="AA284">
        <v>17</v>
      </c>
      <c r="AB284" t="str">
        <f>VLOOKUP('Uniform CE Names'!Z284,'Master Precinct Name List'!$A:$B,2,FALSE)</f>
        <v>Denali</v>
      </c>
      <c r="AC284" t="s">
        <v>1434</v>
      </c>
      <c r="AD284" t="s">
        <v>586</v>
      </c>
      <c r="AE284">
        <v>17</v>
      </c>
      <c r="AF284" t="str">
        <f>VLOOKUP('Uniform CE Names'!AD284,'Master Precinct Name List'!$A:$B,2,FALSE)</f>
        <v>SE Fairbanks</v>
      </c>
      <c r="AG284" s="5" t="s">
        <v>1881</v>
      </c>
      <c r="AH284" s="4" t="s">
        <v>2393</v>
      </c>
      <c r="AI284" s="5">
        <v>22</v>
      </c>
      <c r="AJ284" t="str">
        <f>VLOOKUP('Uniform CE Names'!AH284,'Master Precinct Name List'!$A:$B,2,FALSE)</f>
        <v>Anchorage</v>
      </c>
      <c r="AK284" t="s">
        <v>1872</v>
      </c>
      <c r="AL284" t="s">
        <v>2867</v>
      </c>
      <c r="AM284" t="s">
        <v>2976</v>
      </c>
      <c r="AN284" t="str">
        <f>VLOOKUP('Uniform CE Names'!AL284,'Master Precinct Name List'!$A:$B,2,FALSE)</f>
        <v>Anchorage</v>
      </c>
      <c r="AO284" t="s">
        <v>3055</v>
      </c>
      <c r="AP284" t="s">
        <v>3284</v>
      </c>
      <c r="AQ284" t="s">
        <v>2975</v>
      </c>
      <c r="AR284" t="str">
        <f>VLOOKUP('Uniform CE Names'!AP284,'Master Precinct Name List'!$A:$B,2,FALSE)</f>
        <v>Anchorage</v>
      </c>
      <c r="AS284" t="s">
        <v>1567</v>
      </c>
      <c r="AT284" t="s">
        <v>3725</v>
      </c>
      <c r="AU284">
        <v>24</v>
      </c>
      <c r="AV284" t="str">
        <f>VLOOKUP('Uniform CE Names'!AT284,'Master Precinct Name List'!$A:$B,2,FALSE)</f>
        <v>Anchorage</v>
      </c>
      <c r="AW284" t="s">
        <v>3612</v>
      </c>
      <c r="AX284" t="s">
        <v>3613</v>
      </c>
      <c r="AY284" t="s">
        <v>2969</v>
      </c>
      <c r="AZ284" t="str">
        <f>VLOOKUP('Uniform CE Names'!AX284,'Master Precinct Name List'!$A:$B,2,FALSE)</f>
        <v>Mat-Su</v>
      </c>
      <c r="BA284" t="s">
        <v>769</v>
      </c>
      <c r="BB284" t="s">
        <v>5044</v>
      </c>
      <c r="BC284">
        <v>23</v>
      </c>
      <c r="BD284">
        <f>VLOOKUP('Uniform CE Names'!BB284,'Master Precinct Name List'!$A:$B,2,FALSE)</f>
        <v>0</v>
      </c>
      <c r="BE284" t="s">
        <v>4731</v>
      </c>
      <c r="BF284" t="s">
        <v>5404</v>
      </c>
      <c r="BG284">
        <v>33</v>
      </c>
      <c r="BH284" t="str">
        <f>VLOOKUP('Uniform CE Names'!BF284,'Master Precinct Name List'!$A:$B,2,FALSE)</f>
        <v>Juneau</v>
      </c>
    </row>
    <row r="285" spans="1:60" x14ac:dyDescent="0.3">
      <c r="A285" t="str">
        <f t="shared" si="34"/>
        <v>19-001</v>
      </c>
      <c r="B285" t="s">
        <v>398</v>
      </c>
      <c r="C285">
        <v>19</v>
      </c>
      <c r="D285">
        <f>VLOOKUP('Uniform CE Names'!B285,'Master Precinct Name List'!$A:$B,2,FALSE)</f>
        <v>0</v>
      </c>
      <c r="E285" t="str">
        <f t="shared" si="28"/>
        <v>15-018</v>
      </c>
      <c r="F285" t="s">
        <v>930</v>
      </c>
      <c r="G285">
        <v>15</v>
      </c>
      <c r="H285" t="str">
        <f>VLOOKUP('Uniform CE Names'!F285,'Master Precinct Name List'!$A:$B,2,FALSE)</f>
        <v>Bethel</v>
      </c>
      <c r="I285" t="str">
        <f t="shared" si="29"/>
        <v>14-007</v>
      </c>
      <c r="J285" t="s">
        <v>713</v>
      </c>
      <c r="K285">
        <v>14</v>
      </c>
      <c r="L285" t="str">
        <f>VLOOKUP('Uniform CE Names'!J285,'Master Precinct Name List'!$A:$B,2,FALSE)</f>
        <v>Bethel</v>
      </c>
      <c r="M285" t="str">
        <f t="shared" si="30"/>
        <v>14-021</v>
      </c>
      <c r="N285" t="s">
        <v>500</v>
      </c>
      <c r="O285">
        <v>14</v>
      </c>
      <c r="P285" t="str">
        <f>VLOOKUP('Uniform CE Names'!N285,'Master Precinct Name List'!$A:$B,2,FALSE)</f>
        <v>Bristol Bay</v>
      </c>
      <c r="Q285" t="str">
        <f t="shared" si="31"/>
        <v>16-026</v>
      </c>
      <c r="R285" t="s">
        <v>398</v>
      </c>
      <c r="S285">
        <v>16</v>
      </c>
      <c r="T285">
        <f>VLOOKUP('Uniform CE Names'!R285,'Master Precinct Name List'!$A:$B,2,FALSE)</f>
        <v>0</v>
      </c>
      <c r="U285" t="str">
        <f t="shared" si="32"/>
        <v>16-008</v>
      </c>
      <c r="V285" t="s">
        <v>703</v>
      </c>
      <c r="W285">
        <v>16</v>
      </c>
      <c r="X285" t="str">
        <f>VLOOKUP('Uniform CE Names'!V285,'Master Precinct Name List'!$A:$B,2,FALSE)</f>
        <v>Lake and Peninsula</v>
      </c>
      <c r="Y285" t="str">
        <f t="shared" si="33"/>
        <v>17-010</v>
      </c>
      <c r="Z285" t="s">
        <v>554</v>
      </c>
      <c r="AA285">
        <v>17</v>
      </c>
      <c r="AB285" t="str">
        <f>VLOOKUP('Uniform CE Names'!Z285,'Master Precinct Name List'!$A:$B,2,FALSE)</f>
        <v>SE Fairbanks</v>
      </c>
      <c r="AC285" t="s">
        <v>1435</v>
      </c>
      <c r="AD285" t="s">
        <v>781</v>
      </c>
      <c r="AE285">
        <v>17</v>
      </c>
      <c r="AF285" t="str">
        <f>VLOOKUP('Uniform CE Names'!AD285,'Master Precinct Name List'!$A:$B,2,FALSE)</f>
        <v>VC</v>
      </c>
      <c r="AG285" s="5" t="s">
        <v>1882</v>
      </c>
      <c r="AH285" s="4" t="s">
        <v>2394</v>
      </c>
      <c r="AI285" s="5">
        <v>22</v>
      </c>
      <c r="AJ285" t="str">
        <f>VLOOKUP('Uniform CE Names'!AH285,'Master Precinct Name List'!$A:$B,2,FALSE)</f>
        <v>Anchorage</v>
      </c>
      <c r="AK285" t="s">
        <v>1873</v>
      </c>
      <c r="AL285" t="s">
        <v>2868</v>
      </c>
      <c r="AM285" t="s">
        <v>2976</v>
      </c>
      <c r="AN285" t="str">
        <f>VLOOKUP('Uniform CE Names'!AL285,'Master Precinct Name List'!$A:$B,2,FALSE)</f>
        <v>Anchorage</v>
      </c>
      <c r="AO285" t="s">
        <v>3056</v>
      </c>
      <c r="AP285" t="s">
        <v>3285</v>
      </c>
      <c r="AQ285" t="s">
        <v>2975</v>
      </c>
      <c r="AR285" t="str">
        <f>VLOOKUP('Uniform CE Names'!AP285,'Master Precinct Name List'!$A:$B,2,FALSE)</f>
        <v>Anchorage</v>
      </c>
      <c r="AS285" t="s">
        <v>1568</v>
      </c>
      <c r="AT285" t="s">
        <v>679</v>
      </c>
      <c r="AU285">
        <v>24</v>
      </c>
      <c r="AV285" t="str">
        <f>VLOOKUP('Uniform CE Names'!AT285,'Master Precinct Name List'!$A:$B,2,FALSE)</f>
        <v>Anchorage</v>
      </c>
      <c r="AW285" t="s">
        <v>4032</v>
      </c>
      <c r="AX285" t="s">
        <v>398</v>
      </c>
      <c r="AY285" t="s">
        <v>2969</v>
      </c>
      <c r="AZ285">
        <f>VLOOKUP('Uniform CE Names'!AX285,'Master Precinct Name List'!$A:$B,2,FALSE)</f>
        <v>0</v>
      </c>
      <c r="BA285" t="s">
        <v>4109</v>
      </c>
      <c r="BB285" t="s">
        <v>5045</v>
      </c>
      <c r="BC285">
        <v>23</v>
      </c>
      <c r="BD285">
        <f>VLOOKUP('Uniform CE Names'!BB285,'Master Precinct Name List'!$A:$B,2,FALSE)</f>
        <v>0</v>
      </c>
      <c r="BE285" t="s">
        <v>4732</v>
      </c>
      <c r="BF285" t="s">
        <v>5405</v>
      </c>
      <c r="BG285">
        <v>33</v>
      </c>
      <c r="BH285" t="str">
        <f>VLOOKUP('Uniform CE Names'!BF285,'Master Precinct Name List'!$A:$B,2,FALSE)</f>
        <v>Juneau</v>
      </c>
    </row>
    <row r="286" spans="1:60" x14ac:dyDescent="0.3">
      <c r="A286" t="str">
        <f t="shared" si="34"/>
        <v>20-001</v>
      </c>
      <c r="B286" t="s">
        <v>398</v>
      </c>
      <c r="C286">
        <v>20</v>
      </c>
      <c r="D286">
        <f>VLOOKUP('Uniform CE Names'!B286,'Master Precinct Name List'!$A:$B,2,FALSE)</f>
        <v>0</v>
      </c>
      <c r="E286" t="str">
        <f t="shared" si="28"/>
        <v>15-019</v>
      </c>
      <c r="F286" t="s">
        <v>538</v>
      </c>
      <c r="G286">
        <v>15</v>
      </c>
      <c r="H286" t="str">
        <f>VLOOKUP('Uniform CE Names'!F286,'Master Precinct Name List'!$A:$B,2,FALSE)</f>
        <v>YK</v>
      </c>
      <c r="I286" t="str">
        <f t="shared" si="29"/>
        <v>14-008</v>
      </c>
      <c r="J286" t="s">
        <v>714</v>
      </c>
      <c r="K286">
        <v>14</v>
      </c>
      <c r="L286" t="str">
        <f>VLOOKUP('Uniform CE Names'!J286,'Master Precinct Name List'!$A:$B,2,FALSE)</f>
        <v>Bethel</v>
      </c>
      <c r="M286" t="str">
        <f t="shared" si="30"/>
        <v>14-022</v>
      </c>
      <c r="N286" t="s">
        <v>860</v>
      </c>
      <c r="O286">
        <v>14</v>
      </c>
      <c r="P286" t="str">
        <f>VLOOKUP('Uniform CE Names'!N286,'Master Precinct Name List'!$A:$B,2,FALSE)</f>
        <v>Aleutians East</v>
      </c>
      <c r="Q286" t="str">
        <f t="shared" si="31"/>
        <v>16-027</v>
      </c>
      <c r="R286" t="s">
        <v>769</v>
      </c>
      <c r="S286">
        <v>16</v>
      </c>
      <c r="T286">
        <f>VLOOKUP('Uniform CE Names'!R286,'Master Precinct Name List'!$A:$B,2,FALSE)</f>
        <v>0</v>
      </c>
      <c r="U286" t="str">
        <f t="shared" si="32"/>
        <v>16-009</v>
      </c>
      <c r="V286" t="s">
        <v>497</v>
      </c>
      <c r="W286">
        <v>16</v>
      </c>
      <c r="X286" t="str">
        <f>VLOOKUP('Uniform CE Names'!V286,'Master Precinct Name List'!$A:$B,2,FALSE)</f>
        <v>Bristol Bay</v>
      </c>
      <c r="Y286" t="str">
        <f t="shared" si="33"/>
        <v>17-011</v>
      </c>
      <c r="Z286" t="s">
        <v>586</v>
      </c>
      <c r="AA286">
        <v>17</v>
      </c>
      <c r="AB286" t="str">
        <f>VLOOKUP('Uniform CE Names'!Z286,'Master Precinct Name List'!$A:$B,2,FALSE)</f>
        <v>SE Fairbanks</v>
      </c>
      <c r="AC286" t="s">
        <v>1436</v>
      </c>
      <c r="AD286" t="s">
        <v>403</v>
      </c>
      <c r="AE286">
        <v>17</v>
      </c>
      <c r="AF286" t="str">
        <f>VLOOKUP('Uniform CE Names'!AD286,'Master Precinct Name List'!$A:$B,2,FALSE)</f>
        <v>VC</v>
      </c>
      <c r="AG286" s="5" t="s">
        <v>1883</v>
      </c>
      <c r="AH286" s="4" t="s">
        <v>2395</v>
      </c>
      <c r="AI286" s="5">
        <v>22</v>
      </c>
      <c r="AJ286" t="str">
        <f>VLOOKUP('Uniform CE Names'!AH286,'Master Precinct Name List'!$A:$B,2,FALSE)</f>
        <v>Anchorage</v>
      </c>
      <c r="AK286" t="s">
        <v>1874</v>
      </c>
      <c r="AL286" t="s">
        <v>2869</v>
      </c>
      <c r="AM286" t="s">
        <v>2976</v>
      </c>
      <c r="AN286" t="str">
        <f>VLOOKUP('Uniform CE Names'!AL286,'Master Precinct Name List'!$A:$B,2,FALSE)</f>
        <v>Anchorage</v>
      </c>
      <c r="AO286" t="s">
        <v>3057</v>
      </c>
      <c r="AP286" t="s">
        <v>3127</v>
      </c>
      <c r="AQ286" t="s">
        <v>2975</v>
      </c>
      <c r="AR286">
        <f>VLOOKUP('Uniform CE Names'!AP286,'Master Precinct Name List'!$A:$B,2,FALSE)</f>
        <v>0</v>
      </c>
      <c r="AS286" t="e">
        <v>#N/A</v>
      </c>
      <c r="AT286" t="s">
        <v>3441</v>
      </c>
      <c r="AU286">
        <v>24</v>
      </c>
      <c r="AV286" t="e">
        <f>VLOOKUP('Uniform CE Names'!AT286,'Master Precinct Name List'!$A:$B,2,FALSE)</f>
        <v>#N/A</v>
      </c>
      <c r="AW286" t="s">
        <v>4032</v>
      </c>
      <c r="AX286" t="s">
        <v>769</v>
      </c>
      <c r="AY286" t="s">
        <v>2969</v>
      </c>
      <c r="AZ286">
        <f>VLOOKUP('Uniform CE Names'!AX286,'Master Precinct Name List'!$A:$B,2,FALSE)</f>
        <v>0</v>
      </c>
      <c r="BA286">
        <v>23</v>
      </c>
      <c r="BB286" t="s">
        <v>4982</v>
      </c>
      <c r="BC286">
        <v>23</v>
      </c>
      <c r="BD286">
        <f>VLOOKUP('Uniform CE Names'!BB286,'Master Precinct Name List'!$A:$B,2,FALSE)</f>
        <v>0</v>
      </c>
      <c r="BE286" t="s">
        <v>4733</v>
      </c>
      <c r="BF286" t="s">
        <v>5406</v>
      </c>
      <c r="BG286">
        <v>33</v>
      </c>
      <c r="BH286" t="str">
        <f>VLOOKUP('Uniform CE Names'!BF286,'Master Precinct Name List'!$A:$B,2,FALSE)</f>
        <v>Skagway</v>
      </c>
    </row>
    <row r="287" spans="1:60" x14ac:dyDescent="0.3">
      <c r="A287" t="str">
        <f t="shared" si="34"/>
        <v>21-001</v>
      </c>
      <c r="B287" t="s">
        <v>593</v>
      </c>
      <c r="C287">
        <v>21</v>
      </c>
      <c r="D287" t="str">
        <f>VLOOKUP('Uniform CE Names'!B287,'Master Precinct Name List'!$A:$B,2,FALSE)</f>
        <v>North Slope</v>
      </c>
      <c r="E287" t="str">
        <f t="shared" si="28"/>
        <v>15-020</v>
      </c>
      <c r="F287" t="s">
        <v>520</v>
      </c>
      <c r="G287">
        <v>15</v>
      </c>
      <c r="H287" t="str">
        <f>VLOOKUP('Uniform CE Names'!F287,'Master Precinct Name List'!$A:$B,2,FALSE)</f>
        <v>YK</v>
      </c>
      <c r="I287" t="str">
        <f t="shared" si="29"/>
        <v>14-009</v>
      </c>
      <c r="J287" t="s">
        <v>866</v>
      </c>
      <c r="K287">
        <v>14</v>
      </c>
      <c r="L287" t="str">
        <f>VLOOKUP('Uniform CE Names'!J287,'Master Precinct Name List'!$A:$B,2,FALSE)</f>
        <v>Bethel</v>
      </c>
      <c r="M287" t="str">
        <f t="shared" si="30"/>
        <v>14-023</v>
      </c>
      <c r="N287" t="s">
        <v>706</v>
      </c>
      <c r="O287">
        <v>14</v>
      </c>
      <c r="P287" t="str">
        <f>VLOOKUP('Uniform CE Names'!N287,'Master Precinct Name List'!$A:$B,2,FALSE)</f>
        <v>Dillingham</v>
      </c>
      <c r="Q287" t="str">
        <f t="shared" si="31"/>
        <v>16-028</v>
      </c>
      <c r="R287" t="s">
        <v>103</v>
      </c>
      <c r="S287">
        <v>16</v>
      </c>
      <c r="T287">
        <f>VLOOKUP('Uniform CE Names'!R287,'Master Precinct Name List'!$A:$B,2,FALSE)</f>
        <v>0</v>
      </c>
      <c r="U287" t="str">
        <f t="shared" si="32"/>
        <v>16-010</v>
      </c>
      <c r="V287" t="s">
        <v>714</v>
      </c>
      <c r="W287">
        <v>16</v>
      </c>
      <c r="X287" t="str">
        <f>VLOOKUP('Uniform CE Names'!V287,'Master Precinct Name List'!$A:$B,2,FALSE)</f>
        <v>Bethel</v>
      </c>
      <c r="Y287" t="str">
        <f t="shared" si="33"/>
        <v>17-012</v>
      </c>
      <c r="Z287" t="s">
        <v>781</v>
      </c>
      <c r="AA287">
        <v>17</v>
      </c>
      <c r="AB287" t="str">
        <f>VLOOKUP('Uniform CE Names'!Z287,'Master Precinct Name List'!$A:$B,2,FALSE)</f>
        <v>VC</v>
      </c>
      <c r="AC287" t="s">
        <v>1437</v>
      </c>
      <c r="AD287" t="s">
        <v>532</v>
      </c>
      <c r="AE287">
        <v>17</v>
      </c>
      <c r="AF287" t="str">
        <f>VLOOKUP('Uniform CE Names'!AD287,'Master Precinct Name List'!$A:$B,2,FALSE)</f>
        <v>Denali</v>
      </c>
      <c r="AG287" s="5" t="s">
        <v>1525</v>
      </c>
      <c r="AH287" s="4" t="s">
        <v>2187</v>
      </c>
      <c r="AI287" s="5">
        <v>22</v>
      </c>
      <c r="AJ287">
        <f>VLOOKUP('Uniform CE Names'!AH287,'Master Precinct Name List'!$A:$B,2,FALSE)</f>
        <v>0</v>
      </c>
      <c r="AK287" t="s">
        <v>1875</v>
      </c>
      <c r="AL287" t="s">
        <v>2870</v>
      </c>
      <c r="AM287" t="s">
        <v>2976</v>
      </c>
      <c r="AN287" t="str">
        <f>VLOOKUP('Uniform CE Names'!AL287,'Master Precinct Name List'!$A:$B,2,FALSE)</f>
        <v>Anchorage</v>
      </c>
      <c r="AO287" t="s">
        <v>1492</v>
      </c>
      <c r="AP287" t="s">
        <v>103</v>
      </c>
      <c r="AQ287" t="s">
        <v>2975</v>
      </c>
      <c r="AR287">
        <f>VLOOKUP('Uniform CE Names'!AP287,'Master Precinct Name List'!$A:$B,2,FALSE)</f>
        <v>0</v>
      </c>
      <c r="AS287" t="e">
        <v>#N/A</v>
      </c>
      <c r="AT287" t="s">
        <v>3441</v>
      </c>
      <c r="AU287">
        <v>24</v>
      </c>
      <c r="AV287" t="e">
        <f>VLOOKUP('Uniform CE Names'!AT287,'Master Precinct Name List'!$A:$B,2,FALSE)</f>
        <v>#N/A</v>
      </c>
      <c r="AW287" t="s">
        <v>4032</v>
      </c>
      <c r="AX287" t="s">
        <v>3990</v>
      </c>
      <c r="AY287" t="s">
        <v>2969</v>
      </c>
      <c r="AZ287">
        <f>VLOOKUP('Uniform CE Names'!AX287,'Master Precinct Name List'!$A:$B,2,FALSE)</f>
        <v>0</v>
      </c>
      <c r="BB287" t="e">
        <v>#VALUE!</v>
      </c>
      <c r="BC287" t="s">
        <v>3425</v>
      </c>
      <c r="BD287" t="e">
        <f>VLOOKUP('Uniform CE Names'!BB287,'Master Precinct Name List'!$A:$B,2,FALSE)</f>
        <v>#VALUE!</v>
      </c>
      <c r="BE287" t="s">
        <v>4734</v>
      </c>
      <c r="BF287" t="s">
        <v>5407</v>
      </c>
      <c r="BG287">
        <v>33</v>
      </c>
      <c r="BH287" t="str">
        <f>VLOOKUP('Uniform CE Names'!BF287,'Master Precinct Name List'!$A:$B,2,FALSE)</f>
        <v>Haines</v>
      </c>
    </row>
    <row r="288" spans="1:60" x14ac:dyDescent="0.3">
      <c r="A288" t="str">
        <f t="shared" si="34"/>
        <v>21-002</v>
      </c>
      <c r="B288" t="s">
        <v>594</v>
      </c>
      <c r="C288">
        <v>21</v>
      </c>
      <c r="D288" t="str">
        <f>VLOOKUP('Uniform CE Names'!B288,'Master Precinct Name List'!$A:$B,2,FALSE)</f>
        <v>North Slope</v>
      </c>
      <c r="E288" t="str">
        <f t="shared" si="28"/>
        <v>15-021</v>
      </c>
      <c r="F288" t="s">
        <v>539</v>
      </c>
      <c r="G288">
        <v>15</v>
      </c>
      <c r="H288" t="str">
        <f>VLOOKUP('Uniform CE Names'!F288,'Master Precinct Name List'!$A:$B,2,FALSE)</f>
        <v>Denali</v>
      </c>
      <c r="I288" t="str">
        <f t="shared" si="29"/>
        <v>14-010</v>
      </c>
      <c r="J288" t="s">
        <v>715</v>
      </c>
      <c r="K288">
        <v>14</v>
      </c>
      <c r="L288" t="str">
        <f>VLOOKUP('Uniform CE Names'!J288,'Master Precinct Name List'!$A:$B,2,FALSE)</f>
        <v>Bethel</v>
      </c>
      <c r="M288" t="str">
        <f t="shared" si="30"/>
        <v>14-024</v>
      </c>
      <c r="N288" t="s">
        <v>483</v>
      </c>
      <c r="O288">
        <v>14</v>
      </c>
      <c r="P288" t="str">
        <f>VLOOKUP('Uniform CE Names'!N288,'Master Precinct Name List'!$A:$B,2,FALSE)</f>
        <v>Aleutians West</v>
      </c>
      <c r="Q288" t="str">
        <f t="shared" si="31"/>
        <v>17-001</v>
      </c>
      <c r="R288" t="s">
        <v>709</v>
      </c>
      <c r="S288">
        <v>17</v>
      </c>
      <c r="T288" t="str">
        <f>VLOOKUP('Uniform CE Names'!R288,'Master Precinct Name List'!$A:$B,2,FALSE)</f>
        <v>Bethel</v>
      </c>
      <c r="U288" t="str">
        <f t="shared" si="32"/>
        <v>16-011</v>
      </c>
      <c r="V288" t="s">
        <v>704</v>
      </c>
      <c r="W288">
        <v>16</v>
      </c>
      <c r="X288" t="str">
        <f>VLOOKUP('Uniform CE Names'!V288,'Master Precinct Name List'!$A:$B,2,FALSE)</f>
        <v>Dillingham</v>
      </c>
      <c r="Y288" t="str">
        <f t="shared" si="33"/>
        <v>17-013</v>
      </c>
      <c r="Z288" t="s">
        <v>403</v>
      </c>
      <c r="AA288">
        <v>17</v>
      </c>
      <c r="AB288" t="str">
        <f>VLOOKUP('Uniform CE Names'!Z288,'Master Precinct Name List'!$A:$B,2,FALSE)</f>
        <v>VC</v>
      </c>
      <c r="AC288" t="s">
        <v>1438</v>
      </c>
      <c r="AD288" t="s">
        <v>648</v>
      </c>
      <c r="AE288">
        <v>17</v>
      </c>
      <c r="AF288" t="str">
        <f>VLOOKUP('Uniform CE Names'!AD288,'Master Precinct Name List'!$A:$B,2,FALSE)</f>
        <v>VC</v>
      </c>
      <c r="AG288" s="5" t="s">
        <v>1526</v>
      </c>
      <c r="AH288" s="4" t="s">
        <v>2188</v>
      </c>
      <c r="AI288" s="5">
        <v>22</v>
      </c>
      <c r="AJ288">
        <f>VLOOKUP('Uniform CE Names'!AH288,'Master Precinct Name List'!$A:$B,2,FALSE)</f>
        <v>0</v>
      </c>
      <c r="AK288" t="s">
        <v>1876</v>
      </c>
      <c r="AL288" t="s">
        <v>2871</v>
      </c>
      <c r="AM288" t="s">
        <v>2976</v>
      </c>
      <c r="AN288" t="str">
        <f>VLOOKUP('Uniform CE Names'!AL288,'Master Precinct Name List'!$A:$B,2,FALSE)</f>
        <v>Anchorage</v>
      </c>
      <c r="AQ288" t="s">
        <v>3425</v>
      </c>
      <c r="AR288" t="e">
        <f>VLOOKUP('Uniform CE Names'!AP288,'Master Precinct Name List'!$A:$B,2,FALSE)</f>
        <v>#N/A</v>
      </c>
      <c r="AS288" t="s">
        <v>3726</v>
      </c>
      <c r="AT288" t="s">
        <v>3727</v>
      </c>
      <c r="AU288">
        <v>25</v>
      </c>
      <c r="AV288" t="str">
        <f>VLOOKUP('Uniform CE Names'!AT288,'Master Precinct Name List'!$A:$B,2,FALSE)</f>
        <v>Anchorage</v>
      </c>
      <c r="AW288" t="s">
        <v>4034</v>
      </c>
      <c r="AX288" t="s">
        <v>169</v>
      </c>
      <c r="AY288" t="s">
        <v>2969</v>
      </c>
      <c r="AZ288">
        <f>VLOOKUP('Uniform CE Names'!AX288,'Master Precinct Name List'!$A:$B,2,FALSE)</f>
        <v>0</v>
      </c>
      <c r="BA288" t="s">
        <v>4261</v>
      </c>
      <c r="BB288" t="s">
        <v>3720</v>
      </c>
      <c r="BC288">
        <v>24</v>
      </c>
      <c r="BD288" t="str">
        <f>VLOOKUP('Uniform CE Names'!BB288,'Master Precinct Name List'!$A:$B,2,FALSE)</f>
        <v>Anchorage</v>
      </c>
      <c r="BE288" t="s">
        <v>4735</v>
      </c>
      <c r="BF288" t="s">
        <v>5408</v>
      </c>
      <c r="BG288">
        <v>33</v>
      </c>
      <c r="BH288" t="str">
        <f>VLOOKUP('Uniform CE Names'!BF288,'Master Precinct Name List'!$A:$B,2,FALSE)</f>
        <v>Haines</v>
      </c>
    </row>
    <row r="289" spans="1:60" x14ac:dyDescent="0.3">
      <c r="A289" t="str">
        <f t="shared" si="34"/>
        <v>22-001</v>
      </c>
      <c r="B289" t="s">
        <v>595</v>
      </c>
      <c r="C289">
        <v>22</v>
      </c>
      <c r="D289" t="str">
        <f>VLOOKUP('Uniform CE Names'!B289,'Master Precinct Name List'!$A:$B,2,FALSE)</f>
        <v>NW Arctic</v>
      </c>
      <c r="E289" t="str">
        <f t="shared" si="28"/>
        <v>15-022</v>
      </c>
      <c r="F289" t="s">
        <v>540</v>
      </c>
      <c r="G289">
        <v>15</v>
      </c>
      <c r="H289" t="str">
        <f>VLOOKUP('Uniform CE Names'!F289,'Master Precinct Name List'!$A:$B,2,FALSE)</f>
        <v>YK</v>
      </c>
      <c r="I289" t="str">
        <f t="shared" si="29"/>
        <v>14-011</v>
      </c>
      <c r="J289" t="s">
        <v>508</v>
      </c>
      <c r="K289">
        <v>14</v>
      </c>
      <c r="L289" t="str">
        <f>VLOOKUP('Uniform CE Names'!J289,'Master Precinct Name List'!$A:$B,2,FALSE)</f>
        <v>Bethel</v>
      </c>
      <c r="M289" t="str">
        <f t="shared" si="30"/>
        <v>14-025</v>
      </c>
      <c r="N289" t="s">
        <v>861</v>
      </c>
      <c r="O289">
        <v>14</v>
      </c>
      <c r="P289" t="str">
        <f>VLOOKUP('Uniform CE Names'!N289,'Master Precinct Name List'!$A:$B,2,FALSE)</f>
        <v>Dillingham</v>
      </c>
      <c r="Q289" t="str">
        <f t="shared" si="31"/>
        <v>17-002</v>
      </c>
      <c r="R289" t="s">
        <v>507</v>
      </c>
      <c r="S289">
        <v>17</v>
      </c>
      <c r="T289" t="str">
        <f>VLOOKUP('Uniform CE Names'!R289,'Master Precinct Name List'!$A:$B,2,FALSE)</f>
        <v>Bethel</v>
      </c>
      <c r="U289" t="str">
        <f t="shared" si="32"/>
        <v>16-012</v>
      </c>
      <c r="V289" t="s">
        <v>866</v>
      </c>
      <c r="W289">
        <v>16</v>
      </c>
      <c r="X289" t="str">
        <f>VLOOKUP('Uniform CE Names'!V289,'Master Precinct Name List'!$A:$B,2,FALSE)</f>
        <v>Bethel</v>
      </c>
      <c r="Y289" t="str">
        <f t="shared" si="33"/>
        <v>17-014</v>
      </c>
      <c r="Z289" t="s">
        <v>532</v>
      </c>
      <c r="AA289">
        <v>17</v>
      </c>
      <c r="AB289" t="str">
        <f>VLOOKUP('Uniform CE Names'!Z289,'Master Precinct Name List'!$A:$B,2,FALSE)</f>
        <v>Denali</v>
      </c>
      <c r="AC289" t="s">
        <v>1439</v>
      </c>
      <c r="AD289" t="s">
        <v>1039</v>
      </c>
      <c r="AE289">
        <v>17</v>
      </c>
      <c r="AF289" t="str">
        <f>VLOOKUP('Uniform CE Names'!AD289,'Master Precinct Name List'!$A:$B,2,FALSE)</f>
        <v>VC</v>
      </c>
      <c r="AG289" s="5" t="s">
        <v>1527</v>
      </c>
      <c r="AH289" s="4" t="s">
        <v>2189</v>
      </c>
      <c r="AI289" s="5">
        <v>22</v>
      </c>
      <c r="AJ289">
        <f>VLOOKUP('Uniform CE Names'!AH289,'Master Precinct Name List'!$A:$B,2,FALSE)</f>
        <v>0</v>
      </c>
      <c r="AK289" t="s">
        <v>1502</v>
      </c>
      <c r="AL289" t="s">
        <v>2749</v>
      </c>
      <c r="AM289" t="s">
        <v>2976</v>
      </c>
      <c r="AN289">
        <f>VLOOKUP('Uniform CE Names'!AL289,'Master Precinct Name List'!$A:$B,2,FALSE)</f>
        <v>0</v>
      </c>
      <c r="AO289" t="s">
        <v>1869</v>
      </c>
      <c r="AP289" t="s">
        <v>3286</v>
      </c>
      <c r="AQ289" t="s">
        <v>2976</v>
      </c>
      <c r="AR289" t="str">
        <f>VLOOKUP('Uniform CE Names'!AP289,'Master Precinct Name List'!$A:$B,2,FALSE)</f>
        <v>Anchorage</v>
      </c>
      <c r="AS289" t="s">
        <v>3728</v>
      </c>
      <c r="AT289" t="s">
        <v>3729</v>
      </c>
      <c r="AU289">
        <v>25</v>
      </c>
      <c r="AV289" t="str">
        <f>VLOOKUP('Uniform CE Names'!AT289,'Master Precinct Name List'!$A:$B,2,FALSE)</f>
        <v>Anchorage</v>
      </c>
      <c r="AY289" t="s">
        <v>3425</v>
      </c>
      <c r="AZ289" t="e">
        <f>VLOOKUP('Uniform CE Names'!AX289,'Master Precinct Name List'!$A:$B,2,FALSE)</f>
        <v>#N/A</v>
      </c>
      <c r="BA289" t="s">
        <v>4262</v>
      </c>
      <c r="BB289" t="s">
        <v>3805</v>
      </c>
      <c r="BC289">
        <v>24</v>
      </c>
      <c r="BD289" t="str">
        <f>VLOOKUP('Uniform CE Names'!BB289,'Master Precinct Name List'!$A:$B,2,FALSE)</f>
        <v>Anchorage</v>
      </c>
      <c r="BE289" t="s">
        <v>4736</v>
      </c>
      <c r="BF289" t="s">
        <v>5409</v>
      </c>
      <c r="BG289">
        <v>33</v>
      </c>
      <c r="BH289" t="str">
        <f>VLOOKUP('Uniform CE Names'!BF289,'Master Precinct Name List'!$A:$B,2,FALSE)</f>
        <v>Hoonah-Angoon</v>
      </c>
    </row>
    <row r="290" spans="1:60" x14ac:dyDescent="0.3">
      <c r="A290" t="str">
        <f t="shared" si="34"/>
        <v>22-002</v>
      </c>
      <c r="B290" t="s">
        <v>596</v>
      </c>
      <c r="C290">
        <v>22</v>
      </c>
      <c r="D290" t="str">
        <f>VLOOKUP('Uniform CE Names'!B290,'Master Precinct Name List'!$A:$B,2,FALSE)</f>
        <v>NW Arctic</v>
      </c>
      <c r="E290" t="str">
        <f t="shared" si="28"/>
        <v>15-023</v>
      </c>
      <c r="F290" t="s">
        <v>541</v>
      </c>
      <c r="G290">
        <v>15</v>
      </c>
      <c r="H290" t="str">
        <f>VLOOKUP('Uniform CE Names'!F290,'Master Precinct Name List'!$A:$B,2,FALSE)</f>
        <v>YK</v>
      </c>
      <c r="I290" t="str">
        <f t="shared" si="29"/>
        <v>14-012</v>
      </c>
      <c r="J290" t="s">
        <v>716</v>
      </c>
      <c r="K290">
        <v>14</v>
      </c>
      <c r="L290" t="str">
        <f>VLOOKUP('Uniform CE Names'!J290,'Master Precinct Name List'!$A:$B,2,FALSE)</f>
        <v>Bethel</v>
      </c>
      <c r="M290" t="str">
        <f t="shared" si="30"/>
        <v>14-026</v>
      </c>
      <c r="N290" t="s">
        <v>862</v>
      </c>
      <c r="O290">
        <v>14</v>
      </c>
      <c r="P290" t="str">
        <f>VLOOKUP('Uniform CE Names'!N290,'Master Precinct Name List'!$A:$B,2,FALSE)</f>
        <v>Aleutians East</v>
      </c>
      <c r="Q290" t="str">
        <f t="shared" si="31"/>
        <v>17-003</v>
      </c>
      <c r="R290" t="s">
        <v>513</v>
      </c>
      <c r="S290">
        <v>17</v>
      </c>
      <c r="T290" t="str">
        <f>VLOOKUP('Uniform CE Names'!R290,'Master Precinct Name List'!$A:$B,2,FALSE)</f>
        <v>Bethel</v>
      </c>
      <c r="U290" t="str">
        <f t="shared" si="32"/>
        <v>16-013</v>
      </c>
      <c r="V290" t="s">
        <v>508</v>
      </c>
      <c r="W290">
        <v>16</v>
      </c>
      <c r="X290" t="str">
        <f>VLOOKUP('Uniform CE Names'!V290,'Master Precinct Name List'!$A:$B,2,FALSE)</f>
        <v>Bethel</v>
      </c>
      <c r="Y290" t="str">
        <f t="shared" si="33"/>
        <v>17-015</v>
      </c>
      <c r="Z290" t="s">
        <v>648</v>
      </c>
      <c r="AA290">
        <v>17</v>
      </c>
      <c r="AB290" t="str">
        <f>VLOOKUP('Uniform CE Names'!Z290,'Master Precinct Name List'!$A:$B,2,FALSE)</f>
        <v>VC</v>
      </c>
      <c r="AC290" t="s">
        <v>1440</v>
      </c>
      <c r="AD290" t="s">
        <v>541</v>
      </c>
      <c r="AE290">
        <v>17</v>
      </c>
      <c r="AF290" t="str">
        <f>VLOOKUP('Uniform CE Names'!AD290,'Master Precinct Name List'!$A:$B,2,FALSE)</f>
        <v>YK</v>
      </c>
      <c r="AG290" s="5" t="s">
        <v>1884</v>
      </c>
      <c r="AH290" s="4" t="s">
        <v>2396</v>
      </c>
      <c r="AI290" s="5">
        <v>23</v>
      </c>
      <c r="AJ290" t="str">
        <f>VLOOKUP('Uniform CE Names'!AH290,'Master Precinct Name List'!$A:$B,2,FALSE)</f>
        <v>Anchorage</v>
      </c>
      <c r="AK290" t="s">
        <v>1503</v>
      </c>
      <c r="AL290" t="s">
        <v>2750</v>
      </c>
      <c r="AM290" t="s">
        <v>2976</v>
      </c>
      <c r="AN290">
        <f>VLOOKUP('Uniform CE Names'!AL290,'Master Precinct Name List'!$A:$B,2,FALSE)</f>
        <v>0</v>
      </c>
      <c r="AO290" t="s">
        <v>1870</v>
      </c>
      <c r="AP290" t="s">
        <v>3287</v>
      </c>
      <c r="AQ290" t="s">
        <v>2976</v>
      </c>
      <c r="AR290" t="str">
        <f>VLOOKUP('Uniform CE Names'!AP290,'Master Precinct Name List'!$A:$B,2,FALSE)</f>
        <v>Anchorage</v>
      </c>
      <c r="AS290" t="s">
        <v>3730</v>
      </c>
      <c r="AT290" t="s">
        <v>3731</v>
      </c>
      <c r="AU290">
        <v>25</v>
      </c>
      <c r="AV290" t="str">
        <f>VLOOKUP('Uniform CE Names'!AT290,'Master Precinct Name List'!$A:$B,2,FALSE)</f>
        <v>Anchorage</v>
      </c>
      <c r="AW290" t="s">
        <v>3614</v>
      </c>
      <c r="AX290" t="s">
        <v>650</v>
      </c>
      <c r="AY290" t="s">
        <v>2970</v>
      </c>
      <c r="AZ290" t="str">
        <f>VLOOKUP('Uniform CE Names'!AX290,'Master Precinct Name List'!$A:$B,2,FALSE)</f>
        <v>Mat-Su</v>
      </c>
      <c r="BA290" t="s">
        <v>4263</v>
      </c>
      <c r="BB290" t="s">
        <v>3807</v>
      </c>
      <c r="BC290">
        <v>24</v>
      </c>
      <c r="BD290" t="str">
        <f>VLOOKUP('Uniform CE Names'!BB290,'Master Precinct Name List'!$A:$B,2,FALSE)</f>
        <v>Anchorage</v>
      </c>
      <c r="BE290" t="s">
        <v>4737</v>
      </c>
      <c r="BF290" t="s">
        <v>5410</v>
      </c>
      <c r="BG290">
        <v>34</v>
      </c>
      <c r="BH290" t="str">
        <f>VLOOKUP('Uniform CE Names'!BF290,'Master Precinct Name List'!$A:$B,2,FALSE)</f>
        <v>Juneau</v>
      </c>
    </row>
    <row r="291" spans="1:60" x14ac:dyDescent="0.3">
      <c r="A291" t="str">
        <f t="shared" si="34"/>
        <v>22-003</v>
      </c>
      <c r="B291" t="s">
        <v>597</v>
      </c>
      <c r="C291">
        <v>22</v>
      </c>
      <c r="D291" t="str">
        <f>VLOOKUP('Uniform CE Names'!B291,'Master Precinct Name List'!$A:$B,2,FALSE)</f>
        <v>NW Arctic</v>
      </c>
      <c r="E291" t="str">
        <f t="shared" si="28"/>
        <v>15-024</v>
      </c>
      <c r="F291" t="s">
        <v>728</v>
      </c>
      <c r="G291">
        <v>15</v>
      </c>
      <c r="H291" t="str">
        <f>VLOOKUP('Uniform CE Names'!F291,'Master Precinct Name List'!$A:$B,2,FALSE)</f>
        <v>YK</v>
      </c>
      <c r="I291" t="str">
        <f t="shared" si="29"/>
        <v>14-013</v>
      </c>
      <c r="J291" t="s">
        <v>717</v>
      </c>
      <c r="K291">
        <v>14</v>
      </c>
      <c r="L291" t="str">
        <f>VLOOKUP('Uniform CE Names'!J291,'Master Precinct Name List'!$A:$B,2,FALSE)</f>
        <v>Bethel</v>
      </c>
      <c r="M291" t="str">
        <f t="shared" si="30"/>
        <v>14-027</v>
      </c>
      <c r="N291" t="s">
        <v>485</v>
      </c>
      <c r="O291">
        <v>14</v>
      </c>
      <c r="P291" t="str">
        <f>VLOOKUP('Uniform CE Names'!N291,'Master Precinct Name List'!$A:$B,2,FALSE)</f>
        <v>Lake and Peninsula</v>
      </c>
      <c r="Q291" t="str">
        <f t="shared" si="31"/>
        <v>17-004</v>
      </c>
      <c r="R291" t="s">
        <v>996</v>
      </c>
      <c r="S291">
        <v>17</v>
      </c>
      <c r="T291" t="str">
        <f>VLOOKUP('Uniform CE Names'!R291,'Master Precinct Name List'!$A:$B,2,FALSE)</f>
        <v>Bethel</v>
      </c>
      <c r="U291" t="str">
        <f t="shared" si="32"/>
        <v>16-014</v>
      </c>
      <c r="V291" t="s">
        <v>499</v>
      </c>
      <c r="W291">
        <v>16</v>
      </c>
      <c r="X291" t="str">
        <f>VLOOKUP('Uniform CE Names'!V291,'Master Precinct Name List'!$A:$B,2,FALSE)</f>
        <v>Lake and Peninsula</v>
      </c>
      <c r="Y291" t="str">
        <f t="shared" si="33"/>
        <v>17-016</v>
      </c>
      <c r="Z291" t="s">
        <v>901</v>
      </c>
      <c r="AA291">
        <v>17</v>
      </c>
      <c r="AB291" t="str">
        <f>VLOOKUP('Uniform CE Names'!Z291,'Master Precinct Name List'!$A:$B,2,FALSE)</f>
        <v>Fairbanks</v>
      </c>
      <c r="AC291" t="s">
        <v>1441</v>
      </c>
      <c r="AD291" t="s">
        <v>572</v>
      </c>
      <c r="AE291">
        <v>17</v>
      </c>
      <c r="AF291" t="str">
        <f>VLOOKUP('Uniform CE Names'!AD291,'Master Precinct Name List'!$A:$B,2,FALSE)</f>
        <v>SE Fairbanks</v>
      </c>
      <c r="AG291" s="5" t="s">
        <v>1885</v>
      </c>
      <c r="AH291" s="4" t="s">
        <v>2397</v>
      </c>
      <c r="AI291" s="5">
        <v>23</v>
      </c>
      <c r="AJ291" t="str">
        <f>VLOOKUP('Uniform CE Names'!AH291,'Master Precinct Name List'!$A:$B,2,FALSE)</f>
        <v>Anchorage</v>
      </c>
      <c r="AK291" t="s">
        <v>1504</v>
      </c>
      <c r="AL291" t="s">
        <v>2757</v>
      </c>
      <c r="AM291" t="s">
        <v>2976</v>
      </c>
      <c r="AN291">
        <f>VLOOKUP('Uniform CE Names'!AL291,'Master Precinct Name List'!$A:$B,2,FALSE)</f>
        <v>0</v>
      </c>
      <c r="AO291" t="s">
        <v>1871</v>
      </c>
      <c r="AP291" t="s">
        <v>3288</v>
      </c>
      <c r="AQ291" t="s">
        <v>2976</v>
      </c>
      <c r="AR291" t="str">
        <f>VLOOKUP('Uniform CE Names'!AP291,'Master Precinct Name List'!$A:$B,2,FALSE)</f>
        <v>Anchorage</v>
      </c>
      <c r="AS291" t="s">
        <v>3732</v>
      </c>
      <c r="AT291" t="s">
        <v>3733</v>
      </c>
      <c r="AU291">
        <v>25</v>
      </c>
      <c r="AV291" t="str">
        <f>VLOOKUP('Uniform CE Names'!AT291,'Master Precinct Name List'!$A:$B,2,FALSE)</f>
        <v>Anchorage</v>
      </c>
      <c r="AW291" t="s">
        <v>3615</v>
      </c>
      <c r="AX291" t="s">
        <v>4035</v>
      </c>
      <c r="AY291" t="s">
        <v>2970</v>
      </c>
      <c r="AZ291" t="str">
        <f>VLOOKUP('Uniform CE Names'!AX291,'Master Precinct Name List'!$A:$B,2,FALSE)</f>
        <v>Mat-Su</v>
      </c>
      <c r="BA291" t="s">
        <v>4264</v>
      </c>
      <c r="BB291" t="s">
        <v>3811</v>
      </c>
      <c r="BC291">
        <v>24</v>
      </c>
      <c r="BD291" t="str">
        <f>VLOOKUP('Uniform CE Names'!BB291,'Master Precinct Name List'!$A:$B,2,FALSE)</f>
        <v>Anchorage</v>
      </c>
      <c r="BE291" t="s">
        <v>4738</v>
      </c>
      <c r="BF291" t="s">
        <v>5411</v>
      </c>
      <c r="BG291">
        <v>34</v>
      </c>
      <c r="BH291" t="str">
        <f>VLOOKUP('Uniform CE Names'!BF291,'Master Precinct Name List'!$A:$B,2,FALSE)</f>
        <v>Juneau</v>
      </c>
    </row>
    <row r="292" spans="1:60" x14ac:dyDescent="0.3">
      <c r="A292" t="str">
        <f t="shared" si="34"/>
        <v>22-004</v>
      </c>
      <c r="B292" t="s">
        <v>598</v>
      </c>
      <c r="C292">
        <v>22</v>
      </c>
      <c r="D292" t="str">
        <f>VLOOKUP('Uniform CE Names'!B292,'Master Precinct Name List'!$A:$B,2,FALSE)</f>
        <v>NW Arctic</v>
      </c>
      <c r="E292" t="str">
        <f t="shared" si="28"/>
        <v>15-025</v>
      </c>
      <c r="F292" t="s">
        <v>542</v>
      </c>
      <c r="G292">
        <v>15</v>
      </c>
      <c r="H292" t="str">
        <f>VLOOKUP('Uniform CE Names'!F292,'Master Precinct Name List'!$A:$B,2,FALSE)</f>
        <v>YK</v>
      </c>
      <c r="I292" t="str">
        <f t="shared" si="29"/>
        <v>14-014</v>
      </c>
      <c r="J292" t="s">
        <v>718</v>
      </c>
      <c r="K292">
        <v>14</v>
      </c>
      <c r="L292" t="str">
        <f>VLOOKUP('Uniform CE Names'!J292,'Master Precinct Name List'!$A:$B,2,FALSE)</f>
        <v>Bethel</v>
      </c>
      <c r="M292" t="str">
        <f t="shared" si="30"/>
        <v>14-028</v>
      </c>
      <c r="N292" t="s">
        <v>504</v>
      </c>
      <c r="O292">
        <v>14</v>
      </c>
      <c r="P292" t="str">
        <f>VLOOKUP('Uniform CE Names'!N292,'Master Precinct Name List'!$A:$B,2,FALSE)</f>
        <v>Lake and Peninsula</v>
      </c>
      <c r="Q292" t="str">
        <f t="shared" si="31"/>
        <v>17-005</v>
      </c>
      <c r="R292" t="s">
        <v>864</v>
      </c>
      <c r="S292">
        <v>17</v>
      </c>
      <c r="T292" t="str">
        <f>VLOOKUP('Uniform CE Names'!R292,'Master Precinct Name List'!$A:$B,2,FALSE)</f>
        <v>Bethel</v>
      </c>
      <c r="U292" t="str">
        <f t="shared" si="32"/>
        <v>16-015</v>
      </c>
      <c r="V292" t="s">
        <v>705</v>
      </c>
      <c r="W292">
        <v>16</v>
      </c>
      <c r="X292" t="str">
        <f>VLOOKUP('Uniform CE Names'!V292,'Master Precinct Name List'!$A:$B,2,FALSE)</f>
        <v>Dillingham</v>
      </c>
      <c r="Y292" t="str">
        <f t="shared" si="33"/>
        <v>17-017</v>
      </c>
      <c r="Z292" t="s">
        <v>1039</v>
      </c>
      <c r="AA292">
        <v>17</v>
      </c>
      <c r="AB292" t="str">
        <f>VLOOKUP('Uniform CE Names'!Z292,'Master Precinct Name List'!$A:$B,2,FALSE)</f>
        <v>VC</v>
      </c>
      <c r="AC292" t="s">
        <v>1442</v>
      </c>
      <c r="AD292" t="s">
        <v>649</v>
      </c>
      <c r="AE292">
        <v>17</v>
      </c>
      <c r="AF292" t="str">
        <f>VLOOKUP('Uniform CE Names'!AD292,'Master Precinct Name List'!$A:$B,2,FALSE)</f>
        <v>VC</v>
      </c>
      <c r="AG292" s="5" t="s">
        <v>1886</v>
      </c>
      <c r="AH292" s="4" t="s">
        <v>2398</v>
      </c>
      <c r="AI292" s="5">
        <v>23</v>
      </c>
      <c r="AJ292" t="str">
        <f>VLOOKUP('Uniform CE Names'!AH292,'Master Precinct Name List'!$A:$B,2,FALSE)</f>
        <v>Anchorage</v>
      </c>
      <c r="AN292" t="e">
        <f>VLOOKUP('Uniform CE Names'!AL292,'Master Precinct Name List'!$A:$B,2,FALSE)</f>
        <v>#N/A</v>
      </c>
      <c r="AO292" t="s">
        <v>1872</v>
      </c>
      <c r="AP292" t="s">
        <v>3289</v>
      </c>
      <c r="AQ292" t="s">
        <v>2976</v>
      </c>
      <c r="AR292" t="str">
        <f>VLOOKUP('Uniform CE Names'!AP292,'Master Precinct Name List'!$A:$B,2,FALSE)</f>
        <v>Anchorage</v>
      </c>
      <c r="AS292" t="s">
        <v>3734</v>
      </c>
      <c r="AT292" t="s">
        <v>3735</v>
      </c>
      <c r="AU292">
        <v>25</v>
      </c>
      <c r="AV292" t="str">
        <f>VLOOKUP('Uniform CE Names'!AT292,'Master Precinct Name List'!$A:$B,2,FALSE)</f>
        <v>Anchorage</v>
      </c>
      <c r="AW292" t="s">
        <v>3616</v>
      </c>
      <c r="AX292" t="s">
        <v>3617</v>
      </c>
      <c r="AY292" t="s">
        <v>2970</v>
      </c>
      <c r="AZ292" t="str">
        <f>VLOOKUP('Uniform CE Names'!AX292,'Master Precinct Name List'!$A:$B,2,FALSE)</f>
        <v>Mat-Su</v>
      </c>
      <c r="BA292" t="s">
        <v>4265</v>
      </c>
      <c r="BB292" t="s">
        <v>3813</v>
      </c>
      <c r="BC292">
        <v>24</v>
      </c>
      <c r="BD292" t="str">
        <f>VLOOKUP('Uniform CE Names'!BB292,'Master Precinct Name List'!$A:$B,2,FALSE)</f>
        <v>Anchorage</v>
      </c>
      <c r="BE292" t="s">
        <v>4739</v>
      </c>
      <c r="BF292" t="s">
        <v>5412</v>
      </c>
      <c r="BG292">
        <v>34</v>
      </c>
      <c r="BH292" t="str">
        <f>VLOOKUP('Uniform CE Names'!BF292,'Master Precinct Name List'!$A:$B,2,FALSE)</f>
        <v>Juneau</v>
      </c>
    </row>
    <row r="293" spans="1:60" x14ac:dyDescent="0.3">
      <c r="A293" t="str">
        <f t="shared" si="34"/>
        <v>22-005</v>
      </c>
      <c r="B293" t="s">
        <v>599</v>
      </c>
      <c r="C293">
        <v>22</v>
      </c>
      <c r="D293" t="str">
        <f>VLOOKUP('Uniform CE Names'!B293,'Master Precinct Name List'!$A:$B,2,FALSE)</f>
        <v>NW Arctic</v>
      </c>
      <c r="E293" t="str">
        <f t="shared" si="28"/>
        <v>15-026</v>
      </c>
      <c r="F293" t="s">
        <v>544</v>
      </c>
      <c r="G293">
        <v>15</v>
      </c>
      <c r="H293" t="str">
        <f>VLOOKUP('Uniform CE Names'!F293,'Master Precinct Name List'!$A:$B,2,FALSE)</f>
        <v>YK</v>
      </c>
      <c r="I293" t="str">
        <f t="shared" si="29"/>
        <v>14-015</v>
      </c>
      <c r="J293" t="s">
        <v>719</v>
      </c>
      <c r="K293">
        <v>14</v>
      </c>
      <c r="L293" t="str">
        <f>VLOOKUP('Uniform CE Names'!J293,'Master Precinct Name List'!$A:$B,2,FALSE)</f>
        <v>Bethel</v>
      </c>
      <c r="M293" t="str">
        <f t="shared" si="30"/>
        <v>14-029</v>
      </c>
      <c r="N293" t="s">
        <v>721</v>
      </c>
      <c r="O293">
        <v>14</v>
      </c>
      <c r="P293" t="str">
        <f>VLOOKUP('Uniform CE Names'!N293,'Master Precinct Name List'!$A:$B,2,FALSE)</f>
        <v>Bethel</v>
      </c>
      <c r="Q293" t="str">
        <f t="shared" si="31"/>
        <v>17-006</v>
      </c>
      <c r="R293" t="s">
        <v>865</v>
      </c>
      <c r="S293">
        <v>17</v>
      </c>
      <c r="T293" t="str">
        <f>VLOOKUP('Uniform CE Names'!R293,'Master Precinct Name List'!$A:$B,2,FALSE)</f>
        <v>Bethel</v>
      </c>
      <c r="U293" t="str">
        <f t="shared" si="32"/>
        <v>16-016</v>
      </c>
      <c r="V293" t="s">
        <v>500</v>
      </c>
      <c r="W293">
        <v>16</v>
      </c>
      <c r="X293" t="str">
        <f>VLOOKUP('Uniform CE Names'!V293,'Master Precinct Name List'!$A:$B,2,FALSE)</f>
        <v>Bristol Bay</v>
      </c>
      <c r="Y293" t="str">
        <f t="shared" si="33"/>
        <v>17-018</v>
      </c>
      <c r="Z293" t="s">
        <v>541</v>
      </c>
      <c r="AA293">
        <v>17</v>
      </c>
      <c r="AB293" t="str">
        <f>VLOOKUP('Uniform CE Names'!Z293,'Master Precinct Name List'!$A:$B,2,FALSE)</f>
        <v>YK</v>
      </c>
      <c r="AC293" t="s">
        <v>1443</v>
      </c>
      <c r="AD293" t="s">
        <v>575</v>
      </c>
      <c r="AE293">
        <v>17</v>
      </c>
      <c r="AF293" t="str">
        <f>VLOOKUP('Uniform CE Names'!AD293,'Master Precinct Name List'!$A:$B,2,FALSE)</f>
        <v>SE Fairbanks</v>
      </c>
      <c r="AG293" s="5" t="s">
        <v>1551</v>
      </c>
      <c r="AH293" s="4" t="s">
        <v>2187</v>
      </c>
      <c r="AI293" s="5">
        <v>23</v>
      </c>
      <c r="AJ293">
        <f>VLOOKUP('Uniform CE Names'!AH293,'Master Precinct Name List'!$A:$B,2,FALSE)</f>
        <v>0</v>
      </c>
      <c r="AK293" t="s">
        <v>1877</v>
      </c>
      <c r="AL293" t="s">
        <v>2872</v>
      </c>
      <c r="AM293" t="s">
        <v>2977</v>
      </c>
      <c r="AN293" t="str">
        <f>VLOOKUP('Uniform CE Names'!AL293,'Master Precinct Name List'!$A:$B,2,FALSE)</f>
        <v>Anchorage</v>
      </c>
      <c r="AO293" t="s">
        <v>1873</v>
      </c>
      <c r="AP293" t="s">
        <v>3290</v>
      </c>
      <c r="AQ293" t="s">
        <v>2976</v>
      </c>
      <c r="AR293" t="str">
        <f>VLOOKUP('Uniform CE Names'!AP293,'Master Precinct Name List'!$A:$B,2,FALSE)</f>
        <v>Anchorage</v>
      </c>
      <c r="AS293" t="s">
        <v>3736</v>
      </c>
      <c r="AT293" t="s">
        <v>3737</v>
      </c>
      <c r="AU293">
        <v>25</v>
      </c>
      <c r="AV293" t="str">
        <f>VLOOKUP('Uniform CE Names'!AT293,'Master Precinct Name List'!$A:$B,2,FALSE)</f>
        <v>Anchorage</v>
      </c>
      <c r="AW293" t="s">
        <v>3618</v>
      </c>
      <c r="AX293" t="s">
        <v>3619</v>
      </c>
      <c r="AY293" t="s">
        <v>2970</v>
      </c>
      <c r="AZ293" t="str">
        <f>VLOOKUP('Uniform CE Names'!AX293,'Master Precinct Name List'!$A:$B,2,FALSE)</f>
        <v>Mat-Su</v>
      </c>
      <c r="BA293" t="s">
        <v>4266</v>
      </c>
      <c r="BB293" t="s">
        <v>5046</v>
      </c>
      <c r="BC293">
        <v>24</v>
      </c>
      <c r="BD293" t="str">
        <f>VLOOKUP('Uniform CE Names'!BB293,'Master Precinct Name List'!$A:$B,2,FALSE)</f>
        <v>Anchorage</v>
      </c>
      <c r="BE293" t="s">
        <v>4740</v>
      </c>
      <c r="BF293" t="s">
        <v>5413</v>
      </c>
      <c r="BG293">
        <v>34</v>
      </c>
      <c r="BH293" t="str">
        <f>VLOOKUP('Uniform CE Names'!BF293,'Master Precinct Name List'!$A:$B,2,FALSE)</f>
        <v>Juneau</v>
      </c>
    </row>
    <row r="294" spans="1:60" x14ac:dyDescent="0.3">
      <c r="A294" t="str">
        <f t="shared" si="34"/>
        <v>22-006</v>
      </c>
      <c r="B294" t="s">
        <v>600</v>
      </c>
      <c r="C294">
        <v>22</v>
      </c>
      <c r="D294" t="str">
        <f>VLOOKUP('Uniform CE Names'!B294,'Master Precinct Name List'!$A:$B,2,FALSE)</f>
        <v>NW Arctic</v>
      </c>
      <c r="E294" t="str">
        <f t="shared" si="28"/>
        <v>15-027</v>
      </c>
      <c r="F294" t="s">
        <v>523</v>
      </c>
      <c r="G294">
        <v>15</v>
      </c>
      <c r="H294" t="str">
        <f>VLOOKUP('Uniform CE Names'!F294,'Master Precinct Name List'!$A:$B,2,FALSE)</f>
        <v>Bethel</v>
      </c>
      <c r="I294" t="str">
        <f t="shared" si="29"/>
        <v>14-016</v>
      </c>
      <c r="J294" t="s">
        <v>720</v>
      </c>
      <c r="K294">
        <v>14</v>
      </c>
      <c r="L294" t="str">
        <f>VLOOKUP('Uniform CE Names'!J294,'Master Precinct Name List'!$A:$B,2,FALSE)</f>
        <v>Bethel</v>
      </c>
      <c r="M294" t="str">
        <f t="shared" si="30"/>
        <v>14-030</v>
      </c>
      <c r="N294" t="s">
        <v>707</v>
      </c>
      <c r="O294">
        <v>14</v>
      </c>
      <c r="P294" t="str">
        <f>VLOOKUP('Uniform CE Names'!N294,'Master Precinct Name List'!$A:$B,2,FALSE)</f>
        <v>Lake and Peninsula</v>
      </c>
      <c r="Q294" t="str">
        <f t="shared" si="31"/>
        <v>17-007</v>
      </c>
      <c r="R294" t="s">
        <v>710</v>
      </c>
      <c r="S294">
        <v>17</v>
      </c>
      <c r="T294" t="str">
        <f>VLOOKUP('Uniform CE Names'!R294,'Master Precinct Name List'!$A:$B,2,FALSE)</f>
        <v>Bethel</v>
      </c>
      <c r="U294" t="str">
        <f t="shared" si="32"/>
        <v>16-017</v>
      </c>
      <c r="V294" t="s">
        <v>706</v>
      </c>
      <c r="W294">
        <v>16</v>
      </c>
      <c r="X294" t="str">
        <f>VLOOKUP('Uniform CE Names'!V294,'Master Precinct Name List'!$A:$B,2,FALSE)</f>
        <v>Dillingham</v>
      </c>
      <c r="Y294" t="str">
        <f t="shared" si="33"/>
        <v>17-019</v>
      </c>
      <c r="Z294" t="s">
        <v>572</v>
      </c>
      <c r="AA294">
        <v>17</v>
      </c>
      <c r="AB294" t="str">
        <f>VLOOKUP('Uniform CE Names'!Z294,'Master Precinct Name List'!$A:$B,2,FALSE)</f>
        <v>SE Fairbanks</v>
      </c>
      <c r="AC294" t="s">
        <v>1444</v>
      </c>
      <c r="AD294" t="s">
        <v>576</v>
      </c>
      <c r="AE294">
        <v>17</v>
      </c>
      <c r="AF294" t="str">
        <f>VLOOKUP('Uniform CE Names'!AD294,'Master Precinct Name List'!$A:$B,2,FALSE)</f>
        <v>SE Fairbanks</v>
      </c>
      <c r="AG294" s="5" t="s">
        <v>1552</v>
      </c>
      <c r="AH294" s="4" t="s">
        <v>2188</v>
      </c>
      <c r="AI294" s="5">
        <v>23</v>
      </c>
      <c r="AJ294">
        <f>VLOOKUP('Uniform CE Names'!AH294,'Master Precinct Name List'!$A:$B,2,FALSE)</f>
        <v>0</v>
      </c>
      <c r="AK294" t="s">
        <v>1878</v>
      </c>
      <c r="AL294" t="s">
        <v>2873</v>
      </c>
      <c r="AM294" t="s">
        <v>2977</v>
      </c>
      <c r="AN294" t="str">
        <f>VLOOKUP('Uniform CE Names'!AL294,'Master Precinct Name List'!$A:$B,2,FALSE)</f>
        <v>Anchorage</v>
      </c>
      <c r="AO294" t="s">
        <v>1874</v>
      </c>
      <c r="AP294" t="s">
        <v>3291</v>
      </c>
      <c r="AQ294" t="s">
        <v>2976</v>
      </c>
      <c r="AR294" t="str">
        <f>VLOOKUP('Uniform CE Names'!AP294,'Master Precinct Name List'!$A:$B,2,FALSE)</f>
        <v>Anchorage</v>
      </c>
      <c r="AS294" t="s">
        <v>3738</v>
      </c>
      <c r="AT294" t="s">
        <v>3739</v>
      </c>
      <c r="AU294">
        <v>25</v>
      </c>
      <c r="AV294" t="str">
        <f>VLOOKUP('Uniform CE Names'!AT294,'Master Precinct Name List'!$A:$B,2,FALSE)</f>
        <v>Anchorage</v>
      </c>
      <c r="AW294" t="s">
        <v>3620</v>
      </c>
      <c r="AX294" t="s">
        <v>3621</v>
      </c>
      <c r="AY294" t="s">
        <v>2970</v>
      </c>
      <c r="AZ294" t="str">
        <f>VLOOKUP('Uniform CE Names'!AX294,'Master Precinct Name List'!$A:$B,2,FALSE)</f>
        <v>Mat-Su</v>
      </c>
      <c r="BA294" t="s">
        <v>4267</v>
      </c>
      <c r="BB294" t="s">
        <v>3809</v>
      </c>
      <c r="BC294">
        <v>24</v>
      </c>
      <c r="BD294" t="str">
        <f>VLOOKUP('Uniform CE Names'!BB294,'Master Precinct Name List'!$A:$B,2,FALSE)</f>
        <v>Anchorage</v>
      </c>
      <c r="BE294" t="s">
        <v>4741</v>
      </c>
      <c r="BF294" t="s">
        <v>5414</v>
      </c>
      <c r="BG294">
        <v>34</v>
      </c>
      <c r="BH294" t="str">
        <f>VLOOKUP('Uniform CE Names'!BF294,'Master Precinct Name List'!$A:$B,2,FALSE)</f>
        <v>Juneau</v>
      </c>
    </row>
    <row r="295" spans="1:60" x14ac:dyDescent="0.3">
      <c r="A295" t="str">
        <f t="shared" si="34"/>
        <v>22-007</v>
      </c>
      <c r="B295" t="s">
        <v>601</v>
      </c>
      <c r="C295">
        <v>22</v>
      </c>
      <c r="D295" t="str">
        <f>VLOOKUP('Uniform CE Names'!B295,'Master Precinct Name List'!$A:$B,2,FALSE)</f>
        <v>NW Arctic</v>
      </c>
      <c r="E295" t="str">
        <f t="shared" si="28"/>
        <v>15-028</v>
      </c>
      <c r="F295" t="s">
        <v>545</v>
      </c>
      <c r="G295">
        <v>15</v>
      </c>
      <c r="H295" t="str">
        <f>VLOOKUP('Uniform CE Names'!F295,'Master Precinct Name List'!$A:$B,2,FALSE)</f>
        <v>YK</v>
      </c>
      <c r="I295" t="str">
        <f t="shared" si="29"/>
        <v>14-017</v>
      </c>
      <c r="J295" t="s">
        <v>509</v>
      </c>
      <c r="K295">
        <v>14</v>
      </c>
      <c r="L295" t="str">
        <f>VLOOKUP('Uniform CE Names'!J295,'Master Precinct Name List'!$A:$B,2,FALSE)</f>
        <v>Bethel</v>
      </c>
      <c r="M295" t="str">
        <f t="shared" si="30"/>
        <v>14-031</v>
      </c>
      <c r="N295" t="s">
        <v>722</v>
      </c>
      <c r="O295">
        <v>14</v>
      </c>
      <c r="P295" t="str">
        <f>VLOOKUP('Uniform CE Names'!N295,'Master Precinct Name List'!$A:$B,2,FALSE)</f>
        <v>Bethel</v>
      </c>
      <c r="Q295" t="str">
        <f t="shared" si="31"/>
        <v>17-008</v>
      </c>
      <c r="R295" t="s">
        <v>711</v>
      </c>
      <c r="S295">
        <v>17</v>
      </c>
      <c r="T295" t="str">
        <f>VLOOKUP('Uniform CE Names'!R295,'Master Precinct Name List'!$A:$B,2,FALSE)</f>
        <v>Bethel</v>
      </c>
      <c r="U295" t="str">
        <f t="shared" si="32"/>
        <v>16-018</v>
      </c>
      <c r="V295" t="s">
        <v>501</v>
      </c>
      <c r="W295">
        <v>16</v>
      </c>
      <c r="X295" t="str">
        <f>VLOOKUP('Uniform CE Names'!V295,'Master Precinct Name List'!$A:$B,2,FALSE)</f>
        <v>Lake and Peninsula</v>
      </c>
      <c r="Y295" t="str">
        <f t="shared" si="33"/>
        <v>17-020</v>
      </c>
      <c r="Z295" t="s">
        <v>649</v>
      </c>
      <c r="AA295">
        <v>17</v>
      </c>
      <c r="AB295" t="str">
        <f>VLOOKUP('Uniform CE Names'!Z295,'Master Precinct Name List'!$A:$B,2,FALSE)</f>
        <v>VC</v>
      </c>
      <c r="AC295" t="s">
        <v>1445</v>
      </c>
      <c r="AD295" t="s">
        <v>738</v>
      </c>
      <c r="AE295">
        <v>17</v>
      </c>
      <c r="AF295" t="str">
        <f>VLOOKUP('Uniform CE Names'!AD295,'Master Precinct Name List'!$A:$B,2,FALSE)</f>
        <v>SE Fairbanks</v>
      </c>
      <c r="AG295" s="5" t="s">
        <v>1553</v>
      </c>
      <c r="AH295" s="4" t="s">
        <v>2189</v>
      </c>
      <c r="AI295" s="5">
        <v>23</v>
      </c>
      <c r="AJ295">
        <f>VLOOKUP('Uniform CE Names'!AH295,'Master Precinct Name List'!$A:$B,2,FALSE)</f>
        <v>0</v>
      </c>
      <c r="AK295" t="s">
        <v>1879</v>
      </c>
      <c r="AL295" t="s">
        <v>2874</v>
      </c>
      <c r="AM295" t="s">
        <v>2977</v>
      </c>
      <c r="AN295" t="str">
        <f>VLOOKUP('Uniform CE Names'!AL295,'Master Precinct Name List'!$A:$B,2,FALSE)</f>
        <v>Anchorage</v>
      </c>
      <c r="AO295" t="s">
        <v>1875</v>
      </c>
      <c r="AP295" t="s">
        <v>3292</v>
      </c>
      <c r="AQ295" t="s">
        <v>2976</v>
      </c>
      <c r="AR295" t="str">
        <f>VLOOKUP('Uniform CE Names'!AP295,'Master Precinct Name List'!$A:$B,2,FALSE)</f>
        <v>Anchorage</v>
      </c>
      <c r="AS295" t="s">
        <v>3740</v>
      </c>
      <c r="AT295" t="s">
        <v>3741</v>
      </c>
      <c r="AU295">
        <v>25</v>
      </c>
      <c r="AV295" t="str">
        <f>VLOOKUP('Uniform CE Names'!AT295,'Master Precinct Name List'!$A:$B,2,FALSE)</f>
        <v>Anchorage</v>
      </c>
      <c r="AW295" t="s">
        <v>3622</v>
      </c>
      <c r="AX295" t="s">
        <v>785</v>
      </c>
      <c r="AY295" t="s">
        <v>2970</v>
      </c>
      <c r="AZ295" t="str">
        <f>VLOOKUP('Uniform CE Names'!AX295,'Master Precinct Name List'!$A:$B,2,FALSE)</f>
        <v>Mat-Su</v>
      </c>
      <c r="BA295" t="s">
        <v>398</v>
      </c>
      <c r="BB295" t="s">
        <v>5047</v>
      </c>
      <c r="BC295">
        <v>24</v>
      </c>
      <c r="BD295">
        <f>VLOOKUP('Uniform CE Names'!BB295,'Master Precinct Name List'!$A:$B,2,FALSE)</f>
        <v>0</v>
      </c>
      <c r="BE295" t="s">
        <v>4742</v>
      </c>
      <c r="BF295" t="s">
        <v>5415</v>
      </c>
      <c r="BG295">
        <v>34</v>
      </c>
      <c r="BH295" t="str">
        <f>VLOOKUP('Uniform CE Names'!BF295,'Master Precinct Name List'!$A:$B,2,FALSE)</f>
        <v>Juneau</v>
      </c>
    </row>
    <row r="296" spans="1:60" x14ac:dyDescent="0.3">
      <c r="A296" t="str">
        <f t="shared" si="34"/>
        <v>22-008</v>
      </c>
      <c r="B296" t="s">
        <v>602</v>
      </c>
      <c r="C296">
        <v>22</v>
      </c>
      <c r="D296" t="str">
        <f>VLOOKUP('Uniform CE Names'!B296,'Master Precinct Name List'!$A:$B,2,FALSE)</f>
        <v>North Slope</v>
      </c>
      <c r="E296" t="str">
        <f t="shared" si="28"/>
        <v>15-029</v>
      </c>
      <c r="F296" t="s">
        <v>524</v>
      </c>
      <c r="G296">
        <v>15</v>
      </c>
      <c r="H296" t="str">
        <f>VLOOKUP('Uniform CE Names'!F296,'Master Precinct Name List'!$A:$B,2,FALSE)</f>
        <v>YK</v>
      </c>
      <c r="I296" t="str">
        <f t="shared" si="29"/>
        <v>14-018</v>
      </c>
      <c r="J296" t="s">
        <v>929</v>
      </c>
      <c r="K296">
        <v>14</v>
      </c>
      <c r="L296" t="str">
        <f>VLOOKUP('Uniform CE Names'!J296,'Master Precinct Name List'!$A:$B,2,FALSE)</f>
        <v>Bethel</v>
      </c>
      <c r="M296" t="str">
        <f t="shared" si="30"/>
        <v>14-032</v>
      </c>
      <c r="N296" t="s">
        <v>488</v>
      </c>
      <c r="O296">
        <v>14</v>
      </c>
      <c r="P296" t="str">
        <f>VLOOKUP('Uniform CE Names'!N296,'Master Precinct Name List'!$A:$B,2,FALSE)</f>
        <v>Aleutians East</v>
      </c>
      <c r="Q296" t="str">
        <f t="shared" si="31"/>
        <v>17-009</v>
      </c>
      <c r="R296" t="s">
        <v>519</v>
      </c>
      <c r="S296">
        <v>17</v>
      </c>
      <c r="T296" t="str">
        <f>VLOOKUP('Uniform CE Names'!R296,'Master Precinct Name List'!$A:$B,2,FALSE)</f>
        <v>Bethel</v>
      </c>
      <c r="U296" t="str">
        <f t="shared" si="32"/>
        <v>16-019</v>
      </c>
      <c r="V296" t="s">
        <v>502</v>
      </c>
      <c r="W296">
        <v>16</v>
      </c>
      <c r="X296" t="str">
        <f>VLOOKUP('Uniform CE Names'!V296,'Master Precinct Name List'!$A:$B,2,FALSE)</f>
        <v>Lake and Peninsula</v>
      </c>
      <c r="Y296" t="str">
        <f t="shared" si="33"/>
        <v>17-021</v>
      </c>
      <c r="Z296" t="s">
        <v>575</v>
      </c>
      <c r="AA296">
        <v>17</v>
      </c>
      <c r="AB296" t="str">
        <f>VLOOKUP('Uniform CE Names'!Z296,'Master Precinct Name List'!$A:$B,2,FALSE)</f>
        <v>SE Fairbanks</v>
      </c>
      <c r="AC296" t="s">
        <v>1446</v>
      </c>
      <c r="AD296" t="s">
        <v>398</v>
      </c>
      <c r="AE296">
        <v>17</v>
      </c>
      <c r="AF296">
        <f>VLOOKUP('Uniform CE Names'!AD296,'Master Precinct Name List'!$A:$B,2,FALSE)</f>
        <v>0</v>
      </c>
      <c r="AG296" s="5" t="s">
        <v>1887</v>
      </c>
      <c r="AH296" s="4" t="s">
        <v>2399</v>
      </c>
      <c r="AI296" s="5">
        <v>24</v>
      </c>
      <c r="AJ296" t="str">
        <f>VLOOKUP('Uniform CE Names'!AH296,'Master Precinct Name List'!$A:$B,2,FALSE)</f>
        <v>Anchorage</v>
      </c>
      <c r="AK296" t="s">
        <v>1880</v>
      </c>
      <c r="AL296" t="s">
        <v>2875</v>
      </c>
      <c r="AM296" t="s">
        <v>2977</v>
      </c>
      <c r="AN296" t="str">
        <f>VLOOKUP('Uniform CE Names'!AL296,'Master Precinct Name List'!$A:$B,2,FALSE)</f>
        <v>Anchorage</v>
      </c>
      <c r="AO296" t="s">
        <v>1876</v>
      </c>
      <c r="AP296" t="s">
        <v>3293</v>
      </c>
      <c r="AQ296" t="s">
        <v>2976</v>
      </c>
      <c r="AR296" t="str">
        <f>VLOOKUP('Uniform CE Names'!AP296,'Master Precinct Name List'!$A:$B,2,FALSE)</f>
        <v>Anchorage</v>
      </c>
      <c r="AS296" t="s">
        <v>3742</v>
      </c>
      <c r="AT296" t="s">
        <v>3743</v>
      </c>
      <c r="AU296">
        <v>25</v>
      </c>
      <c r="AV296" t="str">
        <f>VLOOKUP('Uniform CE Names'!AT296,'Master Precinct Name List'!$A:$B,2,FALSE)</f>
        <v>Anchorage</v>
      </c>
      <c r="AW296" t="s">
        <v>3623</v>
      </c>
      <c r="AX296" t="s">
        <v>411</v>
      </c>
      <c r="AY296" t="s">
        <v>2970</v>
      </c>
      <c r="AZ296" t="str">
        <f>VLOOKUP('Uniform CE Names'!AX296,'Master Precinct Name List'!$A:$B,2,FALSE)</f>
        <v>Mat-Su</v>
      </c>
      <c r="BA296" t="s">
        <v>769</v>
      </c>
      <c r="BB296" t="s">
        <v>5048</v>
      </c>
      <c r="BC296">
        <v>24</v>
      </c>
      <c r="BD296">
        <f>VLOOKUP('Uniform CE Names'!BB296,'Master Precinct Name List'!$A:$B,2,FALSE)</f>
        <v>0</v>
      </c>
      <c r="BE296" t="s">
        <v>4743</v>
      </c>
      <c r="BF296" t="s">
        <v>5416</v>
      </c>
      <c r="BG296">
        <v>34</v>
      </c>
      <c r="BH296" t="str">
        <f>VLOOKUP('Uniform CE Names'!BF296,'Master Precinct Name List'!$A:$B,2,FALSE)</f>
        <v>Juneau</v>
      </c>
    </row>
    <row r="297" spans="1:60" x14ac:dyDescent="0.3">
      <c r="A297" t="str">
        <f t="shared" si="34"/>
        <v>22-009</v>
      </c>
      <c r="B297" t="s">
        <v>603</v>
      </c>
      <c r="C297">
        <v>22</v>
      </c>
      <c r="D297" t="str">
        <f>VLOOKUP('Uniform CE Names'!B297,'Master Precinct Name List'!$A:$B,2,FALSE)</f>
        <v>NW Arctic</v>
      </c>
      <c r="E297" t="str">
        <f t="shared" si="28"/>
        <v>15-030</v>
      </c>
      <c r="F297" t="s">
        <v>525</v>
      </c>
      <c r="G297">
        <v>15</v>
      </c>
      <c r="H297" t="str">
        <f>VLOOKUP('Uniform CE Names'!F297,'Master Precinct Name List'!$A:$B,2,FALSE)</f>
        <v>Bethel</v>
      </c>
      <c r="I297" t="str">
        <f t="shared" si="29"/>
        <v>14-019</v>
      </c>
      <c r="J297" t="s">
        <v>868</v>
      </c>
      <c r="K297">
        <v>14</v>
      </c>
      <c r="L297" t="str">
        <f>VLOOKUP('Uniform CE Names'!J297,'Master Precinct Name List'!$A:$B,2,FALSE)</f>
        <v>Bethel</v>
      </c>
      <c r="M297" t="str">
        <f t="shared" si="30"/>
        <v>14-033</v>
      </c>
      <c r="N297" t="s">
        <v>505</v>
      </c>
      <c r="O297">
        <v>14</v>
      </c>
      <c r="P297" t="str">
        <f>VLOOKUP('Uniform CE Names'!N297,'Master Precinct Name List'!$A:$B,2,FALSE)</f>
        <v>Bristol Bay</v>
      </c>
      <c r="Q297" t="str">
        <f t="shared" si="31"/>
        <v>17-010</v>
      </c>
      <c r="R297" t="s">
        <v>997</v>
      </c>
      <c r="S297">
        <v>17</v>
      </c>
      <c r="T297" t="str">
        <f>VLOOKUP('Uniform CE Names'!R297,'Master Precinct Name List'!$A:$B,2,FALSE)</f>
        <v>Bethel</v>
      </c>
      <c r="U297" t="str">
        <f t="shared" si="32"/>
        <v>16-020</v>
      </c>
      <c r="V297" t="s">
        <v>707</v>
      </c>
      <c r="W297">
        <v>16</v>
      </c>
      <c r="X297" t="str">
        <f>VLOOKUP('Uniform CE Names'!V297,'Master Precinct Name List'!$A:$B,2,FALSE)</f>
        <v>Lake and Peninsula</v>
      </c>
      <c r="Y297" t="str">
        <f t="shared" si="33"/>
        <v>17-022</v>
      </c>
      <c r="Z297" t="s">
        <v>576</v>
      </c>
      <c r="AA297">
        <v>17</v>
      </c>
      <c r="AB297" t="str">
        <f>VLOOKUP('Uniform CE Names'!Z297,'Master Precinct Name List'!$A:$B,2,FALSE)</f>
        <v>SE Fairbanks</v>
      </c>
      <c r="AC297" t="s">
        <v>1447</v>
      </c>
      <c r="AD297" t="s">
        <v>769</v>
      </c>
      <c r="AE297">
        <v>17</v>
      </c>
      <c r="AF297">
        <f>VLOOKUP('Uniform CE Names'!AD297,'Master Precinct Name List'!$A:$B,2,FALSE)</f>
        <v>0</v>
      </c>
      <c r="AG297" s="5" t="s">
        <v>1888</v>
      </c>
      <c r="AH297" s="4" t="s">
        <v>2400</v>
      </c>
      <c r="AI297" s="5">
        <v>24</v>
      </c>
      <c r="AJ297" t="str">
        <f>VLOOKUP('Uniform CE Names'!AH297,'Master Precinct Name List'!$A:$B,2,FALSE)</f>
        <v>Anchorage</v>
      </c>
      <c r="AK297" t="s">
        <v>1881</v>
      </c>
      <c r="AL297" t="s">
        <v>2876</v>
      </c>
      <c r="AM297" t="s">
        <v>2977</v>
      </c>
      <c r="AN297" t="str">
        <f>VLOOKUP('Uniform CE Names'!AL297,'Master Precinct Name List'!$A:$B,2,FALSE)</f>
        <v>Anchorage</v>
      </c>
      <c r="AO297" t="s">
        <v>3058</v>
      </c>
      <c r="AP297" t="s">
        <v>3294</v>
      </c>
      <c r="AQ297" t="s">
        <v>2976</v>
      </c>
      <c r="AR297" t="str">
        <f>VLOOKUP('Uniform CE Names'!AP297,'Master Precinct Name List'!$A:$B,2,FALSE)</f>
        <v>Anchorage</v>
      </c>
      <c r="AS297" t="e">
        <v>#N/A</v>
      </c>
      <c r="AT297" t="s">
        <v>3441</v>
      </c>
      <c r="AU297">
        <v>25</v>
      </c>
      <c r="AV297" t="e">
        <f>VLOOKUP('Uniform CE Names'!AT297,'Master Precinct Name List'!$A:$B,2,FALSE)</f>
        <v>#N/A</v>
      </c>
      <c r="AW297" t="s">
        <v>3624</v>
      </c>
      <c r="AX297" t="s">
        <v>1126</v>
      </c>
      <c r="AY297" t="s">
        <v>2970</v>
      </c>
      <c r="AZ297" t="str">
        <f>VLOOKUP('Uniform CE Names'!AX297,'Master Precinct Name List'!$A:$B,2,FALSE)</f>
        <v>Mat-Su</v>
      </c>
      <c r="BA297" t="s">
        <v>4109</v>
      </c>
      <c r="BB297" t="s">
        <v>5049</v>
      </c>
      <c r="BC297">
        <v>24</v>
      </c>
      <c r="BD297">
        <f>VLOOKUP('Uniform CE Names'!BB297,'Master Precinct Name List'!$A:$B,2,FALSE)</f>
        <v>0</v>
      </c>
      <c r="BE297" t="s">
        <v>4744</v>
      </c>
      <c r="BF297" t="s">
        <v>5417</v>
      </c>
      <c r="BG297">
        <v>35</v>
      </c>
      <c r="BH297" t="str">
        <f>VLOOKUP('Uniform CE Names'!BF297,'Master Precinct Name List'!$A:$B,2,FALSE)</f>
        <v>Hoonah-Angoon</v>
      </c>
    </row>
    <row r="298" spans="1:60" x14ac:dyDescent="0.3">
      <c r="A298" t="str">
        <f t="shared" si="34"/>
        <v>22-010</v>
      </c>
      <c r="B298" t="s">
        <v>604</v>
      </c>
      <c r="C298">
        <v>22</v>
      </c>
      <c r="D298" t="str">
        <f>VLOOKUP('Uniform CE Names'!B298,'Master Precinct Name List'!$A:$B,2,FALSE)</f>
        <v>NW Arctic</v>
      </c>
      <c r="E298" t="str">
        <f t="shared" si="28"/>
        <v>15-031</v>
      </c>
      <c r="F298" t="s">
        <v>546</v>
      </c>
      <c r="G298">
        <v>15</v>
      </c>
      <c r="H298" t="str">
        <f>VLOOKUP('Uniform CE Names'!F298,'Master Precinct Name List'!$A:$B,2,FALSE)</f>
        <v>Denali</v>
      </c>
      <c r="I298" t="str">
        <f t="shared" si="29"/>
        <v>14-020</v>
      </c>
      <c r="J298" t="s">
        <v>721</v>
      </c>
      <c r="K298">
        <v>14</v>
      </c>
      <c r="L298" t="str">
        <f>VLOOKUP('Uniform CE Names'!J298,'Master Precinct Name List'!$A:$B,2,FALSE)</f>
        <v>Bethel</v>
      </c>
      <c r="M298" t="str">
        <f t="shared" si="30"/>
        <v>14-034</v>
      </c>
      <c r="N298" t="s">
        <v>699</v>
      </c>
      <c r="O298">
        <v>14</v>
      </c>
      <c r="P298" t="str">
        <f>VLOOKUP('Uniform CE Names'!N298,'Master Precinct Name List'!$A:$B,2,FALSE)</f>
        <v>Aleutians East</v>
      </c>
      <c r="Q298" t="str">
        <f t="shared" si="31"/>
        <v>17-011</v>
      </c>
      <c r="R298" t="s">
        <v>715</v>
      </c>
      <c r="S298">
        <v>17</v>
      </c>
      <c r="T298" t="str">
        <f>VLOOKUP('Uniform CE Names'!R298,'Master Precinct Name List'!$A:$B,2,FALSE)</f>
        <v>Bethel</v>
      </c>
      <c r="U298" t="str">
        <f t="shared" si="32"/>
        <v>16-021</v>
      </c>
      <c r="V298" t="s">
        <v>722</v>
      </c>
      <c r="W298">
        <v>16</v>
      </c>
      <c r="X298" t="str">
        <f>VLOOKUP('Uniform CE Names'!V298,'Master Precinct Name List'!$A:$B,2,FALSE)</f>
        <v>Bethel</v>
      </c>
      <c r="Y298" t="str">
        <f t="shared" si="33"/>
        <v>17-023</v>
      </c>
      <c r="Z298" t="s">
        <v>738</v>
      </c>
      <c r="AA298">
        <v>17</v>
      </c>
      <c r="AB298" t="str">
        <f>VLOOKUP('Uniform CE Names'!Z298,'Master Precinct Name List'!$A:$B,2,FALSE)</f>
        <v>SE Fairbanks</v>
      </c>
      <c r="AC298" t="s">
        <v>1448</v>
      </c>
      <c r="AD298" t="s">
        <v>103</v>
      </c>
      <c r="AE298">
        <v>17</v>
      </c>
      <c r="AF298">
        <f>VLOOKUP('Uniform CE Names'!AD298,'Master Precinct Name List'!$A:$B,2,FALSE)</f>
        <v>0</v>
      </c>
      <c r="AG298" s="5" t="s">
        <v>1889</v>
      </c>
      <c r="AH298" s="4" t="s">
        <v>2401</v>
      </c>
      <c r="AI298" s="5">
        <v>24</v>
      </c>
      <c r="AJ298" t="str">
        <f>VLOOKUP('Uniform CE Names'!AH298,'Master Precinct Name List'!$A:$B,2,FALSE)</f>
        <v>Anchorage</v>
      </c>
      <c r="AK298" t="s">
        <v>1882</v>
      </c>
      <c r="AL298" t="s">
        <v>2877</v>
      </c>
      <c r="AM298" t="s">
        <v>2977</v>
      </c>
      <c r="AN298" t="str">
        <f>VLOOKUP('Uniform CE Names'!AL298,'Master Precinct Name List'!$A:$B,2,FALSE)</f>
        <v>Anchorage</v>
      </c>
      <c r="AO298" t="s">
        <v>3059</v>
      </c>
      <c r="AP298" t="s">
        <v>3295</v>
      </c>
      <c r="AQ298" t="s">
        <v>2976</v>
      </c>
      <c r="AR298" t="str">
        <f>VLOOKUP('Uniform CE Names'!AP298,'Master Precinct Name List'!$A:$B,2,FALSE)</f>
        <v>Anchorage</v>
      </c>
      <c r="AS298" t="e">
        <v>#N/A</v>
      </c>
      <c r="AT298" t="s">
        <v>3441</v>
      </c>
      <c r="AU298">
        <v>25</v>
      </c>
      <c r="AV298" t="e">
        <f>VLOOKUP('Uniform CE Names'!AT298,'Master Precinct Name List'!$A:$B,2,FALSE)</f>
        <v>#N/A</v>
      </c>
      <c r="AW298" t="s">
        <v>3625</v>
      </c>
      <c r="AX298" t="s">
        <v>413</v>
      </c>
      <c r="AY298" t="s">
        <v>2970</v>
      </c>
      <c r="AZ298" t="str">
        <f>VLOOKUP('Uniform CE Names'!AX298,'Master Precinct Name List'!$A:$B,2,FALSE)</f>
        <v>Mat-Su</v>
      </c>
      <c r="BA298">
        <v>24</v>
      </c>
      <c r="BB298" t="s">
        <v>4982</v>
      </c>
      <c r="BC298">
        <v>24</v>
      </c>
      <c r="BD298">
        <f>VLOOKUP('Uniform CE Names'!BB298,'Master Precinct Name List'!$A:$B,2,FALSE)</f>
        <v>0</v>
      </c>
      <c r="BE298" t="s">
        <v>4745</v>
      </c>
      <c r="BF298" t="s">
        <v>5418</v>
      </c>
      <c r="BG298">
        <v>35</v>
      </c>
      <c r="BH298" t="str">
        <f>VLOOKUP('Uniform CE Names'!BF298,'Master Precinct Name List'!$A:$B,2,FALSE)</f>
        <v>Prince of Wales-Hyder</v>
      </c>
    </row>
    <row r="299" spans="1:60" x14ac:dyDescent="0.3">
      <c r="A299" t="str">
        <f t="shared" si="34"/>
        <v>23-001</v>
      </c>
      <c r="B299" t="s">
        <v>605</v>
      </c>
      <c r="C299">
        <v>23</v>
      </c>
      <c r="D299" t="str">
        <f>VLOOKUP('Uniform CE Names'!B299,'Master Precinct Name List'!$A:$B,2,FALSE)</f>
        <v>Nome</v>
      </c>
      <c r="E299" t="str">
        <f t="shared" si="28"/>
        <v>15-032</v>
      </c>
      <c r="F299" t="s">
        <v>547</v>
      </c>
      <c r="G299">
        <v>15</v>
      </c>
      <c r="H299" t="str">
        <f>VLOOKUP('Uniform CE Names'!F299,'Master Precinct Name List'!$A:$B,2,FALSE)</f>
        <v>YK</v>
      </c>
      <c r="I299" t="str">
        <f t="shared" si="29"/>
        <v>14-021</v>
      </c>
      <c r="J299" t="s">
        <v>722</v>
      </c>
      <c r="K299">
        <v>14</v>
      </c>
      <c r="L299" t="str">
        <f>VLOOKUP('Uniform CE Names'!J299,'Master Precinct Name List'!$A:$B,2,FALSE)</f>
        <v>Bethel</v>
      </c>
      <c r="M299" t="str">
        <f t="shared" si="30"/>
        <v>14-035</v>
      </c>
      <c r="N299" t="s">
        <v>863</v>
      </c>
      <c r="O299">
        <v>14</v>
      </c>
      <c r="P299" t="str">
        <f>VLOOKUP('Uniform CE Names'!N299,'Master Precinct Name List'!$A:$B,2,FALSE)</f>
        <v>Aleutians West</v>
      </c>
      <c r="Q299" t="str">
        <f t="shared" si="31"/>
        <v>17-012</v>
      </c>
      <c r="R299" t="s">
        <v>876</v>
      </c>
      <c r="S299">
        <v>17</v>
      </c>
      <c r="T299" t="str">
        <f>VLOOKUP('Uniform CE Names'!R299,'Master Precinct Name List'!$A:$B,2,FALSE)</f>
        <v>Bethel</v>
      </c>
      <c r="U299" t="str">
        <f t="shared" si="32"/>
        <v>16-022</v>
      </c>
      <c r="V299" t="s">
        <v>505</v>
      </c>
      <c r="W299">
        <v>16</v>
      </c>
      <c r="X299" t="str">
        <f>VLOOKUP('Uniform CE Names'!V299,'Master Precinct Name List'!$A:$B,2,FALSE)</f>
        <v>Bristol Bay</v>
      </c>
      <c r="Y299" t="str">
        <f t="shared" si="33"/>
        <v>17-024</v>
      </c>
      <c r="Z299" t="s">
        <v>398</v>
      </c>
      <c r="AA299">
        <v>17</v>
      </c>
      <c r="AB299">
        <f>VLOOKUP('Uniform CE Names'!Z299,'Master Precinct Name List'!$A:$B,2,FALSE)</f>
        <v>0</v>
      </c>
      <c r="AC299" t="s">
        <v>1449</v>
      </c>
      <c r="AD299" t="s">
        <v>882</v>
      </c>
      <c r="AE299">
        <v>18</v>
      </c>
      <c r="AF299" t="str">
        <f>VLOOKUP('Uniform CE Names'!AD299,'Master Precinct Name List'!$A:$B,2,FALSE)</f>
        <v>Fairbanks</v>
      </c>
      <c r="AG299" s="5" t="s">
        <v>1890</v>
      </c>
      <c r="AH299" s="4" t="s">
        <v>2402</v>
      </c>
      <c r="AI299" s="5">
        <v>24</v>
      </c>
      <c r="AJ299" t="str">
        <f>VLOOKUP('Uniform CE Names'!AH299,'Master Precinct Name List'!$A:$B,2,FALSE)</f>
        <v>Anchorage</v>
      </c>
      <c r="AK299" t="s">
        <v>1883</v>
      </c>
      <c r="AL299" t="s">
        <v>2878</v>
      </c>
      <c r="AM299" t="s">
        <v>2977</v>
      </c>
      <c r="AN299" t="str">
        <f>VLOOKUP('Uniform CE Names'!AL299,'Master Precinct Name List'!$A:$B,2,FALSE)</f>
        <v>Anchorage</v>
      </c>
      <c r="AO299" t="s">
        <v>3060</v>
      </c>
      <c r="AP299" t="s">
        <v>3127</v>
      </c>
      <c r="AQ299" t="s">
        <v>2976</v>
      </c>
      <c r="AR299">
        <f>VLOOKUP('Uniform CE Names'!AP299,'Master Precinct Name List'!$A:$B,2,FALSE)</f>
        <v>0</v>
      </c>
      <c r="AS299" t="s">
        <v>3744</v>
      </c>
      <c r="AT299" t="s">
        <v>3745</v>
      </c>
      <c r="AU299">
        <v>26</v>
      </c>
      <c r="AV299" t="str">
        <f>VLOOKUP('Uniform CE Names'!AT299,'Master Precinct Name List'!$A:$B,2,FALSE)</f>
        <v>Anchorage</v>
      </c>
      <c r="AW299" t="s">
        <v>4032</v>
      </c>
      <c r="AX299" t="s">
        <v>398</v>
      </c>
      <c r="AY299" t="s">
        <v>2970</v>
      </c>
      <c r="AZ299">
        <f>VLOOKUP('Uniform CE Names'!AX299,'Master Precinct Name List'!$A:$B,2,FALSE)</f>
        <v>0</v>
      </c>
      <c r="BB299" t="e">
        <v>#VALUE!</v>
      </c>
      <c r="BC299" t="s">
        <v>3425</v>
      </c>
      <c r="BD299" t="e">
        <f>VLOOKUP('Uniform CE Names'!BB299,'Master Precinct Name List'!$A:$B,2,FALSE)</f>
        <v>#VALUE!</v>
      </c>
      <c r="BE299" t="s">
        <v>4746</v>
      </c>
      <c r="BF299" t="s">
        <v>5419</v>
      </c>
      <c r="BG299">
        <v>35</v>
      </c>
      <c r="BH299" t="str">
        <f>VLOOKUP('Uniform CE Names'!BF299,'Master Precinct Name List'!$A:$B,2,FALSE)</f>
        <v>Hoonah-Angoon</v>
      </c>
    </row>
    <row r="300" spans="1:60" x14ac:dyDescent="0.3">
      <c r="A300" t="str">
        <f t="shared" si="34"/>
        <v>23-002</v>
      </c>
      <c r="B300" t="s">
        <v>606</v>
      </c>
      <c r="C300">
        <v>23</v>
      </c>
      <c r="D300" t="str">
        <f>VLOOKUP('Uniform CE Names'!B300,'Master Precinct Name List'!$A:$B,2,FALSE)</f>
        <v>Nome</v>
      </c>
      <c r="E300" t="str">
        <f t="shared" si="28"/>
        <v>15-033</v>
      </c>
      <c r="F300" t="s">
        <v>398</v>
      </c>
      <c r="G300">
        <v>15</v>
      </c>
      <c r="H300">
        <f>VLOOKUP('Uniform CE Names'!F300,'Master Precinct Name List'!$A:$B,2,FALSE)</f>
        <v>0</v>
      </c>
      <c r="I300" t="str">
        <f t="shared" si="29"/>
        <v>14-022</v>
      </c>
      <c r="J300" t="s">
        <v>723</v>
      </c>
      <c r="K300">
        <v>14</v>
      </c>
      <c r="L300" t="str">
        <f>VLOOKUP('Uniform CE Names'!J300,'Master Precinct Name List'!$A:$B,2,FALSE)</f>
        <v>Bethel</v>
      </c>
      <c r="M300" t="str">
        <f t="shared" si="30"/>
        <v>14-036</v>
      </c>
      <c r="N300" t="s">
        <v>487</v>
      </c>
      <c r="O300">
        <v>14</v>
      </c>
      <c r="P300" t="str">
        <f>VLOOKUP('Uniform CE Names'!N300,'Master Precinct Name List'!$A:$B,2,FALSE)</f>
        <v>Aleutians West</v>
      </c>
      <c r="Q300" t="str">
        <f t="shared" si="31"/>
        <v>17-013</v>
      </c>
      <c r="R300" t="s">
        <v>716</v>
      </c>
      <c r="S300">
        <v>17</v>
      </c>
      <c r="T300" t="str">
        <f>VLOOKUP('Uniform CE Names'!R300,'Master Precinct Name List'!$A:$B,2,FALSE)</f>
        <v>Bethel</v>
      </c>
      <c r="U300" t="str">
        <f t="shared" si="32"/>
        <v>16-023</v>
      </c>
      <c r="V300" t="s">
        <v>708</v>
      </c>
      <c r="W300">
        <v>16</v>
      </c>
      <c r="X300" t="str">
        <f>VLOOKUP('Uniform CE Names'!V300,'Master Precinct Name List'!$A:$B,2,FALSE)</f>
        <v>Dillingham</v>
      </c>
      <c r="Y300" t="str">
        <f t="shared" si="33"/>
        <v>17-025</v>
      </c>
      <c r="Z300" t="s">
        <v>769</v>
      </c>
      <c r="AA300">
        <v>17</v>
      </c>
      <c r="AB300">
        <f>VLOOKUP('Uniform CE Names'!Z300,'Master Precinct Name List'!$A:$B,2,FALSE)</f>
        <v>0</v>
      </c>
      <c r="AC300" t="s">
        <v>1450</v>
      </c>
      <c r="AD300" t="s">
        <v>883</v>
      </c>
      <c r="AE300">
        <v>18</v>
      </c>
      <c r="AF300" t="str">
        <f>VLOOKUP('Uniform CE Names'!AD300,'Master Precinct Name List'!$A:$B,2,FALSE)</f>
        <v>Fairbanks</v>
      </c>
      <c r="AG300" s="5" t="s">
        <v>1891</v>
      </c>
      <c r="AH300" s="4" t="s">
        <v>2403</v>
      </c>
      <c r="AI300" s="5">
        <v>24</v>
      </c>
      <c r="AJ300" t="str">
        <f>VLOOKUP('Uniform CE Names'!AH300,'Master Precinct Name List'!$A:$B,2,FALSE)</f>
        <v>Anchorage</v>
      </c>
      <c r="AK300" t="s">
        <v>1525</v>
      </c>
      <c r="AL300" t="s">
        <v>2749</v>
      </c>
      <c r="AM300" t="s">
        <v>2977</v>
      </c>
      <c r="AN300">
        <f>VLOOKUP('Uniform CE Names'!AL300,'Master Precinct Name List'!$A:$B,2,FALSE)</f>
        <v>0</v>
      </c>
      <c r="AO300" t="s">
        <v>1504</v>
      </c>
      <c r="AP300" t="s">
        <v>103</v>
      </c>
      <c r="AQ300" t="s">
        <v>2976</v>
      </c>
      <c r="AR300">
        <f>VLOOKUP('Uniform CE Names'!AP300,'Master Precinct Name List'!$A:$B,2,FALSE)</f>
        <v>0</v>
      </c>
      <c r="AS300" t="s">
        <v>3746</v>
      </c>
      <c r="AT300" t="s">
        <v>3747</v>
      </c>
      <c r="AU300">
        <v>26</v>
      </c>
      <c r="AV300" t="str">
        <f>VLOOKUP('Uniform CE Names'!AT300,'Master Precinct Name List'!$A:$B,2,FALSE)</f>
        <v>Anchorage</v>
      </c>
      <c r="AW300" t="s">
        <v>4032</v>
      </c>
      <c r="AX300" t="s">
        <v>769</v>
      </c>
      <c r="AY300" t="s">
        <v>2970</v>
      </c>
      <c r="AZ300">
        <f>VLOOKUP('Uniform CE Names'!AX300,'Master Precinct Name List'!$A:$B,2,FALSE)</f>
        <v>0</v>
      </c>
      <c r="BA300" t="s">
        <v>4268</v>
      </c>
      <c r="BB300" t="s">
        <v>3662</v>
      </c>
      <c r="BC300">
        <v>25</v>
      </c>
      <c r="BD300" t="str">
        <f>VLOOKUP('Uniform CE Names'!BB300,'Master Precinct Name List'!$A:$B,2,FALSE)</f>
        <v>Anchorage</v>
      </c>
      <c r="BE300" t="s">
        <v>4747</v>
      </c>
      <c r="BF300" t="s">
        <v>5420</v>
      </c>
      <c r="BG300">
        <v>35</v>
      </c>
      <c r="BH300" t="str">
        <f>VLOOKUP('Uniform CE Names'!BF300,'Master Precinct Name List'!$A:$B,2,FALSE)</f>
        <v>Prince of Wales-Hyder</v>
      </c>
    </row>
    <row r="301" spans="1:60" x14ac:dyDescent="0.3">
      <c r="A301" t="str">
        <f t="shared" si="34"/>
        <v>23-003</v>
      </c>
      <c r="B301" t="s">
        <v>607</v>
      </c>
      <c r="C301">
        <v>23</v>
      </c>
      <c r="D301" t="str">
        <f>VLOOKUP('Uniform CE Names'!B301,'Master Precinct Name List'!$A:$B,2,FALSE)</f>
        <v>Nome</v>
      </c>
      <c r="E301" t="str">
        <f t="shared" si="28"/>
        <v>15-034</v>
      </c>
      <c r="F301" t="s">
        <v>103</v>
      </c>
      <c r="G301">
        <v>15</v>
      </c>
      <c r="H301">
        <f>VLOOKUP('Uniform CE Names'!F301,'Master Precinct Name List'!$A:$B,2,FALSE)</f>
        <v>0</v>
      </c>
      <c r="I301" t="str">
        <f t="shared" si="29"/>
        <v>14-023</v>
      </c>
      <c r="J301" t="s">
        <v>869</v>
      </c>
      <c r="K301">
        <v>14</v>
      </c>
      <c r="L301" t="str">
        <f>VLOOKUP('Uniform CE Names'!J301,'Master Precinct Name List'!$A:$B,2,FALSE)</f>
        <v>Bethel</v>
      </c>
      <c r="M301" t="str">
        <f t="shared" si="30"/>
        <v>14-037</v>
      </c>
      <c r="N301" t="s">
        <v>708</v>
      </c>
      <c r="O301">
        <v>14</v>
      </c>
      <c r="P301" t="str">
        <f>VLOOKUP('Uniform CE Names'!N301,'Master Precinct Name List'!$A:$B,2,FALSE)</f>
        <v>Dillingham</v>
      </c>
      <c r="Q301" t="str">
        <f t="shared" si="31"/>
        <v>17-014</v>
      </c>
      <c r="R301" t="s">
        <v>717</v>
      </c>
      <c r="S301">
        <v>17</v>
      </c>
      <c r="T301" t="str">
        <f>VLOOKUP('Uniform CE Names'!R301,'Master Precinct Name List'!$A:$B,2,FALSE)</f>
        <v>Bethel</v>
      </c>
      <c r="U301" t="str">
        <f t="shared" si="32"/>
        <v>16-024</v>
      </c>
      <c r="V301" t="s">
        <v>398</v>
      </c>
      <c r="W301">
        <v>16</v>
      </c>
      <c r="X301">
        <f>VLOOKUP('Uniform CE Names'!V301,'Master Precinct Name List'!$A:$B,2,FALSE)</f>
        <v>0</v>
      </c>
      <c r="Y301" t="str">
        <f t="shared" si="33"/>
        <v>17-026</v>
      </c>
      <c r="Z301" t="s">
        <v>103</v>
      </c>
      <c r="AA301">
        <v>17</v>
      </c>
      <c r="AB301">
        <f>VLOOKUP('Uniform CE Names'!Z301,'Master Precinct Name List'!$A:$B,2,FALSE)</f>
        <v>0</v>
      </c>
      <c r="AC301" t="s">
        <v>1451</v>
      </c>
      <c r="AD301" t="s">
        <v>1452</v>
      </c>
      <c r="AE301">
        <v>18</v>
      </c>
      <c r="AF301" t="str">
        <f>VLOOKUP('Uniform CE Names'!AD301,'Master Precinct Name List'!$A:$B,2,FALSE)</f>
        <v>Fairbanks</v>
      </c>
      <c r="AG301" s="5" t="s">
        <v>1892</v>
      </c>
      <c r="AH301" s="4" t="s">
        <v>2404</v>
      </c>
      <c r="AI301" s="5">
        <v>24</v>
      </c>
      <c r="AJ301" t="str">
        <f>VLOOKUP('Uniform CE Names'!AH301,'Master Precinct Name List'!$A:$B,2,FALSE)</f>
        <v>Anchorage</v>
      </c>
      <c r="AK301" t="s">
        <v>1526</v>
      </c>
      <c r="AL301" t="s">
        <v>2750</v>
      </c>
      <c r="AM301" t="s">
        <v>2977</v>
      </c>
      <c r="AN301">
        <f>VLOOKUP('Uniform CE Names'!AL301,'Master Precinct Name List'!$A:$B,2,FALSE)</f>
        <v>0</v>
      </c>
      <c r="AQ301" t="s">
        <v>3425</v>
      </c>
      <c r="AR301" t="e">
        <f>VLOOKUP('Uniform CE Names'!AP301,'Master Precinct Name List'!$A:$B,2,FALSE)</f>
        <v>#N/A</v>
      </c>
      <c r="AS301" t="s">
        <v>3748</v>
      </c>
      <c r="AT301" t="s">
        <v>3749</v>
      </c>
      <c r="AU301">
        <v>26</v>
      </c>
      <c r="AV301" t="str">
        <f>VLOOKUP('Uniform CE Names'!AT301,'Master Precinct Name List'!$A:$B,2,FALSE)</f>
        <v>Anchorage</v>
      </c>
      <c r="AW301" t="s">
        <v>4032</v>
      </c>
      <c r="AX301" t="s">
        <v>3990</v>
      </c>
      <c r="AY301" t="s">
        <v>2970</v>
      </c>
      <c r="AZ301">
        <f>VLOOKUP('Uniform CE Names'!AX301,'Master Precinct Name List'!$A:$B,2,FALSE)</f>
        <v>0</v>
      </c>
      <c r="BA301" t="s">
        <v>4269</v>
      </c>
      <c r="BB301" t="s">
        <v>3670</v>
      </c>
      <c r="BC301">
        <v>25</v>
      </c>
      <c r="BD301" t="str">
        <f>VLOOKUP('Uniform CE Names'!BB301,'Master Precinct Name List'!$A:$B,2,FALSE)</f>
        <v>Anchorage</v>
      </c>
      <c r="BE301" t="s">
        <v>4748</v>
      </c>
      <c r="BF301" t="s">
        <v>5421</v>
      </c>
      <c r="BG301">
        <v>35</v>
      </c>
      <c r="BH301" t="str">
        <f>VLOOKUP('Uniform CE Names'!BF301,'Master Precinct Name List'!$A:$B,2,FALSE)</f>
        <v>Prince of Wales-Hyder</v>
      </c>
    </row>
    <row r="302" spans="1:60" x14ac:dyDescent="0.3">
      <c r="A302" t="str">
        <f t="shared" si="34"/>
        <v>23-004</v>
      </c>
      <c r="B302" t="s">
        <v>608</v>
      </c>
      <c r="C302">
        <v>23</v>
      </c>
      <c r="D302" t="str">
        <f>VLOOKUP('Uniform CE Names'!B302,'Master Precinct Name List'!$A:$B,2,FALSE)</f>
        <v>Nome</v>
      </c>
      <c r="E302" t="str">
        <f t="shared" si="28"/>
        <v>16-001</v>
      </c>
      <c r="F302" t="s">
        <v>579</v>
      </c>
      <c r="G302">
        <v>16</v>
      </c>
      <c r="H302" t="str">
        <f>VLOOKUP('Uniform CE Names'!F302,'Master Precinct Name List'!$A:$B,2,FALSE)</f>
        <v>YK</v>
      </c>
      <c r="I302" t="str">
        <f t="shared" si="29"/>
        <v>14-024</v>
      </c>
      <c r="J302" t="s">
        <v>870</v>
      </c>
      <c r="K302">
        <v>14</v>
      </c>
      <c r="L302" t="str">
        <f>VLOOKUP('Uniform CE Names'!J302,'Master Precinct Name List'!$A:$B,2,FALSE)</f>
        <v>Bethel</v>
      </c>
      <c r="M302" t="str">
        <f t="shared" si="30"/>
        <v>14-038</v>
      </c>
      <c r="N302" t="s">
        <v>489</v>
      </c>
      <c r="O302">
        <v>14</v>
      </c>
      <c r="P302" t="str">
        <f>VLOOKUP('Uniform CE Names'!N302,'Master Precinct Name List'!$A:$B,2,FALSE)</f>
        <v>Aleutians West</v>
      </c>
      <c r="Q302" t="str">
        <f t="shared" si="31"/>
        <v>17-015</v>
      </c>
      <c r="R302" t="s">
        <v>718</v>
      </c>
      <c r="S302">
        <v>17</v>
      </c>
      <c r="T302" t="str">
        <f>VLOOKUP('Uniform CE Names'!R302,'Master Precinct Name List'!$A:$B,2,FALSE)</f>
        <v>Bethel</v>
      </c>
      <c r="U302" t="str">
        <f t="shared" si="32"/>
        <v>16-025</v>
      </c>
      <c r="V302" t="s">
        <v>769</v>
      </c>
      <c r="W302">
        <v>16</v>
      </c>
      <c r="X302">
        <f>VLOOKUP('Uniform CE Names'!V302,'Master Precinct Name List'!$A:$B,2,FALSE)</f>
        <v>0</v>
      </c>
      <c r="Y302" t="str">
        <f t="shared" si="33"/>
        <v>18-001</v>
      </c>
      <c r="Z302" t="s">
        <v>882</v>
      </c>
      <c r="AA302">
        <v>18</v>
      </c>
      <c r="AB302" t="str">
        <f>VLOOKUP('Uniform CE Names'!Z302,'Master Precinct Name List'!$A:$B,2,FALSE)</f>
        <v>Fairbanks</v>
      </c>
      <c r="AC302" t="s">
        <v>1453</v>
      </c>
      <c r="AD302" t="s">
        <v>1454</v>
      </c>
      <c r="AE302">
        <v>18</v>
      </c>
      <c r="AF302" t="str">
        <f>VLOOKUP('Uniform CE Names'!AD302,'Master Precinct Name List'!$A:$B,2,FALSE)</f>
        <v>Fairbanks</v>
      </c>
      <c r="AG302" s="5" t="s">
        <v>1595</v>
      </c>
      <c r="AH302" s="4" t="s">
        <v>2187</v>
      </c>
      <c r="AI302" s="5">
        <v>24</v>
      </c>
      <c r="AJ302">
        <f>VLOOKUP('Uniform CE Names'!AH302,'Master Precinct Name List'!$A:$B,2,FALSE)</f>
        <v>0</v>
      </c>
      <c r="AK302" t="s">
        <v>1527</v>
      </c>
      <c r="AL302" t="s">
        <v>2757</v>
      </c>
      <c r="AM302" t="s">
        <v>2977</v>
      </c>
      <c r="AN302">
        <f>VLOOKUP('Uniform CE Names'!AL302,'Master Precinct Name List'!$A:$B,2,FALSE)</f>
        <v>0</v>
      </c>
      <c r="AO302" t="s">
        <v>1877</v>
      </c>
      <c r="AP302" t="s">
        <v>3296</v>
      </c>
      <c r="AQ302" t="s">
        <v>2977</v>
      </c>
      <c r="AR302" t="str">
        <f>VLOOKUP('Uniform CE Names'!AP302,'Master Precinct Name List'!$A:$B,2,FALSE)</f>
        <v>Anchorage</v>
      </c>
      <c r="AS302" t="s">
        <v>3750</v>
      </c>
      <c r="AT302" t="s">
        <v>3751</v>
      </c>
      <c r="AU302">
        <v>26</v>
      </c>
      <c r="AV302" t="str">
        <f>VLOOKUP('Uniform CE Names'!AT302,'Master Precinct Name List'!$A:$B,2,FALSE)</f>
        <v>Anchorage</v>
      </c>
      <c r="AW302" t="s">
        <v>4036</v>
      </c>
      <c r="AX302" t="s">
        <v>169</v>
      </c>
      <c r="AY302" t="s">
        <v>2970</v>
      </c>
      <c r="AZ302">
        <f>VLOOKUP('Uniform CE Names'!AX302,'Master Precinct Name List'!$A:$B,2,FALSE)</f>
        <v>0</v>
      </c>
      <c r="BA302" t="s">
        <v>4270</v>
      </c>
      <c r="BB302" t="s">
        <v>3672</v>
      </c>
      <c r="BC302">
        <v>25</v>
      </c>
      <c r="BD302" t="str">
        <f>VLOOKUP('Uniform CE Names'!BB302,'Master Precinct Name List'!$A:$B,2,FALSE)</f>
        <v>Anchorage</v>
      </c>
      <c r="BE302" t="s">
        <v>4749</v>
      </c>
      <c r="BF302" t="s">
        <v>5422</v>
      </c>
      <c r="BG302">
        <v>35</v>
      </c>
      <c r="BH302" t="str">
        <f>VLOOKUP('Uniform CE Names'!BF302,'Master Precinct Name List'!$A:$B,2,FALSE)</f>
        <v>Prince of Wales-Hyder</v>
      </c>
    </row>
    <row r="303" spans="1:60" x14ac:dyDescent="0.3">
      <c r="A303" t="str">
        <f t="shared" si="34"/>
        <v>23-005</v>
      </c>
      <c r="B303" t="s">
        <v>609</v>
      </c>
      <c r="C303">
        <v>23</v>
      </c>
      <c r="D303" t="str">
        <f>VLOOKUP('Uniform CE Names'!B303,'Master Precinct Name List'!$A:$B,2,FALSE)</f>
        <v>Nome</v>
      </c>
      <c r="E303" t="str">
        <f t="shared" si="28"/>
        <v>16-002</v>
      </c>
      <c r="F303" t="s">
        <v>549</v>
      </c>
      <c r="G303">
        <v>16</v>
      </c>
      <c r="H303" t="str">
        <f>VLOOKUP('Uniform CE Names'!F303,'Master Precinct Name List'!$A:$B,2,FALSE)</f>
        <v>North Slope</v>
      </c>
      <c r="I303" t="str">
        <f t="shared" si="29"/>
        <v>14-025</v>
      </c>
      <c r="J303" t="s">
        <v>724</v>
      </c>
      <c r="K303">
        <v>14</v>
      </c>
      <c r="L303" t="str">
        <f>VLOOKUP('Uniform CE Names'!J303,'Master Precinct Name List'!$A:$B,2,FALSE)</f>
        <v>Bethel</v>
      </c>
      <c r="M303" t="str">
        <f t="shared" si="30"/>
        <v>14-039</v>
      </c>
      <c r="N303" t="s">
        <v>398</v>
      </c>
      <c r="O303">
        <v>14</v>
      </c>
      <c r="P303">
        <f>VLOOKUP('Uniform CE Names'!N303,'Master Precinct Name List'!$A:$B,2,FALSE)</f>
        <v>0</v>
      </c>
      <c r="Q303" t="str">
        <f t="shared" si="31"/>
        <v>17-016</v>
      </c>
      <c r="R303" t="s">
        <v>719</v>
      </c>
      <c r="S303">
        <v>17</v>
      </c>
      <c r="T303" t="str">
        <f>VLOOKUP('Uniform CE Names'!R303,'Master Precinct Name List'!$A:$B,2,FALSE)</f>
        <v>Bethel</v>
      </c>
      <c r="U303" t="str">
        <f t="shared" si="32"/>
        <v>16-026</v>
      </c>
      <c r="V303" t="s">
        <v>103</v>
      </c>
      <c r="W303">
        <v>16</v>
      </c>
      <c r="X303">
        <f>VLOOKUP('Uniform CE Names'!V303,'Master Precinct Name List'!$A:$B,2,FALSE)</f>
        <v>0</v>
      </c>
      <c r="Y303" t="str">
        <f t="shared" si="33"/>
        <v>18-002</v>
      </c>
      <c r="Z303" t="s">
        <v>883</v>
      </c>
      <c r="AA303">
        <v>18</v>
      </c>
      <c r="AB303" t="str">
        <f>VLOOKUP('Uniform CE Names'!Z303,'Master Precinct Name List'!$A:$B,2,FALSE)</f>
        <v>Fairbanks</v>
      </c>
      <c r="AC303" t="s">
        <v>1455</v>
      </c>
      <c r="AD303" t="s">
        <v>571</v>
      </c>
      <c r="AE303">
        <v>18</v>
      </c>
      <c r="AF303" t="str">
        <f>VLOOKUP('Uniform CE Names'!AD303,'Master Precinct Name List'!$A:$B,2,FALSE)</f>
        <v>Fairbanks</v>
      </c>
      <c r="AG303" s="5" t="s">
        <v>1596</v>
      </c>
      <c r="AH303" s="4" t="s">
        <v>2188</v>
      </c>
      <c r="AI303" s="5">
        <v>24</v>
      </c>
      <c r="AJ303">
        <f>VLOOKUP('Uniform CE Names'!AH303,'Master Precinct Name List'!$A:$B,2,FALSE)</f>
        <v>0</v>
      </c>
      <c r="AN303" t="e">
        <f>VLOOKUP('Uniform CE Names'!AL303,'Master Precinct Name List'!$A:$B,2,FALSE)</f>
        <v>#N/A</v>
      </c>
      <c r="AO303" t="s">
        <v>1878</v>
      </c>
      <c r="AP303" t="s">
        <v>3297</v>
      </c>
      <c r="AQ303" t="s">
        <v>2977</v>
      </c>
      <c r="AR303" t="str">
        <f>VLOOKUP('Uniform CE Names'!AP303,'Master Precinct Name List'!$A:$B,2,FALSE)</f>
        <v>Anchorage</v>
      </c>
      <c r="AS303" t="s">
        <v>3752</v>
      </c>
      <c r="AT303" t="s">
        <v>3753</v>
      </c>
      <c r="AU303">
        <v>26</v>
      </c>
      <c r="AV303" t="str">
        <f>VLOOKUP('Uniform CE Names'!AT303,'Master Precinct Name List'!$A:$B,2,FALSE)</f>
        <v>Anchorage</v>
      </c>
      <c r="AY303" t="s">
        <v>3425</v>
      </c>
      <c r="AZ303" t="e">
        <f>VLOOKUP('Uniform CE Names'!AX303,'Master Precinct Name List'!$A:$B,2,FALSE)</f>
        <v>#N/A</v>
      </c>
      <c r="BA303" t="s">
        <v>4271</v>
      </c>
      <c r="BB303" t="s">
        <v>5050</v>
      </c>
      <c r="BC303">
        <v>25</v>
      </c>
      <c r="BD303" t="str">
        <f>VLOOKUP('Uniform CE Names'!BB303,'Master Precinct Name List'!$A:$B,2,FALSE)</f>
        <v>Anchorage</v>
      </c>
      <c r="BE303" t="s">
        <v>4750</v>
      </c>
      <c r="BF303" t="s">
        <v>5423</v>
      </c>
      <c r="BG303">
        <v>35</v>
      </c>
      <c r="BH303" t="str">
        <f>VLOOKUP('Uniform CE Names'!BF303,'Master Precinct Name List'!$A:$B,2,FALSE)</f>
        <v>Prince of Wales-Hyder</v>
      </c>
    </row>
    <row r="304" spans="1:60" x14ac:dyDescent="0.3">
      <c r="A304" t="str">
        <f t="shared" si="34"/>
        <v>23-006</v>
      </c>
      <c r="B304" t="s">
        <v>610</v>
      </c>
      <c r="C304">
        <v>23</v>
      </c>
      <c r="D304" t="str">
        <f>VLOOKUP('Uniform CE Names'!B304,'Master Precinct Name List'!$A:$B,2,FALSE)</f>
        <v>Nome</v>
      </c>
      <c r="E304" t="str">
        <f t="shared" si="28"/>
        <v>16-003</v>
      </c>
      <c r="F304" t="s">
        <v>580</v>
      </c>
      <c r="G304">
        <v>16</v>
      </c>
      <c r="H304" t="str">
        <f>VLOOKUP('Uniform CE Names'!F304,'Master Precinct Name List'!$A:$B,2,FALSE)</f>
        <v>North Slope</v>
      </c>
      <c r="I304" t="str">
        <f t="shared" si="29"/>
        <v>14-026</v>
      </c>
      <c r="J304" t="s">
        <v>398</v>
      </c>
      <c r="K304">
        <v>14</v>
      </c>
      <c r="L304">
        <f>VLOOKUP('Uniform CE Names'!J304,'Master Precinct Name List'!$A:$B,2,FALSE)</f>
        <v>0</v>
      </c>
      <c r="M304" t="str">
        <f t="shared" si="30"/>
        <v>14-040</v>
      </c>
      <c r="N304" t="s">
        <v>769</v>
      </c>
      <c r="O304">
        <v>14</v>
      </c>
      <c r="P304">
        <f>VLOOKUP('Uniform CE Names'!N304,'Master Precinct Name List'!$A:$B,2,FALSE)</f>
        <v>0</v>
      </c>
      <c r="Q304" t="str">
        <f t="shared" si="31"/>
        <v>17-017</v>
      </c>
      <c r="R304" t="s">
        <v>720</v>
      </c>
      <c r="S304">
        <v>17</v>
      </c>
      <c r="T304" t="str">
        <f>VLOOKUP('Uniform CE Names'!R304,'Master Precinct Name List'!$A:$B,2,FALSE)</f>
        <v>Bethel</v>
      </c>
      <c r="U304" t="str">
        <f t="shared" si="32"/>
        <v>17-001</v>
      </c>
      <c r="V304" t="s">
        <v>709</v>
      </c>
      <c r="W304">
        <v>17</v>
      </c>
      <c r="X304" t="str">
        <f>VLOOKUP('Uniform CE Names'!V304,'Master Precinct Name List'!$A:$B,2,FALSE)</f>
        <v>Bethel</v>
      </c>
      <c r="Y304" t="str">
        <f t="shared" si="33"/>
        <v>18-003</v>
      </c>
      <c r="Z304" t="s">
        <v>1128</v>
      </c>
      <c r="AA304">
        <v>18</v>
      </c>
      <c r="AB304" t="str">
        <f>VLOOKUP('Uniform CE Names'!Z304,'Master Precinct Name List'!$A:$B,2,FALSE)</f>
        <v>Fairbanks</v>
      </c>
      <c r="AC304" t="s">
        <v>1456</v>
      </c>
      <c r="AD304" t="s">
        <v>1042</v>
      </c>
      <c r="AE304">
        <v>18</v>
      </c>
      <c r="AF304" t="str">
        <f>VLOOKUP('Uniform CE Names'!AD304,'Master Precinct Name List'!$A:$B,2,FALSE)</f>
        <v>Fairbanks</v>
      </c>
      <c r="AG304" s="5" t="s">
        <v>1597</v>
      </c>
      <c r="AH304" s="4" t="s">
        <v>2189</v>
      </c>
      <c r="AI304" s="5">
        <v>24</v>
      </c>
      <c r="AJ304">
        <f>VLOOKUP('Uniform CE Names'!AH304,'Master Precinct Name List'!$A:$B,2,FALSE)</f>
        <v>0</v>
      </c>
      <c r="AK304" t="s">
        <v>1884</v>
      </c>
      <c r="AL304" t="s">
        <v>2879</v>
      </c>
      <c r="AM304" t="s">
        <v>2978</v>
      </c>
      <c r="AN304" t="str">
        <f>VLOOKUP('Uniform CE Names'!AL304,'Master Precinct Name List'!$A:$B,2,FALSE)</f>
        <v>Anchorage</v>
      </c>
      <c r="AO304" t="s">
        <v>1879</v>
      </c>
      <c r="AP304" t="s">
        <v>3298</v>
      </c>
      <c r="AQ304" t="s">
        <v>2977</v>
      </c>
      <c r="AR304" t="str">
        <f>VLOOKUP('Uniform CE Names'!AP304,'Master Precinct Name List'!$A:$B,2,FALSE)</f>
        <v>Anchorage</v>
      </c>
      <c r="AS304" t="s">
        <v>3754</v>
      </c>
      <c r="AT304" t="s">
        <v>3755</v>
      </c>
      <c r="AU304">
        <v>26</v>
      </c>
      <c r="AV304" t="str">
        <f>VLOOKUP('Uniform CE Names'!AT304,'Master Precinct Name List'!$A:$B,2,FALSE)</f>
        <v>Anchorage</v>
      </c>
      <c r="AW304" t="s">
        <v>3626</v>
      </c>
      <c r="AX304" t="s">
        <v>651</v>
      </c>
      <c r="AY304" t="s">
        <v>2971</v>
      </c>
      <c r="AZ304" t="str">
        <f>VLOOKUP('Uniform CE Names'!AX304,'Master Precinct Name List'!$A:$B,2,FALSE)</f>
        <v>Mat-Su</v>
      </c>
      <c r="BA304" t="s">
        <v>4272</v>
      </c>
      <c r="BB304" t="s">
        <v>5051</v>
      </c>
      <c r="BC304">
        <v>25</v>
      </c>
      <c r="BD304" t="str">
        <f>VLOOKUP('Uniform CE Names'!BB304,'Master Precinct Name List'!$A:$B,2,FALSE)</f>
        <v>Anchorage</v>
      </c>
      <c r="BE304" t="s">
        <v>4751</v>
      </c>
      <c r="BF304" t="s">
        <v>5424</v>
      </c>
      <c r="BG304">
        <v>35</v>
      </c>
      <c r="BH304" t="str">
        <f>VLOOKUP('Uniform CE Names'!BF304,'Master Precinct Name List'!$A:$B,2,FALSE)</f>
        <v>Hoonah-Angoon</v>
      </c>
    </row>
    <row r="305" spans="1:60" x14ac:dyDescent="0.3">
      <c r="A305" t="str">
        <f t="shared" si="34"/>
        <v>23-007</v>
      </c>
      <c r="B305" t="s">
        <v>68</v>
      </c>
      <c r="C305">
        <v>23</v>
      </c>
      <c r="D305" t="str">
        <f>VLOOKUP('Uniform CE Names'!B305,'Master Precinct Name List'!$A:$B,2,FALSE)</f>
        <v>Nome</v>
      </c>
      <c r="E305" t="str">
        <f t="shared" si="28"/>
        <v>16-004</v>
      </c>
      <c r="F305" t="s">
        <v>581</v>
      </c>
      <c r="G305">
        <v>16</v>
      </c>
      <c r="H305" t="str">
        <f>VLOOKUP('Uniform CE Names'!F305,'Master Precinct Name List'!$A:$B,2,FALSE)</f>
        <v>YK</v>
      </c>
      <c r="I305" t="str">
        <f t="shared" si="29"/>
        <v>14-027</v>
      </c>
      <c r="J305" t="s">
        <v>103</v>
      </c>
      <c r="K305">
        <v>14</v>
      </c>
      <c r="L305">
        <f>VLOOKUP('Uniform CE Names'!J305,'Master Precinct Name List'!$A:$B,2,FALSE)</f>
        <v>0</v>
      </c>
      <c r="M305" t="str">
        <f t="shared" si="30"/>
        <v>14-041</v>
      </c>
      <c r="N305" t="s">
        <v>103</v>
      </c>
      <c r="O305">
        <v>14</v>
      </c>
      <c r="P305">
        <f>VLOOKUP('Uniform CE Names'!N305,'Master Precinct Name List'!$A:$B,2,FALSE)</f>
        <v>0</v>
      </c>
      <c r="Q305" t="str">
        <f t="shared" si="31"/>
        <v>17-018</v>
      </c>
      <c r="R305" t="s">
        <v>509</v>
      </c>
      <c r="S305">
        <v>17</v>
      </c>
      <c r="T305" t="str">
        <f>VLOOKUP('Uniform CE Names'!R305,'Master Precinct Name List'!$A:$B,2,FALSE)</f>
        <v>Bethel</v>
      </c>
      <c r="U305" t="str">
        <f t="shared" si="32"/>
        <v>17-002</v>
      </c>
      <c r="V305" t="s">
        <v>507</v>
      </c>
      <c r="W305">
        <v>17</v>
      </c>
      <c r="X305" t="str">
        <f>VLOOKUP('Uniform CE Names'!V305,'Master Precinct Name List'!$A:$B,2,FALSE)</f>
        <v>Bethel</v>
      </c>
      <c r="Y305" t="str">
        <f t="shared" si="33"/>
        <v>18-004</v>
      </c>
      <c r="Z305" t="s">
        <v>571</v>
      </c>
      <c r="AA305">
        <v>18</v>
      </c>
      <c r="AB305" t="str">
        <f>VLOOKUP('Uniform CE Names'!Z305,'Master Precinct Name List'!$A:$B,2,FALSE)</f>
        <v>Fairbanks</v>
      </c>
      <c r="AC305" t="s">
        <v>1457</v>
      </c>
      <c r="AD305" t="s">
        <v>818</v>
      </c>
      <c r="AE305">
        <v>18</v>
      </c>
      <c r="AF305" t="str">
        <f>VLOOKUP('Uniform CE Names'!AD305,'Master Precinct Name List'!$A:$B,2,FALSE)</f>
        <v>Fairbanks</v>
      </c>
      <c r="AG305" s="5" t="s">
        <v>1893</v>
      </c>
      <c r="AH305" s="4" t="s">
        <v>2405</v>
      </c>
      <c r="AI305" s="5">
        <v>25</v>
      </c>
      <c r="AJ305" t="str">
        <f>VLOOKUP('Uniform CE Names'!AH305,'Master Precinct Name List'!$A:$B,2,FALSE)</f>
        <v>Anchorage</v>
      </c>
      <c r="AK305" t="s">
        <v>1885</v>
      </c>
      <c r="AL305" t="s">
        <v>2880</v>
      </c>
      <c r="AM305" t="s">
        <v>2978</v>
      </c>
      <c r="AN305" t="str">
        <f>VLOOKUP('Uniform CE Names'!AL305,'Master Precinct Name List'!$A:$B,2,FALSE)</f>
        <v>Anchorage</v>
      </c>
      <c r="AO305" t="s">
        <v>1880</v>
      </c>
      <c r="AP305" t="s">
        <v>3299</v>
      </c>
      <c r="AQ305" t="s">
        <v>2977</v>
      </c>
      <c r="AR305" t="str">
        <f>VLOOKUP('Uniform CE Names'!AP305,'Master Precinct Name List'!$A:$B,2,FALSE)</f>
        <v>Anchorage</v>
      </c>
      <c r="AS305" t="s">
        <v>3756</v>
      </c>
      <c r="AT305" t="s">
        <v>3757</v>
      </c>
      <c r="AU305">
        <v>26</v>
      </c>
      <c r="AV305" t="str">
        <f>VLOOKUP('Uniform CE Names'!AT305,'Master Precinct Name List'!$A:$B,2,FALSE)</f>
        <v>Anchorage</v>
      </c>
      <c r="AW305" t="s">
        <v>3627</v>
      </c>
      <c r="AX305" t="s">
        <v>3628</v>
      </c>
      <c r="AY305" t="s">
        <v>2971</v>
      </c>
      <c r="AZ305" t="str">
        <f>VLOOKUP('Uniform CE Names'!AX305,'Master Precinct Name List'!$A:$B,2,FALSE)</f>
        <v>Anchorage</v>
      </c>
      <c r="BA305" t="s">
        <v>4273</v>
      </c>
      <c r="BB305" t="s">
        <v>677</v>
      </c>
      <c r="BC305">
        <v>25</v>
      </c>
      <c r="BD305" t="str">
        <f>VLOOKUP('Uniform CE Names'!BB305,'Master Precinct Name List'!$A:$B,2,FALSE)</f>
        <v>Anchorage</v>
      </c>
      <c r="BE305" t="s">
        <v>4752</v>
      </c>
      <c r="BF305" t="s">
        <v>5425</v>
      </c>
      <c r="BG305">
        <v>35</v>
      </c>
      <c r="BH305" t="str">
        <f>VLOOKUP('Uniform CE Names'!BF305,'Master Precinct Name List'!$A:$B,2,FALSE)</f>
        <v>Petersburg</v>
      </c>
    </row>
    <row r="306" spans="1:60" x14ac:dyDescent="0.3">
      <c r="A306" t="str">
        <f t="shared" si="34"/>
        <v>23-008</v>
      </c>
      <c r="B306" t="s">
        <v>611</v>
      </c>
      <c r="C306">
        <v>23</v>
      </c>
      <c r="D306" t="str">
        <f>VLOOKUP('Uniform CE Names'!B306,'Master Precinct Name List'!$A:$B,2,FALSE)</f>
        <v>Nome</v>
      </c>
      <c r="E306" t="str">
        <f t="shared" si="28"/>
        <v>16-005</v>
      </c>
      <c r="F306" t="s">
        <v>550</v>
      </c>
      <c r="G306">
        <v>16</v>
      </c>
      <c r="H306" t="str">
        <f>VLOOKUP('Uniform CE Names'!F306,'Master Precinct Name List'!$A:$B,2,FALSE)</f>
        <v>Fairbanks</v>
      </c>
      <c r="I306" t="str">
        <f t="shared" si="29"/>
        <v>15-001</v>
      </c>
      <c r="J306" t="s">
        <v>528</v>
      </c>
      <c r="K306">
        <v>15</v>
      </c>
      <c r="L306" t="str">
        <f>VLOOKUP('Uniform CE Names'!J306,'Master Precinct Name List'!$A:$B,2,FALSE)</f>
        <v>YK</v>
      </c>
      <c r="M306" t="str">
        <f t="shared" si="30"/>
        <v>15-001</v>
      </c>
      <c r="N306" t="s">
        <v>709</v>
      </c>
      <c r="O306">
        <v>15</v>
      </c>
      <c r="P306" t="str">
        <f>VLOOKUP('Uniform CE Names'!N306,'Master Precinct Name List'!$A:$B,2,FALSE)</f>
        <v>Bethel</v>
      </c>
      <c r="Q306" t="str">
        <f t="shared" si="31"/>
        <v>17-019</v>
      </c>
      <c r="R306" t="s">
        <v>998</v>
      </c>
      <c r="S306">
        <v>17</v>
      </c>
      <c r="T306" t="str">
        <f>VLOOKUP('Uniform CE Names'!R306,'Master Precinct Name List'!$A:$B,2,FALSE)</f>
        <v>Bethel</v>
      </c>
      <c r="U306" t="str">
        <f t="shared" si="32"/>
        <v>17-003</v>
      </c>
      <c r="V306" t="s">
        <v>513</v>
      </c>
      <c r="W306">
        <v>17</v>
      </c>
      <c r="X306" t="str">
        <f>VLOOKUP('Uniform CE Names'!V306,'Master Precinct Name List'!$A:$B,2,FALSE)</f>
        <v>Bethel</v>
      </c>
      <c r="Y306" t="str">
        <f t="shared" si="33"/>
        <v>18-005</v>
      </c>
      <c r="Z306" t="s">
        <v>1042</v>
      </c>
      <c r="AA306">
        <v>18</v>
      </c>
      <c r="AB306" t="str">
        <f>VLOOKUP('Uniform CE Names'!Z306,'Master Precinct Name List'!$A:$B,2,FALSE)</f>
        <v>Fairbanks</v>
      </c>
      <c r="AC306" t="s">
        <v>1458</v>
      </c>
      <c r="AD306" t="s">
        <v>573</v>
      </c>
      <c r="AE306">
        <v>18</v>
      </c>
      <c r="AF306" t="str">
        <f>VLOOKUP('Uniform CE Names'!AD306,'Master Precinct Name List'!$A:$B,2,FALSE)</f>
        <v>Fairbanks</v>
      </c>
      <c r="AG306" s="5" t="s">
        <v>1894</v>
      </c>
      <c r="AH306" s="4" t="s">
        <v>2406</v>
      </c>
      <c r="AI306" s="5">
        <v>25</v>
      </c>
      <c r="AJ306" t="str">
        <f>VLOOKUP('Uniform CE Names'!AH306,'Master Precinct Name List'!$A:$B,2,FALSE)</f>
        <v>Anchorage</v>
      </c>
      <c r="AK306" t="s">
        <v>1886</v>
      </c>
      <c r="AL306" t="s">
        <v>2881</v>
      </c>
      <c r="AM306" t="s">
        <v>2978</v>
      </c>
      <c r="AN306" t="str">
        <f>VLOOKUP('Uniform CE Names'!AL306,'Master Precinct Name List'!$A:$B,2,FALSE)</f>
        <v>Anchorage</v>
      </c>
      <c r="AO306" t="s">
        <v>1881</v>
      </c>
      <c r="AP306" t="s">
        <v>3300</v>
      </c>
      <c r="AQ306" t="s">
        <v>2977</v>
      </c>
      <c r="AR306" t="str">
        <f>VLOOKUP('Uniform CE Names'!AP306,'Master Precinct Name List'!$A:$B,2,FALSE)</f>
        <v>Anchorage</v>
      </c>
      <c r="AS306" t="s">
        <v>3758</v>
      </c>
      <c r="AT306" t="s">
        <v>3759</v>
      </c>
      <c r="AU306">
        <v>26</v>
      </c>
      <c r="AV306" t="str">
        <f>VLOOKUP('Uniform CE Names'!AT306,'Master Precinct Name List'!$A:$B,2,FALSE)</f>
        <v>Anchorage</v>
      </c>
      <c r="AW306" t="s">
        <v>3629</v>
      </c>
      <c r="AX306" t="s">
        <v>3327</v>
      </c>
      <c r="AY306" t="s">
        <v>2971</v>
      </c>
      <c r="AZ306" t="str">
        <f>VLOOKUP('Uniform CE Names'!AX306,'Master Precinct Name List'!$A:$B,2,FALSE)</f>
        <v>Anchorage</v>
      </c>
      <c r="BA306" t="s">
        <v>4274</v>
      </c>
      <c r="BB306" t="s">
        <v>3679</v>
      </c>
      <c r="BC306">
        <v>25</v>
      </c>
      <c r="BD306" t="str">
        <f>VLOOKUP('Uniform CE Names'!BB306,'Master Precinct Name List'!$A:$B,2,FALSE)</f>
        <v>Anchorage</v>
      </c>
      <c r="BE306" t="s">
        <v>4753</v>
      </c>
      <c r="BF306" t="s">
        <v>5426</v>
      </c>
      <c r="BG306">
        <v>35</v>
      </c>
      <c r="BH306" t="str">
        <f>VLOOKUP('Uniform CE Names'!BF306,'Master Precinct Name List'!$A:$B,2,FALSE)</f>
        <v>Prince of Wales-Hyder</v>
      </c>
    </row>
    <row r="307" spans="1:60" x14ac:dyDescent="0.3">
      <c r="A307" t="str">
        <f t="shared" si="34"/>
        <v>23-009</v>
      </c>
      <c r="B307" t="s">
        <v>612</v>
      </c>
      <c r="C307">
        <v>23</v>
      </c>
      <c r="D307" t="str">
        <f>VLOOKUP('Uniform CE Names'!B307,'Master Precinct Name List'!$A:$B,2,FALSE)</f>
        <v>Nome</v>
      </c>
      <c r="E307" t="str">
        <f t="shared" si="28"/>
        <v>16-006</v>
      </c>
      <c r="F307" t="s">
        <v>551</v>
      </c>
      <c r="G307">
        <v>16</v>
      </c>
      <c r="H307" t="str">
        <f>VLOOKUP('Uniform CE Names'!F307,'Master Precinct Name List'!$A:$B,2,FALSE)</f>
        <v>SE Fairbanks</v>
      </c>
      <c r="I307" t="str">
        <f t="shared" si="29"/>
        <v>15-002</v>
      </c>
      <c r="J307" t="s">
        <v>725</v>
      </c>
      <c r="K307">
        <v>15</v>
      </c>
      <c r="L307" t="str">
        <f>VLOOKUP('Uniform CE Names'!J307,'Master Precinct Name List'!$A:$B,2,FALSE)</f>
        <v>Denali</v>
      </c>
      <c r="M307" t="str">
        <f t="shared" si="30"/>
        <v>15-002</v>
      </c>
      <c r="N307" t="s">
        <v>507</v>
      </c>
      <c r="O307">
        <v>15</v>
      </c>
      <c r="P307" t="str">
        <f>VLOOKUP('Uniform CE Names'!N307,'Master Precinct Name List'!$A:$B,2,FALSE)</f>
        <v>Bethel</v>
      </c>
      <c r="Q307" t="str">
        <f t="shared" si="31"/>
        <v>17-020</v>
      </c>
      <c r="R307" t="s">
        <v>869</v>
      </c>
      <c r="S307">
        <v>17</v>
      </c>
      <c r="T307" t="str">
        <f>VLOOKUP('Uniform CE Names'!R307,'Master Precinct Name List'!$A:$B,2,FALSE)</f>
        <v>Bethel</v>
      </c>
      <c r="U307" t="str">
        <f t="shared" si="32"/>
        <v>17-004</v>
      </c>
      <c r="V307" t="s">
        <v>1035</v>
      </c>
      <c r="W307">
        <v>17</v>
      </c>
      <c r="X307" t="str">
        <f>VLOOKUP('Uniform CE Names'!V307,'Master Precinct Name List'!$A:$B,2,FALSE)</f>
        <v>Bethel</v>
      </c>
      <c r="Y307" t="str">
        <f t="shared" si="33"/>
        <v>18-006</v>
      </c>
      <c r="Z307" t="s">
        <v>818</v>
      </c>
      <c r="AA307">
        <v>18</v>
      </c>
      <c r="AB307" t="str">
        <f>VLOOKUP('Uniform CE Names'!Z307,'Master Precinct Name List'!$A:$B,2,FALSE)</f>
        <v>Fairbanks</v>
      </c>
      <c r="AC307" t="s">
        <v>1459</v>
      </c>
      <c r="AD307" t="s">
        <v>398</v>
      </c>
      <c r="AE307">
        <v>18</v>
      </c>
      <c r="AF307">
        <f>VLOOKUP('Uniform CE Names'!AD307,'Master Precinct Name List'!$A:$B,2,FALSE)</f>
        <v>0</v>
      </c>
      <c r="AG307" s="5" t="s">
        <v>1895</v>
      </c>
      <c r="AH307" s="4" t="s">
        <v>2407</v>
      </c>
      <c r="AI307" s="5">
        <v>25</v>
      </c>
      <c r="AJ307" t="str">
        <f>VLOOKUP('Uniform CE Names'!AH307,'Master Precinct Name List'!$A:$B,2,FALSE)</f>
        <v>Anchorage</v>
      </c>
      <c r="AK307" t="s">
        <v>1551</v>
      </c>
      <c r="AL307" t="s">
        <v>2749</v>
      </c>
      <c r="AM307" t="s">
        <v>2978</v>
      </c>
      <c r="AN307">
        <f>VLOOKUP('Uniform CE Names'!AL307,'Master Precinct Name List'!$A:$B,2,FALSE)</f>
        <v>0</v>
      </c>
      <c r="AO307" t="s">
        <v>1882</v>
      </c>
      <c r="AP307" t="s">
        <v>3301</v>
      </c>
      <c r="AQ307" t="s">
        <v>2977</v>
      </c>
      <c r="AR307" t="str">
        <f>VLOOKUP('Uniform CE Names'!AP307,'Master Precinct Name List'!$A:$B,2,FALSE)</f>
        <v>Anchorage</v>
      </c>
      <c r="AS307" t="s">
        <v>3760</v>
      </c>
      <c r="AT307" t="s">
        <v>3761</v>
      </c>
      <c r="AU307">
        <v>26</v>
      </c>
      <c r="AV307" t="str">
        <f>VLOOKUP('Uniform CE Names'!AT307,'Master Precinct Name List'!$A:$B,2,FALSE)</f>
        <v>Anchorage</v>
      </c>
      <c r="AW307" t="s">
        <v>3630</v>
      </c>
      <c r="AX307" t="s">
        <v>1406</v>
      </c>
      <c r="AY307" t="s">
        <v>2971</v>
      </c>
      <c r="AZ307" t="str">
        <f>VLOOKUP('Uniform CE Names'!AX307,'Master Precinct Name List'!$A:$B,2,FALSE)</f>
        <v>Mat-Su</v>
      </c>
      <c r="BA307" t="s">
        <v>4275</v>
      </c>
      <c r="BB307" t="s">
        <v>3847</v>
      </c>
      <c r="BC307">
        <v>25</v>
      </c>
      <c r="BD307" t="str">
        <f>VLOOKUP('Uniform CE Names'!BB307,'Master Precinct Name List'!$A:$B,2,FALSE)</f>
        <v>Anchorage</v>
      </c>
      <c r="BE307" t="s">
        <v>4754</v>
      </c>
      <c r="BF307" t="s">
        <v>5427</v>
      </c>
      <c r="BG307">
        <v>35</v>
      </c>
      <c r="BH307" t="str">
        <f>VLOOKUP('Uniform CE Names'!BF307,'Master Precinct Name List'!$A:$B,2,FALSE)</f>
        <v>Sitka</v>
      </c>
    </row>
    <row r="308" spans="1:60" x14ac:dyDescent="0.3">
      <c r="A308" t="str">
        <f t="shared" si="34"/>
        <v>23-010</v>
      </c>
      <c r="B308" t="s">
        <v>613</v>
      </c>
      <c r="C308">
        <v>23</v>
      </c>
      <c r="D308" t="str">
        <f>VLOOKUP('Uniform CE Names'!B308,'Master Precinct Name List'!$A:$B,2,FALSE)</f>
        <v>Nome</v>
      </c>
      <c r="E308" t="str">
        <f t="shared" si="28"/>
        <v>16-007</v>
      </c>
      <c r="F308" t="s">
        <v>729</v>
      </c>
      <c r="G308">
        <v>16</v>
      </c>
      <c r="H308" t="str">
        <f>VLOOKUP('Uniform CE Names'!F308,'Master Precinct Name List'!$A:$B,2,FALSE)</f>
        <v>YK</v>
      </c>
      <c r="I308" t="str">
        <f t="shared" si="29"/>
        <v>15-003</v>
      </c>
      <c r="J308" t="s">
        <v>513</v>
      </c>
      <c r="K308">
        <v>15</v>
      </c>
      <c r="L308" t="str">
        <f>VLOOKUP('Uniform CE Names'!J308,'Master Precinct Name List'!$A:$B,2,FALSE)</f>
        <v>Bethel</v>
      </c>
      <c r="M308" t="str">
        <f t="shared" si="30"/>
        <v>15-003</v>
      </c>
      <c r="N308" t="s">
        <v>996</v>
      </c>
      <c r="O308">
        <v>15</v>
      </c>
      <c r="P308" t="str">
        <f>VLOOKUP('Uniform CE Names'!N308,'Master Precinct Name List'!$A:$B,2,FALSE)</f>
        <v>Bethel</v>
      </c>
      <c r="Q308" t="str">
        <f t="shared" si="31"/>
        <v>17-021</v>
      </c>
      <c r="R308" t="s">
        <v>870</v>
      </c>
      <c r="S308">
        <v>17</v>
      </c>
      <c r="T308" t="str">
        <f>VLOOKUP('Uniform CE Names'!R308,'Master Precinct Name List'!$A:$B,2,FALSE)</f>
        <v>Bethel</v>
      </c>
      <c r="U308" t="str">
        <f t="shared" si="32"/>
        <v>17-005</v>
      </c>
      <c r="V308" t="s">
        <v>864</v>
      </c>
      <c r="W308">
        <v>17</v>
      </c>
      <c r="X308" t="str">
        <f>VLOOKUP('Uniform CE Names'!V308,'Master Precinct Name List'!$A:$B,2,FALSE)</f>
        <v>Bethel</v>
      </c>
      <c r="Y308" t="str">
        <f t="shared" si="33"/>
        <v>18-007</v>
      </c>
      <c r="Z308" t="s">
        <v>573</v>
      </c>
      <c r="AA308">
        <v>18</v>
      </c>
      <c r="AB308" t="str">
        <f>VLOOKUP('Uniform CE Names'!Z308,'Master Precinct Name List'!$A:$B,2,FALSE)</f>
        <v>Fairbanks</v>
      </c>
      <c r="AC308" t="s">
        <v>1460</v>
      </c>
      <c r="AD308" t="s">
        <v>769</v>
      </c>
      <c r="AE308">
        <v>18</v>
      </c>
      <c r="AF308">
        <f>VLOOKUP('Uniform CE Names'!AD308,'Master Precinct Name List'!$A:$B,2,FALSE)</f>
        <v>0</v>
      </c>
      <c r="AG308" s="5" t="s">
        <v>1896</v>
      </c>
      <c r="AH308" s="4" t="s">
        <v>2408</v>
      </c>
      <c r="AI308" s="5">
        <v>25</v>
      </c>
      <c r="AJ308" t="str">
        <f>VLOOKUP('Uniform CE Names'!AH308,'Master Precinct Name List'!$A:$B,2,FALSE)</f>
        <v>Anchorage</v>
      </c>
      <c r="AK308" t="s">
        <v>1552</v>
      </c>
      <c r="AL308" t="s">
        <v>2750</v>
      </c>
      <c r="AM308" t="s">
        <v>2978</v>
      </c>
      <c r="AN308">
        <f>VLOOKUP('Uniform CE Names'!AL308,'Master Precinct Name List'!$A:$B,2,FALSE)</f>
        <v>0</v>
      </c>
      <c r="AO308" t="s">
        <v>1883</v>
      </c>
      <c r="AP308" t="s">
        <v>3302</v>
      </c>
      <c r="AQ308" t="s">
        <v>2977</v>
      </c>
      <c r="AR308" t="str">
        <f>VLOOKUP('Uniform CE Names'!AP308,'Master Precinct Name List'!$A:$B,2,FALSE)</f>
        <v>Anchorage</v>
      </c>
      <c r="AS308" t="e">
        <v>#N/A</v>
      </c>
      <c r="AT308" t="s">
        <v>3441</v>
      </c>
      <c r="AU308">
        <v>26</v>
      </c>
      <c r="AV308" t="e">
        <f>VLOOKUP('Uniform CE Names'!AT308,'Master Precinct Name List'!$A:$B,2,FALSE)</f>
        <v>#N/A</v>
      </c>
      <c r="AW308" t="s">
        <v>3631</v>
      </c>
      <c r="AX308" t="s">
        <v>3632</v>
      </c>
      <c r="AY308" t="s">
        <v>2971</v>
      </c>
      <c r="AZ308" t="str">
        <f>VLOOKUP('Uniform CE Names'!AX308,'Master Precinct Name List'!$A:$B,2,FALSE)</f>
        <v>Anchorage</v>
      </c>
      <c r="BA308" t="s">
        <v>398</v>
      </c>
      <c r="BB308" t="s">
        <v>5052</v>
      </c>
      <c r="BC308">
        <v>25</v>
      </c>
      <c r="BD308">
        <f>VLOOKUP('Uniform CE Names'!BB308,'Master Precinct Name List'!$A:$B,2,FALSE)</f>
        <v>0</v>
      </c>
      <c r="BE308" t="s">
        <v>4755</v>
      </c>
      <c r="BF308" t="s">
        <v>5428</v>
      </c>
      <c r="BG308">
        <v>35</v>
      </c>
      <c r="BH308" t="str">
        <f>VLOOKUP('Uniform CE Names'!BF308,'Master Precinct Name List'!$A:$B,2,FALSE)</f>
        <v>Sitka</v>
      </c>
    </row>
    <row r="309" spans="1:60" x14ac:dyDescent="0.3">
      <c r="A309" t="str">
        <f t="shared" si="34"/>
        <v>23-011</v>
      </c>
      <c r="B309" t="s">
        <v>614</v>
      </c>
      <c r="C309">
        <v>23</v>
      </c>
      <c r="D309" t="str">
        <f>VLOOKUP('Uniform CE Names'!B309,'Master Precinct Name List'!$A:$B,2,FALSE)</f>
        <v>Nome</v>
      </c>
      <c r="E309" t="str">
        <f t="shared" si="28"/>
        <v>16-008</v>
      </c>
      <c r="F309" t="s">
        <v>552</v>
      </c>
      <c r="G309">
        <v>16</v>
      </c>
      <c r="H309" t="str">
        <f>VLOOKUP('Uniform CE Names'!F309,'Master Precinct Name List'!$A:$B,2,FALSE)</f>
        <v>Fairbanks</v>
      </c>
      <c r="I309" t="str">
        <f t="shared" si="29"/>
        <v>15-004</v>
      </c>
      <c r="J309" t="s">
        <v>514</v>
      </c>
      <c r="K309">
        <v>15</v>
      </c>
      <c r="L309" t="str">
        <f>VLOOKUP('Uniform CE Names'!J309,'Master Precinct Name List'!$A:$B,2,FALSE)</f>
        <v>YK</v>
      </c>
      <c r="M309" t="str">
        <f t="shared" si="30"/>
        <v>15-004</v>
      </c>
      <c r="N309" t="s">
        <v>864</v>
      </c>
      <c r="O309">
        <v>15</v>
      </c>
      <c r="P309" t="str">
        <f>VLOOKUP('Uniform CE Names'!N309,'Master Precinct Name List'!$A:$B,2,FALSE)</f>
        <v>Bethel</v>
      </c>
      <c r="Q309" t="str">
        <f t="shared" si="31"/>
        <v>17-022</v>
      </c>
      <c r="R309" t="s">
        <v>1622</v>
      </c>
      <c r="S309">
        <v>17</v>
      </c>
      <c r="T309" t="str">
        <f>VLOOKUP('Uniform CE Names'!R309,'Master Precinct Name List'!$A:$B,2,FALSE)</f>
        <v>Bethel</v>
      </c>
      <c r="U309" t="str">
        <f t="shared" si="32"/>
        <v>17-006</v>
      </c>
      <c r="V309" t="s">
        <v>865</v>
      </c>
      <c r="W309">
        <v>17</v>
      </c>
      <c r="X309" t="str">
        <f>VLOOKUP('Uniform CE Names'!V309,'Master Precinct Name List'!$A:$B,2,FALSE)</f>
        <v>Bethel</v>
      </c>
      <c r="Y309" t="str">
        <f t="shared" si="33"/>
        <v>18-008</v>
      </c>
      <c r="Z309" t="s">
        <v>398</v>
      </c>
      <c r="AA309">
        <v>18</v>
      </c>
      <c r="AB309">
        <f>VLOOKUP('Uniform CE Names'!Z309,'Master Precinct Name List'!$A:$B,2,FALSE)</f>
        <v>0</v>
      </c>
      <c r="AC309" t="s">
        <v>1461</v>
      </c>
      <c r="AD309" t="s">
        <v>103</v>
      </c>
      <c r="AE309">
        <v>18</v>
      </c>
      <c r="AF309">
        <f>VLOOKUP('Uniform CE Names'!AD309,'Master Precinct Name List'!$A:$B,2,FALSE)</f>
        <v>0</v>
      </c>
      <c r="AG309" s="5" t="s">
        <v>1897</v>
      </c>
      <c r="AH309" s="4" t="s">
        <v>2409</v>
      </c>
      <c r="AI309" s="5">
        <v>25</v>
      </c>
      <c r="AJ309" t="str">
        <f>VLOOKUP('Uniform CE Names'!AH309,'Master Precinct Name List'!$A:$B,2,FALSE)</f>
        <v>Anchorage</v>
      </c>
      <c r="AK309" t="s">
        <v>1553</v>
      </c>
      <c r="AL309" t="s">
        <v>2757</v>
      </c>
      <c r="AM309" t="s">
        <v>2978</v>
      </c>
      <c r="AN309">
        <f>VLOOKUP('Uniform CE Names'!AL309,'Master Precinct Name List'!$A:$B,2,FALSE)</f>
        <v>0</v>
      </c>
      <c r="AO309" t="s">
        <v>3061</v>
      </c>
      <c r="AP309" t="s">
        <v>3303</v>
      </c>
      <c r="AQ309" t="s">
        <v>2977</v>
      </c>
      <c r="AR309" t="str">
        <f>VLOOKUP('Uniform CE Names'!AP309,'Master Precinct Name List'!$A:$B,2,FALSE)</f>
        <v>Anchorage</v>
      </c>
      <c r="AS309" t="e">
        <v>#N/A</v>
      </c>
      <c r="AT309" t="s">
        <v>3441</v>
      </c>
      <c r="AU309">
        <v>26</v>
      </c>
      <c r="AV309" t="e">
        <f>VLOOKUP('Uniform CE Names'!AT309,'Master Precinct Name List'!$A:$B,2,FALSE)</f>
        <v>#N/A</v>
      </c>
      <c r="AW309" t="s">
        <v>3633</v>
      </c>
      <c r="AX309" t="s">
        <v>3634</v>
      </c>
      <c r="AY309" t="s">
        <v>2971</v>
      </c>
      <c r="AZ309" t="str">
        <f>VLOOKUP('Uniform CE Names'!AX309,'Master Precinct Name List'!$A:$B,2,FALSE)</f>
        <v>Anchorage</v>
      </c>
      <c r="BA309" t="s">
        <v>769</v>
      </c>
      <c r="BB309" t="s">
        <v>5053</v>
      </c>
      <c r="BC309">
        <v>25</v>
      </c>
      <c r="BD309">
        <f>VLOOKUP('Uniform CE Names'!BB309,'Master Precinct Name List'!$A:$B,2,FALSE)</f>
        <v>0</v>
      </c>
      <c r="BE309" t="s">
        <v>4756</v>
      </c>
      <c r="BF309" t="s">
        <v>5429</v>
      </c>
      <c r="BG309">
        <v>35</v>
      </c>
      <c r="BH309" t="str">
        <f>VLOOKUP('Uniform CE Names'!BF309,'Master Precinct Name List'!$A:$B,2,FALSE)</f>
        <v>Hoonah-Angoon</v>
      </c>
    </row>
    <row r="310" spans="1:60" x14ac:dyDescent="0.3">
      <c r="A310" t="str">
        <f t="shared" si="34"/>
        <v>23-012</v>
      </c>
      <c r="B310" t="s">
        <v>615</v>
      </c>
      <c r="C310">
        <v>23</v>
      </c>
      <c r="D310" t="str">
        <f>VLOOKUP('Uniform CE Names'!B310,'Master Precinct Name List'!$A:$B,2,FALSE)</f>
        <v>Nome</v>
      </c>
      <c r="E310" t="str">
        <f t="shared" si="28"/>
        <v>16-009</v>
      </c>
      <c r="F310" t="s">
        <v>553</v>
      </c>
      <c r="G310">
        <v>16</v>
      </c>
      <c r="H310" t="str">
        <f>VLOOKUP('Uniform CE Names'!F310,'Master Precinct Name List'!$A:$B,2,FALSE)</f>
        <v>Fairbanks</v>
      </c>
      <c r="I310" t="str">
        <f t="shared" si="29"/>
        <v>15-005</v>
      </c>
      <c r="J310" t="s">
        <v>529</v>
      </c>
      <c r="K310">
        <v>15</v>
      </c>
      <c r="L310" t="str">
        <f>VLOOKUP('Uniform CE Names'!J310,'Master Precinct Name List'!$A:$B,2,FALSE)</f>
        <v>YK</v>
      </c>
      <c r="M310" t="str">
        <f t="shared" si="30"/>
        <v>15-005</v>
      </c>
      <c r="N310" t="s">
        <v>865</v>
      </c>
      <c r="O310">
        <v>15</v>
      </c>
      <c r="P310" t="str">
        <f>VLOOKUP('Uniform CE Names'!N310,'Master Precinct Name List'!$A:$B,2,FALSE)</f>
        <v>Bethel</v>
      </c>
      <c r="Q310" t="str">
        <f t="shared" si="31"/>
        <v>17-023</v>
      </c>
      <c r="R310" t="s">
        <v>398</v>
      </c>
      <c r="S310">
        <v>17</v>
      </c>
      <c r="T310">
        <f>VLOOKUP('Uniform CE Names'!R310,'Master Precinct Name List'!$A:$B,2,FALSE)</f>
        <v>0</v>
      </c>
      <c r="U310" t="str">
        <f t="shared" si="32"/>
        <v>17-007</v>
      </c>
      <c r="V310" t="s">
        <v>1036</v>
      </c>
      <c r="W310">
        <v>17</v>
      </c>
      <c r="X310" t="str">
        <f>VLOOKUP('Uniform CE Names'!V310,'Master Precinct Name List'!$A:$B,2,FALSE)</f>
        <v>Bethel</v>
      </c>
      <c r="Y310" t="str">
        <f t="shared" si="33"/>
        <v>18-009</v>
      </c>
      <c r="Z310" t="s">
        <v>769</v>
      </c>
      <c r="AA310">
        <v>18</v>
      </c>
      <c r="AB310">
        <f>VLOOKUP('Uniform CE Names'!Z310,'Master Precinct Name List'!$A:$B,2,FALSE)</f>
        <v>0</v>
      </c>
      <c r="AC310" t="s">
        <v>1462</v>
      </c>
      <c r="AD310" t="s">
        <v>871</v>
      </c>
      <c r="AE310">
        <v>19</v>
      </c>
      <c r="AF310" t="s">
        <v>98</v>
      </c>
      <c r="AG310" s="5" t="s">
        <v>1898</v>
      </c>
      <c r="AH310" s="4" t="s">
        <v>2410</v>
      </c>
      <c r="AI310" s="5">
        <v>25</v>
      </c>
      <c r="AJ310" t="str">
        <f>VLOOKUP('Uniform CE Names'!AH310,'Master Precinct Name List'!$A:$B,2,FALSE)</f>
        <v>Anchorage</v>
      </c>
      <c r="AN310" t="e">
        <f>VLOOKUP('Uniform CE Names'!AL310,'Master Precinct Name List'!$A:$B,2,FALSE)</f>
        <v>#N/A</v>
      </c>
      <c r="AO310" t="s">
        <v>3062</v>
      </c>
      <c r="AP310" t="s">
        <v>3304</v>
      </c>
      <c r="AQ310" t="s">
        <v>2977</v>
      </c>
      <c r="AR310" t="str">
        <f>VLOOKUP('Uniform CE Names'!AP310,'Master Precinct Name List'!$A:$B,2,FALSE)</f>
        <v>Anchorage</v>
      </c>
      <c r="AS310" t="s">
        <v>3762</v>
      </c>
      <c r="AT310" t="s">
        <v>3763</v>
      </c>
      <c r="AU310">
        <v>27</v>
      </c>
      <c r="AV310" t="str">
        <f>VLOOKUP('Uniform CE Names'!AT310,'Master Precinct Name List'!$A:$B,2,FALSE)</f>
        <v>Anchorage</v>
      </c>
      <c r="AW310" t="s">
        <v>3635</v>
      </c>
      <c r="AX310" t="s">
        <v>3636</v>
      </c>
      <c r="AY310" t="s">
        <v>2971</v>
      </c>
      <c r="AZ310" t="str">
        <f>VLOOKUP('Uniform CE Names'!AX310,'Master Precinct Name List'!$A:$B,2,FALSE)</f>
        <v>Mat-Su</v>
      </c>
      <c r="BA310" t="s">
        <v>4109</v>
      </c>
      <c r="BB310" t="s">
        <v>5054</v>
      </c>
      <c r="BC310">
        <v>25</v>
      </c>
      <c r="BD310">
        <f>VLOOKUP('Uniform CE Names'!BB310,'Master Precinct Name List'!$A:$B,2,FALSE)</f>
        <v>0</v>
      </c>
      <c r="BE310" t="s">
        <v>4757</v>
      </c>
      <c r="BF310" t="s">
        <v>5430</v>
      </c>
      <c r="BG310">
        <v>35</v>
      </c>
      <c r="BH310" t="str">
        <f>VLOOKUP('Uniform CE Names'!BF310,'Master Precinct Name List'!$A:$B,2,FALSE)</f>
        <v>Prince of Wales-Hyder</v>
      </c>
    </row>
    <row r="311" spans="1:60" x14ac:dyDescent="0.3">
      <c r="A311" t="str">
        <f t="shared" si="34"/>
        <v>23-013</v>
      </c>
      <c r="B311" t="s">
        <v>616</v>
      </c>
      <c r="C311">
        <v>23</v>
      </c>
      <c r="D311" t="str">
        <f>VLOOKUP('Uniform CE Names'!B311,'Master Precinct Name List'!$A:$B,2,FALSE)</f>
        <v>Nome</v>
      </c>
      <c r="E311" t="str">
        <f t="shared" si="28"/>
        <v>16-010</v>
      </c>
      <c r="F311" t="s">
        <v>582</v>
      </c>
      <c r="G311">
        <v>16</v>
      </c>
      <c r="H311" t="str">
        <f>VLOOKUP('Uniform CE Names'!F311,'Master Precinct Name List'!$A:$B,2,FALSE)</f>
        <v>SE Fairbanks</v>
      </c>
      <c r="I311" t="str">
        <f t="shared" si="29"/>
        <v>15-006</v>
      </c>
      <c r="J311" t="s">
        <v>530</v>
      </c>
      <c r="K311">
        <v>15</v>
      </c>
      <c r="L311" t="str">
        <f>VLOOKUP('Uniform CE Names'!J311,'Master Precinct Name List'!$A:$B,2,FALSE)</f>
        <v>Denali</v>
      </c>
      <c r="M311" t="str">
        <f t="shared" si="30"/>
        <v>15-006</v>
      </c>
      <c r="N311" t="s">
        <v>710</v>
      </c>
      <c r="O311">
        <v>15</v>
      </c>
      <c r="P311" t="str">
        <f>VLOOKUP('Uniform CE Names'!N311,'Master Precinct Name List'!$A:$B,2,FALSE)</f>
        <v>Bethel</v>
      </c>
      <c r="Q311" t="str">
        <f t="shared" si="31"/>
        <v>17-024</v>
      </c>
      <c r="R311" t="s">
        <v>769</v>
      </c>
      <c r="S311">
        <v>17</v>
      </c>
      <c r="T311">
        <f>VLOOKUP('Uniform CE Names'!R311,'Master Precinct Name List'!$A:$B,2,FALSE)</f>
        <v>0</v>
      </c>
      <c r="U311" t="str">
        <f t="shared" si="32"/>
        <v>17-008</v>
      </c>
      <c r="V311" t="s">
        <v>710</v>
      </c>
      <c r="W311">
        <v>17</v>
      </c>
      <c r="X311" t="str">
        <f>VLOOKUP('Uniform CE Names'!V311,'Master Precinct Name List'!$A:$B,2,FALSE)</f>
        <v>Bethel</v>
      </c>
      <c r="Y311" t="str">
        <f t="shared" si="33"/>
        <v>18-010</v>
      </c>
      <c r="Z311" t="s">
        <v>103</v>
      </c>
      <c r="AA311">
        <v>18</v>
      </c>
      <c r="AB311">
        <f>VLOOKUP('Uniform CE Names'!Z311,'Master Precinct Name List'!$A:$B,2,FALSE)</f>
        <v>0</v>
      </c>
      <c r="AC311" t="s">
        <v>1463</v>
      </c>
      <c r="AD311" t="s">
        <v>552</v>
      </c>
      <c r="AE311">
        <v>19</v>
      </c>
      <c r="AF311" t="str">
        <f>VLOOKUP('Uniform CE Names'!AD311,'Master Precinct Name List'!$A:$B,2,FALSE)</f>
        <v>Fairbanks</v>
      </c>
      <c r="AG311" s="5" t="s">
        <v>1899</v>
      </c>
      <c r="AH311" s="4" t="s">
        <v>2411</v>
      </c>
      <c r="AI311" s="5">
        <v>25</v>
      </c>
      <c r="AJ311" t="str">
        <f>VLOOKUP('Uniform CE Names'!AH311,'Master Precinct Name List'!$A:$B,2,FALSE)</f>
        <v>Anchorage</v>
      </c>
      <c r="AK311" t="s">
        <v>1887</v>
      </c>
      <c r="AL311" t="s">
        <v>2882</v>
      </c>
      <c r="AM311" t="s">
        <v>2979</v>
      </c>
      <c r="AN311" t="str">
        <f>VLOOKUP('Uniform CE Names'!AL311,'Master Precinct Name List'!$A:$B,2,FALSE)</f>
        <v>Anchorage</v>
      </c>
      <c r="AO311" t="s">
        <v>3063</v>
      </c>
      <c r="AP311" t="s">
        <v>3127</v>
      </c>
      <c r="AQ311" t="s">
        <v>2977</v>
      </c>
      <c r="AR311">
        <f>VLOOKUP('Uniform CE Names'!AP311,'Master Precinct Name List'!$A:$B,2,FALSE)</f>
        <v>0</v>
      </c>
      <c r="AS311" t="s">
        <v>3764</v>
      </c>
      <c r="AT311" t="s">
        <v>3765</v>
      </c>
      <c r="AU311">
        <v>27</v>
      </c>
      <c r="AV311" t="str">
        <f>VLOOKUP('Uniform CE Names'!AT311,'Master Precinct Name List'!$A:$B,2,FALSE)</f>
        <v>Anchorage</v>
      </c>
      <c r="AW311" t="s">
        <v>3637</v>
      </c>
      <c r="AX311" t="s">
        <v>3638</v>
      </c>
      <c r="AY311" t="s">
        <v>2971</v>
      </c>
      <c r="AZ311" t="str">
        <f>VLOOKUP('Uniform CE Names'!AX311,'Master Precinct Name List'!$A:$B,2,FALSE)</f>
        <v>Mat-Su</v>
      </c>
      <c r="BA311">
        <v>25</v>
      </c>
      <c r="BB311" t="s">
        <v>4982</v>
      </c>
      <c r="BC311">
        <v>25</v>
      </c>
      <c r="BD311">
        <f>VLOOKUP('Uniform CE Names'!BB311,'Master Precinct Name List'!$A:$B,2,FALSE)</f>
        <v>0</v>
      </c>
      <c r="BE311" t="s">
        <v>2030</v>
      </c>
      <c r="BF311" t="s">
        <v>5431</v>
      </c>
      <c r="BG311">
        <v>36</v>
      </c>
      <c r="BH311" t="str">
        <f>VLOOKUP('Uniform CE Names'!BF311,'Master Precinct Name List'!$A:$B,2,FALSE)</f>
        <v>Ketchikan</v>
      </c>
    </row>
    <row r="312" spans="1:60" x14ac:dyDescent="0.3">
      <c r="A312" t="str">
        <f t="shared" si="34"/>
        <v>23-014</v>
      </c>
      <c r="B312" t="s">
        <v>617</v>
      </c>
      <c r="C312">
        <v>23</v>
      </c>
      <c r="D312" t="str">
        <f>VLOOKUP('Uniform CE Names'!B312,'Master Precinct Name List'!$A:$B,2,FALSE)</f>
        <v>Nome</v>
      </c>
      <c r="E312" t="str">
        <f t="shared" si="28"/>
        <v>16-011</v>
      </c>
      <c r="F312" t="s">
        <v>583</v>
      </c>
      <c r="G312">
        <v>16</v>
      </c>
      <c r="H312" t="str">
        <f>VLOOKUP('Uniform CE Names'!F312,'Master Precinct Name List'!$A:$B,2,FALSE)</f>
        <v>YK</v>
      </c>
      <c r="I312" t="str">
        <f t="shared" si="29"/>
        <v>15-007</v>
      </c>
      <c r="J312" t="s">
        <v>726</v>
      </c>
      <c r="K312">
        <v>15</v>
      </c>
      <c r="L312" t="str">
        <f>VLOOKUP('Uniform CE Names'!J312,'Master Precinct Name List'!$A:$B,2,FALSE)</f>
        <v>Denali</v>
      </c>
      <c r="M312" t="str">
        <f t="shared" si="30"/>
        <v>15-007</v>
      </c>
      <c r="N312" t="s">
        <v>711</v>
      </c>
      <c r="O312">
        <v>15</v>
      </c>
      <c r="P312" t="str">
        <f>VLOOKUP('Uniform CE Names'!N312,'Master Precinct Name List'!$A:$B,2,FALSE)</f>
        <v>Bethel</v>
      </c>
      <c r="Q312" t="str">
        <f t="shared" si="31"/>
        <v>17-025</v>
      </c>
      <c r="R312" t="s">
        <v>103</v>
      </c>
      <c r="S312">
        <v>17</v>
      </c>
      <c r="T312">
        <f>VLOOKUP('Uniform CE Names'!R312,'Master Precinct Name List'!$A:$B,2,FALSE)</f>
        <v>0</v>
      </c>
      <c r="U312" t="str">
        <f t="shared" si="32"/>
        <v>17-009</v>
      </c>
      <c r="V312" t="s">
        <v>711</v>
      </c>
      <c r="W312">
        <v>17</v>
      </c>
      <c r="X312" t="str">
        <f>VLOOKUP('Uniform CE Names'!V312,'Master Precinct Name List'!$A:$B,2,FALSE)</f>
        <v>Bethel</v>
      </c>
      <c r="Y312" t="str">
        <f t="shared" si="33"/>
        <v>19-001</v>
      </c>
      <c r="Z312" t="s">
        <v>871</v>
      </c>
      <c r="AA312">
        <v>19</v>
      </c>
      <c r="AB312" t="s">
        <v>98</v>
      </c>
      <c r="AC312" t="s">
        <v>1464</v>
      </c>
      <c r="AD312" t="s">
        <v>583</v>
      </c>
      <c r="AE312">
        <v>19</v>
      </c>
      <c r="AF312" t="str">
        <f>VLOOKUP('Uniform CE Names'!AD312,'Master Precinct Name List'!$A:$B,2,FALSE)</f>
        <v>YK</v>
      </c>
      <c r="AG312" s="5" t="s">
        <v>1624</v>
      </c>
      <c r="AH312" s="4" t="s">
        <v>2187</v>
      </c>
      <c r="AI312" s="5">
        <v>25</v>
      </c>
      <c r="AJ312">
        <f>VLOOKUP('Uniform CE Names'!AH312,'Master Precinct Name List'!$A:$B,2,FALSE)</f>
        <v>0</v>
      </c>
      <c r="AK312" t="s">
        <v>1888</v>
      </c>
      <c r="AL312" t="s">
        <v>2883</v>
      </c>
      <c r="AM312" t="s">
        <v>2979</v>
      </c>
      <c r="AN312" t="str">
        <f>VLOOKUP('Uniform CE Names'!AL312,'Master Precinct Name List'!$A:$B,2,FALSE)</f>
        <v>Anchorage</v>
      </c>
      <c r="AO312" t="s">
        <v>1527</v>
      </c>
      <c r="AP312" t="s">
        <v>103</v>
      </c>
      <c r="AQ312" t="s">
        <v>2977</v>
      </c>
      <c r="AR312">
        <f>VLOOKUP('Uniform CE Names'!AP312,'Master Precinct Name List'!$A:$B,2,FALSE)</f>
        <v>0</v>
      </c>
      <c r="AS312" t="s">
        <v>3766</v>
      </c>
      <c r="AT312" t="s">
        <v>3767</v>
      </c>
      <c r="AU312">
        <v>27</v>
      </c>
      <c r="AV312" t="str">
        <f>VLOOKUP('Uniform CE Names'!AT312,'Master Precinct Name List'!$A:$B,2,FALSE)</f>
        <v>Anchorage</v>
      </c>
      <c r="AW312" t="s">
        <v>4032</v>
      </c>
      <c r="AX312" t="s">
        <v>398</v>
      </c>
      <c r="AY312" t="s">
        <v>2971</v>
      </c>
      <c r="AZ312">
        <f>VLOOKUP('Uniform CE Names'!AX312,'Master Precinct Name List'!$A:$B,2,FALSE)</f>
        <v>0</v>
      </c>
      <c r="BB312" t="e">
        <v>#VALUE!</v>
      </c>
      <c r="BC312" t="s">
        <v>3425</v>
      </c>
      <c r="BD312" t="e">
        <f>VLOOKUP('Uniform CE Names'!BB312,'Master Precinct Name List'!$A:$B,2,FALSE)</f>
        <v>#VALUE!</v>
      </c>
      <c r="BE312" t="s">
        <v>2032</v>
      </c>
      <c r="BF312" t="s">
        <v>5432</v>
      </c>
      <c r="BG312">
        <v>36</v>
      </c>
      <c r="BH312" t="str">
        <f>VLOOKUP('Uniform CE Names'!BF312,'Master Precinct Name List'!$A:$B,2,FALSE)</f>
        <v>Ketchikan</v>
      </c>
    </row>
    <row r="313" spans="1:60" x14ac:dyDescent="0.3">
      <c r="A313" t="str">
        <f t="shared" si="34"/>
        <v>23-015</v>
      </c>
      <c r="B313" t="s">
        <v>618</v>
      </c>
      <c r="C313">
        <v>23</v>
      </c>
      <c r="D313" t="str">
        <f>VLOOKUP('Uniform CE Names'!B313,'Master Precinct Name List'!$A:$B,2,FALSE)</f>
        <v>Nome</v>
      </c>
      <c r="E313" t="str">
        <f t="shared" si="28"/>
        <v>16-012</v>
      </c>
      <c r="F313" t="s">
        <v>554</v>
      </c>
      <c r="G313">
        <v>16</v>
      </c>
      <c r="H313" t="str">
        <f>VLOOKUP('Uniform CE Names'!F313,'Master Precinct Name List'!$A:$B,2,FALSE)</f>
        <v>SE Fairbanks</v>
      </c>
      <c r="I313" t="str">
        <f t="shared" si="29"/>
        <v>15-008</v>
      </c>
      <c r="J313" t="s">
        <v>515</v>
      </c>
      <c r="K313">
        <v>15</v>
      </c>
      <c r="L313" t="str">
        <f>VLOOKUP('Uniform CE Names'!J313,'Master Precinct Name List'!$A:$B,2,FALSE)</f>
        <v>Bethel</v>
      </c>
      <c r="M313" t="str">
        <f t="shared" si="30"/>
        <v>15-008</v>
      </c>
      <c r="N313" t="s">
        <v>624</v>
      </c>
      <c r="O313">
        <v>15</v>
      </c>
      <c r="P313" t="str">
        <f>VLOOKUP('Uniform CE Names'!N313,'Master Precinct Name List'!$A:$B,2,FALSE)</f>
        <v>Wade-Hampton</v>
      </c>
      <c r="Q313" t="str">
        <f t="shared" si="31"/>
        <v>18-001</v>
      </c>
      <c r="R313" t="s">
        <v>621</v>
      </c>
      <c r="S313">
        <v>18</v>
      </c>
      <c r="T313" t="str">
        <f>VLOOKUP('Uniform CE Names'!R313,'Master Precinct Name List'!$A:$B,2,FALSE)</f>
        <v>Wade-Hampton</v>
      </c>
      <c r="U313" t="str">
        <f t="shared" si="32"/>
        <v>17-010</v>
      </c>
      <c r="V313" t="s">
        <v>519</v>
      </c>
      <c r="W313">
        <v>17</v>
      </c>
      <c r="X313" t="str">
        <f>VLOOKUP('Uniform CE Names'!V313,'Master Precinct Name List'!$A:$B,2,FALSE)</f>
        <v>Bethel</v>
      </c>
      <c r="Y313" t="str">
        <f t="shared" si="33"/>
        <v>19-002</v>
      </c>
      <c r="Z313" t="s">
        <v>552</v>
      </c>
      <c r="AA313">
        <v>19</v>
      </c>
      <c r="AB313" t="str">
        <f>VLOOKUP('Uniform CE Names'!Z313,'Master Precinct Name List'!$A:$B,2,FALSE)</f>
        <v>Fairbanks</v>
      </c>
      <c r="AC313" t="s">
        <v>1465</v>
      </c>
      <c r="AD313" t="s">
        <v>731</v>
      </c>
      <c r="AE313">
        <v>19</v>
      </c>
      <c r="AF313" t="str">
        <f>VLOOKUP('Uniform CE Names'!AD313,'Master Precinct Name List'!$A:$B,2,FALSE)</f>
        <v>Fairbanks</v>
      </c>
      <c r="AG313" s="5" t="s">
        <v>1625</v>
      </c>
      <c r="AH313" s="4" t="s">
        <v>2188</v>
      </c>
      <c r="AI313" s="5">
        <v>25</v>
      </c>
      <c r="AJ313">
        <f>VLOOKUP('Uniform CE Names'!AH313,'Master Precinct Name List'!$A:$B,2,FALSE)</f>
        <v>0</v>
      </c>
      <c r="AK313" t="s">
        <v>1889</v>
      </c>
      <c r="AL313" t="s">
        <v>2884</v>
      </c>
      <c r="AM313" t="s">
        <v>2979</v>
      </c>
      <c r="AN313" t="str">
        <f>VLOOKUP('Uniform CE Names'!AL313,'Master Precinct Name List'!$A:$B,2,FALSE)</f>
        <v>Anchorage</v>
      </c>
      <c r="AQ313" t="s">
        <v>3425</v>
      </c>
      <c r="AR313" t="e">
        <f>VLOOKUP('Uniform CE Names'!AP313,'Master Precinct Name List'!$A:$B,2,FALSE)</f>
        <v>#N/A</v>
      </c>
      <c r="AS313" t="s">
        <v>3768</v>
      </c>
      <c r="AT313" t="s">
        <v>3769</v>
      </c>
      <c r="AU313">
        <v>27</v>
      </c>
      <c r="AV313" t="str">
        <f>VLOOKUP('Uniform CE Names'!AT313,'Master Precinct Name List'!$A:$B,2,FALSE)</f>
        <v>Anchorage</v>
      </c>
      <c r="AW313" t="s">
        <v>4032</v>
      </c>
      <c r="AX313" t="s">
        <v>769</v>
      </c>
      <c r="AY313" t="s">
        <v>2971</v>
      </c>
      <c r="AZ313">
        <f>VLOOKUP('Uniform CE Names'!AX313,'Master Precinct Name List'!$A:$B,2,FALSE)</f>
        <v>0</v>
      </c>
      <c r="BA313" t="s">
        <v>1655</v>
      </c>
      <c r="BB313" t="s">
        <v>5055</v>
      </c>
      <c r="BC313">
        <v>26</v>
      </c>
      <c r="BD313" t="str">
        <f>VLOOKUP('Uniform CE Names'!BB313,'Master Precinct Name List'!$A:$B,2,FALSE)</f>
        <v>Anchorage</v>
      </c>
      <c r="BE313" t="s">
        <v>2694</v>
      </c>
      <c r="BF313" t="s">
        <v>5433</v>
      </c>
      <c r="BG313">
        <v>36</v>
      </c>
      <c r="BH313" t="str">
        <f>VLOOKUP('Uniform CE Names'!BF313,'Master Precinct Name List'!$A:$B,2,FALSE)</f>
        <v>Ketchikan</v>
      </c>
    </row>
    <row r="314" spans="1:60" x14ac:dyDescent="0.3">
      <c r="A314" t="str">
        <f t="shared" si="34"/>
        <v>23-016</v>
      </c>
      <c r="B314" t="s">
        <v>619</v>
      </c>
      <c r="C314">
        <v>23</v>
      </c>
      <c r="D314" t="str">
        <f>VLOOKUP('Uniform CE Names'!B314,'Master Precinct Name List'!$A:$B,2,FALSE)</f>
        <v>Nome</v>
      </c>
      <c r="E314" t="str">
        <f t="shared" si="28"/>
        <v>16-013</v>
      </c>
      <c r="F314" t="s">
        <v>586</v>
      </c>
      <c r="G314">
        <v>16</v>
      </c>
      <c r="H314" t="str">
        <f>VLOOKUP('Uniform CE Names'!F314,'Master Precinct Name List'!$A:$B,2,FALSE)</f>
        <v>SE Fairbanks</v>
      </c>
      <c r="I314" t="str">
        <f t="shared" si="29"/>
        <v>15-009</v>
      </c>
      <c r="J314" t="s">
        <v>516</v>
      </c>
      <c r="K314">
        <v>15</v>
      </c>
      <c r="L314" t="str">
        <f>VLOOKUP('Uniform CE Names'!J314,'Master Precinct Name List'!$A:$B,2,FALSE)</f>
        <v>YK</v>
      </c>
      <c r="M314" t="str">
        <f t="shared" si="30"/>
        <v>15-009</v>
      </c>
      <c r="N314" t="s">
        <v>713</v>
      </c>
      <c r="O314">
        <v>15</v>
      </c>
      <c r="P314" t="str">
        <f>VLOOKUP('Uniform CE Names'!N314,'Master Precinct Name List'!$A:$B,2,FALSE)</f>
        <v>Bethel</v>
      </c>
      <c r="Q314" t="str">
        <f t="shared" si="31"/>
        <v>18-002</v>
      </c>
      <c r="R314" t="s">
        <v>514</v>
      </c>
      <c r="S314">
        <v>18</v>
      </c>
      <c r="T314" t="str">
        <f>VLOOKUP('Uniform CE Names'!R314,'Master Precinct Name List'!$A:$B,2,FALSE)</f>
        <v>YK</v>
      </c>
      <c r="U314" t="str">
        <f t="shared" si="32"/>
        <v>17-011</v>
      </c>
      <c r="V314" t="s">
        <v>997</v>
      </c>
      <c r="W314">
        <v>17</v>
      </c>
      <c r="X314" t="str">
        <f>VLOOKUP('Uniform CE Names'!V314,'Master Precinct Name List'!$A:$B,2,FALSE)</f>
        <v>Bethel</v>
      </c>
      <c r="Y314" t="str">
        <f t="shared" si="33"/>
        <v>19-003</v>
      </c>
      <c r="Z314" t="s">
        <v>583</v>
      </c>
      <c r="AA314">
        <v>19</v>
      </c>
      <c r="AB314" t="str">
        <f>VLOOKUP('Uniform CE Names'!Z314,'Master Precinct Name List'!$A:$B,2,FALSE)</f>
        <v>YK</v>
      </c>
      <c r="AC314" t="s">
        <v>1466</v>
      </c>
      <c r="AD314" t="s">
        <v>736</v>
      </c>
      <c r="AE314">
        <v>19</v>
      </c>
      <c r="AF314" t="str">
        <f>VLOOKUP('Uniform CE Names'!AD314,'Master Precinct Name List'!$A:$B,2,FALSE)</f>
        <v>Fairbanks</v>
      </c>
      <c r="AG314" s="5" t="s">
        <v>1626</v>
      </c>
      <c r="AH314" s="4" t="s">
        <v>2189</v>
      </c>
      <c r="AI314" s="5">
        <v>25</v>
      </c>
      <c r="AJ314">
        <f>VLOOKUP('Uniform CE Names'!AH314,'Master Precinct Name List'!$A:$B,2,FALSE)</f>
        <v>0</v>
      </c>
      <c r="AK314" t="s">
        <v>1890</v>
      </c>
      <c r="AL314" t="s">
        <v>2885</v>
      </c>
      <c r="AM314" t="s">
        <v>2979</v>
      </c>
      <c r="AN314" t="str">
        <f>VLOOKUP('Uniform CE Names'!AL314,'Master Precinct Name List'!$A:$B,2,FALSE)</f>
        <v>Anchorage</v>
      </c>
      <c r="AO314" t="s">
        <v>1884</v>
      </c>
      <c r="AP314" t="s">
        <v>3305</v>
      </c>
      <c r="AQ314" t="s">
        <v>2978</v>
      </c>
      <c r="AR314" t="str">
        <f>VLOOKUP('Uniform CE Names'!AP314,'Master Precinct Name List'!$A:$B,2,FALSE)</f>
        <v>Anchorage</v>
      </c>
      <c r="AS314" t="s">
        <v>3770</v>
      </c>
      <c r="AT314" t="s">
        <v>3771</v>
      </c>
      <c r="AU314">
        <v>27</v>
      </c>
      <c r="AV314" t="str">
        <f>VLOOKUP('Uniform CE Names'!AT314,'Master Precinct Name List'!$A:$B,2,FALSE)</f>
        <v>Anchorage</v>
      </c>
      <c r="AW314" t="s">
        <v>4032</v>
      </c>
      <c r="AX314" t="s">
        <v>3990</v>
      </c>
      <c r="AY314" t="s">
        <v>2971</v>
      </c>
      <c r="AZ314">
        <f>VLOOKUP('Uniform CE Names'!AX314,'Master Precinct Name List'!$A:$B,2,FALSE)</f>
        <v>0</v>
      </c>
      <c r="BA314" t="s">
        <v>4276</v>
      </c>
      <c r="BB314" t="s">
        <v>3650</v>
      </c>
      <c r="BC314">
        <v>26</v>
      </c>
      <c r="BD314" t="str">
        <f>VLOOKUP('Uniform CE Names'!BB314,'Master Precinct Name List'!$A:$B,2,FALSE)</f>
        <v>Anchorage</v>
      </c>
      <c r="BE314" t="s">
        <v>4758</v>
      </c>
      <c r="BF314" t="s">
        <v>5434</v>
      </c>
      <c r="BG314">
        <v>36</v>
      </c>
      <c r="BH314" t="str">
        <f>VLOOKUP('Uniform CE Names'!BF314,'Master Precinct Name List'!$A:$B,2,FALSE)</f>
        <v>Ketchikan</v>
      </c>
    </row>
    <row r="315" spans="1:60" x14ac:dyDescent="0.3">
      <c r="A315" t="str">
        <f t="shared" si="34"/>
        <v>23-017</v>
      </c>
      <c r="B315" t="s">
        <v>620</v>
      </c>
      <c r="C315">
        <v>23</v>
      </c>
      <c r="D315" t="str">
        <f>VLOOKUP('Uniform CE Names'!B315,'Master Precinct Name List'!$A:$B,2,FALSE)</f>
        <v>Nome</v>
      </c>
      <c r="E315" t="str">
        <f t="shared" si="28"/>
        <v>16-014</v>
      </c>
      <c r="F315" t="s">
        <v>730</v>
      </c>
      <c r="G315">
        <v>16</v>
      </c>
      <c r="H315" t="str">
        <f>VLOOKUP('Uniform CE Names'!F315,'Master Precinct Name List'!$A:$B,2,FALSE)</f>
        <v>Fairbanks</v>
      </c>
      <c r="I315" t="str">
        <f t="shared" si="29"/>
        <v>15-010</v>
      </c>
      <c r="J315" t="s">
        <v>531</v>
      </c>
      <c r="K315">
        <v>15</v>
      </c>
      <c r="L315" t="str">
        <f>VLOOKUP('Uniform CE Names'!J315,'Master Precinct Name List'!$A:$B,2,FALSE)</f>
        <v>YK</v>
      </c>
      <c r="M315" t="str">
        <f t="shared" si="30"/>
        <v>15-010</v>
      </c>
      <c r="N315" t="s">
        <v>714</v>
      </c>
      <c r="O315">
        <v>15</v>
      </c>
      <c r="P315" t="str">
        <f>VLOOKUP('Uniform CE Names'!N315,'Master Precinct Name List'!$A:$B,2,FALSE)</f>
        <v>Bethel</v>
      </c>
      <c r="Q315" t="str">
        <f t="shared" si="31"/>
        <v>18-003</v>
      </c>
      <c r="R315" t="s">
        <v>749</v>
      </c>
      <c r="S315">
        <v>18</v>
      </c>
      <c r="T315" t="str">
        <f>VLOOKUP('Uniform CE Names'!R315,'Master Precinct Name List'!$A:$B,2,FALSE)</f>
        <v>Wade-Hampton</v>
      </c>
      <c r="U315" t="str">
        <f t="shared" si="32"/>
        <v>17-012</v>
      </c>
      <c r="V315" t="s">
        <v>715</v>
      </c>
      <c r="W315">
        <v>17</v>
      </c>
      <c r="X315" t="str">
        <f>VLOOKUP('Uniform CE Names'!V315,'Master Precinct Name List'!$A:$B,2,FALSE)</f>
        <v>Bethel</v>
      </c>
      <c r="Y315" t="str">
        <f t="shared" si="33"/>
        <v>19-004</v>
      </c>
      <c r="Z315" t="s">
        <v>731</v>
      </c>
      <c r="AA315">
        <v>19</v>
      </c>
      <c r="AB315" t="str">
        <f>VLOOKUP('Uniform CE Names'!Z315,'Master Precinct Name List'!$A:$B,2,FALSE)</f>
        <v>Fairbanks</v>
      </c>
      <c r="AC315" t="s">
        <v>1467</v>
      </c>
      <c r="AD315" t="s">
        <v>566</v>
      </c>
      <c r="AE315">
        <v>19</v>
      </c>
      <c r="AF315" t="str">
        <f>VLOOKUP('Uniform CE Names'!AD315,'Master Precinct Name List'!$A:$B,2,FALSE)</f>
        <v>Fairbanks</v>
      </c>
      <c r="AG315" s="5" t="s">
        <v>1900</v>
      </c>
      <c r="AH315" s="4" t="s">
        <v>2412</v>
      </c>
      <c r="AI315" s="5">
        <v>26</v>
      </c>
      <c r="AJ315" t="str">
        <f>VLOOKUP('Uniform CE Names'!AH315,'Master Precinct Name List'!$A:$B,2,FALSE)</f>
        <v>Mat-Su</v>
      </c>
      <c r="AK315" t="s">
        <v>1891</v>
      </c>
      <c r="AL315" t="s">
        <v>2886</v>
      </c>
      <c r="AM315" t="s">
        <v>2979</v>
      </c>
      <c r="AN315" t="str">
        <f>VLOOKUP('Uniform CE Names'!AL315,'Master Precinct Name List'!$A:$B,2,FALSE)</f>
        <v>Anchorage</v>
      </c>
      <c r="AO315" t="s">
        <v>1885</v>
      </c>
      <c r="AP315" t="s">
        <v>3306</v>
      </c>
      <c r="AQ315" t="s">
        <v>2978</v>
      </c>
      <c r="AR315" t="str">
        <f>VLOOKUP('Uniform CE Names'!AP315,'Master Precinct Name List'!$A:$B,2,FALSE)</f>
        <v>Anchorage</v>
      </c>
      <c r="AS315" t="s">
        <v>3772</v>
      </c>
      <c r="AT315" t="s">
        <v>3773</v>
      </c>
      <c r="AU315">
        <v>27</v>
      </c>
      <c r="AV315" t="str">
        <f>VLOOKUP('Uniform CE Names'!AT315,'Master Precinct Name List'!$A:$B,2,FALSE)</f>
        <v>Anchorage</v>
      </c>
      <c r="AW315" t="s">
        <v>4037</v>
      </c>
      <c r="AX315" t="s">
        <v>169</v>
      </c>
      <c r="AY315" t="s">
        <v>2971</v>
      </c>
      <c r="AZ315">
        <f>VLOOKUP('Uniform CE Names'!AX315,'Master Precinct Name List'!$A:$B,2,FALSE)</f>
        <v>0</v>
      </c>
      <c r="BA315" t="s">
        <v>4277</v>
      </c>
      <c r="BB315" t="s">
        <v>3652</v>
      </c>
      <c r="BC315">
        <v>26</v>
      </c>
      <c r="BD315" t="str">
        <f>VLOOKUP('Uniform CE Names'!BB315,'Master Precinct Name List'!$A:$B,2,FALSE)</f>
        <v>Anchorage</v>
      </c>
      <c r="BE315" t="s">
        <v>2037</v>
      </c>
      <c r="BF315" t="s">
        <v>5435</v>
      </c>
      <c r="BG315">
        <v>36</v>
      </c>
      <c r="BH315" t="str">
        <f>VLOOKUP('Uniform CE Names'!BF315,'Master Precinct Name List'!$A:$B,2,FALSE)</f>
        <v>Ketchikan</v>
      </c>
    </row>
    <row r="316" spans="1:60" x14ac:dyDescent="0.3">
      <c r="A316" t="str">
        <f t="shared" si="34"/>
        <v>24-001</v>
      </c>
      <c r="B316" t="s">
        <v>621</v>
      </c>
      <c r="C316">
        <v>24</v>
      </c>
      <c r="D316" t="str">
        <f>VLOOKUP('Uniform CE Names'!B316,'Master Precinct Name List'!$A:$B,2,FALSE)</f>
        <v>Wade-Hampton</v>
      </c>
      <c r="E316" t="str">
        <f t="shared" si="28"/>
        <v>16-015</v>
      </c>
      <c r="F316" t="s">
        <v>731</v>
      </c>
      <c r="G316">
        <v>16</v>
      </c>
      <c r="H316" t="str">
        <f>VLOOKUP('Uniform CE Names'!F316,'Master Precinct Name List'!$A:$B,2,FALSE)</f>
        <v>Fairbanks</v>
      </c>
      <c r="I316" t="str">
        <f t="shared" si="29"/>
        <v>15-011</v>
      </c>
      <c r="J316" t="s">
        <v>727</v>
      </c>
      <c r="K316">
        <v>15</v>
      </c>
      <c r="L316" t="str">
        <f>VLOOKUP('Uniform CE Names'!J316,'Master Precinct Name List'!$A:$B,2,FALSE)</f>
        <v>YK</v>
      </c>
      <c r="M316" t="str">
        <f t="shared" si="30"/>
        <v>15-011</v>
      </c>
      <c r="N316" t="s">
        <v>866</v>
      </c>
      <c r="O316">
        <v>15</v>
      </c>
      <c r="P316" t="str">
        <f>VLOOKUP('Uniform CE Names'!N316,'Master Precinct Name List'!$A:$B,2,FALSE)</f>
        <v>Bethel</v>
      </c>
      <c r="Q316" t="str">
        <f t="shared" si="31"/>
        <v>18-004</v>
      </c>
      <c r="R316" t="s">
        <v>873</v>
      </c>
      <c r="S316">
        <v>18</v>
      </c>
      <c r="T316" t="str">
        <f>VLOOKUP('Uniform CE Names'!R316,'Master Precinct Name List'!$A:$B,2,FALSE)</f>
        <v>Bethel</v>
      </c>
      <c r="U316" t="str">
        <f t="shared" si="32"/>
        <v>17-013</v>
      </c>
      <c r="V316" t="s">
        <v>876</v>
      </c>
      <c r="W316">
        <v>17</v>
      </c>
      <c r="X316" t="str">
        <f>VLOOKUP('Uniform CE Names'!V316,'Master Precinct Name List'!$A:$B,2,FALSE)</f>
        <v>Bethel</v>
      </c>
      <c r="Y316" t="str">
        <f t="shared" si="33"/>
        <v>19-005</v>
      </c>
      <c r="Z316" t="s">
        <v>736</v>
      </c>
      <c r="AA316">
        <v>19</v>
      </c>
      <c r="AB316" t="str">
        <f>VLOOKUP('Uniform CE Names'!Z316,'Master Precinct Name List'!$A:$B,2,FALSE)</f>
        <v>Fairbanks</v>
      </c>
      <c r="AC316" t="s">
        <v>1468</v>
      </c>
      <c r="AD316" t="s">
        <v>1041</v>
      </c>
      <c r="AE316">
        <v>19</v>
      </c>
      <c r="AF316" t="str">
        <f>VLOOKUP('Uniform CE Names'!AD316,'Master Precinct Name List'!$A:$B,2,FALSE)</f>
        <v>Fairbanks</v>
      </c>
      <c r="AG316" s="5" t="s">
        <v>1901</v>
      </c>
      <c r="AH316" s="4" t="s">
        <v>2413</v>
      </c>
      <c r="AI316" s="5">
        <v>26</v>
      </c>
      <c r="AJ316" t="str">
        <f>VLOOKUP('Uniform CE Names'!AH316,'Master Precinct Name List'!$A:$B,2,FALSE)</f>
        <v>Mat-Su</v>
      </c>
      <c r="AK316" t="s">
        <v>1892</v>
      </c>
      <c r="AL316" t="s">
        <v>2887</v>
      </c>
      <c r="AM316" t="s">
        <v>2979</v>
      </c>
      <c r="AN316" t="str">
        <f>VLOOKUP('Uniform CE Names'!AL316,'Master Precinct Name List'!$A:$B,2,FALSE)</f>
        <v>Anchorage</v>
      </c>
      <c r="AO316" t="s">
        <v>1886</v>
      </c>
      <c r="AP316" t="s">
        <v>3307</v>
      </c>
      <c r="AQ316" t="s">
        <v>2978</v>
      </c>
      <c r="AR316" t="str">
        <f>VLOOKUP('Uniform CE Names'!AP316,'Master Precinct Name List'!$A:$B,2,FALSE)</f>
        <v>Anchorage</v>
      </c>
      <c r="AS316" t="e">
        <v>#N/A</v>
      </c>
      <c r="AT316" t="s">
        <v>3441</v>
      </c>
      <c r="AU316">
        <v>27</v>
      </c>
      <c r="AV316" t="e">
        <f>VLOOKUP('Uniform CE Names'!AT316,'Master Precinct Name List'!$A:$B,2,FALSE)</f>
        <v>#N/A</v>
      </c>
      <c r="AW316" t="s">
        <v>4038</v>
      </c>
      <c r="AX316" t="s">
        <v>3993</v>
      </c>
      <c r="AY316" t="s">
        <v>2971</v>
      </c>
      <c r="AZ316" t="str">
        <f>VLOOKUP('Uniform CE Names'!AX316,'Master Precinct Name List'!$A:$B,2,FALSE)</f>
        <v>Ketchikan</v>
      </c>
      <c r="BA316" t="s">
        <v>4278</v>
      </c>
      <c r="BB316" t="s">
        <v>3646</v>
      </c>
      <c r="BC316">
        <v>26</v>
      </c>
      <c r="BD316" t="str">
        <f>VLOOKUP('Uniform CE Names'!BB316,'Master Precinct Name List'!$A:$B,2,FALSE)</f>
        <v>Anchorage</v>
      </c>
      <c r="BE316" t="s">
        <v>2038</v>
      </c>
      <c r="BF316" t="s">
        <v>5436</v>
      </c>
      <c r="BG316">
        <v>36</v>
      </c>
      <c r="BH316" t="str">
        <f>VLOOKUP('Uniform CE Names'!BF316,'Master Precinct Name List'!$A:$B,2,FALSE)</f>
        <v>Ketchikan</v>
      </c>
    </row>
    <row r="317" spans="1:60" x14ac:dyDescent="0.3">
      <c r="A317" t="str">
        <f t="shared" si="34"/>
        <v>24-002</v>
      </c>
      <c r="B317" t="s">
        <v>622</v>
      </c>
      <c r="C317">
        <v>24</v>
      </c>
      <c r="D317" t="str">
        <f>VLOOKUP('Uniform CE Names'!B317,'Master Precinct Name List'!$A:$B,2,FALSE)</f>
        <v>Wade-Hampton</v>
      </c>
      <c r="E317" t="str">
        <f t="shared" si="28"/>
        <v>16-016</v>
      </c>
      <c r="F317" t="s">
        <v>557</v>
      </c>
      <c r="G317">
        <v>16</v>
      </c>
      <c r="H317" t="str">
        <f>VLOOKUP('Uniform CE Names'!F317,'Master Precinct Name List'!$A:$B,2,FALSE)</f>
        <v>Fairbanks</v>
      </c>
      <c r="I317" t="str">
        <f t="shared" si="29"/>
        <v>15-012</v>
      </c>
      <c r="J317" t="s">
        <v>532</v>
      </c>
      <c r="K317">
        <v>15</v>
      </c>
      <c r="L317" t="str">
        <f>VLOOKUP('Uniform CE Names'!J317,'Master Precinct Name List'!$A:$B,2,FALSE)</f>
        <v>Denali</v>
      </c>
      <c r="M317" t="str">
        <f t="shared" si="30"/>
        <v>15-012</v>
      </c>
      <c r="N317" t="s">
        <v>715</v>
      </c>
      <c r="O317">
        <v>15</v>
      </c>
      <c r="P317" t="str">
        <f>VLOOKUP('Uniform CE Names'!N317,'Master Precinct Name List'!$A:$B,2,FALSE)</f>
        <v>Bethel</v>
      </c>
      <c r="Q317" t="str">
        <f t="shared" si="31"/>
        <v>18-005</v>
      </c>
      <c r="R317" t="s">
        <v>515</v>
      </c>
      <c r="S317">
        <v>18</v>
      </c>
      <c r="T317" t="str">
        <f>VLOOKUP('Uniform CE Names'!R317,'Master Precinct Name List'!$A:$B,2,FALSE)</f>
        <v>Bethel</v>
      </c>
      <c r="U317" t="str">
        <f t="shared" si="32"/>
        <v>17-014</v>
      </c>
      <c r="V317" t="s">
        <v>716</v>
      </c>
      <c r="W317">
        <v>17</v>
      </c>
      <c r="X317" t="str">
        <f>VLOOKUP('Uniform CE Names'!V317,'Master Precinct Name List'!$A:$B,2,FALSE)</f>
        <v>Bethel</v>
      </c>
      <c r="Y317" t="str">
        <f t="shared" si="33"/>
        <v>19-006</v>
      </c>
      <c r="Z317" t="s">
        <v>566</v>
      </c>
      <c r="AA317">
        <v>19</v>
      </c>
      <c r="AB317" t="str">
        <f>VLOOKUP('Uniform CE Names'!Z317,'Master Precinct Name List'!$A:$B,2,FALSE)</f>
        <v>Fairbanks</v>
      </c>
      <c r="AC317" t="s">
        <v>1469</v>
      </c>
      <c r="AD317" t="s">
        <v>537</v>
      </c>
      <c r="AE317">
        <v>19</v>
      </c>
      <c r="AF317" t="str">
        <f>VLOOKUP('Uniform CE Names'!AD317,'Master Precinct Name List'!$A:$B,2,FALSE)</f>
        <v>YK</v>
      </c>
      <c r="AG317" s="5" t="s">
        <v>1902</v>
      </c>
      <c r="AH317" s="4" t="s">
        <v>2414</v>
      </c>
      <c r="AI317" s="5">
        <v>26</v>
      </c>
      <c r="AJ317" t="str">
        <f>VLOOKUP('Uniform CE Names'!AH317,'Master Precinct Name List'!$A:$B,2,FALSE)</f>
        <v>Mat-Su</v>
      </c>
      <c r="AK317" t="s">
        <v>1595</v>
      </c>
      <c r="AL317" t="s">
        <v>2749</v>
      </c>
      <c r="AM317" t="s">
        <v>2979</v>
      </c>
      <c r="AN317">
        <f>VLOOKUP('Uniform CE Names'!AL317,'Master Precinct Name List'!$A:$B,2,FALSE)</f>
        <v>0</v>
      </c>
      <c r="AO317" t="s">
        <v>3064</v>
      </c>
      <c r="AP317" t="s">
        <v>3308</v>
      </c>
      <c r="AQ317" t="s">
        <v>2978</v>
      </c>
      <c r="AR317" t="str">
        <f>VLOOKUP('Uniform CE Names'!AP317,'Master Precinct Name List'!$A:$B,2,FALSE)</f>
        <v>Anchorage</v>
      </c>
      <c r="AS317" t="e">
        <v>#N/A</v>
      </c>
      <c r="AT317" t="s">
        <v>3441</v>
      </c>
      <c r="AU317">
        <v>27</v>
      </c>
      <c r="AV317" t="e">
        <f>VLOOKUP('Uniform CE Names'!AT317,'Master Precinct Name List'!$A:$B,2,FALSE)</f>
        <v>#N/A</v>
      </c>
      <c r="AW317" t="s">
        <v>4038</v>
      </c>
      <c r="AX317" t="s">
        <v>3993</v>
      </c>
      <c r="AY317" t="s">
        <v>2971</v>
      </c>
      <c r="AZ317" t="str">
        <f>VLOOKUP('Uniform CE Names'!AX317,'Master Precinct Name List'!$A:$B,2,FALSE)</f>
        <v>Ketchikan</v>
      </c>
      <c r="BA317" t="s">
        <v>4279</v>
      </c>
      <c r="BB317" t="s">
        <v>3648</v>
      </c>
      <c r="BC317">
        <v>26</v>
      </c>
      <c r="BD317" t="str">
        <f>VLOOKUP('Uniform CE Names'!BB317,'Master Precinct Name List'!$A:$B,2,FALSE)</f>
        <v>Anchorage</v>
      </c>
      <c r="BE317" t="s">
        <v>4759</v>
      </c>
      <c r="BF317" t="s">
        <v>5437</v>
      </c>
      <c r="BG317">
        <v>36</v>
      </c>
      <c r="BH317" t="str">
        <f>VLOOKUP('Uniform CE Names'!BF317,'Master Precinct Name List'!$A:$B,2,FALSE)</f>
        <v>Ketchikan</v>
      </c>
    </row>
    <row r="318" spans="1:60" x14ac:dyDescent="0.3">
      <c r="A318" t="str">
        <f t="shared" si="34"/>
        <v>24-003</v>
      </c>
      <c r="B318" t="s">
        <v>623</v>
      </c>
      <c r="C318">
        <v>24</v>
      </c>
      <c r="D318" t="str">
        <f>VLOOKUP('Uniform CE Names'!B318,'Master Precinct Name List'!$A:$B,2,FALSE)</f>
        <v>Wade-Hampton</v>
      </c>
      <c r="E318" t="str">
        <f t="shared" si="28"/>
        <v>16-017</v>
      </c>
      <c r="F318" t="s">
        <v>558</v>
      </c>
      <c r="G318">
        <v>16</v>
      </c>
      <c r="H318" t="str">
        <f>VLOOKUP('Uniform CE Names'!F318,'Master Precinct Name List'!$A:$B,2,FALSE)</f>
        <v>Fairbanks</v>
      </c>
      <c r="I318" t="str">
        <f t="shared" si="29"/>
        <v>15-013</v>
      </c>
      <c r="J318" t="s">
        <v>518</v>
      </c>
      <c r="K318">
        <v>15</v>
      </c>
      <c r="L318" t="str">
        <f>VLOOKUP('Uniform CE Names'!J318,'Master Precinct Name List'!$A:$B,2,FALSE)</f>
        <v>YK</v>
      </c>
      <c r="M318" t="str">
        <f t="shared" si="30"/>
        <v>15-013</v>
      </c>
      <c r="N318" t="s">
        <v>508</v>
      </c>
      <c r="O318">
        <v>15</v>
      </c>
      <c r="P318" t="str">
        <f>VLOOKUP('Uniform CE Names'!N318,'Master Precinct Name List'!$A:$B,2,FALSE)</f>
        <v>Bethel</v>
      </c>
      <c r="Q318" t="str">
        <f t="shared" si="31"/>
        <v>18-006</v>
      </c>
      <c r="R318" t="s">
        <v>908</v>
      </c>
      <c r="S318">
        <v>18</v>
      </c>
      <c r="T318" t="str">
        <f>VLOOKUP('Uniform CE Names'!R318,'Master Precinct Name List'!$A:$B,2,FALSE)</f>
        <v>Wade-Hampton</v>
      </c>
      <c r="U318" t="str">
        <f t="shared" si="32"/>
        <v>17-015</v>
      </c>
      <c r="V318" t="s">
        <v>717</v>
      </c>
      <c r="W318">
        <v>17</v>
      </c>
      <c r="X318" t="str">
        <f>VLOOKUP('Uniform CE Names'!V318,'Master Precinct Name List'!$A:$B,2,FALSE)</f>
        <v>Bethel</v>
      </c>
      <c r="Y318" t="str">
        <f t="shared" si="33"/>
        <v>19-007</v>
      </c>
      <c r="Z318" t="s">
        <v>1041</v>
      </c>
      <c r="AA318">
        <v>19</v>
      </c>
      <c r="AB318" t="str">
        <f>VLOOKUP('Uniform CE Names'!Z318,'Master Precinct Name List'!$A:$B,2,FALSE)</f>
        <v>Fairbanks</v>
      </c>
      <c r="AC318" t="s">
        <v>1470</v>
      </c>
      <c r="AD318" t="s">
        <v>1044</v>
      </c>
      <c r="AE318">
        <v>19</v>
      </c>
      <c r="AF318" t="str">
        <f>VLOOKUP('Uniform CE Names'!AD318,'Master Precinct Name List'!$A:$B,2,FALSE)</f>
        <v>Fairbanks</v>
      </c>
      <c r="AG318" s="5" t="s">
        <v>1903</v>
      </c>
      <c r="AH318" s="4" t="s">
        <v>2415</v>
      </c>
      <c r="AI318" s="5">
        <v>26</v>
      </c>
      <c r="AJ318" t="str">
        <f>VLOOKUP('Uniform CE Names'!AH318,'Master Precinct Name List'!$A:$B,2,FALSE)</f>
        <v>Mat-Su</v>
      </c>
      <c r="AK318" t="s">
        <v>1596</v>
      </c>
      <c r="AL318" t="s">
        <v>2750</v>
      </c>
      <c r="AM318" t="s">
        <v>2979</v>
      </c>
      <c r="AN318">
        <f>VLOOKUP('Uniform CE Names'!AL318,'Master Precinct Name List'!$A:$B,2,FALSE)</f>
        <v>0</v>
      </c>
      <c r="AO318" t="s">
        <v>3065</v>
      </c>
      <c r="AP318" t="s">
        <v>3309</v>
      </c>
      <c r="AQ318" t="s">
        <v>2978</v>
      </c>
      <c r="AR318" t="str">
        <f>VLOOKUP('Uniform CE Names'!AP318,'Master Precinct Name List'!$A:$B,2,FALSE)</f>
        <v>Anchorage</v>
      </c>
      <c r="AS318" t="s">
        <v>3774</v>
      </c>
      <c r="AT318" t="s">
        <v>3775</v>
      </c>
      <c r="AU318">
        <v>28</v>
      </c>
      <c r="AV318" t="str">
        <f>VLOOKUP('Uniform CE Names'!AT318,'Master Precinct Name List'!$A:$B,2,FALSE)</f>
        <v>Anchorage</v>
      </c>
      <c r="AW318" t="s">
        <v>4039</v>
      </c>
      <c r="AX318" t="s">
        <v>3995</v>
      </c>
      <c r="AY318" t="s">
        <v>2971</v>
      </c>
      <c r="AZ318" t="str">
        <f>VLOOKUP('Uniform CE Names'!AX318,'Master Precinct Name List'!$A:$B,2,FALSE)</f>
        <v>Ketchikan</v>
      </c>
      <c r="BA318" t="s">
        <v>4280</v>
      </c>
      <c r="BB318" t="s">
        <v>3837</v>
      </c>
      <c r="BC318">
        <v>26</v>
      </c>
      <c r="BD318" t="str">
        <f>VLOOKUP('Uniform CE Names'!BB318,'Master Precinct Name List'!$A:$B,2,FALSE)</f>
        <v>Anchorage</v>
      </c>
      <c r="BE318" t="s">
        <v>2040</v>
      </c>
      <c r="BF318" t="s">
        <v>5438</v>
      </c>
      <c r="BG318">
        <v>36</v>
      </c>
      <c r="BH318" t="str">
        <f>VLOOKUP('Uniform CE Names'!BF318,'Master Precinct Name List'!$A:$B,2,FALSE)</f>
        <v>Prince of Wales-Hyder</v>
      </c>
    </row>
    <row r="319" spans="1:60" x14ac:dyDescent="0.3">
      <c r="A319" t="str">
        <f t="shared" si="34"/>
        <v>24-004</v>
      </c>
      <c r="B319" t="s">
        <v>624</v>
      </c>
      <c r="C319">
        <v>24</v>
      </c>
      <c r="D319" t="str">
        <f>VLOOKUP('Uniform CE Names'!B319,'Master Precinct Name List'!$A:$B,2,FALSE)</f>
        <v>Wade-Hampton</v>
      </c>
      <c r="E319" t="str">
        <f t="shared" si="28"/>
        <v>16-018</v>
      </c>
      <c r="F319" t="s">
        <v>559</v>
      </c>
      <c r="G319">
        <v>16</v>
      </c>
      <c r="H319" t="str">
        <f>VLOOKUP('Uniform CE Names'!F319,'Master Precinct Name List'!$A:$B,2,FALSE)</f>
        <v>Fairbanks</v>
      </c>
      <c r="I319" t="str">
        <f t="shared" si="29"/>
        <v>15-014</v>
      </c>
      <c r="J319" t="s">
        <v>874</v>
      </c>
      <c r="K319">
        <v>15</v>
      </c>
      <c r="L319" t="str">
        <f>VLOOKUP('Uniform CE Names'!J319,'Master Precinct Name List'!$A:$B,2,FALSE)</f>
        <v>YK</v>
      </c>
      <c r="M319" t="str">
        <f t="shared" si="30"/>
        <v>15-014</v>
      </c>
      <c r="N319" t="s">
        <v>716</v>
      </c>
      <c r="O319">
        <v>15</v>
      </c>
      <c r="P319" t="str">
        <f>VLOOKUP('Uniform CE Names'!N319,'Master Precinct Name List'!$A:$B,2,FALSE)</f>
        <v>Bethel</v>
      </c>
      <c r="Q319" t="str">
        <f t="shared" si="31"/>
        <v>18-007</v>
      </c>
      <c r="R319" t="s">
        <v>623</v>
      </c>
      <c r="S319">
        <v>18</v>
      </c>
      <c r="T319" t="str">
        <f>VLOOKUP('Uniform CE Names'!R319,'Master Precinct Name List'!$A:$B,2,FALSE)</f>
        <v>Wade-Hampton</v>
      </c>
      <c r="U319" t="str">
        <f t="shared" si="32"/>
        <v>17-016</v>
      </c>
      <c r="V319" t="s">
        <v>718</v>
      </c>
      <c r="W319">
        <v>17</v>
      </c>
      <c r="X319" t="str">
        <f>VLOOKUP('Uniform CE Names'!V319,'Master Precinct Name List'!$A:$B,2,FALSE)</f>
        <v>Bethel</v>
      </c>
      <c r="Y319" t="str">
        <f t="shared" si="33"/>
        <v>19-008</v>
      </c>
      <c r="Z319" t="s">
        <v>537</v>
      </c>
      <c r="AA319">
        <v>19</v>
      </c>
      <c r="AB319" t="str">
        <f>VLOOKUP('Uniform CE Names'!Z319,'Master Precinct Name List'!$A:$B,2,FALSE)</f>
        <v>YK</v>
      </c>
      <c r="AC319" t="s">
        <v>1471</v>
      </c>
      <c r="AD319" t="s">
        <v>898</v>
      </c>
      <c r="AE319">
        <v>19</v>
      </c>
      <c r="AF319" t="str">
        <f>VLOOKUP('Uniform CE Names'!AD319,'Master Precinct Name List'!$A:$B,2,FALSE)</f>
        <v>Fairbanks</v>
      </c>
      <c r="AG319" s="5" t="s">
        <v>1904</v>
      </c>
      <c r="AH319" s="4" t="s">
        <v>2416</v>
      </c>
      <c r="AI319" s="5">
        <v>26</v>
      </c>
      <c r="AJ319" t="str">
        <f>VLOOKUP('Uniform CE Names'!AH319,'Master Precinct Name List'!$A:$B,2,FALSE)</f>
        <v>Anchorage</v>
      </c>
      <c r="AK319" t="s">
        <v>1597</v>
      </c>
      <c r="AL319" t="s">
        <v>2757</v>
      </c>
      <c r="AM319" t="s">
        <v>2979</v>
      </c>
      <c r="AN319">
        <f>VLOOKUP('Uniform CE Names'!AL319,'Master Precinct Name List'!$A:$B,2,FALSE)</f>
        <v>0</v>
      </c>
      <c r="AO319" t="s">
        <v>3066</v>
      </c>
      <c r="AP319" t="s">
        <v>3127</v>
      </c>
      <c r="AQ319" t="s">
        <v>2978</v>
      </c>
      <c r="AR319">
        <f>VLOOKUP('Uniform CE Names'!AP319,'Master Precinct Name List'!$A:$B,2,FALSE)</f>
        <v>0</v>
      </c>
      <c r="AS319" t="s">
        <v>3776</v>
      </c>
      <c r="AT319" t="s">
        <v>3777</v>
      </c>
      <c r="AU319">
        <v>28</v>
      </c>
      <c r="AV319" t="str">
        <f>VLOOKUP('Uniform CE Names'!AT319,'Master Precinct Name List'!$A:$B,2,FALSE)</f>
        <v>Anchorage</v>
      </c>
      <c r="AW319" t="s">
        <v>4039</v>
      </c>
      <c r="AX319" t="s">
        <v>3995</v>
      </c>
      <c r="AY319" t="s">
        <v>2971</v>
      </c>
      <c r="AZ319" t="str">
        <f>VLOOKUP('Uniform CE Names'!AX319,'Master Precinct Name List'!$A:$B,2,FALSE)</f>
        <v>Ketchikan</v>
      </c>
      <c r="BA319" t="s">
        <v>4281</v>
      </c>
      <c r="BB319" t="s">
        <v>3842</v>
      </c>
      <c r="BC319">
        <v>26</v>
      </c>
      <c r="BD319" t="str">
        <f>VLOOKUP('Uniform CE Names'!BB319,'Master Precinct Name List'!$A:$B,2,FALSE)</f>
        <v>Anchorage</v>
      </c>
      <c r="BE319" t="s">
        <v>2042</v>
      </c>
      <c r="BF319" t="s">
        <v>5439</v>
      </c>
      <c r="BG319">
        <v>36</v>
      </c>
      <c r="BH319" t="str">
        <f>VLOOKUP('Uniform CE Names'!BF319,'Master Precinct Name List'!$A:$B,2,FALSE)</f>
        <v>Prince of Wales-Hyder</v>
      </c>
    </row>
    <row r="320" spans="1:60" x14ac:dyDescent="0.3">
      <c r="A320" t="str">
        <f t="shared" si="34"/>
        <v>24-005</v>
      </c>
      <c r="B320" t="s">
        <v>625</v>
      </c>
      <c r="C320">
        <v>24</v>
      </c>
      <c r="D320" t="str">
        <f>VLOOKUP('Uniform CE Names'!B320,'Master Precinct Name List'!$A:$B,2,FALSE)</f>
        <v>Wade-Hampton</v>
      </c>
      <c r="E320" t="str">
        <f t="shared" si="28"/>
        <v>16-019</v>
      </c>
      <c r="F320" t="s">
        <v>560</v>
      </c>
      <c r="G320">
        <v>16</v>
      </c>
      <c r="H320" t="str">
        <f>VLOOKUP('Uniform CE Names'!F320,'Master Precinct Name List'!$A:$B,2,FALSE)</f>
        <v>Fairbanks</v>
      </c>
      <c r="I320" t="str">
        <f t="shared" si="29"/>
        <v>15-015</v>
      </c>
      <c r="J320" t="s">
        <v>533</v>
      </c>
      <c r="K320">
        <v>15</v>
      </c>
      <c r="L320" t="str">
        <f>VLOOKUP('Uniform CE Names'!J320,'Master Precinct Name List'!$A:$B,2,FALSE)</f>
        <v>YK</v>
      </c>
      <c r="M320" t="str">
        <f t="shared" si="30"/>
        <v>15-015</v>
      </c>
      <c r="N320" t="s">
        <v>717</v>
      </c>
      <c r="O320">
        <v>15</v>
      </c>
      <c r="P320" t="str">
        <f>VLOOKUP('Uniform CE Names'!N320,'Master Precinct Name List'!$A:$B,2,FALSE)</f>
        <v>Bethel</v>
      </c>
      <c r="Q320" t="str">
        <f t="shared" si="31"/>
        <v>18-008</v>
      </c>
      <c r="R320" t="s">
        <v>531</v>
      </c>
      <c r="S320">
        <v>18</v>
      </c>
      <c r="T320" t="str">
        <f>VLOOKUP('Uniform CE Names'!R320,'Master Precinct Name List'!$A:$B,2,FALSE)</f>
        <v>YK</v>
      </c>
      <c r="U320" t="str">
        <f t="shared" si="32"/>
        <v>17-017</v>
      </c>
      <c r="V320" t="s">
        <v>719</v>
      </c>
      <c r="W320">
        <v>17</v>
      </c>
      <c r="X320" t="str">
        <f>VLOOKUP('Uniform CE Names'!V320,'Master Precinct Name List'!$A:$B,2,FALSE)</f>
        <v>Bethel</v>
      </c>
      <c r="Y320" t="str">
        <f t="shared" si="33"/>
        <v>19-009</v>
      </c>
      <c r="Z320" t="s">
        <v>1044</v>
      </c>
      <c r="AA320">
        <v>19</v>
      </c>
      <c r="AB320" t="str">
        <f>VLOOKUP('Uniform CE Names'!Z320,'Master Precinct Name List'!$A:$B,2,FALSE)</f>
        <v>Fairbanks</v>
      </c>
      <c r="AC320" t="s">
        <v>1472</v>
      </c>
      <c r="AD320" t="s">
        <v>899</v>
      </c>
      <c r="AE320">
        <v>19</v>
      </c>
      <c r="AF320" t="str">
        <f>VLOOKUP('Uniform CE Names'!AD320,'Master Precinct Name List'!$A:$B,2,FALSE)</f>
        <v>Fairbanks</v>
      </c>
      <c r="AG320" s="5" t="s">
        <v>1656</v>
      </c>
      <c r="AH320" s="4" t="s">
        <v>2187</v>
      </c>
      <c r="AI320" s="5">
        <v>26</v>
      </c>
      <c r="AJ320">
        <f>VLOOKUP('Uniform CE Names'!AH320,'Master Precinct Name List'!$A:$B,2,FALSE)</f>
        <v>0</v>
      </c>
      <c r="AN320" t="e">
        <f>VLOOKUP('Uniform CE Names'!AL320,'Master Precinct Name List'!$A:$B,2,FALSE)</f>
        <v>#N/A</v>
      </c>
      <c r="AO320" t="s">
        <v>1553</v>
      </c>
      <c r="AP320" t="s">
        <v>103</v>
      </c>
      <c r="AQ320" t="s">
        <v>2978</v>
      </c>
      <c r="AR320">
        <f>VLOOKUP('Uniform CE Names'!AP320,'Master Precinct Name List'!$A:$B,2,FALSE)</f>
        <v>0</v>
      </c>
      <c r="AS320" t="s">
        <v>3778</v>
      </c>
      <c r="AT320" t="s">
        <v>3779</v>
      </c>
      <c r="AU320">
        <v>28</v>
      </c>
      <c r="AV320" t="str">
        <f>VLOOKUP('Uniform CE Names'!AT320,'Master Precinct Name List'!$A:$B,2,FALSE)</f>
        <v>Anchorage</v>
      </c>
      <c r="AY320" t="s">
        <v>3425</v>
      </c>
      <c r="AZ320" t="e">
        <f>VLOOKUP('Uniform CE Names'!AX320,'Master Precinct Name List'!$A:$B,2,FALSE)</f>
        <v>#N/A</v>
      </c>
      <c r="BA320" t="s">
        <v>398</v>
      </c>
      <c r="BB320" t="s">
        <v>5056</v>
      </c>
      <c r="BC320">
        <v>26</v>
      </c>
      <c r="BD320">
        <f>VLOOKUP('Uniform CE Names'!BB320,'Master Precinct Name List'!$A:$B,2,FALSE)</f>
        <v>0</v>
      </c>
      <c r="BE320" t="s">
        <v>2044</v>
      </c>
      <c r="BF320" t="s">
        <v>5440</v>
      </c>
      <c r="BG320">
        <v>36</v>
      </c>
      <c r="BH320" t="str">
        <f>VLOOKUP('Uniform CE Names'!BF320,'Master Precinct Name List'!$A:$B,2,FALSE)</f>
        <v>Wrangell</v>
      </c>
    </row>
    <row r="321" spans="1:60" x14ac:dyDescent="0.3">
      <c r="A321" t="str">
        <f t="shared" si="34"/>
        <v>21-001</v>
      </c>
      <c r="B321" t="s">
        <v>398</v>
      </c>
      <c r="C321">
        <v>21</v>
      </c>
      <c r="D321">
        <f>VLOOKUP('Uniform CE Names'!B321,'Master Precinct Name List'!$A:$B,2,FALSE)</f>
        <v>0</v>
      </c>
      <c r="E321" t="str">
        <f t="shared" si="28"/>
        <v>16-020</v>
      </c>
      <c r="F321" t="s">
        <v>732</v>
      </c>
      <c r="G321">
        <v>16</v>
      </c>
      <c r="H321" t="str">
        <f>VLOOKUP('Uniform CE Names'!F321,'Master Precinct Name List'!$A:$B,2,FALSE)</f>
        <v>Fairbanks</v>
      </c>
      <c r="I321" t="str">
        <f t="shared" si="29"/>
        <v>15-016</v>
      </c>
      <c r="J321" t="s">
        <v>519</v>
      </c>
      <c r="K321">
        <v>15</v>
      </c>
      <c r="L321" t="str">
        <f>VLOOKUP('Uniform CE Names'!J321,'Master Precinct Name List'!$A:$B,2,FALSE)</f>
        <v>Bethel</v>
      </c>
      <c r="M321" t="str">
        <f t="shared" si="30"/>
        <v>15-016</v>
      </c>
      <c r="N321" t="s">
        <v>718</v>
      </c>
      <c r="O321">
        <v>15</v>
      </c>
      <c r="P321" t="str">
        <f>VLOOKUP('Uniform CE Names'!N321,'Master Precinct Name List'!$A:$B,2,FALSE)</f>
        <v>Bethel</v>
      </c>
      <c r="Q321" t="str">
        <f t="shared" si="31"/>
        <v>18-009</v>
      </c>
      <c r="R321" t="s">
        <v>727</v>
      </c>
      <c r="S321">
        <v>18</v>
      </c>
      <c r="T321" t="str">
        <f>VLOOKUP('Uniform CE Names'!R321,'Master Precinct Name List'!$A:$B,2,FALSE)</f>
        <v>YK</v>
      </c>
      <c r="U321" t="str">
        <f t="shared" si="32"/>
        <v>17-018</v>
      </c>
      <c r="V321" t="s">
        <v>720</v>
      </c>
      <c r="W321">
        <v>17</v>
      </c>
      <c r="X321" t="str">
        <f>VLOOKUP('Uniform CE Names'!V321,'Master Precinct Name List'!$A:$B,2,FALSE)</f>
        <v>Bethel</v>
      </c>
      <c r="Y321" t="str">
        <f t="shared" si="33"/>
        <v>19-010</v>
      </c>
      <c r="Z321" t="s">
        <v>898</v>
      </c>
      <c r="AA321">
        <v>19</v>
      </c>
      <c r="AB321" t="str">
        <f>VLOOKUP('Uniform CE Names'!Z321,'Master Precinct Name List'!$A:$B,2,FALSE)</f>
        <v>Fairbanks</v>
      </c>
      <c r="AC321" t="s">
        <v>1471</v>
      </c>
      <c r="AD321" t="s">
        <v>740</v>
      </c>
      <c r="AE321">
        <v>19</v>
      </c>
      <c r="AF321" t="str">
        <f>VLOOKUP('Uniform CE Names'!AD321,'Master Precinct Name List'!$A:$B,2,FALSE)</f>
        <v>Fairbanks</v>
      </c>
      <c r="AG321" s="5" t="s">
        <v>1657</v>
      </c>
      <c r="AH321" s="4" t="s">
        <v>2188</v>
      </c>
      <c r="AI321" s="5">
        <v>26</v>
      </c>
      <c r="AJ321">
        <f>VLOOKUP('Uniform CE Names'!AH321,'Master Precinct Name List'!$A:$B,2,FALSE)</f>
        <v>0</v>
      </c>
      <c r="AK321" t="s">
        <v>1894</v>
      </c>
      <c r="AL321" t="s">
        <v>2888</v>
      </c>
      <c r="AM321" t="s">
        <v>2980</v>
      </c>
      <c r="AN321" t="str">
        <f>VLOOKUP('Uniform CE Names'!AL321,'Master Precinct Name List'!$A:$B,2,FALSE)</f>
        <v>Anchorage</v>
      </c>
      <c r="AQ321" t="s">
        <v>3425</v>
      </c>
      <c r="AR321" t="e">
        <f>VLOOKUP('Uniform CE Names'!AP321,'Master Precinct Name List'!$A:$B,2,FALSE)</f>
        <v>#N/A</v>
      </c>
      <c r="AS321" t="s">
        <v>3780</v>
      </c>
      <c r="AT321" t="s">
        <v>3781</v>
      </c>
      <c r="AU321">
        <v>28</v>
      </c>
      <c r="AV321" t="str">
        <f>VLOOKUP('Uniform CE Names'!AT321,'Master Precinct Name List'!$A:$B,2,FALSE)</f>
        <v>Anchorage</v>
      </c>
      <c r="AW321" t="s">
        <v>3639</v>
      </c>
      <c r="AX321" t="s">
        <v>3640</v>
      </c>
      <c r="AY321" t="s">
        <v>2972</v>
      </c>
      <c r="AZ321" t="str">
        <f>VLOOKUP('Uniform CE Names'!AX321,'Master Precinct Name List'!$A:$B,2,FALSE)</f>
        <v>Anchorage</v>
      </c>
      <c r="BA321" t="s">
        <v>769</v>
      </c>
      <c r="BB321" t="s">
        <v>5057</v>
      </c>
      <c r="BC321">
        <v>26</v>
      </c>
      <c r="BD321">
        <f>VLOOKUP('Uniform CE Names'!BB321,'Master Precinct Name List'!$A:$B,2,FALSE)</f>
        <v>0</v>
      </c>
      <c r="BE321" t="s">
        <v>4760</v>
      </c>
      <c r="BF321" t="s">
        <v>5441</v>
      </c>
      <c r="BG321">
        <v>37</v>
      </c>
      <c r="BH321" t="str">
        <f>VLOOKUP('Uniform CE Names'!BF321,'Master Precinct Name List'!$A:$B,2,FALSE)</f>
        <v>YK</v>
      </c>
    </row>
    <row r="322" spans="1:60" x14ac:dyDescent="0.3">
      <c r="A322" t="str">
        <f t="shared" si="34"/>
        <v>22-001</v>
      </c>
      <c r="B322" t="s">
        <v>398</v>
      </c>
      <c r="C322">
        <v>22</v>
      </c>
      <c r="D322">
        <f>VLOOKUP('Uniform CE Names'!B322,'Master Precinct Name List'!$A:$B,2,FALSE)</f>
        <v>0</v>
      </c>
      <c r="E322" t="str">
        <f t="shared" ref="E322:E385" si="35">REPT("0",2-LEN(G322))&amp;G322&amp;"-"&amp;IF(G322=G321,REPT("0",3-LEN(RIGHT(E321,3)/1+1)),"00")&amp;IF(G322=G321,RIGHT(E321,3)/1+1,1)</f>
        <v>16-021</v>
      </c>
      <c r="F322" t="s">
        <v>561</v>
      </c>
      <c r="G322">
        <v>16</v>
      </c>
      <c r="H322" t="str">
        <f>VLOOKUP('Uniform CE Names'!F322,'Master Precinct Name List'!$A:$B,2,FALSE)</f>
        <v>Fairbanks</v>
      </c>
      <c r="I322" t="str">
        <f t="shared" ref="I322:I385" si="36">REPT("0",2-LEN(K322))&amp;K322&amp;"-"&amp;IF(K322=K321,REPT("0",3-LEN(RIGHT(I321,3)/1+1)),"00")&amp;IF(K322=K321,RIGHT(I321,3)/1+1,1)</f>
        <v>15-017</v>
      </c>
      <c r="J322" t="s">
        <v>534</v>
      </c>
      <c r="K322">
        <v>15</v>
      </c>
      <c r="L322" t="str">
        <f>VLOOKUP('Uniform CE Names'!J322,'Master Precinct Name List'!$A:$B,2,FALSE)</f>
        <v>YK</v>
      </c>
      <c r="M322" t="str">
        <f t="shared" ref="M322:M385" si="37">REPT("0",2-LEN(O322))&amp;O322&amp;"-"&amp;IF(O322=O321,REPT("0",3-LEN(RIGHT(M321,3)/1+1)),"00")&amp;IF(O322=O321,RIGHT(M321,3)/1+1,1)</f>
        <v>15-017</v>
      </c>
      <c r="N322" t="s">
        <v>719</v>
      </c>
      <c r="O322">
        <v>15</v>
      </c>
      <c r="P322" t="str">
        <f>VLOOKUP('Uniform CE Names'!N322,'Master Precinct Name List'!$A:$B,2,FALSE)</f>
        <v>Bethel</v>
      </c>
      <c r="Q322" t="str">
        <f t="shared" ref="Q322:Q385" si="38">REPT("0",2-LEN(S322))&amp;S322&amp;"-"&amp;IF(S322=S321,REPT("0",3-LEN(RIGHT(Q321,3)/1+1)),"00")&amp;IF(S322=S321,RIGHT(Q321,3)/1+1,1)</f>
        <v>18-010</v>
      </c>
      <c r="R322" t="s">
        <v>518</v>
      </c>
      <c r="S322">
        <v>18</v>
      </c>
      <c r="T322" t="str">
        <f>VLOOKUP('Uniform CE Names'!R322,'Master Precinct Name List'!$A:$B,2,FALSE)</f>
        <v>YK</v>
      </c>
      <c r="U322" t="str">
        <f t="shared" ref="U322:U385" si="39">REPT("0",2-LEN(W322))&amp;W322&amp;"-"&amp;IF(W322=W321,REPT("0",3-LEN(RIGHT(U321,3)/1+1)),"00")&amp;IF(W322=W321,RIGHT(U321,3)/1+1,1)</f>
        <v>17-019</v>
      </c>
      <c r="V322" t="s">
        <v>509</v>
      </c>
      <c r="W322">
        <v>17</v>
      </c>
      <c r="X322" t="str">
        <f>VLOOKUP('Uniform CE Names'!V322,'Master Precinct Name List'!$A:$B,2,FALSE)</f>
        <v>Bethel</v>
      </c>
      <c r="Y322" t="str">
        <f t="shared" ref="Y322:Y385" si="40">REPT("0",2-LEN(AA322))&amp;AA322&amp;"-"&amp;IF(AA322=AA321,REPT("0",3-LEN(RIGHT(Y321,3)/1+1)),"00")&amp;IF(AA322=AA321,RIGHT(Y321,3)/1+1,1)</f>
        <v>19-011</v>
      </c>
      <c r="Z322" t="s">
        <v>899</v>
      </c>
      <c r="AA322">
        <v>19</v>
      </c>
      <c r="AB322" t="str">
        <f>VLOOKUP('Uniform CE Names'!Z322,'Master Precinct Name List'!$A:$B,2,FALSE)</f>
        <v>Fairbanks</v>
      </c>
      <c r="AC322" t="s">
        <v>1473</v>
      </c>
      <c r="AD322" t="s">
        <v>398</v>
      </c>
      <c r="AE322">
        <v>19</v>
      </c>
      <c r="AF322">
        <f>VLOOKUP('Uniform CE Names'!AD322,'Master Precinct Name List'!$A:$B,2,FALSE)</f>
        <v>0</v>
      </c>
      <c r="AG322" s="5" t="s">
        <v>1658</v>
      </c>
      <c r="AH322" s="4" t="s">
        <v>2189</v>
      </c>
      <c r="AI322" s="5">
        <v>26</v>
      </c>
      <c r="AJ322">
        <f>VLOOKUP('Uniform CE Names'!AH322,'Master Precinct Name List'!$A:$B,2,FALSE)</f>
        <v>0</v>
      </c>
      <c r="AK322" t="s">
        <v>1895</v>
      </c>
      <c r="AL322" t="s">
        <v>2889</v>
      </c>
      <c r="AM322" t="s">
        <v>2980</v>
      </c>
      <c r="AN322" t="str">
        <f>VLOOKUP('Uniform CE Names'!AL322,'Master Precinct Name List'!$A:$B,2,FALSE)</f>
        <v>Anchorage</v>
      </c>
      <c r="AO322" t="s">
        <v>1887</v>
      </c>
      <c r="AP322" t="s">
        <v>3310</v>
      </c>
      <c r="AQ322" t="s">
        <v>2979</v>
      </c>
      <c r="AR322" t="str">
        <f>VLOOKUP('Uniform CE Names'!AP322,'Master Precinct Name List'!$A:$B,2,FALSE)</f>
        <v>Anchorage</v>
      </c>
      <c r="AS322" t="s">
        <v>3782</v>
      </c>
      <c r="AT322" t="s">
        <v>3783</v>
      </c>
      <c r="AU322">
        <v>28</v>
      </c>
      <c r="AV322" t="str">
        <f>VLOOKUP('Uniform CE Names'!AT322,'Master Precinct Name List'!$A:$B,2,FALSE)</f>
        <v>Anchorage</v>
      </c>
      <c r="AW322" t="s">
        <v>3641</v>
      </c>
      <c r="AX322" t="s">
        <v>3642</v>
      </c>
      <c r="AY322" t="s">
        <v>2972</v>
      </c>
      <c r="AZ322" t="str">
        <f>VLOOKUP('Uniform CE Names'!AX322,'Master Precinct Name List'!$A:$B,2,FALSE)</f>
        <v>Anchorage</v>
      </c>
      <c r="BA322" t="s">
        <v>4109</v>
      </c>
      <c r="BB322" t="s">
        <v>5058</v>
      </c>
      <c r="BC322">
        <v>26</v>
      </c>
      <c r="BD322">
        <f>VLOOKUP('Uniform CE Names'!BB322,'Master Precinct Name List'!$A:$B,2,FALSE)</f>
        <v>0</v>
      </c>
      <c r="BE322" t="s">
        <v>4761</v>
      </c>
      <c r="BF322" t="s">
        <v>3381</v>
      </c>
      <c r="BG322">
        <v>37</v>
      </c>
      <c r="BH322" t="str">
        <f>VLOOKUP('Uniform CE Names'!BF322,'Master Precinct Name List'!$A:$B,2,FALSE)</f>
        <v>YK</v>
      </c>
    </row>
    <row r="323" spans="1:60" x14ac:dyDescent="0.3">
      <c r="A323" t="str">
        <f t="shared" si="34"/>
        <v>23-001</v>
      </c>
      <c r="B323" t="s">
        <v>398</v>
      </c>
      <c r="C323">
        <v>23</v>
      </c>
      <c r="D323">
        <f>VLOOKUP('Uniform CE Names'!B323,'Master Precinct Name List'!$A:$B,2,FALSE)</f>
        <v>0</v>
      </c>
      <c r="E323" t="str">
        <f t="shared" si="35"/>
        <v>16-022</v>
      </c>
      <c r="F323" t="s">
        <v>562</v>
      </c>
      <c r="G323">
        <v>16</v>
      </c>
      <c r="H323" t="str">
        <f>VLOOKUP('Uniform CE Names'!F323,'Master Precinct Name List'!$A:$B,2,FALSE)</f>
        <v>Fairbanks</v>
      </c>
      <c r="I323" t="str">
        <f t="shared" si="36"/>
        <v>15-018</v>
      </c>
      <c r="J323" t="s">
        <v>536</v>
      </c>
      <c r="K323">
        <v>15</v>
      </c>
      <c r="L323" t="str">
        <f>VLOOKUP('Uniform CE Names'!J323,'Master Precinct Name List'!$A:$B,2,FALSE)</f>
        <v>YK</v>
      </c>
      <c r="M323" t="str">
        <f t="shared" si="37"/>
        <v>15-018</v>
      </c>
      <c r="N323" t="s">
        <v>720</v>
      </c>
      <c r="O323">
        <v>15</v>
      </c>
      <c r="P323" t="str">
        <f>VLOOKUP('Uniform CE Names'!N323,'Master Precinct Name List'!$A:$B,2,FALSE)</f>
        <v>Bethel</v>
      </c>
      <c r="Q323" t="str">
        <f t="shared" si="38"/>
        <v>18-011</v>
      </c>
      <c r="R323" t="s">
        <v>624</v>
      </c>
      <c r="S323">
        <v>18</v>
      </c>
      <c r="T323" t="str">
        <f>VLOOKUP('Uniform CE Names'!R323,'Master Precinct Name List'!$A:$B,2,FALSE)</f>
        <v>Wade-Hampton</v>
      </c>
      <c r="U323" t="str">
        <f t="shared" si="39"/>
        <v>17-020</v>
      </c>
      <c r="V323" t="s">
        <v>998</v>
      </c>
      <c r="W323">
        <v>17</v>
      </c>
      <c r="X323" t="str">
        <f>VLOOKUP('Uniform CE Names'!V323,'Master Precinct Name List'!$A:$B,2,FALSE)</f>
        <v>Bethel</v>
      </c>
      <c r="Y323" t="str">
        <f t="shared" si="40"/>
        <v>19-012</v>
      </c>
      <c r="Z323" t="s">
        <v>740</v>
      </c>
      <c r="AA323">
        <v>19</v>
      </c>
      <c r="AB323" t="str">
        <f>VLOOKUP('Uniform CE Names'!Z323,'Master Precinct Name List'!$A:$B,2,FALSE)</f>
        <v>Fairbanks</v>
      </c>
      <c r="AC323" t="s">
        <v>1474</v>
      </c>
      <c r="AD323" t="s">
        <v>769</v>
      </c>
      <c r="AE323">
        <v>19</v>
      </c>
      <c r="AF323">
        <f>VLOOKUP('Uniform CE Names'!AD323,'Master Precinct Name List'!$A:$B,2,FALSE)</f>
        <v>0</v>
      </c>
      <c r="AG323" s="5" t="s">
        <v>1905</v>
      </c>
      <c r="AH323" s="4" t="s">
        <v>2417</v>
      </c>
      <c r="AI323" s="5">
        <v>27</v>
      </c>
      <c r="AJ323" t="str">
        <f>VLOOKUP('Uniform CE Names'!AH323,'Master Precinct Name List'!$A:$B,2,FALSE)</f>
        <v>Mat-Su</v>
      </c>
      <c r="AK323" t="s">
        <v>1896</v>
      </c>
      <c r="AL323" t="s">
        <v>2890</v>
      </c>
      <c r="AM323" t="s">
        <v>2980</v>
      </c>
      <c r="AN323" t="str">
        <f>VLOOKUP('Uniform CE Names'!AL323,'Master Precinct Name List'!$A:$B,2,FALSE)</f>
        <v>Anchorage</v>
      </c>
      <c r="AO323" t="s">
        <v>1888</v>
      </c>
      <c r="AP323" t="s">
        <v>3311</v>
      </c>
      <c r="AQ323" t="s">
        <v>2979</v>
      </c>
      <c r="AR323" t="str">
        <f>VLOOKUP('Uniform CE Names'!AP323,'Master Precinct Name List'!$A:$B,2,FALSE)</f>
        <v>Anchorage</v>
      </c>
      <c r="AS323" t="s">
        <v>3784</v>
      </c>
      <c r="AT323" t="s">
        <v>3785</v>
      </c>
      <c r="AU323">
        <v>28</v>
      </c>
      <c r="AV323" t="str">
        <f>VLOOKUP('Uniform CE Names'!AT323,'Master Precinct Name List'!$A:$B,2,FALSE)</f>
        <v>Anchorage</v>
      </c>
      <c r="AW323" t="s">
        <v>3643</v>
      </c>
      <c r="AX323" t="s">
        <v>3644</v>
      </c>
      <c r="AY323" t="s">
        <v>2972</v>
      </c>
      <c r="AZ323" t="str">
        <f>VLOOKUP('Uniform CE Names'!AX323,'Master Precinct Name List'!$A:$B,2,FALSE)</f>
        <v>Anchorage</v>
      </c>
      <c r="BA323">
        <v>26</v>
      </c>
      <c r="BB323" t="s">
        <v>4982</v>
      </c>
      <c r="BC323">
        <v>26</v>
      </c>
      <c r="BD323">
        <f>VLOOKUP('Uniform CE Names'!BB323,'Master Precinct Name List'!$A:$B,2,FALSE)</f>
        <v>0</v>
      </c>
      <c r="BE323" t="s">
        <v>4762</v>
      </c>
      <c r="BF323" t="s">
        <v>5442</v>
      </c>
      <c r="BG323">
        <v>37</v>
      </c>
      <c r="BH323" t="str">
        <f>VLOOKUP('Uniform CE Names'!BF323,'Master Precinct Name List'!$A:$B,2,FALSE)</f>
        <v>YK</v>
      </c>
    </row>
    <row r="324" spans="1:60" x14ac:dyDescent="0.3">
      <c r="A324" t="str">
        <f t="shared" ref="A324:A327" si="41">REPT("0",2-LEN(C324))&amp;C324&amp;"-"&amp;IF(C324=C323,REPT("0",3-LEN(RIGHT(A323,3)/1+1)),"00")&amp;IF(C324=C323,RIGHT(A323,3)/1+1,1)</f>
        <v>24-001</v>
      </c>
      <c r="B324" t="s">
        <v>398</v>
      </c>
      <c r="C324">
        <v>24</v>
      </c>
      <c r="D324">
        <f>VLOOKUP('Uniform CE Names'!B324,'Master Precinct Name List'!$A:$B,2,FALSE)</f>
        <v>0</v>
      </c>
      <c r="E324" t="str">
        <f t="shared" si="35"/>
        <v>16-023</v>
      </c>
      <c r="F324" t="s">
        <v>563</v>
      </c>
      <c r="G324">
        <v>16</v>
      </c>
      <c r="H324" t="str">
        <f>VLOOKUP('Uniform CE Names'!F324,'Master Precinct Name List'!$A:$B,2,FALSE)</f>
        <v>Fairbanks</v>
      </c>
      <c r="I324" t="str">
        <f t="shared" si="36"/>
        <v>15-019</v>
      </c>
      <c r="J324" t="s">
        <v>930</v>
      </c>
      <c r="K324">
        <v>15</v>
      </c>
      <c r="L324" t="str">
        <f>VLOOKUP('Uniform CE Names'!J324,'Master Precinct Name List'!$A:$B,2,FALSE)</f>
        <v>Bethel</v>
      </c>
      <c r="M324" t="str">
        <f t="shared" si="37"/>
        <v>15-019</v>
      </c>
      <c r="N324" t="s">
        <v>509</v>
      </c>
      <c r="O324">
        <v>15</v>
      </c>
      <c r="P324" t="str">
        <f>VLOOKUP('Uniform CE Names'!N324,'Master Precinct Name List'!$A:$B,2,FALSE)</f>
        <v>Bethel</v>
      </c>
      <c r="Q324" t="str">
        <f t="shared" si="38"/>
        <v>18-012</v>
      </c>
      <c r="R324" t="s">
        <v>874</v>
      </c>
      <c r="S324">
        <v>18</v>
      </c>
      <c r="T324" t="str">
        <f>VLOOKUP('Uniform CE Names'!R324,'Master Precinct Name List'!$A:$B,2,FALSE)</f>
        <v>YK</v>
      </c>
      <c r="U324" t="str">
        <f t="shared" si="39"/>
        <v>17-021</v>
      </c>
      <c r="V324" t="s">
        <v>1037</v>
      </c>
      <c r="W324">
        <v>17</v>
      </c>
      <c r="X324" t="str">
        <f>VLOOKUP('Uniform CE Names'!V324,'Master Precinct Name List'!$A:$B,2,FALSE)</f>
        <v>Bethel</v>
      </c>
      <c r="Y324" t="str">
        <f t="shared" si="40"/>
        <v>19-013</v>
      </c>
      <c r="Z324" t="s">
        <v>398</v>
      </c>
      <c r="AA324">
        <v>19</v>
      </c>
      <c r="AB324">
        <f>VLOOKUP('Uniform CE Names'!Z324,'Master Precinct Name List'!$A:$B,2,FALSE)</f>
        <v>0</v>
      </c>
      <c r="AC324" t="s">
        <v>1475</v>
      </c>
      <c r="AD324" t="s">
        <v>103</v>
      </c>
      <c r="AE324">
        <v>19</v>
      </c>
      <c r="AF324">
        <f>VLOOKUP('Uniform CE Names'!AD324,'Master Precinct Name List'!$A:$B,2,FALSE)</f>
        <v>0</v>
      </c>
      <c r="AG324" s="5" t="s">
        <v>1661</v>
      </c>
      <c r="AH324" s="4" t="s">
        <v>2418</v>
      </c>
      <c r="AI324" s="5">
        <v>27</v>
      </c>
      <c r="AJ324" t="str">
        <f>VLOOKUP('Uniform CE Names'!AH324,'Master Precinct Name List'!$A:$B,2,FALSE)</f>
        <v>Mat-Su</v>
      </c>
      <c r="AK324" t="s">
        <v>1897</v>
      </c>
      <c r="AL324" t="s">
        <v>2891</v>
      </c>
      <c r="AM324" t="s">
        <v>2980</v>
      </c>
      <c r="AN324" t="str">
        <f>VLOOKUP('Uniform CE Names'!AL324,'Master Precinct Name List'!$A:$B,2,FALSE)</f>
        <v>Anchorage</v>
      </c>
      <c r="AO324" t="s">
        <v>1889</v>
      </c>
      <c r="AP324" t="s">
        <v>3312</v>
      </c>
      <c r="AQ324" t="s">
        <v>2979</v>
      </c>
      <c r="AR324" t="str">
        <f>VLOOKUP('Uniform CE Names'!AP324,'Master Precinct Name List'!$A:$B,2,FALSE)</f>
        <v>Anchorage</v>
      </c>
      <c r="AS324" t="e">
        <v>#N/A</v>
      </c>
      <c r="AT324" t="s">
        <v>3441</v>
      </c>
      <c r="AU324">
        <v>28</v>
      </c>
      <c r="AV324" t="e">
        <f>VLOOKUP('Uniform CE Names'!AT324,'Master Precinct Name List'!$A:$B,2,FALSE)</f>
        <v>#N/A</v>
      </c>
      <c r="AW324" t="s">
        <v>3645</v>
      </c>
      <c r="AX324" t="s">
        <v>3646</v>
      </c>
      <c r="AY324" t="s">
        <v>2972</v>
      </c>
      <c r="AZ324" t="str">
        <f>VLOOKUP('Uniform CE Names'!AX324,'Master Precinct Name List'!$A:$B,2,FALSE)</f>
        <v>Anchorage</v>
      </c>
      <c r="BB324" t="e">
        <v>#VALUE!</v>
      </c>
      <c r="BC324" t="s">
        <v>3425</v>
      </c>
      <c r="BD324" t="e">
        <f>VLOOKUP('Uniform CE Names'!BB324,'Master Precinct Name List'!$A:$B,2,FALSE)</f>
        <v>#VALUE!</v>
      </c>
      <c r="BE324" t="s">
        <v>4763</v>
      </c>
      <c r="BF324" t="s">
        <v>3388</v>
      </c>
      <c r="BG324">
        <v>37</v>
      </c>
      <c r="BH324" t="str">
        <f>VLOOKUP('Uniform CE Names'!BF324,'Master Precinct Name List'!$A:$B,2,FALSE)</f>
        <v>YK</v>
      </c>
    </row>
    <row r="325" spans="1:60" x14ac:dyDescent="0.3">
      <c r="A325" t="e">
        <f t="shared" si="41"/>
        <v>#VALUE!</v>
      </c>
      <c r="B325" t="s">
        <v>169</v>
      </c>
      <c r="C325" t="s">
        <v>104</v>
      </c>
      <c r="D325">
        <f>VLOOKUP('Uniform CE Names'!B325,'Master Precinct Name List'!$A:$B,2,FALSE)</f>
        <v>0</v>
      </c>
      <c r="E325" t="str">
        <f t="shared" si="35"/>
        <v>16-024</v>
      </c>
      <c r="F325" t="s">
        <v>564</v>
      </c>
      <c r="G325">
        <v>16</v>
      </c>
      <c r="H325" t="str">
        <f>VLOOKUP('Uniform CE Names'!F325,'Master Precinct Name List'!$A:$B,2,FALSE)</f>
        <v>Fairbanks</v>
      </c>
      <c r="I325" t="str">
        <f t="shared" si="36"/>
        <v>15-020</v>
      </c>
      <c r="J325" t="s">
        <v>876</v>
      </c>
      <c r="K325">
        <v>15</v>
      </c>
      <c r="L325" t="str">
        <f>VLOOKUP('Uniform CE Names'!J325,'Master Precinct Name List'!$A:$B,2,FALSE)</f>
        <v>Bethel</v>
      </c>
      <c r="M325" t="str">
        <f t="shared" si="37"/>
        <v>15-020</v>
      </c>
      <c r="N325" t="s">
        <v>867</v>
      </c>
      <c r="O325">
        <v>15</v>
      </c>
      <c r="P325" t="str">
        <f>VLOOKUP('Uniform CE Names'!N325,'Master Precinct Name List'!$A:$B,2,FALSE)</f>
        <v>Bethel</v>
      </c>
      <c r="Q325" t="str">
        <f t="shared" si="38"/>
        <v>18-013</v>
      </c>
      <c r="R325" t="s">
        <v>533</v>
      </c>
      <c r="S325">
        <v>18</v>
      </c>
      <c r="T325" t="str">
        <f>VLOOKUP('Uniform CE Names'!R325,'Master Precinct Name List'!$A:$B,2,FALSE)</f>
        <v>YK</v>
      </c>
      <c r="U325" t="str">
        <f t="shared" si="39"/>
        <v>17-022</v>
      </c>
      <c r="V325" t="s">
        <v>870</v>
      </c>
      <c r="W325">
        <v>17</v>
      </c>
      <c r="X325" t="str">
        <f>VLOOKUP('Uniform CE Names'!V325,'Master Precinct Name List'!$A:$B,2,FALSE)</f>
        <v>Bethel</v>
      </c>
      <c r="Y325" t="str">
        <f t="shared" si="40"/>
        <v>19-014</v>
      </c>
      <c r="Z325" t="s">
        <v>769</v>
      </c>
      <c r="AA325">
        <v>19</v>
      </c>
      <c r="AB325">
        <f>VLOOKUP('Uniform CE Names'!Z325,'Master Precinct Name List'!$A:$B,2,FALSE)</f>
        <v>0</v>
      </c>
      <c r="AC325" t="s">
        <v>1476</v>
      </c>
      <c r="AD325" t="s">
        <v>1129</v>
      </c>
      <c r="AE325">
        <v>20</v>
      </c>
      <c r="AF325" t="str">
        <f>VLOOKUP('Uniform CE Names'!AD325,'Master Precinct Name List'!$A:$B,2,FALSE)</f>
        <v>Fairbanks</v>
      </c>
      <c r="AG325" s="5" t="s">
        <v>1662</v>
      </c>
      <c r="AH325" s="4" t="s">
        <v>2419</v>
      </c>
      <c r="AI325" s="5">
        <v>27</v>
      </c>
      <c r="AJ325" t="str">
        <f>VLOOKUP('Uniform CE Names'!AH325,'Master Precinct Name List'!$A:$B,2,FALSE)</f>
        <v>Mat-Su</v>
      </c>
      <c r="AK325" t="s">
        <v>2662</v>
      </c>
      <c r="AL325" t="s">
        <v>2892</v>
      </c>
      <c r="AM325" t="s">
        <v>2980</v>
      </c>
      <c r="AN325" t="str">
        <f>VLOOKUP('Uniform CE Names'!AL325,'Master Precinct Name List'!$A:$B,2,FALSE)</f>
        <v>Anchorage</v>
      </c>
      <c r="AO325" t="s">
        <v>1890</v>
      </c>
      <c r="AP325" t="s">
        <v>3313</v>
      </c>
      <c r="AQ325" t="s">
        <v>2979</v>
      </c>
      <c r="AR325" t="str">
        <f>VLOOKUP('Uniform CE Names'!AP325,'Master Precinct Name List'!$A:$B,2,FALSE)</f>
        <v>Anchorage</v>
      </c>
      <c r="AS325" t="e">
        <v>#N/A</v>
      </c>
      <c r="AT325" t="s">
        <v>3441</v>
      </c>
      <c r="AU325">
        <v>28</v>
      </c>
      <c r="AV325" t="e">
        <f>VLOOKUP('Uniform CE Names'!AT325,'Master Precinct Name List'!$A:$B,2,FALSE)</f>
        <v>#N/A</v>
      </c>
      <c r="AW325" t="s">
        <v>3647</v>
      </c>
      <c r="AX325" t="s">
        <v>3648</v>
      </c>
      <c r="AY325" t="s">
        <v>2972</v>
      </c>
      <c r="AZ325" t="str">
        <f>VLOOKUP('Uniform CE Names'!AX325,'Master Precinct Name List'!$A:$B,2,FALSE)</f>
        <v>Anchorage</v>
      </c>
      <c r="BA325" t="s">
        <v>4282</v>
      </c>
      <c r="BB325" t="s">
        <v>5059</v>
      </c>
      <c r="BC325">
        <v>27</v>
      </c>
      <c r="BD325" t="str">
        <f>VLOOKUP('Uniform CE Names'!BB325,'Master Precinct Name List'!$A:$B,2,FALSE)</f>
        <v>Anchorage</v>
      </c>
      <c r="BE325" t="s">
        <v>4764</v>
      </c>
      <c r="BF325" t="s">
        <v>3392</v>
      </c>
      <c r="BG325">
        <v>37</v>
      </c>
      <c r="BH325" t="str">
        <f>VLOOKUP('Uniform CE Names'!BF325,'Master Precinct Name List'!$A:$B,2,FALSE)</f>
        <v>YK</v>
      </c>
    </row>
    <row r="326" spans="1:60" x14ac:dyDescent="0.3">
      <c r="A326" t="e">
        <f t="shared" si="41"/>
        <v>#VALUE!</v>
      </c>
      <c r="B326" t="s">
        <v>626</v>
      </c>
      <c r="C326" t="s">
        <v>104</v>
      </c>
      <c r="D326">
        <f>VLOOKUP('Uniform CE Names'!B326,'Master Precinct Name List'!$A:$B,2,FALSE)</f>
        <v>0</v>
      </c>
      <c r="E326" t="str">
        <f t="shared" si="35"/>
        <v>16-025</v>
      </c>
      <c r="F326" t="s">
        <v>733</v>
      </c>
      <c r="G326">
        <v>16</v>
      </c>
      <c r="H326" t="str">
        <f>VLOOKUP('Uniform CE Names'!F326,'Master Precinct Name List'!$A:$B,2,FALSE)</f>
        <v>Fairbanks</v>
      </c>
      <c r="I326" t="str">
        <f t="shared" si="36"/>
        <v>15-021</v>
      </c>
      <c r="J326" t="s">
        <v>538</v>
      </c>
      <c r="K326">
        <v>15</v>
      </c>
      <c r="L326" t="str">
        <f>VLOOKUP('Uniform CE Names'!J326,'Master Precinct Name List'!$A:$B,2,FALSE)</f>
        <v>YK</v>
      </c>
      <c r="M326" t="str">
        <f t="shared" si="37"/>
        <v>15-021</v>
      </c>
      <c r="N326" t="s">
        <v>868</v>
      </c>
      <c r="O326">
        <v>15</v>
      </c>
      <c r="P326" t="str">
        <f>VLOOKUP('Uniform CE Names'!N326,'Master Precinct Name List'!$A:$B,2,FALSE)</f>
        <v>Bethel</v>
      </c>
      <c r="Q326" t="str">
        <f t="shared" si="38"/>
        <v>18-014</v>
      </c>
      <c r="R326" t="s">
        <v>534</v>
      </c>
      <c r="S326">
        <v>18</v>
      </c>
      <c r="T326" t="str">
        <f>VLOOKUP('Uniform CE Names'!R326,'Master Precinct Name List'!$A:$B,2,FALSE)</f>
        <v>YK</v>
      </c>
      <c r="U326" t="str">
        <f t="shared" si="39"/>
        <v>17-023</v>
      </c>
      <c r="V326" t="s">
        <v>1622</v>
      </c>
      <c r="W326">
        <v>17</v>
      </c>
      <c r="X326" t="str">
        <f>VLOOKUP('Uniform CE Names'!V326,'Master Precinct Name List'!$A:$B,2,FALSE)</f>
        <v>Bethel</v>
      </c>
      <c r="Y326" t="str">
        <f t="shared" si="40"/>
        <v>19-015</v>
      </c>
      <c r="Z326" t="s">
        <v>103</v>
      </c>
      <c r="AA326">
        <v>19</v>
      </c>
      <c r="AB326">
        <f>VLOOKUP('Uniform CE Names'!Z326,'Master Precinct Name List'!$A:$B,2,FALSE)</f>
        <v>0</v>
      </c>
      <c r="AC326" t="s">
        <v>1477</v>
      </c>
      <c r="AD326" t="s">
        <v>881</v>
      </c>
      <c r="AE326">
        <v>20</v>
      </c>
      <c r="AF326" t="str">
        <f>VLOOKUP('Uniform CE Names'!AD326,'Master Precinct Name List'!$A:$B,2,FALSE)</f>
        <v>Fairbanks</v>
      </c>
      <c r="AG326" s="5" t="s">
        <v>1663</v>
      </c>
      <c r="AH326" s="4" t="s">
        <v>2420</v>
      </c>
      <c r="AI326" s="5">
        <v>27</v>
      </c>
      <c r="AJ326" t="str">
        <f>VLOOKUP('Uniform CE Names'!AH326,'Master Precinct Name List'!$A:$B,2,FALSE)</f>
        <v>Mat-Su</v>
      </c>
      <c r="AK326" t="s">
        <v>1899</v>
      </c>
      <c r="AL326" t="s">
        <v>2893</v>
      </c>
      <c r="AM326" t="s">
        <v>2980</v>
      </c>
      <c r="AN326" t="str">
        <f>VLOOKUP('Uniform CE Names'!AL326,'Master Precinct Name List'!$A:$B,2,FALSE)</f>
        <v>Anchorage</v>
      </c>
      <c r="AO326" t="s">
        <v>1891</v>
      </c>
      <c r="AP326" t="s">
        <v>3314</v>
      </c>
      <c r="AQ326" t="s">
        <v>2979</v>
      </c>
      <c r="AR326" t="str">
        <f>VLOOKUP('Uniform CE Names'!AP326,'Master Precinct Name List'!$A:$B,2,FALSE)</f>
        <v>Anchorage</v>
      </c>
      <c r="AS326" t="s">
        <v>3786</v>
      </c>
      <c r="AT326" t="s">
        <v>3787</v>
      </c>
      <c r="AU326">
        <v>29</v>
      </c>
      <c r="AV326" t="str">
        <f>VLOOKUP('Uniform CE Names'!AT326,'Master Precinct Name List'!$A:$B,2,FALSE)</f>
        <v>Anchorage</v>
      </c>
      <c r="AW326" t="s">
        <v>3649</v>
      </c>
      <c r="AX326" t="s">
        <v>3650</v>
      </c>
      <c r="AY326" t="s">
        <v>2972</v>
      </c>
      <c r="AZ326" t="str">
        <f>VLOOKUP('Uniform CE Names'!AX326,'Master Precinct Name List'!$A:$B,2,FALSE)</f>
        <v>Anchorage</v>
      </c>
      <c r="BA326" t="s">
        <v>4283</v>
      </c>
      <c r="BB326" t="s">
        <v>5060</v>
      </c>
      <c r="BC326">
        <v>27</v>
      </c>
      <c r="BD326" t="str">
        <f>VLOOKUP('Uniform CE Names'!BB326,'Master Precinct Name List'!$A:$B,2,FALSE)</f>
        <v>Anchorage</v>
      </c>
      <c r="BE326" t="s">
        <v>4765</v>
      </c>
      <c r="BF326" t="s">
        <v>5443</v>
      </c>
      <c r="BG326">
        <v>37</v>
      </c>
      <c r="BH326" t="str">
        <f>VLOOKUP('Uniform CE Names'!BF326,'Master Precinct Name List'!$A:$B,2,FALSE)</f>
        <v>YK</v>
      </c>
    </row>
    <row r="327" spans="1:60" x14ac:dyDescent="0.3">
      <c r="A327" t="e">
        <f t="shared" si="41"/>
        <v>#VALUE!</v>
      </c>
      <c r="B327" t="s">
        <v>627</v>
      </c>
      <c r="C327" t="s">
        <v>104</v>
      </c>
      <c r="D327">
        <f>VLOOKUP('Uniform CE Names'!B327,'Master Precinct Name List'!A:B,2,FALSE)</f>
        <v>0</v>
      </c>
      <c r="E327" t="str">
        <f t="shared" si="35"/>
        <v>16-026</v>
      </c>
      <c r="F327" t="s">
        <v>734</v>
      </c>
      <c r="G327">
        <v>16</v>
      </c>
      <c r="H327" t="str">
        <f>VLOOKUP('Uniform CE Names'!F327,'Master Precinct Name List'!$A:$B,2,FALSE)</f>
        <v>Fairbanks</v>
      </c>
      <c r="I327" t="str">
        <f t="shared" si="36"/>
        <v>15-022</v>
      </c>
      <c r="J327" t="s">
        <v>520</v>
      </c>
      <c r="K327">
        <v>15</v>
      </c>
      <c r="L327" t="str">
        <f>VLOOKUP('Uniform CE Names'!J327,'Master Precinct Name List'!$A:$B,2,FALSE)</f>
        <v>YK</v>
      </c>
      <c r="M327" t="str">
        <f t="shared" si="37"/>
        <v>15-022</v>
      </c>
      <c r="N327" t="s">
        <v>723</v>
      </c>
      <c r="O327">
        <v>15</v>
      </c>
      <c r="P327" t="str">
        <f>VLOOKUP('Uniform CE Names'!N327,'Master Precinct Name List'!$A:$B,2,FALSE)</f>
        <v>Bethel</v>
      </c>
      <c r="Q327" t="str">
        <f t="shared" si="38"/>
        <v>18-015</v>
      </c>
      <c r="R327" t="s">
        <v>536</v>
      </c>
      <c r="S327">
        <v>18</v>
      </c>
      <c r="T327" t="str">
        <f>VLOOKUP('Uniform CE Names'!R327,'Master Precinct Name List'!$A:$B,2,FALSE)</f>
        <v>YK</v>
      </c>
      <c r="U327" t="str">
        <f t="shared" si="39"/>
        <v>17-024</v>
      </c>
      <c r="V327" t="s">
        <v>398</v>
      </c>
      <c r="W327">
        <v>17</v>
      </c>
      <c r="X327">
        <f>VLOOKUP('Uniform CE Names'!V327,'Master Precinct Name List'!$A:$B,2,FALSE)</f>
        <v>0</v>
      </c>
      <c r="Y327" t="str">
        <f t="shared" si="40"/>
        <v>20-001</v>
      </c>
      <c r="Z327" t="s">
        <v>1129</v>
      </c>
      <c r="AA327">
        <v>20</v>
      </c>
      <c r="AB327" t="str">
        <f>VLOOKUP('Uniform CE Names'!Z327,'Master Precinct Name List'!$A:$B,2,FALSE)</f>
        <v>Fairbanks</v>
      </c>
      <c r="AC327" t="s">
        <v>1478</v>
      </c>
      <c r="AD327" t="s">
        <v>550</v>
      </c>
      <c r="AE327">
        <v>20</v>
      </c>
      <c r="AF327" t="str">
        <f>VLOOKUP('Uniform CE Names'!AD327,'Master Precinct Name List'!$A:$B,2,FALSE)</f>
        <v>Fairbanks</v>
      </c>
      <c r="AG327" s="5" t="s">
        <v>1667</v>
      </c>
      <c r="AH327" s="4" t="s">
        <v>2421</v>
      </c>
      <c r="AI327" s="5">
        <v>27</v>
      </c>
      <c r="AJ327" t="str">
        <f>VLOOKUP('Uniform CE Names'!AH327,'Master Precinct Name List'!$A:$B,2,FALSE)</f>
        <v>Mat-Su</v>
      </c>
      <c r="AK327" t="s">
        <v>1624</v>
      </c>
      <c r="AL327" t="s">
        <v>2749</v>
      </c>
      <c r="AM327" t="s">
        <v>2980</v>
      </c>
      <c r="AN327">
        <f>VLOOKUP('Uniform CE Names'!AL327,'Master Precinct Name List'!$A:$B,2,FALSE)</f>
        <v>0</v>
      </c>
      <c r="AO327" t="s">
        <v>1892</v>
      </c>
      <c r="AP327" t="s">
        <v>3315</v>
      </c>
      <c r="AQ327" t="s">
        <v>2979</v>
      </c>
      <c r="AR327" t="str">
        <f>VLOOKUP('Uniform CE Names'!AP327,'Master Precinct Name List'!$A:$B,2,FALSE)</f>
        <v>Anchorage</v>
      </c>
      <c r="AS327" t="s">
        <v>3788</v>
      </c>
      <c r="AT327" t="s">
        <v>3789</v>
      </c>
      <c r="AU327">
        <v>29</v>
      </c>
      <c r="AV327" t="str">
        <f>VLOOKUP('Uniform CE Names'!AT327,'Master Precinct Name List'!$A:$B,2,FALSE)</f>
        <v>Anchorage</v>
      </c>
      <c r="AW327" t="s">
        <v>3651</v>
      </c>
      <c r="AX327" t="s">
        <v>3652</v>
      </c>
      <c r="AY327" t="s">
        <v>2972</v>
      </c>
      <c r="AZ327" t="str">
        <f>VLOOKUP('Uniform CE Names'!AX327,'Master Precinct Name List'!$A:$B,2,FALSE)</f>
        <v>Anchorage</v>
      </c>
      <c r="BA327" t="s">
        <v>4284</v>
      </c>
      <c r="BB327" t="s">
        <v>5061</v>
      </c>
      <c r="BC327">
        <v>27</v>
      </c>
      <c r="BD327" t="str">
        <f>VLOOKUP('Uniform CE Names'!BB327,'Master Precinct Name List'!$A:$B,2,FALSE)</f>
        <v>Anchorage</v>
      </c>
      <c r="BE327" t="s">
        <v>4766</v>
      </c>
      <c r="BF327" t="s">
        <v>5444</v>
      </c>
      <c r="BG327">
        <v>37</v>
      </c>
      <c r="BH327" t="str">
        <f>VLOOKUP('Uniform CE Names'!BF327,'Master Precinct Name List'!$A:$B,2,FALSE)</f>
        <v>YK</v>
      </c>
    </row>
    <row r="328" spans="1:60" x14ac:dyDescent="0.3">
      <c r="E328" t="str">
        <f t="shared" si="35"/>
        <v>16-027</v>
      </c>
      <c r="F328" t="s">
        <v>735</v>
      </c>
      <c r="G328">
        <v>16</v>
      </c>
      <c r="H328" t="str">
        <f>VLOOKUP('Uniform CE Names'!F328,'Master Precinct Name List'!$A:$B,2,FALSE)</f>
        <v>Fairbanks</v>
      </c>
      <c r="I328" t="str">
        <f t="shared" si="36"/>
        <v>15-023</v>
      </c>
      <c r="J328" t="s">
        <v>539</v>
      </c>
      <c r="K328">
        <v>15</v>
      </c>
      <c r="L328" t="str">
        <f>VLOOKUP('Uniform CE Names'!J328,'Master Precinct Name List'!$A:$B,2,FALSE)</f>
        <v>Denali</v>
      </c>
      <c r="M328" t="str">
        <f t="shared" si="37"/>
        <v>15-023</v>
      </c>
      <c r="N328" t="s">
        <v>869</v>
      </c>
      <c r="O328">
        <v>15</v>
      </c>
      <c r="P328" t="str">
        <f>VLOOKUP('Uniform CE Names'!N328,'Master Precinct Name List'!$A:$B,2,FALSE)</f>
        <v>Bethel</v>
      </c>
      <c r="Q328" t="str">
        <f t="shared" si="38"/>
        <v>18-016</v>
      </c>
      <c r="R328" t="s">
        <v>520</v>
      </c>
      <c r="S328">
        <v>18</v>
      </c>
      <c r="T328" t="str">
        <f>VLOOKUP('Uniform CE Names'!R328,'Master Precinct Name List'!$A:$B,2,FALSE)</f>
        <v>YK</v>
      </c>
      <c r="U328" t="str">
        <f t="shared" si="39"/>
        <v>17-025</v>
      </c>
      <c r="V328" t="s">
        <v>769</v>
      </c>
      <c r="W328">
        <v>17</v>
      </c>
      <c r="X328">
        <f>VLOOKUP('Uniform CE Names'!V328,'Master Precinct Name List'!$A:$B,2,FALSE)</f>
        <v>0</v>
      </c>
      <c r="Y328" t="str">
        <f t="shared" si="40"/>
        <v>20-002</v>
      </c>
      <c r="Z328" t="s">
        <v>881</v>
      </c>
      <c r="AA328">
        <v>20</v>
      </c>
      <c r="AB328" t="str">
        <f>VLOOKUP('Uniform CE Names'!Z328,'Master Precinct Name List'!$A:$B,2,FALSE)</f>
        <v>Fairbanks</v>
      </c>
      <c r="AC328" t="s">
        <v>1479</v>
      </c>
      <c r="AD328" t="s">
        <v>557</v>
      </c>
      <c r="AE328">
        <v>20</v>
      </c>
      <c r="AF328" t="str">
        <f>VLOOKUP('Uniform CE Names'!AD328,'Master Precinct Name List'!$A:$B,2,FALSE)</f>
        <v>Fairbanks</v>
      </c>
      <c r="AG328" s="5" t="s">
        <v>1670</v>
      </c>
      <c r="AH328" s="4" t="s">
        <v>2422</v>
      </c>
      <c r="AI328" s="5">
        <v>27</v>
      </c>
      <c r="AJ328" t="str">
        <f>VLOOKUP('Uniform CE Names'!AH328,'Master Precinct Name List'!$A:$B,2,FALSE)</f>
        <v>Mat-Su</v>
      </c>
      <c r="AK328" t="s">
        <v>1625</v>
      </c>
      <c r="AL328" t="s">
        <v>2750</v>
      </c>
      <c r="AM328" t="s">
        <v>2980</v>
      </c>
      <c r="AN328">
        <f>VLOOKUP('Uniform CE Names'!AL328,'Master Precinct Name List'!$A:$B,2,FALSE)</f>
        <v>0</v>
      </c>
      <c r="AO328" t="s">
        <v>3067</v>
      </c>
      <c r="AP328" t="s">
        <v>3316</v>
      </c>
      <c r="AQ328" t="s">
        <v>2979</v>
      </c>
      <c r="AR328" t="str">
        <f>VLOOKUP('Uniform CE Names'!AP328,'Master Precinct Name List'!$A:$B,2,FALSE)</f>
        <v>Anchorage</v>
      </c>
      <c r="AS328" t="s">
        <v>3790</v>
      </c>
      <c r="AT328" t="s">
        <v>3791</v>
      </c>
      <c r="AU328">
        <v>29</v>
      </c>
      <c r="AV328" t="str">
        <f>VLOOKUP('Uniform CE Names'!AT328,'Master Precinct Name List'!$A:$B,2,FALSE)</f>
        <v>Anchorage</v>
      </c>
      <c r="AW328" t="s">
        <v>4040</v>
      </c>
      <c r="AX328" t="s">
        <v>398</v>
      </c>
      <c r="AY328" t="s">
        <v>2972</v>
      </c>
      <c r="AZ328">
        <f>VLOOKUP('Uniform CE Names'!AX328,'Master Precinct Name List'!$A:$B,2,FALSE)</f>
        <v>0</v>
      </c>
      <c r="BA328" t="s">
        <v>4285</v>
      </c>
      <c r="BB328" t="s">
        <v>3829</v>
      </c>
      <c r="BC328">
        <v>27</v>
      </c>
      <c r="BD328" t="str">
        <f>VLOOKUP('Uniform CE Names'!BB328,'Master Precinct Name List'!$A:$B,2,FALSE)</f>
        <v>Anchorage</v>
      </c>
      <c r="BE328" t="s">
        <v>3887</v>
      </c>
      <c r="BF328" t="s">
        <v>5445</v>
      </c>
      <c r="BG328">
        <v>37</v>
      </c>
      <c r="BH328" t="str">
        <f>VLOOKUP('Uniform CE Names'!BF328,'Master Precinct Name List'!$A:$B,2,FALSE)</f>
        <v>Aleutians East</v>
      </c>
    </row>
    <row r="329" spans="1:60" x14ac:dyDescent="0.3">
      <c r="E329" t="str">
        <f t="shared" si="35"/>
        <v>16-028</v>
      </c>
      <c r="F329" t="s">
        <v>736</v>
      </c>
      <c r="G329">
        <v>16</v>
      </c>
      <c r="H329" t="str">
        <f>VLOOKUP('Uniform CE Names'!F329,'Master Precinct Name List'!$A:$B,2,FALSE)</f>
        <v>Fairbanks</v>
      </c>
      <c r="I329" t="str">
        <f t="shared" si="36"/>
        <v>15-024</v>
      </c>
      <c r="J329" t="s">
        <v>540</v>
      </c>
      <c r="K329">
        <v>15</v>
      </c>
      <c r="L329" t="str">
        <f>VLOOKUP('Uniform CE Names'!J329,'Master Precinct Name List'!$A:$B,2,FALSE)</f>
        <v>YK</v>
      </c>
      <c r="M329" t="str">
        <f t="shared" si="37"/>
        <v>15-024</v>
      </c>
      <c r="N329" t="s">
        <v>870</v>
      </c>
      <c r="O329">
        <v>15</v>
      </c>
      <c r="P329" t="str">
        <f>VLOOKUP('Uniform CE Names'!N329,'Master Precinct Name List'!$A:$B,2,FALSE)</f>
        <v>Bethel</v>
      </c>
      <c r="Q329" t="str">
        <f t="shared" si="38"/>
        <v>18-017</v>
      </c>
      <c r="R329" t="s">
        <v>625</v>
      </c>
      <c r="S329">
        <v>18</v>
      </c>
      <c r="T329" t="str">
        <f>VLOOKUP('Uniform CE Names'!R329,'Master Precinct Name List'!$A:$B,2,FALSE)</f>
        <v>Wade-Hampton</v>
      </c>
      <c r="U329" t="str">
        <f t="shared" si="39"/>
        <v>17-026</v>
      </c>
      <c r="V329" t="s">
        <v>103</v>
      </c>
      <c r="W329">
        <v>17</v>
      </c>
      <c r="X329">
        <f>VLOOKUP('Uniform CE Names'!V329,'Master Precinct Name List'!$A:$B,2,FALSE)</f>
        <v>0</v>
      </c>
      <c r="Y329" t="str">
        <f t="shared" si="40"/>
        <v>20-003</v>
      </c>
      <c r="Z329" t="s">
        <v>550</v>
      </c>
      <c r="AA329">
        <v>20</v>
      </c>
      <c r="AB329" t="str">
        <f>VLOOKUP('Uniform CE Names'!Z329,'Master Precinct Name List'!$A:$B,2,FALSE)</f>
        <v>Fairbanks</v>
      </c>
      <c r="AC329" t="s">
        <v>1480</v>
      </c>
      <c r="AD329" t="s">
        <v>558</v>
      </c>
      <c r="AE329">
        <v>20</v>
      </c>
      <c r="AF329" t="str">
        <f>VLOOKUP('Uniform CE Names'!AD329,'Master Precinct Name List'!$A:$B,2,FALSE)</f>
        <v>Fairbanks</v>
      </c>
      <c r="AG329" s="5" t="s">
        <v>1674</v>
      </c>
      <c r="AH329" s="4" t="s">
        <v>2187</v>
      </c>
      <c r="AI329" s="5">
        <v>27</v>
      </c>
      <c r="AJ329">
        <f>VLOOKUP('Uniform CE Names'!AH329,'Master Precinct Name List'!$A:$B,2,FALSE)</f>
        <v>0</v>
      </c>
      <c r="AK329" t="s">
        <v>1626</v>
      </c>
      <c r="AL329" t="s">
        <v>2757</v>
      </c>
      <c r="AM329" t="s">
        <v>2980</v>
      </c>
      <c r="AN329">
        <f>VLOOKUP('Uniform CE Names'!AL329,'Master Precinct Name List'!$A:$B,2,FALSE)</f>
        <v>0</v>
      </c>
      <c r="AO329" t="s">
        <v>3068</v>
      </c>
      <c r="AP329" t="s">
        <v>3317</v>
      </c>
      <c r="AQ329" t="s">
        <v>2979</v>
      </c>
      <c r="AR329" t="str">
        <f>VLOOKUP('Uniform CE Names'!AP329,'Master Precinct Name List'!$A:$B,2,FALSE)</f>
        <v>Anchorage</v>
      </c>
      <c r="AS329" t="s">
        <v>3792</v>
      </c>
      <c r="AT329" t="s">
        <v>3793</v>
      </c>
      <c r="AU329">
        <v>29</v>
      </c>
      <c r="AV329" t="str">
        <f>VLOOKUP('Uniform CE Names'!AT329,'Master Precinct Name List'!$A:$B,2,FALSE)</f>
        <v>Anchorage</v>
      </c>
      <c r="AW329" t="s">
        <v>4040</v>
      </c>
      <c r="AX329" t="s">
        <v>769</v>
      </c>
      <c r="AY329" t="s">
        <v>2972</v>
      </c>
      <c r="AZ329">
        <f>VLOOKUP('Uniform CE Names'!AX329,'Master Precinct Name List'!$A:$B,2,FALSE)</f>
        <v>0</v>
      </c>
      <c r="BA329" t="s">
        <v>4286</v>
      </c>
      <c r="BB329" t="s">
        <v>3831</v>
      </c>
      <c r="BC329">
        <v>27</v>
      </c>
      <c r="BD329" t="str">
        <f>VLOOKUP('Uniform CE Names'!BB329,'Master Precinct Name List'!$A:$B,2,FALSE)</f>
        <v>Anchorage</v>
      </c>
      <c r="BE329" t="s">
        <v>3888</v>
      </c>
      <c r="BF329" t="s">
        <v>5446</v>
      </c>
      <c r="BG329">
        <v>37</v>
      </c>
      <c r="BH329" t="str">
        <f>VLOOKUP('Uniform CE Names'!BF329,'Master Precinct Name List'!$A:$B,2,FALSE)</f>
        <v>Dillingham</v>
      </c>
    </row>
    <row r="330" spans="1:60" x14ac:dyDescent="0.3">
      <c r="E330" t="str">
        <f t="shared" si="35"/>
        <v>16-029</v>
      </c>
      <c r="F330" t="s">
        <v>587</v>
      </c>
      <c r="G330">
        <v>16</v>
      </c>
      <c r="H330" t="str">
        <f>VLOOKUP('Uniform CE Names'!F330,'Master Precinct Name List'!$A:$B,2,FALSE)</f>
        <v>YK</v>
      </c>
      <c r="I330" t="str">
        <f t="shared" si="36"/>
        <v>15-025</v>
      </c>
      <c r="J330" t="s">
        <v>541</v>
      </c>
      <c r="K330">
        <v>15</v>
      </c>
      <c r="L330" t="str">
        <f>VLOOKUP('Uniform CE Names'!J330,'Master Precinct Name List'!$A:$B,2,FALSE)</f>
        <v>YK</v>
      </c>
      <c r="M330" t="str">
        <f t="shared" si="37"/>
        <v>15-025</v>
      </c>
      <c r="N330" t="s">
        <v>724</v>
      </c>
      <c r="O330">
        <v>15</v>
      </c>
      <c r="P330" t="str">
        <f>VLOOKUP('Uniform CE Names'!N330,'Master Precinct Name List'!$A:$B,2,FALSE)</f>
        <v>Bethel</v>
      </c>
      <c r="Q330" t="str">
        <f t="shared" si="38"/>
        <v>18-018</v>
      </c>
      <c r="R330" t="s">
        <v>728</v>
      </c>
      <c r="S330">
        <v>18</v>
      </c>
      <c r="T330" t="str">
        <f>VLOOKUP('Uniform CE Names'!R330,'Master Precinct Name List'!$A:$B,2,FALSE)</f>
        <v>YK</v>
      </c>
      <c r="U330" t="str">
        <f t="shared" si="39"/>
        <v>18-001</v>
      </c>
      <c r="V330" t="s">
        <v>621</v>
      </c>
      <c r="W330">
        <v>18</v>
      </c>
      <c r="X330" t="str">
        <f>VLOOKUP('Uniform CE Names'!V330,'Master Precinct Name List'!$A:$B,2,FALSE)</f>
        <v>Wade-Hampton</v>
      </c>
      <c r="Y330" t="str">
        <f t="shared" si="40"/>
        <v>20-004</v>
      </c>
      <c r="Z330" t="s">
        <v>557</v>
      </c>
      <c r="AA330">
        <v>20</v>
      </c>
      <c r="AB330" t="str">
        <f>VLOOKUP('Uniform CE Names'!Z330,'Master Precinct Name List'!$A:$B,2,FALSE)</f>
        <v>Fairbanks</v>
      </c>
      <c r="AC330" t="s">
        <v>1481</v>
      </c>
      <c r="AD330" t="s">
        <v>559</v>
      </c>
      <c r="AE330">
        <v>20</v>
      </c>
      <c r="AF330" t="str">
        <f>VLOOKUP('Uniform CE Names'!AD330,'Master Precinct Name List'!$A:$B,2,FALSE)</f>
        <v>Fairbanks</v>
      </c>
      <c r="AG330" s="5" t="s">
        <v>1675</v>
      </c>
      <c r="AH330" s="4" t="s">
        <v>2188</v>
      </c>
      <c r="AI330" s="5">
        <v>27</v>
      </c>
      <c r="AJ330">
        <f>VLOOKUP('Uniform CE Names'!AH330,'Master Precinct Name List'!$A:$B,2,FALSE)</f>
        <v>0</v>
      </c>
      <c r="AN330" t="e">
        <f>VLOOKUP('Uniform CE Names'!AL330,'Master Precinct Name List'!$A:$B,2,FALSE)</f>
        <v>#N/A</v>
      </c>
      <c r="AO330" t="s">
        <v>3069</v>
      </c>
      <c r="AP330" t="s">
        <v>3127</v>
      </c>
      <c r="AQ330" t="s">
        <v>2979</v>
      </c>
      <c r="AR330">
        <f>VLOOKUP('Uniform CE Names'!AP330,'Master Precinct Name List'!$A:$B,2,FALSE)</f>
        <v>0</v>
      </c>
      <c r="AS330" t="s">
        <v>3794</v>
      </c>
      <c r="AT330" t="s">
        <v>3795</v>
      </c>
      <c r="AU330">
        <v>29</v>
      </c>
      <c r="AV330" t="str">
        <f>VLOOKUP('Uniform CE Names'!AT330,'Master Precinct Name List'!$A:$B,2,FALSE)</f>
        <v>Anchorage</v>
      </c>
      <c r="AW330" t="s">
        <v>4040</v>
      </c>
      <c r="AX330" t="s">
        <v>3990</v>
      </c>
      <c r="AY330" t="s">
        <v>2972</v>
      </c>
      <c r="AZ330">
        <f>VLOOKUP('Uniform CE Names'!AX330,'Master Precinct Name List'!$A:$B,2,FALSE)</f>
        <v>0</v>
      </c>
      <c r="BA330" t="s">
        <v>4287</v>
      </c>
      <c r="BB330" t="s">
        <v>3257</v>
      </c>
      <c r="BC330">
        <v>27</v>
      </c>
      <c r="BD330" t="str">
        <f>VLOOKUP('Uniform CE Names'!BB330,'Master Precinct Name List'!$A:$B,2,FALSE)</f>
        <v>Anchorage</v>
      </c>
      <c r="BE330" t="s">
        <v>3889</v>
      </c>
      <c r="BF330" t="s">
        <v>5447</v>
      </c>
      <c r="BG330">
        <v>37</v>
      </c>
      <c r="BH330" t="str">
        <f>VLOOKUP('Uniform CE Names'!BF330,'Master Precinct Name List'!$A:$B,2,FALSE)</f>
        <v>Aleutians West</v>
      </c>
    </row>
    <row r="331" spans="1:60" x14ac:dyDescent="0.3">
      <c r="E331" t="str">
        <f t="shared" si="35"/>
        <v>16-030</v>
      </c>
      <c r="F331" t="s">
        <v>566</v>
      </c>
      <c r="G331">
        <v>16</v>
      </c>
      <c r="H331" t="str">
        <f>VLOOKUP('Uniform CE Names'!F331,'Master Precinct Name List'!$A:$B,2,FALSE)</f>
        <v>Fairbanks</v>
      </c>
      <c r="I331" t="str">
        <f t="shared" si="36"/>
        <v>15-026</v>
      </c>
      <c r="J331" t="s">
        <v>728</v>
      </c>
      <c r="K331">
        <v>15</v>
      </c>
      <c r="L331" t="str">
        <f>VLOOKUP('Uniform CE Names'!J331,'Master Precinct Name List'!$A:$B,2,FALSE)</f>
        <v>YK</v>
      </c>
      <c r="M331" t="str">
        <f t="shared" si="37"/>
        <v>15-026</v>
      </c>
      <c r="N331" t="s">
        <v>398</v>
      </c>
      <c r="O331">
        <v>15</v>
      </c>
      <c r="P331">
        <f>VLOOKUP('Uniform CE Names'!N331,'Master Precinct Name List'!$A:$B,2,FALSE)</f>
        <v>0</v>
      </c>
      <c r="Q331" t="str">
        <f t="shared" si="38"/>
        <v>18-019</v>
      </c>
      <c r="R331" t="s">
        <v>542</v>
      </c>
      <c r="S331">
        <v>18</v>
      </c>
      <c r="T331" t="str">
        <f>VLOOKUP('Uniform CE Names'!R331,'Master Precinct Name List'!$A:$B,2,FALSE)</f>
        <v>YK</v>
      </c>
      <c r="U331" t="str">
        <f t="shared" si="39"/>
        <v>18-002</v>
      </c>
      <c r="V331" t="s">
        <v>514</v>
      </c>
      <c r="W331">
        <v>18</v>
      </c>
      <c r="X331" t="str">
        <f>VLOOKUP('Uniform CE Names'!V331,'Master Precinct Name List'!$A:$B,2,FALSE)</f>
        <v>YK</v>
      </c>
      <c r="Y331" t="str">
        <f t="shared" si="40"/>
        <v>20-005</v>
      </c>
      <c r="Z331" t="s">
        <v>558</v>
      </c>
      <c r="AA331">
        <v>20</v>
      </c>
      <c r="AB331" t="str">
        <f>VLOOKUP('Uniform CE Names'!Z331,'Master Precinct Name List'!$A:$B,2,FALSE)</f>
        <v>Fairbanks</v>
      </c>
      <c r="AC331" t="s">
        <v>1482</v>
      </c>
      <c r="AD331" t="s">
        <v>560</v>
      </c>
      <c r="AE331">
        <v>20</v>
      </c>
      <c r="AF331" t="str">
        <f>VLOOKUP('Uniform CE Names'!AD331,'Master Precinct Name List'!$A:$B,2,FALSE)</f>
        <v>Fairbanks</v>
      </c>
      <c r="AG331" s="5" t="s">
        <v>1676</v>
      </c>
      <c r="AH331" s="4" t="s">
        <v>2189</v>
      </c>
      <c r="AI331" s="5">
        <v>27</v>
      </c>
      <c r="AJ331">
        <f>VLOOKUP('Uniform CE Names'!AH331,'Master Precinct Name List'!$A:$B,2,FALSE)</f>
        <v>0</v>
      </c>
      <c r="AK331" t="s">
        <v>2663</v>
      </c>
      <c r="AL331" t="s">
        <v>2894</v>
      </c>
      <c r="AM331" t="s">
        <v>2981</v>
      </c>
      <c r="AN331" t="str">
        <f>VLOOKUP('Uniform CE Names'!AL331,'Master Precinct Name List'!$A:$B,2,FALSE)</f>
        <v>Mat-Su</v>
      </c>
      <c r="AO331" t="s">
        <v>1597</v>
      </c>
      <c r="AP331" t="s">
        <v>103</v>
      </c>
      <c r="AQ331" t="s">
        <v>2979</v>
      </c>
      <c r="AR331">
        <f>VLOOKUP('Uniform CE Names'!AP331,'Master Precinct Name List'!$A:$B,2,FALSE)</f>
        <v>0</v>
      </c>
      <c r="AS331" t="s">
        <v>3796</v>
      </c>
      <c r="AT331" t="s">
        <v>3797</v>
      </c>
      <c r="AU331">
        <v>29</v>
      </c>
      <c r="AV331" t="str">
        <f>VLOOKUP('Uniform CE Names'!AT331,'Master Precinct Name List'!$A:$B,2,FALSE)</f>
        <v>Anchorage</v>
      </c>
      <c r="AW331" t="s">
        <v>4041</v>
      </c>
      <c r="AX331" t="s">
        <v>169</v>
      </c>
      <c r="AY331" t="s">
        <v>2972</v>
      </c>
      <c r="AZ331">
        <f>VLOOKUP('Uniform CE Names'!AX331,'Master Precinct Name List'!$A:$B,2,FALSE)</f>
        <v>0</v>
      </c>
      <c r="BA331" t="s">
        <v>4288</v>
      </c>
      <c r="BB331" t="s">
        <v>439</v>
      </c>
      <c r="BC331">
        <v>27</v>
      </c>
      <c r="BD331" t="str">
        <f>VLOOKUP('Uniform CE Names'!BB331,'Master Precinct Name List'!$A:$B,2,FALSE)</f>
        <v>Anchorage</v>
      </c>
      <c r="BE331" t="s">
        <v>3890</v>
      </c>
      <c r="BF331" t="s">
        <v>5448</v>
      </c>
      <c r="BG331">
        <v>37</v>
      </c>
      <c r="BH331" t="str">
        <f>VLOOKUP('Uniform CE Names'!BF331,'Master Precinct Name List'!$A:$B,2,FALSE)</f>
        <v>Aleutians West</v>
      </c>
    </row>
    <row r="332" spans="1:60" x14ac:dyDescent="0.3">
      <c r="E332" t="str">
        <f t="shared" si="35"/>
        <v>16-031</v>
      </c>
      <c r="F332" t="s">
        <v>737</v>
      </c>
      <c r="G332">
        <v>16</v>
      </c>
      <c r="H332" t="str">
        <f>VLOOKUP('Uniform CE Names'!F332,'Master Precinct Name List'!$A:$B,2,FALSE)</f>
        <v>Fairbanks</v>
      </c>
      <c r="I332" t="str">
        <f t="shared" si="36"/>
        <v>15-027</v>
      </c>
      <c r="J332" t="s">
        <v>542</v>
      </c>
      <c r="K332">
        <v>15</v>
      </c>
      <c r="L332" t="str">
        <f>VLOOKUP('Uniform CE Names'!J332,'Master Precinct Name List'!$A:$B,2,FALSE)</f>
        <v>YK</v>
      </c>
      <c r="M332" t="str">
        <f t="shared" si="37"/>
        <v>15-027</v>
      </c>
      <c r="N332" t="s">
        <v>769</v>
      </c>
      <c r="O332">
        <v>15</v>
      </c>
      <c r="P332">
        <f>VLOOKUP('Uniform CE Names'!N332,'Master Precinct Name List'!$A:$B,2,FALSE)</f>
        <v>0</v>
      </c>
      <c r="Q332" t="str">
        <f t="shared" si="38"/>
        <v>18-020</v>
      </c>
      <c r="R332" t="s">
        <v>752</v>
      </c>
      <c r="S332">
        <v>18</v>
      </c>
      <c r="T332" t="str">
        <f>VLOOKUP('Uniform CE Names'!R332,'Master Precinct Name List'!$A:$B,2,FALSE)</f>
        <v>Wade-Hampton</v>
      </c>
      <c r="U332" t="str">
        <f t="shared" si="39"/>
        <v>18-003</v>
      </c>
      <c r="V332" t="s">
        <v>749</v>
      </c>
      <c r="W332">
        <v>18</v>
      </c>
      <c r="X332" t="str">
        <f>VLOOKUP('Uniform CE Names'!V332,'Master Precinct Name List'!$A:$B,2,FALSE)</f>
        <v>Wade-Hampton</v>
      </c>
      <c r="Y332" t="str">
        <f t="shared" si="40"/>
        <v>20-006</v>
      </c>
      <c r="Z332" t="s">
        <v>559</v>
      </c>
      <c r="AA332">
        <v>20</v>
      </c>
      <c r="AB332" t="str">
        <f>VLOOKUP('Uniform CE Names'!Z332,'Master Precinct Name List'!$A:$B,2,FALSE)</f>
        <v>Fairbanks</v>
      </c>
      <c r="AC332" t="s">
        <v>1483</v>
      </c>
      <c r="AD332" t="s">
        <v>732</v>
      </c>
      <c r="AE332">
        <v>20</v>
      </c>
      <c r="AF332" t="str">
        <f>VLOOKUP('Uniform CE Names'!AD332,'Master Precinct Name List'!$A:$B,2,FALSE)</f>
        <v>Fairbanks</v>
      </c>
      <c r="AG332" s="5" t="s">
        <v>1906</v>
      </c>
      <c r="AH332" s="4" t="s">
        <v>2423</v>
      </c>
      <c r="AI332" s="5">
        <v>28</v>
      </c>
      <c r="AJ332" t="str">
        <f>VLOOKUP('Uniform CE Names'!AH332,'Master Precinct Name List'!$A:$B,2,FALSE)</f>
        <v>Mat-Su</v>
      </c>
      <c r="AK332" t="s">
        <v>2664</v>
      </c>
      <c r="AL332" t="s">
        <v>2895</v>
      </c>
      <c r="AM332" t="s">
        <v>2981</v>
      </c>
      <c r="AN332" t="str">
        <f>VLOOKUP('Uniform CE Names'!AL332,'Master Precinct Name List'!$A:$B,2,FALSE)</f>
        <v>Anchorage</v>
      </c>
      <c r="AQ332" t="s">
        <v>3425</v>
      </c>
      <c r="AR332" t="e">
        <f>VLOOKUP('Uniform CE Names'!AP332,'Master Precinct Name List'!$A:$B,2,FALSE)</f>
        <v>#N/A</v>
      </c>
      <c r="AS332" t="s">
        <v>3798</v>
      </c>
      <c r="AT332" t="s">
        <v>3799</v>
      </c>
      <c r="AU332">
        <v>29</v>
      </c>
      <c r="AV332" t="str">
        <f>VLOOKUP('Uniform CE Names'!AT332,'Master Precinct Name List'!$A:$B,2,FALSE)</f>
        <v>Anchorage</v>
      </c>
      <c r="AY332" t="s">
        <v>3425</v>
      </c>
      <c r="AZ332" t="e">
        <f>VLOOKUP('Uniform CE Names'!AX332,'Master Precinct Name List'!$A:$B,2,FALSE)</f>
        <v>#N/A</v>
      </c>
      <c r="BA332" t="s">
        <v>4289</v>
      </c>
      <c r="BB332" t="s">
        <v>5062</v>
      </c>
      <c r="BC332">
        <v>27</v>
      </c>
      <c r="BD332" t="str">
        <f>VLOOKUP('Uniform CE Names'!BB332,'Master Precinct Name List'!$A:$B,2,FALSE)</f>
        <v>Anchorage</v>
      </c>
      <c r="BE332" t="s">
        <v>3891</v>
      </c>
      <c r="BF332" t="s">
        <v>5449</v>
      </c>
      <c r="BG332">
        <v>37</v>
      </c>
      <c r="BH332" t="str">
        <f>VLOOKUP('Uniform CE Names'!BF332,'Master Precinct Name List'!$A:$B,2,FALSE)</f>
        <v>Lake and Peninsula</v>
      </c>
    </row>
    <row r="333" spans="1:60" x14ac:dyDescent="0.3">
      <c r="E333" t="str">
        <f t="shared" si="35"/>
        <v>16-032</v>
      </c>
      <c r="F333" t="s">
        <v>568</v>
      </c>
      <c r="G333">
        <v>16</v>
      </c>
      <c r="H333" t="str">
        <f>VLOOKUP('Uniform CE Names'!F333,'Master Precinct Name List'!$A:$B,2,FALSE)</f>
        <v>Fairbanks</v>
      </c>
      <c r="I333" t="str">
        <f t="shared" si="36"/>
        <v>15-028</v>
      </c>
      <c r="J333" t="s">
        <v>544</v>
      </c>
      <c r="K333">
        <v>15</v>
      </c>
      <c r="L333" t="str">
        <f>VLOOKUP('Uniform CE Names'!J333,'Master Precinct Name List'!$A:$B,2,FALSE)</f>
        <v>YK</v>
      </c>
      <c r="M333" t="str">
        <f t="shared" si="37"/>
        <v>15-028</v>
      </c>
      <c r="N333" t="s">
        <v>103</v>
      </c>
      <c r="O333">
        <v>15</v>
      </c>
      <c r="P333">
        <f>VLOOKUP('Uniform CE Names'!N333,'Master Precinct Name List'!$A:$B,2,FALSE)</f>
        <v>0</v>
      </c>
      <c r="Q333" t="str">
        <f t="shared" si="38"/>
        <v>18-021</v>
      </c>
      <c r="R333" t="s">
        <v>877</v>
      </c>
      <c r="S333">
        <v>18</v>
      </c>
      <c r="T333" t="str">
        <f>VLOOKUP('Uniform CE Names'!R333,'Master Precinct Name List'!$A:$B,2,FALSE)</f>
        <v>Wade-Hampton</v>
      </c>
      <c r="U333" t="str">
        <f t="shared" si="39"/>
        <v>18-004</v>
      </c>
      <c r="V333" t="s">
        <v>873</v>
      </c>
      <c r="W333">
        <v>18</v>
      </c>
      <c r="X333" t="str">
        <f>VLOOKUP('Uniform CE Names'!V333,'Master Precinct Name List'!$A:$B,2,FALSE)</f>
        <v>Bethel</v>
      </c>
      <c r="Y333" t="str">
        <f t="shared" si="40"/>
        <v>20-007</v>
      </c>
      <c r="Z333" t="s">
        <v>560</v>
      </c>
      <c r="AA333">
        <v>20</v>
      </c>
      <c r="AB333" t="str">
        <f>VLOOKUP('Uniform CE Names'!Z333,'Master Precinct Name List'!$A:$B,2,FALSE)</f>
        <v>Fairbanks</v>
      </c>
      <c r="AC333" t="s">
        <v>1484</v>
      </c>
      <c r="AD333" t="s">
        <v>561</v>
      </c>
      <c r="AE333">
        <v>20</v>
      </c>
      <c r="AF333" t="str">
        <f>VLOOKUP('Uniform CE Names'!AD333,'Master Precinct Name List'!$A:$B,2,FALSE)</f>
        <v>Fairbanks</v>
      </c>
      <c r="AG333" s="5" t="s">
        <v>1907</v>
      </c>
      <c r="AH333" s="4" t="s">
        <v>2424</v>
      </c>
      <c r="AI333" s="5">
        <v>28</v>
      </c>
      <c r="AJ333" t="str">
        <f>VLOOKUP('Uniform CE Names'!AH333,'Master Precinct Name List'!$A:$B,2,FALSE)</f>
        <v>Mat-Su</v>
      </c>
      <c r="AK333" t="s">
        <v>1900</v>
      </c>
      <c r="AL333" t="s">
        <v>2412</v>
      </c>
      <c r="AM333" t="s">
        <v>2981</v>
      </c>
      <c r="AN333" t="str">
        <f>VLOOKUP('Uniform CE Names'!AL333,'Master Precinct Name List'!$A:$B,2,FALSE)</f>
        <v>Mat-Su</v>
      </c>
      <c r="AO333" t="s">
        <v>1894</v>
      </c>
      <c r="AP333" t="s">
        <v>3318</v>
      </c>
      <c r="AQ333" t="s">
        <v>2980</v>
      </c>
      <c r="AR333" t="str">
        <f>VLOOKUP('Uniform CE Names'!AP333,'Master Precinct Name List'!$A:$B,2,FALSE)</f>
        <v>Anchorage</v>
      </c>
      <c r="AS333" t="e">
        <v>#N/A</v>
      </c>
      <c r="AT333" t="s">
        <v>3441</v>
      </c>
      <c r="AU333">
        <v>29</v>
      </c>
      <c r="AV333" t="e">
        <f>VLOOKUP('Uniform CE Names'!AT333,'Master Precinct Name List'!$A:$B,2,FALSE)</f>
        <v>#N/A</v>
      </c>
      <c r="AW333" t="s">
        <v>3653</v>
      </c>
      <c r="AX333" t="s">
        <v>788</v>
      </c>
      <c r="AY333" t="s">
        <v>2973</v>
      </c>
      <c r="AZ333" t="str">
        <f>VLOOKUP('Uniform CE Names'!AX333,'Master Precinct Name List'!$A:$B,2,FALSE)</f>
        <v>Anchorage</v>
      </c>
      <c r="BA333" t="s">
        <v>4290</v>
      </c>
      <c r="BB333" t="s">
        <v>3640</v>
      </c>
      <c r="BC333">
        <v>27</v>
      </c>
      <c r="BD333" t="str">
        <f>VLOOKUP('Uniform CE Names'!BB333,'Master Precinct Name List'!$A:$B,2,FALSE)</f>
        <v>Anchorage</v>
      </c>
      <c r="BE333" t="s">
        <v>3892</v>
      </c>
      <c r="BF333" t="s">
        <v>5450</v>
      </c>
      <c r="BG333">
        <v>37</v>
      </c>
      <c r="BH333" t="str">
        <f>VLOOKUP('Uniform CE Names'!BF333,'Master Precinct Name List'!$A:$B,2,FALSE)</f>
        <v>Dillingham</v>
      </c>
    </row>
    <row r="334" spans="1:60" x14ac:dyDescent="0.3">
      <c r="E334" t="str">
        <f t="shared" si="35"/>
        <v>16-033</v>
      </c>
      <c r="F334" t="s">
        <v>569</v>
      </c>
      <c r="G334">
        <v>16</v>
      </c>
      <c r="H334" t="str">
        <f>VLOOKUP('Uniform CE Names'!F334,'Master Precinct Name List'!$A:$B,2,FALSE)</f>
        <v>Fairbanks</v>
      </c>
      <c r="I334" t="str">
        <f t="shared" si="36"/>
        <v>15-029</v>
      </c>
      <c r="J334" t="s">
        <v>931</v>
      </c>
      <c r="K334">
        <v>15</v>
      </c>
      <c r="L334" t="str">
        <f>VLOOKUP('Uniform CE Names'!J334,'Master Precinct Name List'!$A:$B,2,FALSE)</f>
        <v>YK</v>
      </c>
      <c r="M334" t="str">
        <f t="shared" si="37"/>
        <v>16-001</v>
      </c>
      <c r="N334" t="s">
        <v>528</v>
      </c>
      <c r="O334">
        <v>16</v>
      </c>
      <c r="P334" t="str">
        <f>VLOOKUP('Uniform CE Names'!N334,'Master Precinct Name List'!$A:$B,2,FALSE)</f>
        <v>YK</v>
      </c>
      <c r="Q334" t="str">
        <f t="shared" si="38"/>
        <v>18-022</v>
      </c>
      <c r="R334" t="s">
        <v>545</v>
      </c>
      <c r="S334">
        <v>18</v>
      </c>
      <c r="T334" t="str">
        <f>VLOOKUP('Uniform CE Names'!R334,'Master Precinct Name List'!$A:$B,2,FALSE)</f>
        <v>YK</v>
      </c>
      <c r="U334" t="str">
        <f t="shared" si="39"/>
        <v>18-005</v>
      </c>
      <c r="V334" t="s">
        <v>515</v>
      </c>
      <c r="W334">
        <v>18</v>
      </c>
      <c r="X334" t="str">
        <f>VLOOKUP('Uniform CE Names'!V334,'Master Precinct Name List'!$A:$B,2,FALSE)</f>
        <v>Bethel</v>
      </c>
      <c r="Y334" t="str">
        <f t="shared" si="40"/>
        <v>20-008</v>
      </c>
      <c r="Z334" t="s">
        <v>732</v>
      </c>
      <c r="AA334">
        <v>20</v>
      </c>
      <c r="AB334" t="str">
        <f>VLOOKUP('Uniform CE Names'!Z334,'Master Precinct Name List'!$A:$B,2,FALSE)</f>
        <v>Fairbanks</v>
      </c>
      <c r="AC334" t="s">
        <v>1485</v>
      </c>
      <c r="AD334" t="s">
        <v>562</v>
      </c>
      <c r="AE334">
        <v>20</v>
      </c>
      <c r="AF334" t="str">
        <f>VLOOKUP('Uniform CE Names'!AD334,'Master Precinct Name List'!$A:$B,2,FALSE)</f>
        <v>Fairbanks</v>
      </c>
      <c r="AG334" s="5" t="s">
        <v>1908</v>
      </c>
      <c r="AH334" s="4" t="s">
        <v>2425</v>
      </c>
      <c r="AI334" s="5">
        <v>28</v>
      </c>
      <c r="AJ334" t="str">
        <f>VLOOKUP('Uniform CE Names'!AH334,'Master Precinct Name List'!$A:$B,2,FALSE)</f>
        <v>Mat-Su</v>
      </c>
      <c r="AK334" t="s">
        <v>1902</v>
      </c>
      <c r="AL334" t="s">
        <v>2414</v>
      </c>
      <c r="AM334" t="s">
        <v>2981</v>
      </c>
      <c r="AN334" t="str">
        <f>VLOOKUP('Uniform CE Names'!AL334,'Master Precinct Name List'!$A:$B,2,FALSE)</f>
        <v>Mat-Su</v>
      </c>
      <c r="AO334" t="s">
        <v>1895</v>
      </c>
      <c r="AP334" t="s">
        <v>3319</v>
      </c>
      <c r="AQ334" t="s">
        <v>2980</v>
      </c>
      <c r="AR334" t="str">
        <f>VLOOKUP('Uniform CE Names'!AP334,'Master Precinct Name List'!$A:$B,2,FALSE)</f>
        <v>Anchorage</v>
      </c>
      <c r="AS334" t="e">
        <v>#N/A</v>
      </c>
      <c r="AT334" t="s">
        <v>3441</v>
      </c>
      <c r="AU334">
        <v>29</v>
      </c>
      <c r="AV334" t="e">
        <f>VLOOKUP('Uniform CE Names'!AT334,'Master Precinct Name List'!$A:$B,2,FALSE)</f>
        <v>#N/A</v>
      </c>
      <c r="AW334" t="s">
        <v>3654</v>
      </c>
      <c r="AX334" t="s">
        <v>3655</v>
      </c>
      <c r="AY334" t="s">
        <v>2973</v>
      </c>
      <c r="AZ334" t="str">
        <f>VLOOKUP('Uniform CE Names'!AX334,'Master Precinct Name List'!$A:$B,2,FALSE)</f>
        <v>Anchorage</v>
      </c>
      <c r="BA334" t="s">
        <v>398</v>
      </c>
      <c r="BB334" t="s">
        <v>5063</v>
      </c>
      <c r="BC334">
        <v>27</v>
      </c>
      <c r="BD334">
        <f>VLOOKUP('Uniform CE Names'!BB334,'Master Precinct Name List'!$A:$B,2,FALSE)</f>
        <v>0</v>
      </c>
      <c r="BE334" t="s">
        <v>3893</v>
      </c>
      <c r="BF334" t="s">
        <v>5451</v>
      </c>
      <c r="BG334">
        <v>37</v>
      </c>
      <c r="BH334" t="str">
        <f>VLOOKUP('Uniform CE Names'!BF334,'Master Precinct Name List'!$A:$B,2,FALSE)</f>
        <v>Aleutians East</v>
      </c>
    </row>
    <row r="335" spans="1:60" x14ac:dyDescent="0.3">
      <c r="E335" t="str">
        <f t="shared" si="35"/>
        <v>16-034</v>
      </c>
      <c r="F335" t="s">
        <v>895</v>
      </c>
      <c r="G335">
        <v>16</v>
      </c>
      <c r="H335" t="str">
        <f>VLOOKUP('Uniform CE Names'!F335,'Master Precinct Name List'!$A:$B,2,FALSE)</f>
        <v>Fairbanks</v>
      </c>
      <c r="I335" t="str">
        <f t="shared" si="36"/>
        <v>15-030</v>
      </c>
      <c r="J335" t="s">
        <v>545</v>
      </c>
      <c r="K335">
        <v>15</v>
      </c>
      <c r="L335" t="str">
        <f>VLOOKUP('Uniform CE Names'!J335,'Master Precinct Name List'!$A:$B,2,FALSE)</f>
        <v>YK</v>
      </c>
      <c r="M335" t="str">
        <f t="shared" si="37"/>
        <v>16-002</v>
      </c>
      <c r="N335" t="s">
        <v>513</v>
      </c>
      <c r="O335">
        <v>16</v>
      </c>
      <c r="P335" t="str">
        <f>VLOOKUP('Uniform CE Names'!N335,'Master Precinct Name List'!$A:$B,2,FALSE)</f>
        <v>Bethel</v>
      </c>
      <c r="Q335" t="str">
        <f t="shared" si="38"/>
        <v>18-023</v>
      </c>
      <c r="R335" t="s">
        <v>753</v>
      </c>
      <c r="S335">
        <v>18</v>
      </c>
      <c r="T335" t="str">
        <f>VLOOKUP('Uniform CE Names'!R335,'Master Precinct Name List'!$A:$B,2,FALSE)</f>
        <v>Wade-Hampton</v>
      </c>
      <c r="U335" t="str">
        <f t="shared" si="39"/>
        <v>18-006</v>
      </c>
      <c r="V335" t="s">
        <v>908</v>
      </c>
      <c r="W335">
        <v>18</v>
      </c>
      <c r="X335" t="str">
        <f>VLOOKUP('Uniform CE Names'!V335,'Master Precinct Name List'!$A:$B,2,FALSE)</f>
        <v>Wade-Hampton</v>
      </c>
      <c r="Y335" t="str">
        <f t="shared" si="40"/>
        <v>20-009</v>
      </c>
      <c r="Z335" t="s">
        <v>561</v>
      </c>
      <c r="AA335">
        <v>20</v>
      </c>
      <c r="AB335" t="str">
        <f>VLOOKUP('Uniform CE Names'!Z335,'Master Precinct Name List'!$A:$B,2,FALSE)</f>
        <v>Fairbanks</v>
      </c>
      <c r="AC335" t="s">
        <v>1486</v>
      </c>
      <c r="AD335" t="s">
        <v>563</v>
      </c>
      <c r="AE335">
        <v>20</v>
      </c>
      <c r="AF335" t="str">
        <f>VLOOKUP('Uniform CE Names'!AD335,'Master Precinct Name List'!$A:$B,2,FALSE)</f>
        <v>Fairbanks</v>
      </c>
      <c r="AG335" s="5" t="s">
        <v>1909</v>
      </c>
      <c r="AH335" s="4" t="s">
        <v>2426</v>
      </c>
      <c r="AI335" s="5">
        <v>28</v>
      </c>
      <c r="AJ335" t="str">
        <f>VLOOKUP('Uniform CE Names'!AH335,'Master Precinct Name List'!$A:$B,2,FALSE)</f>
        <v>Mat-Su</v>
      </c>
      <c r="AK335" t="s">
        <v>1903</v>
      </c>
      <c r="AL335" t="s">
        <v>2415</v>
      </c>
      <c r="AM335" t="s">
        <v>2981</v>
      </c>
      <c r="AN335" t="str">
        <f>VLOOKUP('Uniform CE Names'!AL335,'Master Precinct Name List'!$A:$B,2,FALSE)</f>
        <v>Mat-Su</v>
      </c>
      <c r="AO335" t="s">
        <v>1896</v>
      </c>
      <c r="AP335" t="s">
        <v>3320</v>
      </c>
      <c r="AQ335" t="s">
        <v>2980</v>
      </c>
      <c r="AR335" t="str">
        <f>VLOOKUP('Uniform CE Names'!AP335,'Master Precinct Name List'!$A:$B,2,FALSE)</f>
        <v>Anchorage</v>
      </c>
      <c r="AS335" t="s">
        <v>3800</v>
      </c>
      <c r="AT335" t="s">
        <v>3801</v>
      </c>
      <c r="AU335">
        <v>30</v>
      </c>
      <c r="AV335" t="str">
        <f>VLOOKUP('Uniform CE Names'!AT335,'Master Precinct Name List'!$A:$B,2,FALSE)</f>
        <v>Anchorage</v>
      </c>
      <c r="AW335" t="s">
        <v>3656</v>
      </c>
      <c r="AX335" t="s">
        <v>922</v>
      </c>
      <c r="AY335" t="s">
        <v>2973</v>
      </c>
      <c r="AZ335" t="str">
        <f>VLOOKUP('Uniform CE Names'!AX335,'Master Precinct Name List'!$A:$B,2,FALSE)</f>
        <v>Anchorage</v>
      </c>
      <c r="BA335" t="s">
        <v>769</v>
      </c>
      <c r="BB335" t="s">
        <v>5064</v>
      </c>
      <c r="BC335">
        <v>27</v>
      </c>
      <c r="BD335">
        <f>VLOOKUP('Uniform CE Names'!BB335,'Master Precinct Name List'!$A:$B,2,FALSE)</f>
        <v>0</v>
      </c>
      <c r="BE335" t="s">
        <v>3894</v>
      </c>
      <c r="BF335" t="s">
        <v>5452</v>
      </c>
      <c r="BG335">
        <v>37</v>
      </c>
      <c r="BH335" t="str">
        <f>VLOOKUP('Uniform CE Names'!BF335,'Master Precinct Name List'!$A:$B,2,FALSE)</f>
        <v>Dillingham</v>
      </c>
    </row>
    <row r="336" spans="1:60" x14ac:dyDescent="0.3">
      <c r="E336" t="str">
        <f t="shared" si="35"/>
        <v>16-035</v>
      </c>
      <c r="F336" t="s">
        <v>571</v>
      </c>
      <c r="G336">
        <v>16</v>
      </c>
      <c r="H336" t="str">
        <f>VLOOKUP('Uniform CE Names'!F336,'Master Precinct Name List'!$A:$B,2,FALSE)</f>
        <v>Fairbanks</v>
      </c>
      <c r="I336" t="str">
        <f t="shared" si="36"/>
        <v>15-031</v>
      </c>
      <c r="J336" t="s">
        <v>524</v>
      </c>
      <c r="K336">
        <v>15</v>
      </c>
      <c r="L336" t="str">
        <f>VLOOKUP('Uniform CE Names'!J336,'Master Precinct Name List'!$A:$B,2,FALSE)</f>
        <v>YK</v>
      </c>
      <c r="M336" t="str">
        <f t="shared" si="37"/>
        <v>16-003</v>
      </c>
      <c r="N336" t="s">
        <v>514</v>
      </c>
      <c r="O336">
        <v>16</v>
      </c>
      <c r="P336" t="str">
        <f>VLOOKUP('Uniform CE Names'!N336,'Master Precinct Name List'!$A:$B,2,FALSE)</f>
        <v>YK</v>
      </c>
      <c r="Q336" t="str">
        <f t="shared" si="38"/>
        <v>18-024</v>
      </c>
      <c r="R336" t="s">
        <v>879</v>
      </c>
      <c r="S336">
        <v>18</v>
      </c>
      <c r="T336" t="str">
        <f>VLOOKUP('Uniform CE Names'!R336,'Master Precinct Name List'!$A:$B,2,FALSE)</f>
        <v>Wade-Hampton</v>
      </c>
      <c r="U336" t="str">
        <f t="shared" si="39"/>
        <v>18-007</v>
      </c>
      <c r="V336" t="s">
        <v>623</v>
      </c>
      <c r="W336">
        <v>18</v>
      </c>
      <c r="X336" t="str">
        <f>VLOOKUP('Uniform CE Names'!V336,'Master Precinct Name List'!$A:$B,2,FALSE)</f>
        <v>Wade-Hampton</v>
      </c>
      <c r="Y336" t="str">
        <f t="shared" si="40"/>
        <v>20-010</v>
      </c>
      <c r="Z336" t="s">
        <v>562</v>
      </c>
      <c r="AA336">
        <v>20</v>
      </c>
      <c r="AB336" t="str">
        <f>VLOOKUP('Uniform CE Names'!Z336,'Master Precinct Name List'!$A:$B,2,FALSE)</f>
        <v>Fairbanks</v>
      </c>
      <c r="AC336" t="s">
        <v>1487</v>
      </c>
      <c r="AD336" t="s">
        <v>564</v>
      </c>
      <c r="AE336">
        <v>20</v>
      </c>
      <c r="AF336" t="str">
        <f>VLOOKUP('Uniform CE Names'!AD336,'Master Precinct Name List'!$A:$B,2,FALSE)</f>
        <v>Fairbanks</v>
      </c>
      <c r="AG336" s="5" t="s">
        <v>1910</v>
      </c>
      <c r="AH336" s="4" t="s">
        <v>2427</v>
      </c>
      <c r="AI336" s="5">
        <v>28</v>
      </c>
      <c r="AJ336" t="str">
        <f>VLOOKUP('Uniform CE Names'!AH336,'Master Precinct Name List'!$A:$B,2,FALSE)</f>
        <v>Mat-Su</v>
      </c>
      <c r="AK336" t="s">
        <v>2665</v>
      </c>
      <c r="AL336" t="s">
        <v>2896</v>
      </c>
      <c r="AM336" t="s">
        <v>2981</v>
      </c>
      <c r="AN336" t="str">
        <f>VLOOKUP('Uniform CE Names'!AL336,'Master Precinct Name List'!$A:$B,2,FALSE)</f>
        <v>Anchorage</v>
      </c>
      <c r="AO336" t="s">
        <v>1897</v>
      </c>
      <c r="AP336" t="s">
        <v>3321</v>
      </c>
      <c r="AQ336" t="s">
        <v>2980</v>
      </c>
      <c r="AR336" t="str">
        <f>VLOOKUP('Uniform CE Names'!AP336,'Master Precinct Name List'!$A:$B,2,FALSE)</f>
        <v>Anchorage</v>
      </c>
      <c r="AS336" t="s">
        <v>3802</v>
      </c>
      <c r="AT336" t="s">
        <v>3803</v>
      </c>
      <c r="AU336">
        <v>30</v>
      </c>
      <c r="AV336" t="str">
        <f>VLOOKUP('Uniform CE Names'!AT336,'Master Precinct Name List'!$A:$B,2,FALSE)</f>
        <v>Anchorage</v>
      </c>
      <c r="AW336" t="s">
        <v>3657</v>
      </c>
      <c r="AX336" t="s">
        <v>3658</v>
      </c>
      <c r="AY336" t="s">
        <v>2973</v>
      </c>
      <c r="AZ336" t="str">
        <f>VLOOKUP('Uniform CE Names'!AX336,'Master Precinct Name List'!$A:$B,2,FALSE)</f>
        <v>Anchorage</v>
      </c>
      <c r="BA336" t="s">
        <v>4109</v>
      </c>
      <c r="BB336" t="s">
        <v>5065</v>
      </c>
      <c r="BC336">
        <v>27</v>
      </c>
      <c r="BD336">
        <f>VLOOKUP('Uniform CE Names'!BB336,'Master Precinct Name List'!$A:$B,2,FALSE)</f>
        <v>0</v>
      </c>
      <c r="BE336" t="s">
        <v>3895</v>
      </c>
      <c r="BF336" t="s">
        <v>5453</v>
      </c>
      <c r="BG336">
        <v>37</v>
      </c>
      <c r="BH336" t="str">
        <f>VLOOKUP('Uniform CE Names'!BF336,'Master Precinct Name List'!$A:$B,2,FALSE)</f>
        <v>Lake and Peninsula</v>
      </c>
    </row>
    <row r="337" spans="5:60" x14ac:dyDescent="0.3">
      <c r="E337" t="str">
        <f t="shared" si="35"/>
        <v>16-036</v>
      </c>
      <c r="F337" t="s">
        <v>572</v>
      </c>
      <c r="G337">
        <v>16</v>
      </c>
      <c r="H337" t="str">
        <f>VLOOKUP('Uniform CE Names'!F337,'Master Precinct Name List'!$A:$B,2,FALSE)</f>
        <v>SE Fairbanks</v>
      </c>
      <c r="I337" t="str">
        <f t="shared" si="36"/>
        <v>15-032</v>
      </c>
      <c r="J337" t="s">
        <v>525</v>
      </c>
      <c r="K337">
        <v>15</v>
      </c>
      <c r="L337" t="str">
        <f>VLOOKUP('Uniform CE Names'!J337,'Master Precinct Name List'!$A:$B,2,FALSE)</f>
        <v>Bethel</v>
      </c>
      <c r="M337" t="str">
        <f t="shared" si="37"/>
        <v>16-004</v>
      </c>
      <c r="N337" t="s">
        <v>579</v>
      </c>
      <c r="O337">
        <v>16</v>
      </c>
      <c r="P337" t="str">
        <f>VLOOKUP('Uniform CE Names'!N337,'Master Precinct Name List'!$A:$B,2,FALSE)</f>
        <v>YK</v>
      </c>
      <c r="Q337" t="str">
        <f t="shared" si="38"/>
        <v>18-025</v>
      </c>
      <c r="R337" t="s">
        <v>754</v>
      </c>
      <c r="S337">
        <v>18</v>
      </c>
      <c r="T337" t="str">
        <f>VLOOKUP('Uniform CE Names'!R337,'Master Precinct Name List'!$A:$B,2,FALSE)</f>
        <v>Wade-Hampton</v>
      </c>
      <c r="U337" t="str">
        <f t="shared" si="39"/>
        <v>18-008</v>
      </c>
      <c r="V337" t="s">
        <v>531</v>
      </c>
      <c r="W337">
        <v>18</v>
      </c>
      <c r="X337" t="str">
        <f>VLOOKUP('Uniform CE Names'!V337,'Master Precinct Name List'!$A:$B,2,FALSE)</f>
        <v>YK</v>
      </c>
      <c r="Y337" t="str">
        <f t="shared" si="40"/>
        <v>20-011</v>
      </c>
      <c r="Z337" t="s">
        <v>563</v>
      </c>
      <c r="AA337">
        <v>20</v>
      </c>
      <c r="AB337" t="str">
        <f>VLOOKUP('Uniform CE Names'!Z337,'Master Precinct Name List'!$A:$B,2,FALSE)</f>
        <v>Fairbanks</v>
      </c>
      <c r="AC337" t="s">
        <v>1488</v>
      </c>
      <c r="AD337" t="s">
        <v>733</v>
      </c>
      <c r="AE337">
        <v>20</v>
      </c>
      <c r="AF337" t="str">
        <f>VLOOKUP('Uniform CE Names'!AD337,'Master Precinct Name List'!$A:$B,2,FALSE)</f>
        <v>Fairbanks</v>
      </c>
      <c r="AG337" s="5" t="s">
        <v>1911</v>
      </c>
      <c r="AH337" s="4" t="s">
        <v>2428</v>
      </c>
      <c r="AI337" s="5">
        <v>28</v>
      </c>
      <c r="AJ337" t="str">
        <f>VLOOKUP('Uniform CE Names'!AH337,'Master Precinct Name List'!$A:$B,2,FALSE)</f>
        <v>Mat-Su</v>
      </c>
      <c r="AK337" t="s">
        <v>1904</v>
      </c>
      <c r="AL337" t="s">
        <v>2897</v>
      </c>
      <c r="AM337" t="s">
        <v>2981</v>
      </c>
      <c r="AN337" t="str">
        <f>VLOOKUP('Uniform CE Names'!AL337,'Master Precinct Name List'!$A:$B,2,FALSE)</f>
        <v>Anchorage</v>
      </c>
      <c r="AO337" t="s">
        <v>2662</v>
      </c>
      <c r="AP337" t="s">
        <v>3322</v>
      </c>
      <c r="AQ337" t="s">
        <v>2980</v>
      </c>
      <c r="AR337" t="str">
        <f>VLOOKUP('Uniform CE Names'!AP337,'Master Precinct Name List'!$A:$B,2,FALSE)</f>
        <v>Anchorage</v>
      </c>
      <c r="AS337" t="s">
        <v>3804</v>
      </c>
      <c r="AT337" t="s">
        <v>3805</v>
      </c>
      <c r="AU337">
        <v>30</v>
      </c>
      <c r="AV337" t="str">
        <f>VLOOKUP('Uniform CE Names'!AT337,'Master Precinct Name List'!$A:$B,2,FALSE)</f>
        <v>Anchorage</v>
      </c>
      <c r="AW337" t="s">
        <v>3659</v>
      </c>
      <c r="AX337" t="s">
        <v>3660</v>
      </c>
      <c r="AY337" t="s">
        <v>2973</v>
      </c>
      <c r="AZ337" t="str">
        <f>VLOOKUP('Uniform CE Names'!AX337,'Master Precinct Name List'!$A:$B,2,FALSE)</f>
        <v>Anchorage</v>
      </c>
      <c r="BA337">
        <v>27</v>
      </c>
      <c r="BB337" t="s">
        <v>4982</v>
      </c>
      <c r="BC337">
        <v>27</v>
      </c>
      <c r="BD337">
        <f>VLOOKUP('Uniform CE Names'!BB337,'Master Precinct Name List'!$A:$B,2,FALSE)</f>
        <v>0</v>
      </c>
      <c r="BE337" t="s">
        <v>3897</v>
      </c>
      <c r="BF337" t="s">
        <v>5454</v>
      </c>
      <c r="BG337">
        <v>37</v>
      </c>
      <c r="BH337" t="str">
        <f>VLOOKUP('Uniform CE Names'!BF337,'Master Precinct Name List'!$A:$B,2,FALSE)</f>
        <v>Dillingham</v>
      </c>
    </row>
    <row r="338" spans="5:60" x14ac:dyDescent="0.3">
      <c r="E338" t="str">
        <f t="shared" si="35"/>
        <v>16-037</v>
      </c>
      <c r="F338" t="s">
        <v>573</v>
      </c>
      <c r="G338">
        <v>16</v>
      </c>
      <c r="H338" t="str">
        <f>VLOOKUP('Uniform CE Names'!F338,'Master Precinct Name List'!$A:$B,2,FALSE)</f>
        <v>Fairbanks</v>
      </c>
      <c r="I338" t="str">
        <f t="shared" si="36"/>
        <v>15-033</v>
      </c>
      <c r="J338" t="s">
        <v>526</v>
      </c>
      <c r="K338">
        <v>15</v>
      </c>
      <c r="L338" t="str">
        <f>VLOOKUP('Uniform CE Names'!J338,'Master Precinct Name List'!$A:$B,2,FALSE)</f>
        <v>Bethel</v>
      </c>
      <c r="M338" t="str">
        <f t="shared" si="37"/>
        <v>16-005</v>
      </c>
      <c r="N338" t="s">
        <v>581</v>
      </c>
      <c r="O338">
        <v>16</v>
      </c>
      <c r="P338" t="str">
        <f>VLOOKUP('Uniform CE Names'!N338,'Master Precinct Name List'!$A:$B,2,FALSE)</f>
        <v>YK</v>
      </c>
      <c r="Q338" t="str">
        <f t="shared" si="38"/>
        <v>18-026</v>
      </c>
      <c r="R338" t="s">
        <v>524</v>
      </c>
      <c r="S338">
        <v>18</v>
      </c>
      <c r="T338" t="str">
        <f>VLOOKUP('Uniform CE Names'!R338,'Master Precinct Name List'!$A:$B,2,FALSE)</f>
        <v>YK</v>
      </c>
      <c r="U338" t="str">
        <f t="shared" si="39"/>
        <v>18-009</v>
      </c>
      <c r="V338" t="s">
        <v>727</v>
      </c>
      <c r="W338">
        <v>18</v>
      </c>
      <c r="X338" t="str">
        <f>VLOOKUP('Uniform CE Names'!V338,'Master Precinct Name List'!$A:$B,2,FALSE)</f>
        <v>YK</v>
      </c>
      <c r="Y338" t="str">
        <f t="shared" si="40"/>
        <v>20-012</v>
      </c>
      <c r="Z338" t="s">
        <v>564</v>
      </c>
      <c r="AA338">
        <v>20</v>
      </c>
      <c r="AB338" t="str">
        <f>VLOOKUP('Uniform CE Names'!Z338,'Master Precinct Name List'!$A:$B,2,FALSE)</f>
        <v>Fairbanks</v>
      </c>
      <c r="AC338" t="s">
        <v>1489</v>
      </c>
      <c r="AD338" t="s">
        <v>895</v>
      </c>
      <c r="AE338">
        <v>20</v>
      </c>
      <c r="AF338" t="str">
        <f>VLOOKUP('Uniform CE Names'!AD338,'Master Precinct Name List'!$A:$B,2,FALSE)</f>
        <v>Fairbanks</v>
      </c>
      <c r="AG338" s="5" t="s">
        <v>1912</v>
      </c>
      <c r="AH338" s="4" t="s">
        <v>2429</v>
      </c>
      <c r="AI338" s="5">
        <v>28</v>
      </c>
      <c r="AJ338" t="str">
        <f>VLOOKUP('Uniform CE Names'!AH338,'Master Precinct Name List'!$A:$B,2,FALSE)</f>
        <v>Mat-Su</v>
      </c>
      <c r="AK338" t="s">
        <v>1656</v>
      </c>
      <c r="AL338" t="s">
        <v>2749</v>
      </c>
      <c r="AM338" t="s">
        <v>2981</v>
      </c>
      <c r="AN338">
        <f>VLOOKUP('Uniform CE Names'!AL338,'Master Precinct Name List'!$A:$B,2,FALSE)</f>
        <v>0</v>
      </c>
      <c r="AO338" t="s">
        <v>1899</v>
      </c>
      <c r="AP338" t="s">
        <v>3323</v>
      </c>
      <c r="AQ338" t="s">
        <v>2980</v>
      </c>
      <c r="AR338" t="str">
        <f>VLOOKUP('Uniform CE Names'!AP338,'Master Precinct Name List'!$A:$B,2,FALSE)</f>
        <v>Anchorage</v>
      </c>
      <c r="AS338" t="s">
        <v>3806</v>
      </c>
      <c r="AT338" t="s">
        <v>3807</v>
      </c>
      <c r="AU338">
        <v>30</v>
      </c>
      <c r="AV338" t="str">
        <f>VLOOKUP('Uniform CE Names'!AT338,'Master Precinct Name List'!$A:$B,2,FALSE)</f>
        <v>Anchorage</v>
      </c>
      <c r="AW338" t="s">
        <v>4042</v>
      </c>
      <c r="AX338" t="s">
        <v>398</v>
      </c>
      <c r="AY338" t="s">
        <v>2973</v>
      </c>
      <c r="AZ338">
        <f>VLOOKUP('Uniform CE Names'!AX338,'Master Precinct Name List'!$A:$B,2,FALSE)</f>
        <v>0</v>
      </c>
      <c r="BB338" t="e">
        <v>#VALUE!</v>
      </c>
      <c r="BC338" t="s">
        <v>3425</v>
      </c>
      <c r="BD338" t="e">
        <f>VLOOKUP('Uniform CE Names'!BB338,'Master Precinct Name List'!$A:$B,2,FALSE)</f>
        <v>#VALUE!</v>
      </c>
      <c r="BE338" t="s">
        <v>3898</v>
      </c>
      <c r="BF338" t="s">
        <v>5455</v>
      </c>
      <c r="BG338">
        <v>37</v>
      </c>
      <c r="BH338" t="str">
        <f>VLOOKUP('Uniform CE Names'!BF338,'Master Precinct Name List'!$A:$B,2,FALSE)</f>
        <v>Aleutians East</v>
      </c>
    </row>
    <row r="339" spans="5:60" x14ac:dyDescent="0.3">
      <c r="E339" t="str">
        <f t="shared" si="35"/>
        <v>16-038</v>
      </c>
      <c r="F339" t="s">
        <v>574</v>
      </c>
      <c r="G339">
        <v>16</v>
      </c>
      <c r="H339" t="str">
        <f>VLOOKUP('Uniform CE Names'!F339,'Master Precinct Name List'!$A:$B,2,FALSE)</f>
        <v>YK</v>
      </c>
      <c r="I339" t="str">
        <f t="shared" si="36"/>
        <v>15-034</v>
      </c>
      <c r="J339" t="s">
        <v>546</v>
      </c>
      <c r="K339">
        <v>15</v>
      </c>
      <c r="L339" t="str">
        <f>VLOOKUP('Uniform CE Names'!J339,'Master Precinct Name List'!$A:$B,2,FALSE)</f>
        <v>Denali</v>
      </c>
      <c r="M339" t="str">
        <f t="shared" si="37"/>
        <v>16-006</v>
      </c>
      <c r="N339" t="s">
        <v>529</v>
      </c>
      <c r="O339">
        <v>16</v>
      </c>
      <c r="P339" t="str">
        <f>VLOOKUP('Uniform CE Names'!N339,'Master Precinct Name List'!$A:$B,2,FALSE)</f>
        <v>YK</v>
      </c>
      <c r="Q339" t="str">
        <f t="shared" si="38"/>
        <v>18-027</v>
      </c>
      <c r="R339" t="s">
        <v>755</v>
      </c>
      <c r="S339">
        <v>18</v>
      </c>
      <c r="T339" t="str">
        <f>VLOOKUP('Uniform CE Names'!R339,'Master Precinct Name List'!$A:$B,2,FALSE)</f>
        <v>Wade-Hampton</v>
      </c>
      <c r="U339" t="str">
        <f t="shared" si="39"/>
        <v>18-010</v>
      </c>
      <c r="V339" t="s">
        <v>518</v>
      </c>
      <c r="W339">
        <v>18</v>
      </c>
      <c r="X339" t="str">
        <f>VLOOKUP('Uniform CE Names'!V339,'Master Precinct Name List'!$A:$B,2,FALSE)</f>
        <v>YK</v>
      </c>
      <c r="Y339" t="str">
        <f t="shared" si="40"/>
        <v>20-013</v>
      </c>
      <c r="Z339" t="s">
        <v>888</v>
      </c>
      <c r="AA339">
        <v>20</v>
      </c>
      <c r="AB339" t="str">
        <f>VLOOKUP('Uniform CE Names'!Z339,'Master Precinct Name List'!$A:$B,2,FALSE)</f>
        <v>Fairbanks</v>
      </c>
      <c r="AC339" t="s">
        <v>1490</v>
      </c>
      <c r="AD339" t="s">
        <v>398</v>
      </c>
      <c r="AE339">
        <v>20</v>
      </c>
      <c r="AF339">
        <f>VLOOKUP('Uniform CE Names'!AD339,'Master Precinct Name List'!$A:$B,2,FALSE)</f>
        <v>0</v>
      </c>
      <c r="AG339" s="5" t="s">
        <v>1913</v>
      </c>
      <c r="AH339" s="4" t="s">
        <v>2430</v>
      </c>
      <c r="AI339" s="5">
        <v>28</v>
      </c>
      <c r="AJ339" t="str">
        <f>VLOOKUP('Uniform CE Names'!AH339,'Master Precinct Name List'!$A:$B,2,FALSE)</f>
        <v>Mat-Su</v>
      </c>
      <c r="AK339" t="s">
        <v>1657</v>
      </c>
      <c r="AL339" t="s">
        <v>2750</v>
      </c>
      <c r="AM339" t="s">
        <v>2981</v>
      </c>
      <c r="AN339">
        <f>VLOOKUP('Uniform CE Names'!AL339,'Master Precinct Name List'!$A:$B,2,FALSE)</f>
        <v>0</v>
      </c>
      <c r="AO339" t="s">
        <v>3070</v>
      </c>
      <c r="AP339" t="s">
        <v>3324</v>
      </c>
      <c r="AQ339" t="s">
        <v>2980</v>
      </c>
      <c r="AR339" t="str">
        <f>VLOOKUP('Uniform CE Names'!AP339,'Master Precinct Name List'!$A:$B,2,FALSE)</f>
        <v>Anchorage</v>
      </c>
      <c r="AS339" t="s">
        <v>3808</v>
      </c>
      <c r="AT339" t="s">
        <v>3809</v>
      </c>
      <c r="AU339">
        <v>30</v>
      </c>
      <c r="AV339" t="str">
        <f>VLOOKUP('Uniform CE Names'!AT339,'Master Precinct Name List'!$A:$B,2,FALSE)</f>
        <v>Anchorage</v>
      </c>
      <c r="AW339" t="s">
        <v>4042</v>
      </c>
      <c r="AX339" t="s">
        <v>769</v>
      </c>
      <c r="AY339" t="s">
        <v>2973</v>
      </c>
      <c r="AZ339">
        <f>VLOOKUP('Uniform CE Names'!AX339,'Master Precinct Name List'!$A:$B,2,FALSE)</f>
        <v>0</v>
      </c>
      <c r="BA339" t="s">
        <v>4291</v>
      </c>
      <c r="BB339" t="s">
        <v>681</v>
      </c>
      <c r="BC339">
        <v>28</v>
      </c>
      <c r="BD339" t="str">
        <f>VLOOKUP('Uniform CE Names'!BB339,'Master Precinct Name List'!$A:$B,2,FALSE)</f>
        <v>Kenai</v>
      </c>
      <c r="BE339" t="s">
        <v>3899</v>
      </c>
      <c r="BF339" t="s">
        <v>5456</v>
      </c>
      <c r="BG339">
        <v>37</v>
      </c>
      <c r="BH339" t="str">
        <f>VLOOKUP('Uniform CE Names'!BF339,'Master Precinct Name List'!$A:$B,2,FALSE)</f>
        <v>Bristol Bay</v>
      </c>
    </row>
    <row r="340" spans="5:60" x14ac:dyDescent="0.3">
      <c r="E340" t="str">
        <f t="shared" si="35"/>
        <v>16-039</v>
      </c>
      <c r="F340" t="s">
        <v>590</v>
      </c>
      <c r="G340">
        <v>16</v>
      </c>
      <c r="H340" t="str">
        <f>VLOOKUP('Uniform CE Names'!F340,'Master Precinct Name List'!$A:$B,2,FALSE)</f>
        <v>YK</v>
      </c>
      <c r="I340" t="str">
        <f t="shared" si="36"/>
        <v>15-035</v>
      </c>
      <c r="J340" t="s">
        <v>547</v>
      </c>
      <c r="K340">
        <v>15</v>
      </c>
      <c r="L340" t="str">
        <f>VLOOKUP('Uniform CE Names'!J340,'Master Precinct Name List'!$A:$B,2,FALSE)</f>
        <v>YK</v>
      </c>
      <c r="M340" t="str">
        <f t="shared" si="37"/>
        <v>16-007</v>
      </c>
      <c r="N340" t="s">
        <v>871</v>
      </c>
      <c r="O340">
        <v>16</v>
      </c>
      <c r="P340" t="s">
        <v>98</v>
      </c>
      <c r="Q340" t="str">
        <f t="shared" si="38"/>
        <v>18-028</v>
      </c>
      <c r="R340" t="s">
        <v>525</v>
      </c>
      <c r="S340">
        <v>18</v>
      </c>
      <c r="T340" t="str">
        <f>VLOOKUP('Uniform CE Names'!R340,'Master Precinct Name List'!$A:$B,2,FALSE)</f>
        <v>Bethel</v>
      </c>
      <c r="U340" t="str">
        <f t="shared" si="39"/>
        <v>18-011</v>
      </c>
      <c r="V340" t="s">
        <v>624</v>
      </c>
      <c r="W340">
        <v>18</v>
      </c>
      <c r="X340" t="str">
        <f>VLOOKUP('Uniform CE Names'!V340,'Master Precinct Name List'!$A:$B,2,FALSE)</f>
        <v>Wade-Hampton</v>
      </c>
      <c r="Y340" t="str">
        <f t="shared" si="40"/>
        <v>20-014</v>
      </c>
      <c r="Z340" t="s">
        <v>895</v>
      </c>
      <c r="AA340">
        <v>20</v>
      </c>
      <c r="AB340" t="str">
        <f>VLOOKUP('Uniform CE Names'!Z340,'Master Precinct Name List'!$A:$B,2,FALSE)</f>
        <v>Fairbanks</v>
      </c>
      <c r="AC340" t="s">
        <v>1491</v>
      </c>
      <c r="AD340" t="s">
        <v>769</v>
      </c>
      <c r="AE340">
        <v>20</v>
      </c>
      <c r="AF340">
        <f>VLOOKUP('Uniform CE Names'!AD340,'Master Precinct Name List'!$A:$B,2,FALSE)</f>
        <v>0</v>
      </c>
      <c r="AG340" s="5" t="s">
        <v>1914</v>
      </c>
      <c r="AH340" s="4" t="s">
        <v>2431</v>
      </c>
      <c r="AI340" s="5">
        <v>28</v>
      </c>
      <c r="AJ340" t="str">
        <f>VLOOKUP('Uniform CE Names'!AH340,'Master Precinct Name List'!$A:$B,2,FALSE)</f>
        <v>Mat-Su</v>
      </c>
      <c r="AK340" t="s">
        <v>1658</v>
      </c>
      <c r="AL340" t="s">
        <v>2757</v>
      </c>
      <c r="AM340" t="s">
        <v>2981</v>
      </c>
      <c r="AN340">
        <f>VLOOKUP('Uniform CE Names'!AL340,'Master Precinct Name List'!$A:$B,2,FALSE)</f>
        <v>0</v>
      </c>
      <c r="AO340" t="s">
        <v>3071</v>
      </c>
      <c r="AP340" t="s">
        <v>3325</v>
      </c>
      <c r="AQ340" t="s">
        <v>2980</v>
      </c>
      <c r="AR340" t="str">
        <f>VLOOKUP('Uniform CE Names'!AP340,'Master Precinct Name List'!$A:$B,2,FALSE)</f>
        <v>Anchorage</v>
      </c>
      <c r="AS340" t="s">
        <v>3810</v>
      </c>
      <c r="AT340" t="s">
        <v>3811</v>
      </c>
      <c r="AU340">
        <v>30</v>
      </c>
      <c r="AV340" t="str">
        <f>VLOOKUP('Uniform CE Names'!AT340,'Master Precinct Name List'!$A:$B,2,FALSE)</f>
        <v>Anchorage</v>
      </c>
      <c r="AW340" t="s">
        <v>4042</v>
      </c>
      <c r="AX340" t="s">
        <v>3990</v>
      </c>
      <c r="AY340" t="s">
        <v>2973</v>
      </c>
      <c r="AZ340">
        <f>VLOOKUP('Uniform CE Names'!AX340,'Master Precinct Name List'!$A:$B,2,FALSE)</f>
        <v>0</v>
      </c>
      <c r="BA340" t="s">
        <v>4292</v>
      </c>
      <c r="BB340" t="s">
        <v>455</v>
      </c>
      <c r="BC340">
        <v>28</v>
      </c>
      <c r="BD340" t="str">
        <f>VLOOKUP('Uniform CE Names'!BB340,'Master Precinct Name List'!$A:$B,2,FALSE)</f>
        <v>Kenai</v>
      </c>
      <c r="BE340" t="s">
        <v>3900</v>
      </c>
      <c r="BF340" t="s">
        <v>5457</v>
      </c>
      <c r="BG340">
        <v>37</v>
      </c>
      <c r="BH340" t="str">
        <f>VLOOKUP('Uniform CE Names'!BF340,'Master Precinct Name List'!$A:$B,2,FALSE)</f>
        <v>Dillingham</v>
      </c>
    </row>
    <row r="341" spans="5:60" x14ac:dyDescent="0.3">
      <c r="E341" t="str">
        <f t="shared" si="35"/>
        <v>16-040</v>
      </c>
      <c r="F341" t="s">
        <v>575</v>
      </c>
      <c r="G341">
        <v>16</v>
      </c>
      <c r="H341" t="str">
        <f>VLOOKUP('Uniform CE Names'!F341,'Master Precinct Name List'!$A:$B,2,FALSE)</f>
        <v>SE Fairbanks</v>
      </c>
      <c r="I341" t="str">
        <f t="shared" si="36"/>
        <v>15-036</v>
      </c>
      <c r="J341" t="s">
        <v>398</v>
      </c>
      <c r="K341">
        <v>15</v>
      </c>
      <c r="L341">
        <f>VLOOKUP('Uniform CE Names'!J341,'Master Precinct Name List'!$A:$B,2,FALSE)</f>
        <v>0</v>
      </c>
      <c r="M341" t="str">
        <f t="shared" si="37"/>
        <v>16-008</v>
      </c>
      <c r="N341" t="s">
        <v>872</v>
      </c>
      <c r="O341">
        <v>16</v>
      </c>
      <c r="P341" t="str">
        <f>VLOOKUP('Uniform CE Names'!N341,'Master Precinct Name List'!$A:$B,2,FALSE)</f>
        <v>YK</v>
      </c>
      <c r="Q341" t="str">
        <f t="shared" si="38"/>
        <v>18-029</v>
      </c>
      <c r="R341" t="s">
        <v>527</v>
      </c>
      <c r="S341">
        <v>18</v>
      </c>
      <c r="T341" t="str">
        <f>VLOOKUP('Uniform CE Names'!R341,'Master Precinct Name List'!$A:$B,2,FALSE)</f>
        <v>YK</v>
      </c>
      <c r="U341" t="str">
        <f t="shared" si="39"/>
        <v>18-012</v>
      </c>
      <c r="V341" t="s">
        <v>874</v>
      </c>
      <c r="W341">
        <v>18</v>
      </c>
      <c r="X341" t="str">
        <f>VLOOKUP('Uniform CE Names'!V341,'Master Precinct Name List'!$A:$B,2,FALSE)</f>
        <v>YK</v>
      </c>
      <c r="Y341" t="str">
        <f t="shared" si="40"/>
        <v>20-015</v>
      </c>
      <c r="Z341" t="s">
        <v>398</v>
      </c>
      <c r="AA341">
        <v>20</v>
      </c>
      <c r="AB341">
        <f>VLOOKUP('Uniform CE Names'!Z341,'Master Precinct Name List'!$A:$B,2,FALSE)</f>
        <v>0</v>
      </c>
      <c r="AC341" t="s">
        <v>1492</v>
      </c>
      <c r="AD341" t="s">
        <v>103</v>
      </c>
      <c r="AE341">
        <v>20</v>
      </c>
      <c r="AF341">
        <f>VLOOKUP('Uniform CE Names'!AD341,'Master Precinct Name List'!$A:$B,2,FALSE)</f>
        <v>0</v>
      </c>
      <c r="AG341" s="5" t="s">
        <v>1915</v>
      </c>
      <c r="AH341" s="4" t="s">
        <v>2187</v>
      </c>
      <c r="AI341" s="5">
        <v>28</v>
      </c>
      <c r="AJ341">
        <f>VLOOKUP('Uniform CE Names'!AH341,'Master Precinct Name List'!$A:$B,2,FALSE)</f>
        <v>0</v>
      </c>
      <c r="AN341" t="e">
        <f>VLOOKUP('Uniform CE Names'!AL341,'Master Precinct Name List'!$A:$B,2,FALSE)</f>
        <v>#N/A</v>
      </c>
      <c r="AO341" t="s">
        <v>3072</v>
      </c>
      <c r="AP341" t="s">
        <v>3127</v>
      </c>
      <c r="AQ341" t="s">
        <v>2980</v>
      </c>
      <c r="AR341">
        <f>VLOOKUP('Uniform CE Names'!AP341,'Master Precinct Name List'!$A:$B,2,FALSE)</f>
        <v>0</v>
      </c>
      <c r="AS341" t="s">
        <v>3812</v>
      </c>
      <c r="AT341" t="s">
        <v>3813</v>
      </c>
      <c r="AU341">
        <v>30</v>
      </c>
      <c r="AV341" t="str">
        <f>VLOOKUP('Uniform CE Names'!AT341,'Master Precinct Name List'!$A:$B,2,FALSE)</f>
        <v>Anchorage</v>
      </c>
      <c r="AW341" t="s">
        <v>4043</v>
      </c>
      <c r="AX341" t="s">
        <v>169</v>
      </c>
      <c r="AY341" t="s">
        <v>2973</v>
      </c>
      <c r="AZ341">
        <f>VLOOKUP('Uniform CE Names'!AX341,'Master Precinct Name List'!$A:$B,2,FALSE)</f>
        <v>0</v>
      </c>
      <c r="BA341" t="s">
        <v>4293</v>
      </c>
      <c r="BB341" t="s">
        <v>456</v>
      </c>
      <c r="BC341">
        <v>28</v>
      </c>
      <c r="BD341" t="str">
        <f>VLOOKUP('Uniform CE Names'!BB341,'Master Precinct Name List'!$A:$B,2,FALSE)</f>
        <v>Kenai</v>
      </c>
      <c r="BE341" t="s">
        <v>3901</v>
      </c>
      <c r="BF341" t="s">
        <v>5458</v>
      </c>
      <c r="BG341">
        <v>37</v>
      </c>
      <c r="BH341" t="str">
        <f>VLOOKUP('Uniform CE Names'!BF341,'Master Precinct Name List'!$A:$B,2,FALSE)</f>
        <v>Lake and Peninsula</v>
      </c>
    </row>
    <row r="342" spans="5:60" x14ac:dyDescent="0.3">
      <c r="E342" t="str">
        <f t="shared" si="35"/>
        <v>16-041</v>
      </c>
      <c r="F342" t="s">
        <v>576</v>
      </c>
      <c r="G342">
        <v>16</v>
      </c>
      <c r="H342" t="str">
        <f>VLOOKUP('Uniform CE Names'!F342,'Master Precinct Name List'!$A:$B,2,FALSE)</f>
        <v>SE Fairbanks</v>
      </c>
      <c r="I342" t="str">
        <f t="shared" si="36"/>
        <v>15-037</v>
      </c>
      <c r="J342" t="s">
        <v>103</v>
      </c>
      <c r="K342">
        <v>15</v>
      </c>
      <c r="L342">
        <f>VLOOKUP('Uniform CE Names'!J342,'Master Precinct Name List'!$A:$B,2,FALSE)</f>
        <v>0</v>
      </c>
      <c r="M342" t="str">
        <f t="shared" si="37"/>
        <v>16-009</v>
      </c>
      <c r="N342" t="s">
        <v>873</v>
      </c>
      <c r="O342">
        <v>16</v>
      </c>
      <c r="P342" t="str">
        <f>VLOOKUP('Uniform CE Names'!N342,'Master Precinct Name List'!$A:$B,2,FALSE)</f>
        <v>Bethel</v>
      </c>
      <c r="Q342" t="str">
        <f t="shared" si="38"/>
        <v>18-030</v>
      </c>
      <c r="R342" t="s">
        <v>398</v>
      </c>
      <c r="S342">
        <v>18</v>
      </c>
      <c r="T342">
        <f>VLOOKUP('Uniform CE Names'!R342,'Master Precinct Name List'!$A:$B,2,FALSE)</f>
        <v>0</v>
      </c>
      <c r="U342" t="str">
        <f t="shared" si="39"/>
        <v>18-013</v>
      </c>
      <c r="V342" t="s">
        <v>533</v>
      </c>
      <c r="W342">
        <v>18</v>
      </c>
      <c r="X342" t="str">
        <f>VLOOKUP('Uniform CE Names'!V342,'Master Precinct Name List'!$A:$B,2,FALSE)</f>
        <v>YK</v>
      </c>
      <c r="Y342" t="str">
        <f t="shared" si="40"/>
        <v>20-016</v>
      </c>
      <c r="Z342" t="s">
        <v>769</v>
      </c>
      <c r="AA342">
        <v>20</v>
      </c>
      <c r="AB342">
        <f>VLOOKUP('Uniform CE Names'!Z342,'Master Precinct Name List'!$A:$B,2,FALSE)</f>
        <v>0</v>
      </c>
      <c r="AC342" t="s">
        <v>1493</v>
      </c>
      <c r="AD342" t="s">
        <v>553</v>
      </c>
      <c r="AE342">
        <v>21</v>
      </c>
      <c r="AF342" t="str">
        <f>VLOOKUP('Uniform CE Names'!AD342,'Master Precinct Name List'!$A:$B,2,FALSE)</f>
        <v>Fairbanks</v>
      </c>
      <c r="AG342" s="5" t="s">
        <v>1916</v>
      </c>
      <c r="AH342" s="4" t="s">
        <v>2188</v>
      </c>
      <c r="AI342" s="5">
        <v>28</v>
      </c>
      <c r="AJ342">
        <f>VLOOKUP('Uniform CE Names'!AH342,'Master Precinct Name List'!$A:$B,2,FALSE)</f>
        <v>0</v>
      </c>
      <c r="AK342" t="s">
        <v>1661</v>
      </c>
      <c r="AL342" t="s">
        <v>2418</v>
      </c>
      <c r="AM342" t="s">
        <v>2982</v>
      </c>
      <c r="AN342" t="str">
        <f>VLOOKUP('Uniform CE Names'!AL342,'Master Precinct Name List'!$A:$B,2,FALSE)</f>
        <v>Mat-Su</v>
      </c>
      <c r="AO342" t="s">
        <v>1626</v>
      </c>
      <c r="AP342" t="s">
        <v>103</v>
      </c>
      <c r="AQ342" t="s">
        <v>2980</v>
      </c>
      <c r="AR342">
        <f>VLOOKUP('Uniform CE Names'!AP342,'Master Precinct Name List'!$A:$B,2,FALSE)</f>
        <v>0</v>
      </c>
      <c r="AS342" t="e">
        <v>#N/A</v>
      </c>
      <c r="AT342" t="s">
        <v>3441</v>
      </c>
      <c r="AU342">
        <v>30</v>
      </c>
      <c r="AV342" t="e">
        <f>VLOOKUP('Uniform CE Names'!AT342,'Master Precinct Name List'!$A:$B,2,FALSE)</f>
        <v>#N/A</v>
      </c>
      <c r="AY342" t="s">
        <v>3425</v>
      </c>
      <c r="AZ342" t="e">
        <f>VLOOKUP('Uniform CE Names'!AX342,'Master Precinct Name List'!$A:$B,2,FALSE)</f>
        <v>#N/A</v>
      </c>
      <c r="BA342" t="s">
        <v>4294</v>
      </c>
      <c r="BB342" t="s">
        <v>3862</v>
      </c>
      <c r="BC342">
        <v>28</v>
      </c>
      <c r="BD342" t="str">
        <f>VLOOKUP('Uniform CE Names'!BB342,'Master Precinct Name List'!$A:$B,2,FALSE)</f>
        <v>Kenai</v>
      </c>
      <c r="BE342" t="s">
        <v>3902</v>
      </c>
      <c r="BF342" t="s">
        <v>5459</v>
      </c>
      <c r="BG342">
        <v>37</v>
      </c>
      <c r="BH342" t="str">
        <f>VLOOKUP('Uniform CE Names'!BF342,'Master Precinct Name List'!$A:$B,2,FALSE)</f>
        <v>Lake and Peninsula</v>
      </c>
    </row>
    <row r="343" spans="5:60" x14ac:dyDescent="0.3">
      <c r="E343" t="str">
        <f t="shared" si="35"/>
        <v>16-042</v>
      </c>
      <c r="F343" t="s">
        <v>738</v>
      </c>
      <c r="G343">
        <v>16</v>
      </c>
      <c r="H343" t="str">
        <f>VLOOKUP('Uniform CE Names'!F343,'Master Precinct Name List'!$A:$B,2,FALSE)</f>
        <v>SE Fairbanks</v>
      </c>
      <c r="I343" t="str">
        <f t="shared" si="36"/>
        <v>16-001</v>
      </c>
      <c r="J343" t="s">
        <v>579</v>
      </c>
      <c r="K343">
        <v>16</v>
      </c>
      <c r="L343" t="str">
        <f>VLOOKUP('Uniform CE Names'!J343,'Master Precinct Name List'!$A:$B,2,FALSE)</f>
        <v>YK</v>
      </c>
      <c r="M343" t="str">
        <f t="shared" si="37"/>
        <v>16-010</v>
      </c>
      <c r="N343" t="s">
        <v>583</v>
      </c>
      <c r="O343">
        <v>16</v>
      </c>
      <c r="P343" t="str">
        <f>VLOOKUP('Uniform CE Names'!N343,'Master Precinct Name List'!$A:$B,2,FALSE)</f>
        <v>YK</v>
      </c>
      <c r="Q343" t="str">
        <f t="shared" si="38"/>
        <v>18-031</v>
      </c>
      <c r="R343" t="s">
        <v>769</v>
      </c>
      <c r="S343">
        <v>18</v>
      </c>
      <c r="T343">
        <f>VLOOKUP('Uniform CE Names'!R343,'Master Precinct Name List'!$A:$B,2,FALSE)</f>
        <v>0</v>
      </c>
      <c r="U343" t="str">
        <f t="shared" si="39"/>
        <v>18-014</v>
      </c>
      <c r="V343" t="s">
        <v>534</v>
      </c>
      <c r="W343">
        <v>18</v>
      </c>
      <c r="X343" t="str">
        <f>VLOOKUP('Uniform CE Names'!V343,'Master Precinct Name List'!$A:$B,2,FALSE)</f>
        <v>YK</v>
      </c>
      <c r="Y343" t="str">
        <f t="shared" si="40"/>
        <v>20-017</v>
      </c>
      <c r="Z343" t="s">
        <v>103</v>
      </c>
      <c r="AA343">
        <v>20</v>
      </c>
      <c r="AB343">
        <f>VLOOKUP('Uniform CE Names'!Z343,'Master Precinct Name List'!$A:$B,2,FALSE)</f>
        <v>0</v>
      </c>
      <c r="AC343" t="s">
        <v>1494</v>
      </c>
      <c r="AD343" t="s">
        <v>889</v>
      </c>
      <c r="AE343">
        <v>21</v>
      </c>
      <c r="AF343" t="str">
        <f>VLOOKUP('Uniform CE Names'!AD343,'Master Precinct Name List'!$A:$B,2,FALSE)</f>
        <v>Fairbanks</v>
      </c>
      <c r="AG343" s="5" t="s">
        <v>1917</v>
      </c>
      <c r="AH343" s="4" t="s">
        <v>2189</v>
      </c>
      <c r="AI343" s="5">
        <v>28</v>
      </c>
      <c r="AJ343">
        <f>VLOOKUP('Uniform CE Names'!AH343,'Master Precinct Name List'!$A:$B,2,FALSE)</f>
        <v>0</v>
      </c>
      <c r="AK343" t="s">
        <v>1662</v>
      </c>
      <c r="AL343" t="s">
        <v>2419</v>
      </c>
      <c r="AM343" t="s">
        <v>2982</v>
      </c>
      <c r="AN343" t="str">
        <f>VLOOKUP('Uniform CE Names'!AL343,'Master Precinct Name List'!$A:$B,2,FALSE)</f>
        <v>Mat-Su</v>
      </c>
      <c r="AQ343" t="s">
        <v>3425</v>
      </c>
      <c r="AR343" t="e">
        <f>VLOOKUP('Uniform CE Names'!AP343,'Master Precinct Name List'!$A:$B,2,FALSE)</f>
        <v>#N/A</v>
      </c>
      <c r="AS343" t="e">
        <v>#N/A</v>
      </c>
      <c r="AT343" t="s">
        <v>3441</v>
      </c>
      <c r="AU343">
        <v>30</v>
      </c>
      <c r="AV343" t="e">
        <f>VLOOKUP('Uniform CE Names'!AT343,'Master Precinct Name List'!$A:$B,2,FALSE)</f>
        <v>#N/A</v>
      </c>
      <c r="AW343" t="s">
        <v>3661</v>
      </c>
      <c r="AX343" t="s">
        <v>3662</v>
      </c>
      <c r="AY343" t="s">
        <v>2974</v>
      </c>
      <c r="AZ343" t="str">
        <f>VLOOKUP('Uniform CE Names'!AX343,'Master Precinct Name List'!$A:$B,2,FALSE)</f>
        <v>Anchorage</v>
      </c>
      <c r="BA343" t="s">
        <v>4295</v>
      </c>
      <c r="BB343" t="s">
        <v>457</v>
      </c>
      <c r="BC343">
        <v>28</v>
      </c>
      <c r="BD343" t="str">
        <f>VLOOKUP('Uniform CE Names'!BB343,'Master Precinct Name List'!$A:$B,2,FALSE)</f>
        <v>Kenai</v>
      </c>
      <c r="BE343" t="s">
        <v>3903</v>
      </c>
      <c r="BF343" t="s">
        <v>5460</v>
      </c>
      <c r="BG343">
        <v>37</v>
      </c>
      <c r="BH343" t="str">
        <f>VLOOKUP('Uniform CE Names'!BF343,'Master Precinct Name List'!$A:$B,2,FALSE)</f>
        <v>Lake and Peninsula</v>
      </c>
    </row>
    <row r="344" spans="5:60" x14ac:dyDescent="0.3">
      <c r="E344" t="str">
        <f t="shared" si="35"/>
        <v>16-043</v>
      </c>
      <c r="F344" t="s">
        <v>739</v>
      </c>
      <c r="G344">
        <v>16</v>
      </c>
      <c r="H344" t="str">
        <f>VLOOKUP('Uniform CE Names'!F344,'Master Precinct Name List'!$A:$B,2,FALSE)</f>
        <v>Fairbanks</v>
      </c>
      <c r="I344" t="str">
        <f t="shared" si="36"/>
        <v>16-002</v>
      </c>
      <c r="J344" t="s">
        <v>549</v>
      </c>
      <c r="K344">
        <v>16</v>
      </c>
      <c r="L344" t="str">
        <f>VLOOKUP('Uniform CE Names'!J344,'Master Precinct Name List'!$A:$B,2,FALSE)</f>
        <v>North Slope</v>
      </c>
      <c r="M344" t="str">
        <f t="shared" si="37"/>
        <v>16-011</v>
      </c>
      <c r="N344" t="s">
        <v>515</v>
      </c>
      <c r="O344">
        <v>16</v>
      </c>
      <c r="P344" t="str">
        <f>VLOOKUP('Uniform CE Names'!N344,'Master Precinct Name List'!$A:$B,2,FALSE)</f>
        <v>Bethel</v>
      </c>
      <c r="Q344" t="str">
        <f t="shared" si="38"/>
        <v>18-032</v>
      </c>
      <c r="R344" t="s">
        <v>103</v>
      </c>
      <c r="S344">
        <v>18</v>
      </c>
      <c r="T344">
        <f>VLOOKUP('Uniform CE Names'!R344,'Master Precinct Name List'!$A:$B,2,FALSE)</f>
        <v>0</v>
      </c>
      <c r="U344" t="str">
        <f t="shared" si="39"/>
        <v>18-015</v>
      </c>
      <c r="V344" t="s">
        <v>536</v>
      </c>
      <c r="W344">
        <v>18</v>
      </c>
      <c r="X344" t="str">
        <f>VLOOKUP('Uniform CE Names'!V344,'Master Precinct Name List'!$A:$B,2,FALSE)</f>
        <v>YK</v>
      </c>
      <c r="Y344" t="str">
        <f t="shared" si="40"/>
        <v>21-001</v>
      </c>
      <c r="Z344" t="s">
        <v>553</v>
      </c>
      <c r="AA344">
        <v>21</v>
      </c>
      <c r="AB344" t="str">
        <f>VLOOKUP('Uniform CE Names'!Z344,'Master Precinct Name List'!$A:$B,2,FALSE)</f>
        <v>Fairbanks</v>
      </c>
      <c r="AC344" t="s">
        <v>1495</v>
      </c>
      <c r="AD344" t="s">
        <v>890</v>
      </c>
      <c r="AE344">
        <v>21</v>
      </c>
      <c r="AF344" t="str">
        <f>VLOOKUP('Uniform CE Names'!AD344,'Master Precinct Name List'!$A:$B,2,FALSE)</f>
        <v>Fairbanks</v>
      </c>
      <c r="AG344" s="5" t="s">
        <v>1918</v>
      </c>
      <c r="AH344" s="4" t="s">
        <v>2432</v>
      </c>
      <c r="AI344" s="5">
        <v>29</v>
      </c>
      <c r="AJ344" t="str">
        <f>VLOOKUP('Uniform CE Names'!AH344,'Master Precinct Name List'!$A:$B,2,FALSE)</f>
        <v>Fairbanks</v>
      </c>
      <c r="AK344" t="s">
        <v>1663</v>
      </c>
      <c r="AL344" t="s">
        <v>2420</v>
      </c>
      <c r="AM344" t="s">
        <v>2982</v>
      </c>
      <c r="AN344" t="str">
        <f>VLOOKUP('Uniform CE Names'!AL344,'Master Precinct Name List'!$A:$B,2,FALSE)</f>
        <v>Mat-Su</v>
      </c>
      <c r="AO344" t="s">
        <v>2663</v>
      </c>
      <c r="AP344" t="s">
        <v>3326</v>
      </c>
      <c r="AQ344" t="s">
        <v>2981</v>
      </c>
      <c r="AR344" t="str">
        <f>VLOOKUP('Uniform CE Names'!AP344,'Master Precinct Name List'!$A:$B,2,FALSE)</f>
        <v>Mat-Su</v>
      </c>
      <c r="AS344" t="s">
        <v>3814</v>
      </c>
      <c r="AT344" t="s">
        <v>3815</v>
      </c>
      <c r="AU344">
        <v>31</v>
      </c>
      <c r="AV344" t="str">
        <f>VLOOKUP('Uniform CE Names'!AT344,'Master Precinct Name List'!$A:$B,2,FALSE)</f>
        <v>Anchorage</v>
      </c>
      <c r="AW344" t="s">
        <v>3663</v>
      </c>
      <c r="AX344" t="s">
        <v>3664</v>
      </c>
      <c r="AY344" t="s">
        <v>2974</v>
      </c>
      <c r="AZ344" t="str">
        <f>VLOOKUP('Uniform CE Names'!AX344,'Master Precinct Name List'!$A:$B,2,FALSE)</f>
        <v>Anchorage</v>
      </c>
      <c r="BA344" t="s">
        <v>4296</v>
      </c>
      <c r="BB344" t="s">
        <v>3180</v>
      </c>
      <c r="BC344">
        <v>28</v>
      </c>
      <c r="BD344" t="str">
        <f>VLOOKUP('Uniform CE Names'!BB344,'Master Precinct Name List'!$A:$B,2,FALSE)</f>
        <v>Kenai</v>
      </c>
      <c r="BE344" t="s">
        <v>3904</v>
      </c>
      <c r="BF344" t="s">
        <v>5461</v>
      </c>
      <c r="BG344">
        <v>37</v>
      </c>
      <c r="BH344" t="str">
        <f>VLOOKUP('Uniform CE Names'!BF344,'Master Precinct Name List'!$A:$B,2,FALSE)</f>
        <v>Dillingham</v>
      </c>
    </row>
    <row r="345" spans="5:60" x14ac:dyDescent="0.3">
      <c r="E345" t="str">
        <f t="shared" si="35"/>
        <v>16-044</v>
      </c>
      <c r="F345" t="s">
        <v>740</v>
      </c>
      <c r="G345">
        <v>16</v>
      </c>
      <c r="H345" t="str">
        <f>VLOOKUP('Uniform CE Names'!F345,'Master Precinct Name List'!$A:$B,2,FALSE)</f>
        <v>Fairbanks</v>
      </c>
      <c r="I345" t="str">
        <f t="shared" si="36"/>
        <v>16-003</v>
      </c>
      <c r="J345" t="s">
        <v>580</v>
      </c>
      <c r="K345">
        <v>16</v>
      </c>
      <c r="L345" t="str">
        <f>VLOOKUP('Uniform CE Names'!J345,'Master Precinct Name List'!$A:$B,2,FALSE)</f>
        <v>North Slope</v>
      </c>
      <c r="M345" t="str">
        <f t="shared" si="37"/>
        <v>16-012</v>
      </c>
      <c r="N345" t="s">
        <v>516</v>
      </c>
      <c r="O345">
        <v>16</v>
      </c>
      <c r="P345" t="str">
        <f>VLOOKUP('Uniform CE Names'!N345,'Master Precinct Name List'!$A:$B,2,FALSE)</f>
        <v>YK</v>
      </c>
      <c r="Q345" t="str">
        <f t="shared" si="38"/>
        <v>19-001</v>
      </c>
      <c r="R345" t="s">
        <v>528</v>
      </c>
      <c r="S345">
        <v>19</v>
      </c>
      <c r="T345" t="str">
        <f>VLOOKUP('Uniform CE Names'!R345,'Master Precinct Name List'!$A:$B,2,FALSE)</f>
        <v>YK</v>
      </c>
      <c r="U345" t="str">
        <f t="shared" si="39"/>
        <v>18-016</v>
      </c>
      <c r="V345" t="s">
        <v>520</v>
      </c>
      <c r="W345">
        <v>18</v>
      </c>
      <c r="X345" t="str">
        <f>VLOOKUP('Uniform CE Names'!V345,'Master Precinct Name List'!$A:$B,2,FALSE)</f>
        <v>YK</v>
      </c>
      <c r="Y345" t="str">
        <f t="shared" si="40"/>
        <v>21-002</v>
      </c>
      <c r="Z345" t="s">
        <v>889</v>
      </c>
      <c r="AA345">
        <v>21</v>
      </c>
      <c r="AB345" t="str">
        <f>VLOOKUP('Uniform CE Names'!Z345,'Master Precinct Name List'!$A:$B,2,FALSE)</f>
        <v>Fairbanks</v>
      </c>
      <c r="AC345" t="s">
        <v>1496</v>
      </c>
      <c r="AD345" t="s">
        <v>1130</v>
      </c>
      <c r="AE345">
        <v>21</v>
      </c>
      <c r="AF345" t="str">
        <f>VLOOKUP('Uniform CE Names'!AD345,'Master Precinct Name List'!$A:$B,2,FALSE)</f>
        <v>Fairbanks</v>
      </c>
      <c r="AG345" s="5" t="s">
        <v>1919</v>
      </c>
      <c r="AH345" s="4" t="s">
        <v>2433</v>
      </c>
      <c r="AI345" s="5">
        <v>29</v>
      </c>
      <c r="AJ345" t="str">
        <f>VLOOKUP('Uniform CE Names'!AH345,'Master Precinct Name List'!$A:$B,2,FALSE)</f>
        <v>Fairbanks</v>
      </c>
      <c r="AK345" t="s">
        <v>2666</v>
      </c>
      <c r="AL345" t="s">
        <v>2898</v>
      </c>
      <c r="AM345" t="s">
        <v>2982</v>
      </c>
      <c r="AN345" t="str">
        <f>VLOOKUP('Uniform CE Names'!AL345,'Master Precinct Name List'!$A:$B,2,FALSE)</f>
        <v>Mat-Su</v>
      </c>
      <c r="AO345" t="s">
        <v>2664</v>
      </c>
      <c r="AP345" t="s">
        <v>3327</v>
      </c>
      <c r="AQ345" t="s">
        <v>2981</v>
      </c>
      <c r="AR345" t="str">
        <f>VLOOKUP('Uniform CE Names'!AP345,'Master Precinct Name List'!$A:$B,2,FALSE)</f>
        <v>Anchorage</v>
      </c>
      <c r="AS345" t="s">
        <v>3816</v>
      </c>
      <c r="AT345" t="s">
        <v>3817</v>
      </c>
      <c r="AU345">
        <v>31</v>
      </c>
      <c r="AV345" t="str">
        <f>VLOOKUP('Uniform CE Names'!AT345,'Master Precinct Name List'!$A:$B,2,FALSE)</f>
        <v>Anchorage</v>
      </c>
      <c r="AW345" t="s">
        <v>3665</v>
      </c>
      <c r="AX345" t="s">
        <v>3666</v>
      </c>
      <c r="AY345" t="s">
        <v>2974</v>
      </c>
      <c r="AZ345" t="str">
        <f>VLOOKUP('Uniform CE Names'!AX345,'Master Precinct Name List'!$A:$B,2,FALSE)</f>
        <v>Anchorage</v>
      </c>
      <c r="BA345" t="s">
        <v>4297</v>
      </c>
      <c r="BB345" t="s">
        <v>3866</v>
      </c>
      <c r="BC345">
        <v>28</v>
      </c>
      <c r="BD345" t="str">
        <f>VLOOKUP('Uniform CE Names'!BB345,'Master Precinct Name List'!$A:$B,2,FALSE)</f>
        <v>Kenai</v>
      </c>
      <c r="BE345" t="s">
        <v>3905</v>
      </c>
      <c r="BF345" t="s">
        <v>5462</v>
      </c>
      <c r="BG345">
        <v>37</v>
      </c>
      <c r="BH345" t="str">
        <f>VLOOKUP('Uniform CE Names'!BF345,'Master Precinct Name List'!$A:$B,2,FALSE)</f>
        <v>Bristol Bay</v>
      </c>
    </row>
    <row r="346" spans="5:60" x14ac:dyDescent="0.3">
      <c r="E346" t="str">
        <f t="shared" si="35"/>
        <v>16-045</v>
      </c>
      <c r="F346" t="s">
        <v>578</v>
      </c>
      <c r="G346">
        <v>16</v>
      </c>
      <c r="H346" t="str">
        <f>VLOOKUP('Uniform CE Names'!F346,'Master Precinct Name List'!$A:$B,2,FALSE)</f>
        <v>YK</v>
      </c>
      <c r="I346" t="str">
        <f t="shared" si="36"/>
        <v>16-004</v>
      </c>
      <c r="J346" t="s">
        <v>581</v>
      </c>
      <c r="K346">
        <v>16</v>
      </c>
      <c r="L346" t="str">
        <f>VLOOKUP('Uniform CE Names'!J346,'Master Precinct Name List'!$A:$B,2,FALSE)</f>
        <v>YK</v>
      </c>
      <c r="M346" t="str">
        <f t="shared" si="37"/>
        <v>16-013</v>
      </c>
      <c r="N346" t="s">
        <v>587</v>
      </c>
      <c r="O346">
        <v>16</v>
      </c>
      <c r="P346" t="str">
        <f>VLOOKUP('Uniform CE Names'!N346,'Master Precinct Name List'!$A:$B,2,FALSE)</f>
        <v>YK</v>
      </c>
      <c r="Q346" t="str">
        <f t="shared" si="38"/>
        <v>19-002</v>
      </c>
      <c r="R346" t="s">
        <v>725</v>
      </c>
      <c r="S346">
        <v>19</v>
      </c>
      <c r="T346" t="str">
        <f>VLOOKUP('Uniform CE Names'!R346,'Master Precinct Name List'!$A:$B,2,FALSE)</f>
        <v>Denali</v>
      </c>
      <c r="U346" t="str">
        <f t="shared" si="39"/>
        <v>18-017</v>
      </c>
      <c r="V346" t="s">
        <v>625</v>
      </c>
      <c r="W346">
        <v>18</v>
      </c>
      <c r="X346" t="str">
        <f>VLOOKUP('Uniform CE Names'!V346,'Master Precinct Name List'!$A:$B,2,FALSE)</f>
        <v>Wade-Hampton</v>
      </c>
      <c r="Y346" t="str">
        <f t="shared" si="40"/>
        <v>21-003</v>
      </c>
      <c r="Z346" t="s">
        <v>890</v>
      </c>
      <c r="AA346">
        <v>21</v>
      </c>
      <c r="AB346" t="str">
        <f>VLOOKUP('Uniform CE Names'!Z346,'Master Precinct Name List'!$A:$B,2,FALSE)</f>
        <v>Fairbanks</v>
      </c>
      <c r="AC346" t="s">
        <v>1497</v>
      </c>
      <c r="AD346" t="s">
        <v>1131</v>
      </c>
      <c r="AE346">
        <v>21</v>
      </c>
      <c r="AF346" t="str">
        <f>VLOOKUP('Uniform CE Names'!AD346,'Master Precinct Name List'!$A:$B,2,FALSE)</f>
        <v>Fairbanks</v>
      </c>
      <c r="AG346" s="5" t="s">
        <v>1920</v>
      </c>
      <c r="AH346" s="4" t="s">
        <v>2434</v>
      </c>
      <c r="AI346" s="5">
        <v>29</v>
      </c>
      <c r="AJ346" t="str">
        <f>VLOOKUP('Uniform CE Names'!AH346,'Master Precinct Name List'!$A:$B,2,FALSE)</f>
        <v>Fairbanks</v>
      </c>
      <c r="AK346" t="s">
        <v>1667</v>
      </c>
      <c r="AL346" t="s">
        <v>2899</v>
      </c>
      <c r="AM346" t="s">
        <v>2982</v>
      </c>
      <c r="AN346" t="str">
        <f>VLOOKUP('Uniform CE Names'!AL346,'Master Precinct Name List'!$A:$B,2,FALSE)</f>
        <v>Mat-Su</v>
      </c>
      <c r="AO346" t="s">
        <v>1900</v>
      </c>
      <c r="AP346" t="s">
        <v>1121</v>
      </c>
      <c r="AQ346" t="s">
        <v>2981</v>
      </c>
      <c r="AR346" t="str">
        <f>VLOOKUP('Uniform CE Names'!AP346,'Master Precinct Name List'!$A:$B,2,FALSE)</f>
        <v>Mat-Su</v>
      </c>
      <c r="AS346" t="s">
        <v>3818</v>
      </c>
      <c r="AT346" t="s">
        <v>3819</v>
      </c>
      <c r="AU346">
        <v>31</v>
      </c>
      <c r="AV346" t="str">
        <f>VLOOKUP('Uniform CE Names'!AT346,'Master Precinct Name List'!$A:$B,2,FALSE)</f>
        <v>Anchorage</v>
      </c>
      <c r="AW346" t="s">
        <v>3667</v>
      </c>
      <c r="AX346" t="s">
        <v>3668</v>
      </c>
      <c r="AY346" t="s">
        <v>2974</v>
      </c>
      <c r="AZ346" t="str">
        <f>VLOOKUP('Uniform CE Names'!AX346,'Master Precinct Name List'!$A:$B,2,FALSE)</f>
        <v>Anchorage</v>
      </c>
      <c r="BA346" t="s">
        <v>4298</v>
      </c>
      <c r="BB346" t="s">
        <v>5066</v>
      </c>
      <c r="BC346">
        <v>28</v>
      </c>
      <c r="BD346" t="str">
        <f>VLOOKUP('Uniform CE Names'!BB346,'Master Precinct Name List'!$A:$B,2,FALSE)</f>
        <v>Kenai</v>
      </c>
      <c r="BE346" t="s">
        <v>3906</v>
      </c>
      <c r="BF346" t="s">
        <v>5463</v>
      </c>
      <c r="BG346">
        <v>37</v>
      </c>
      <c r="BH346" t="str">
        <f>VLOOKUP('Uniform CE Names'!BF346,'Master Precinct Name List'!$A:$B,2,FALSE)</f>
        <v>Dillingham</v>
      </c>
    </row>
    <row r="347" spans="5:60" x14ac:dyDescent="0.3">
      <c r="E347" t="str">
        <f t="shared" si="35"/>
        <v>16-046</v>
      </c>
      <c r="F347" t="s">
        <v>591</v>
      </c>
      <c r="G347">
        <v>16</v>
      </c>
      <c r="H347" t="str">
        <f>VLOOKUP('Uniform CE Names'!F347,'Master Precinct Name List'!$A:$B,2,FALSE)</f>
        <v>YK</v>
      </c>
      <c r="I347" t="str">
        <f t="shared" si="36"/>
        <v>16-005</v>
      </c>
      <c r="J347" t="s">
        <v>550</v>
      </c>
      <c r="K347">
        <v>16</v>
      </c>
      <c r="L347" t="str">
        <f>VLOOKUP('Uniform CE Names'!J347,'Master Precinct Name List'!$A:$B,2,FALSE)</f>
        <v>Fairbanks</v>
      </c>
      <c r="M347" t="str">
        <f t="shared" si="37"/>
        <v>16-014</v>
      </c>
      <c r="N347" t="s">
        <v>623</v>
      </c>
      <c r="O347">
        <v>16</v>
      </c>
      <c r="P347" t="str">
        <f>VLOOKUP('Uniform CE Names'!N347,'Master Precinct Name List'!$A:$B,2,FALSE)</f>
        <v>Wade-Hampton</v>
      </c>
      <c r="Q347" t="str">
        <f t="shared" si="38"/>
        <v>19-003</v>
      </c>
      <c r="R347" t="s">
        <v>579</v>
      </c>
      <c r="S347">
        <v>19</v>
      </c>
      <c r="T347" t="str">
        <f>VLOOKUP('Uniform CE Names'!R347,'Master Precinct Name List'!$A:$B,2,FALSE)</f>
        <v>YK</v>
      </c>
      <c r="U347" t="str">
        <f t="shared" si="39"/>
        <v>18-018</v>
      </c>
      <c r="V347" t="s">
        <v>728</v>
      </c>
      <c r="W347">
        <v>18</v>
      </c>
      <c r="X347" t="str">
        <f>VLOOKUP('Uniform CE Names'!V347,'Master Precinct Name List'!$A:$B,2,FALSE)</f>
        <v>YK</v>
      </c>
      <c r="Y347" t="str">
        <f t="shared" si="40"/>
        <v>21-004</v>
      </c>
      <c r="Z347" t="s">
        <v>1130</v>
      </c>
      <c r="AA347">
        <v>21</v>
      </c>
      <c r="AB347" t="str">
        <f>VLOOKUP('Uniform CE Names'!Z347,'Master Precinct Name List'!$A:$B,2,FALSE)</f>
        <v>Fairbanks</v>
      </c>
      <c r="AC347" t="s">
        <v>1498</v>
      </c>
      <c r="AD347" t="s">
        <v>900</v>
      </c>
      <c r="AE347">
        <v>21</v>
      </c>
      <c r="AF347" t="str">
        <f>VLOOKUP('Uniform CE Names'!AD347,'Master Precinct Name List'!$A:$B,2,FALSE)</f>
        <v>Fairbanks</v>
      </c>
      <c r="AG347" s="5" t="s">
        <v>1921</v>
      </c>
      <c r="AH347" s="4" t="s">
        <v>2435</v>
      </c>
      <c r="AI347" s="5">
        <v>29</v>
      </c>
      <c r="AJ347" t="str">
        <f>VLOOKUP('Uniform CE Names'!AH347,'Master Precinct Name List'!$A:$B,2,FALSE)</f>
        <v>Fairbanks</v>
      </c>
      <c r="AK347" t="s">
        <v>1668</v>
      </c>
      <c r="AL347" t="s">
        <v>2900</v>
      </c>
      <c r="AM347" t="s">
        <v>2982</v>
      </c>
      <c r="AN347" t="str">
        <f>VLOOKUP('Uniform CE Names'!AL347,'Master Precinct Name List'!$A:$B,2,FALSE)</f>
        <v>Mat-Su</v>
      </c>
      <c r="AO347" t="s">
        <v>1902</v>
      </c>
      <c r="AP347" t="s">
        <v>3328</v>
      </c>
      <c r="AQ347" t="s">
        <v>2981</v>
      </c>
      <c r="AR347" t="str">
        <f>VLOOKUP('Uniform CE Names'!AP347,'Master Precinct Name List'!$A:$B,2,FALSE)</f>
        <v>Mat-Su</v>
      </c>
      <c r="AS347" t="s">
        <v>3820</v>
      </c>
      <c r="AT347" t="s">
        <v>3821</v>
      </c>
      <c r="AU347">
        <v>31</v>
      </c>
      <c r="AV347" t="str">
        <f>VLOOKUP('Uniform CE Names'!AT347,'Master Precinct Name List'!$A:$B,2,FALSE)</f>
        <v>Anchorage</v>
      </c>
      <c r="AW347" t="s">
        <v>3669</v>
      </c>
      <c r="AX347" t="s">
        <v>3670</v>
      </c>
      <c r="AY347" t="s">
        <v>2974</v>
      </c>
      <c r="AZ347" t="str">
        <f>VLOOKUP('Uniform CE Names'!AX347,'Master Precinct Name List'!$A:$B,2,FALSE)</f>
        <v>Anchorage</v>
      </c>
      <c r="BA347" t="s">
        <v>4299</v>
      </c>
      <c r="BB347" t="s">
        <v>5067</v>
      </c>
      <c r="BC347">
        <v>28</v>
      </c>
      <c r="BD347" t="str">
        <f>VLOOKUP('Uniform CE Names'!BB347,'Master Precinct Name List'!$A:$B,2,FALSE)</f>
        <v>Kenai</v>
      </c>
      <c r="BE347" t="s">
        <v>3907</v>
      </c>
      <c r="BF347" t="s">
        <v>5464</v>
      </c>
      <c r="BG347">
        <v>37</v>
      </c>
      <c r="BH347" t="str">
        <f>VLOOKUP('Uniform CE Names'!BF347,'Master Precinct Name List'!$A:$B,2,FALSE)</f>
        <v>Lake and Peninsula</v>
      </c>
    </row>
    <row r="348" spans="5:60" x14ac:dyDescent="0.3">
      <c r="E348" t="str">
        <f t="shared" si="35"/>
        <v>16-047</v>
      </c>
      <c r="F348" t="s">
        <v>398</v>
      </c>
      <c r="G348">
        <v>16</v>
      </c>
      <c r="H348">
        <f>VLOOKUP('Uniform CE Names'!F348,'Master Precinct Name List'!$A:$B,2,FALSE)</f>
        <v>0</v>
      </c>
      <c r="I348" t="str">
        <f t="shared" si="36"/>
        <v>16-006</v>
      </c>
      <c r="J348" t="s">
        <v>551</v>
      </c>
      <c r="K348">
        <v>16</v>
      </c>
      <c r="L348" t="str">
        <f>VLOOKUP('Uniform CE Names'!J348,'Master Precinct Name List'!$A:$B,2,FALSE)</f>
        <v>SE Fairbanks</v>
      </c>
      <c r="M348" t="str">
        <f t="shared" si="37"/>
        <v>16-015</v>
      </c>
      <c r="N348" t="s">
        <v>531</v>
      </c>
      <c r="O348">
        <v>16</v>
      </c>
      <c r="P348" t="str">
        <f>VLOOKUP('Uniform CE Names'!N348,'Master Precinct Name List'!$A:$B,2,FALSE)</f>
        <v>YK</v>
      </c>
      <c r="Q348" t="str">
        <f t="shared" si="38"/>
        <v>19-004</v>
      </c>
      <c r="R348" t="s">
        <v>581</v>
      </c>
      <c r="S348">
        <v>19</v>
      </c>
      <c r="T348" t="str">
        <f>VLOOKUP('Uniform CE Names'!R348,'Master Precinct Name List'!$A:$B,2,FALSE)</f>
        <v>YK</v>
      </c>
      <c r="U348" t="str">
        <f t="shared" si="39"/>
        <v>18-019</v>
      </c>
      <c r="V348" t="s">
        <v>542</v>
      </c>
      <c r="W348">
        <v>18</v>
      </c>
      <c r="X348" t="str">
        <f>VLOOKUP('Uniform CE Names'!V348,'Master Precinct Name List'!$A:$B,2,FALSE)</f>
        <v>YK</v>
      </c>
      <c r="Y348" t="str">
        <f t="shared" si="40"/>
        <v>21-005</v>
      </c>
      <c r="Z348" t="s">
        <v>1131</v>
      </c>
      <c r="AA348">
        <v>21</v>
      </c>
      <c r="AB348" t="str">
        <f>VLOOKUP('Uniform CE Names'!Z348,'Master Precinct Name List'!$A:$B,2,FALSE)</f>
        <v>Fairbanks</v>
      </c>
      <c r="AC348" t="s">
        <v>1499</v>
      </c>
      <c r="AD348" t="s">
        <v>1045</v>
      </c>
      <c r="AE348">
        <v>21</v>
      </c>
      <c r="AF348" t="str">
        <f>VLOOKUP('Uniform CE Names'!AD348,'Master Precinct Name List'!$A:$B,2,FALSE)</f>
        <v>Fairbanks</v>
      </c>
      <c r="AG348" s="5" t="s">
        <v>1922</v>
      </c>
      <c r="AH348" s="4" t="s">
        <v>2436</v>
      </c>
      <c r="AI348" s="5">
        <v>29</v>
      </c>
      <c r="AJ348" t="str">
        <f>VLOOKUP('Uniform CE Names'!AH348,'Master Precinct Name List'!$A:$B,2,FALSE)</f>
        <v>Fairbanks</v>
      </c>
      <c r="AK348" t="s">
        <v>1670</v>
      </c>
      <c r="AL348" t="s">
        <v>2901</v>
      </c>
      <c r="AM348" t="s">
        <v>2982</v>
      </c>
      <c r="AN348" t="str">
        <f>VLOOKUP('Uniform CE Names'!AL348,'Master Precinct Name List'!$A:$B,2,FALSE)</f>
        <v>Mat-Su</v>
      </c>
      <c r="AO348" t="s">
        <v>1903</v>
      </c>
      <c r="AP348" t="s">
        <v>3329</v>
      </c>
      <c r="AQ348" t="s">
        <v>2981</v>
      </c>
      <c r="AR348" t="str">
        <f>VLOOKUP('Uniform CE Names'!AP348,'Master Precinct Name List'!$A:$B,2,FALSE)</f>
        <v>Mat-Su</v>
      </c>
      <c r="AS348" t="s">
        <v>3822</v>
      </c>
      <c r="AT348" t="s">
        <v>3823</v>
      </c>
      <c r="AU348">
        <v>31</v>
      </c>
      <c r="AV348" t="str">
        <f>VLOOKUP('Uniform CE Names'!AT348,'Master Precinct Name List'!$A:$B,2,FALSE)</f>
        <v>Anchorage</v>
      </c>
      <c r="AW348" t="s">
        <v>3671</v>
      </c>
      <c r="AX348" t="s">
        <v>3672</v>
      </c>
      <c r="AY348" t="s">
        <v>2974</v>
      </c>
      <c r="AZ348" t="str">
        <f>VLOOKUP('Uniform CE Names'!AX348,'Master Precinct Name List'!$A:$B,2,FALSE)</f>
        <v>Anchorage</v>
      </c>
      <c r="BA348" t="s">
        <v>4300</v>
      </c>
      <c r="BB348" t="s">
        <v>5068</v>
      </c>
      <c r="BC348">
        <v>28</v>
      </c>
      <c r="BD348" t="str">
        <f>VLOOKUP('Uniform CE Names'!BB348,'Master Precinct Name List'!$A:$B,2,FALSE)</f>
        <v>Kenai</v>
      </c>
      <c r="BE348" t="s">
        <v>3908</v>
      </c>
      <c r="BF348" t="s">
        <v>5465</v>
      </c>
      <c r="BG348">
        <v>37</v>
      </c>
      <c r="BH348" t="str">
        <f>VLOOKUP('Uniform CE Names'!BF348,'Master Precinct Name List'!$A:$B,2,FALSE)</f>
        <v>Lake and Peninsula</v>
      </c>
    </row>
    <row r="349" spans="5:60" x14ac:dyDescent="0.3">
      <c r="E349" t="str">
        <f t="shared" si="35"/>
        <v>16-048</v>
      </c>
      <c r="F349" t="s">
        <v>103</v>
      </c>
      <c r="G349">
        <v>16</v>
      </c>
      <c r="H349">
        <f>VLOOKUP('Uniform CE Names'!F349,'Master Precinct Name List'!$A:$B,2,FALSE)</f>
        <v>0</v>
      </c>
      <c r="I349" t="str">
        <f t="shared" si="36"/>
        <v>16-007</v>
      </c>
      <c r="J349" t="s">
        <v>729</v>
      </c>
      <c r="K349">
        <v>16</v>
      </c>
      <c r="L349" t="str">
        <f>VLOOKUP('Uniform CE Names'!J349,'Master Precinct Name List'!$A:$B,2,FALSE)</f>
        <v>YK</v>
      </c>
      <c r="M349" t="str">
        <f t="shared" si="37"/>
        <v>16-016</v>
      </c>
      <c r="N349" t="s">
        <v>727</v>
      </c>
      <c r="O349">
        <v>16</v>
      </c>
      <c r="P349" t="str">
        <f>VLOOKUP('Uniform CE Names'!N349,'Master Precinct Name List'!$A:$B,2,FALSE)</f>
        <v>YK</v>
      </c>
      <c r="Q349" t="str">
        <f t="shared" si="38"/>
        <v>19-005</v>
      </c>
      <c r="R349" t="s">
        <v>529</v>
      </c>
      <c r="S349">
        <v>19</v>
      </c>
      <c r="T349" t="str">
        <f>VLOOKUP('Uniform CE Names'!R349,'Master Precinct Name List'!$A:$B,2,FALSE)</f>
        <v>YK</v>
      </c>
      <c r="U349" t="str">
        <f t="shared" si="39"/>
        <v>18-020</v>
      </c>
      <c r="V349" t="s">
        <v>752</v>
      </c>
      <c r="W349">
        <v>18</v>
      </c>
      <c r="X349" t="str">
        <f>VLOOKUP('Uniform CE Names'!V349,'Master Precinct Name List'!$A:$B,2,FALSE)</f>
        <v>Wade-Hampton</v>
      </c>
      <c r="Y349" t="str">
        <f t="shared" si="40"/>
        <v>21-006</v>
      </c>
      <c r="Z349" t="s">
        <v>900</v>
      </c>
      <c r="AA349">
        <v>21</v>
      </c>
      <c r="AB349" t="str">
        <f>VLOOKUP('Uniform CE Names'!Z349,'Master Precinct Name List'!$A:$B,2,FALSE)</f>
        <v>Fairbanks</v>
      </c>
      <c r="AC349" t="s">
        <v>1500</v>
      </c>
      <c r="AD349" t="s">
        <v>1501</v>
      </c>
      <c r="AE349">
        <v>21</v>
      </c>
      <c r="AF349" t="str">
        <f>VLOOKUP('Uniform CE Names'!AD349,'Master Precinct Name List'!$A:$B,2,FALSE)</f>
        <v>Fairbanks</v>
      </c>
      <c r="AG349" s="5" t="s">
        <v>1923</v>
      </c>
      <c r="AH349" s="4" t="s">
        <v>2437</v>
      </c>
      <c r="AI349" s="5">
        <v>29</v>
      </c>
      <c r="AJ349" t="str">
        <f>VLOOKUP('Uniform CE Names'!AH349,'Master Precinct Name List'!$A:$B,2,FALSE)</f>
        <v>Fairbanks</v>
      </c>
      <c r="AK349" t="s">
        <v>1672</v>
      </c>
      <c r="AL349" t="s">
        <v>2902</v>
      </c>
      <c r="AM349" t="s">
        <v>2982</v>
      </c>
      <c r="AN349" t="str">
        <f>VLOOKUP('Uniform CE Names'!AL349,'Master Precinct Name List'!$A:$B,2,FALSE)</f>
        <v>Mat-Su</v>
      </c>
      <c r="AO349" t="s">
        <v>2665</v>
      </c>
      <c r="AP349" t="s">
        <v>3330</v>
      </c>
      <c r="AQ349" t="s">
        <v>2981</v>
      </c>
      <c r="AR349" t="str">
        <f>VLOOKUP('Uniform CE Names'!AP349,'Master Precinct Name List'!$A:$B,2,FALSE)</f>
        <v>Anchorage</v>
      </c>
      <c r="AS349" t="s">
        <v>3824</v>
      </c>
      <c r="AT349" t="s">
        <v>3825</v>
      </c>
      <c r="AU349">
        <v>31</v>
      </c>
      <c r="AV349" t="str">
        <f>VLOOKUP('Uniform CE Names'!AT349,'Master Precinct Name List'!$A:$B,2,FALSE)</f>
        <v>Anchorage</v>
      </c>
      <c r="AW349" t="s">
        <v>3673</v>
      </c>
      <c r="AX349" t="s">
        <v>445</v>
      </c>
      <c r="AY349" t="s">
        <v>2974</v>
      </c>
      <c r="AZ349" t="str">
        <f>VLOOKUP('Uniform CE Names'!AX349,'Master Precinct Name List'!$A:$B,2,FALSE)</f>
        <v>Anchorage</v>
      </c>
      <c r="BA349" t="s">
        <v>398</v>
      </c>
      <c r="BB349" t="s">
        <v>5069</v>
      </c>
      <c r="BC349">
        <v>28</v>
      </c>
      <c r="BD349">
        <f>VLOOKUP('Uniform CE Names'!BB349,'Master Precinct Name List'!$A:$B,2,FALSE)</f>
        <v>0</v>
      </c>
      <c r="BE349" t="s">
        <v>3909</v>
      </c>
      <c r="BF349" t="s">
        <v>5466</v>
      </c>
      <c r="BG349">
        <v>37</v>
      </c>
      <c r="BH349" t="str">
        <f>VLOOKUP('Uniform CE Names'!BF349,'Master Precinct Name List'!$A:$B,2,FALSE)</f>
        <v>Lake and Peninsula</v>
      </c>
    </row>
    <row r="350" spans="5:60" x14ac:dyDescent="0.3">
      <c r="E350" t="str">
        <f t="shared" si="35"/>
        <v>17-001</v>
      </c>
      <c r="F350" t="s">
        <v>741</v>
      </c>
      <c r="G350">
        <v>17</v>
      </c>
      <c r="H350" t="str">
        <f>VLOOKUP('Uniform CE Names'!F350,'Master Precinct Name List'!$A:$B,2,FALSE)</f>
        <v>North Slope</v>
      </c>
      <c r="I350" t="str">
        <f t="shared" si="36"/>
        <v>16-008</v>
      </c>
      <c r="J350" t="s">
        <v>872</v>
      </c>
      <c r="K350">
        <v>16</v>
      </c>
      <c r="L350" t="str">
        <f>VLOOKUP('Uniform CE Names'!J350,'Master Precinct Name List'!$A:$B,2,FALSE)</f>
        <v>YK</v>
      </c>
      <c r="M350" t="str">
        <f t="shared" si="37"/>
        <v>16-017</v>
      </c>
      <c r="N350" t="s">
        <v>518</v>
      </c>
      <c r="O350">
        <v>16</v>
      </c>
      <c r="P350" t="str">
        <f>VLOOKUP('Uniform CE Names'!N350,'Master Precinct Name List'!$A:$B,2,FALSE)</f>
        <v>YK</v>
      </c>
      <c r="Q350" t="str">
        <f t="shared" si="38"/>
        <v>19-006</v>
      </c>
      <c r="R350" t="s">
        <v>551</v>
      </c>
      <c r="S350">
        <v>19</v>
      </c>
      <c r="T350" t="str">
        <f>VLOOKUP('Uniform CE Names'!R350,'Master Precinct Name List'!$A:$B,2,FALSE)</f>
        <v>SE Fairbanks</v>
      </c>
      <c r="U350" t="str">
        <f t="shared" si="39"/>
        <v>18-021</v>
      </c>
      <c r="V350" t="s">
        <v>877</v>
      </c>
      <c r="W350">
        <v>18</v>
      </c>
      <c r="X350" t="str">
        <f>VLOOKUP('Uniform CE Names'!V350,'Master Precinct Name List'!$A:$B,2,FALSE)</f>
        <v>Wade-Hampton</v>
      </c>
      <c r="Y350" t="str">
        <f t="shared" si="40"/>
        <v>21-007</v>
      </c>
      <c r="Z350" t="s">
        <v>1045</v>
      </c>
      <c r="AA350">
        <v>21</v>
      </c>
      <c r="AB350" t="str">
        <f>VLOOKUP('Uniform CE Names'!Z350,'Master Precinct Name List'!$A:$B,2,FALSE)</f>
        <v>Fairbanks</v>
      </c>
      <c r="AC350" t="s">
        <v>1502</v>
      </c>
      <c r="AD350" t="s">
        <v>398</v>
      </c>
      <c r="AE350">
        <v>21</v>
      </c>
      <c r="AF350">
        <f>VLOOKUP('Uniform CE Names'!AD350,'Master Precinct Name List'!$A:$B,2,FALSE)</f>
        <v>0</v>
      </c>
      <c r="AG350" s="5" t="s">
        <v>1924</v>
      </c>
      <c r="AH350" s="4" t="s">
        <v>2438</v>
      </c>
      <c r="AI350" s="5">
        <v>29</v>
      </c>
      <c r="AJ350" t="str">
        <f>VLOOKUP('Uniform CE Names'!AH350,'Master Precinct Name List'!$A:$B,2,FALSE)</f>
        <v>Fairbanks</v>
      </c>
      <c r="AK350" t="s">
        <v>2667</v>
      </c>
      <c r="AL350" t="s">
        <v>2486</v>
      </c>
      <c r="AM350" t="s">
        <v>2982</v>
      </c>
      <c r="AN350" t="str">
        <f>VLOOKUP('Uniform CE Names'!AL350,'Master Precinct Name List'!$A:$B,2,FALSE)</f>
        <v>Mat-Su</v>
      </c>
      <c r="AO350" t="s">
        <v>1904</v>
      </c>
      <c r="AP350" t="s">
        <v>3331</v>
      </c>
      <c r="AQ350" t="s">
        <v>2981</v>
      </c>
      <c r="AR350" t="str">
        <f>VLOOKUP('Uniform CE Names'!AP350,'Master Precinct Name List'!$A:$B,2,FALSE)</f>
        <v>Anchorage</v>
      </c>
      <c r="AS350" t="s">
        <v>3826</v>
      </c>
      <c r="AT350" t="s">
        <v>3827</v>
      </c>
      <c r="AU350">
        <v>31</v>
      </c>
      <c r="AV350" t="str">
        <f>VLOOKUP('Uniform CE Names'!AT350,'Master Precinct Name List'!$A:$B,2,FALSE)</f>
        <v>Anchorage</v>
      </c>
      <c r="AW350" t="s">
        <v>4044</v>
      </c>
      <c r="AX350" t="s">
        <v>398</v>
      </c>
      <c r="AY350" t="s">
        <v>2974</v>
      </c>
      <c r="AZ350">
        <f>VLOOKUP('Uniform CE Names'!AX350,'Master Precinct Name List'!$A:$B,2,FALSE)</f>
        <v>0</v>
      </c>
      <c r="BA350" t="s">
        <v>769</v>
      </c>
      <c r="BB350" t="s">
        <v>5070</v>
      </c>
      <c r="BC350">
        <v>28</v>
      </c>
      <c r="BD350">
        <f>VLOOKUP('Uniform CE Names'!BB350,'Master Precinct Name List'!$A:$B,2,FALSE)</f>
        <v>0</v>
      </c>
      <c r="BE350" t="s">
        <v>4767</v>
      </c>
      <c r="BF350" t="s">
        <v>5467</v>
      </c>
      <c r="BG350">
        <v>37</v>
      </c>
      <c r="BH350" t="str">
        <f>VLOOKUP('Uniform CE Names'!BF350,'Master Precinct Name List'!$A:$B,2,FALSE)</f>
        <v>Aleutians East</v>
      </c>
    </row>
    <row r="351" spans="5:60" x14ac:dyDescent="0.3">
      <c r="E351" t="str">
        <f t="shared" si="35"/>
        <v>17-002</v>
      </c>
      <c r="F351" t="s">
        <v>593</v>
      </c>
      <c r="G351">
        <v>17</v>
      </c>
      <c r="H351" t="str">
        <f>VLOOKUP('Uniform CE Names'!F351,'Master Precinct Name List'!$A:$B,2,FALSE)</f>
        <v>North Slope</v>
      </c>
      <c r="I351" t="str">
        <f t="shared" si="36"/>
        <v>16-009</v>
      </c>
      <c r="J351" t="s">
        <v>552</v>
      </c>
      <c r="K351">
        <v>16</v>
      </c>
      <c r="L351" t="str">
        <f>VLOOKUP('Uniform CE Names'!J351,'Master Precinct Name List'!$A:$B,2,FALSE)</f>
        <v>Fairbanks</v>
      </c>
      <c r="M351" t="str">
        <f t="shared" si="37"/>
        <v>16-018</v>
      </c>
      <c r="N351" t="s">
        <v>874</v>
      </c>
      <c r="O351">
        <v>16</v>
      </c>
      <c r="P351" t="str">
        <f>VLOOKUP('Uniform CE Names'!N351,'Master Precinct Name List'!$A:$B,2,FALSE)</f>
        <v>YK</v>
      </c>
      <c r="Q351" t="str">
        <f t="shared" si="38"/>
        <v>19-007</v>
      </c>
      <c r="R351" t="s">
        <v>530</v>
      </c>
      <c r="S351">
        <v>19</v>
      </c>
      <c r="T351" t="str">
        <f>VLOOKUP('Uniform CE Names'!R351,'Master Precinct Name List'!$A:$B,2,FALSE)</f>
        <v>Denali</v>
      </c>
      <c r="U351" t="str">
        <f t="shared" si="39"/>
        <v>18-022</v>
      </c>
      <c r="V351" t="s">
        <v>545</v>
      </c>
      <c r="W351">
        <v>18</v>
      </c>
      <c r="X351" t="str">
        <f>VLOOKUP('Uniform CE Names'!V351,'Master Precinct Name List'!$A:$B,2,FALSE)</f>
        <v>YK</v>
      </c>
      <c r="Y351" t="str">
        <f t="shared" si="40"/>
        <v>21-008</v>
      </c>
      <c r="Z351" t="s">
        <v>398</v>
      </c>
      <c r="AA351">
        <v>21</v>
      </c>
      <c r="AB351">
        <f>VLOOKUP('Uniform CE Names'!Z351,'Master Precinct Name List'!$A:$B,2,FALSE)</f>
        <v>0</v>
      </c>
      <c r="AC351" t="s">
        <v>1503</v>
      </c>
      <c r="AD351" t="s">
        <v>769</v>
      </c>
      <c r="AE351">
        <v>21</v>
      </c>
      <c r="AF351">
        <f>VLOOKUP('Uniform CE Names'!AD351,'Master Precinct Name List'!$A:$B,2,FALSE)</f>
        <v>0</v>
      </c>
      <c r="AG351" s="5" t="s">
        <v>1925</v>
      </c>
      <c r="AH351" s="4" t="s">
        <v>2439</v>
      </c>
      <c r="AI351" s="5">
        <v>29</v>
      </c>
      <c r="AJ351" t="str">
        <f>VLOOKUP('Uniform CE Names'!AH351,'Master Precinct Name List'!$A:$B,2,FALSE)</f>
        <v>Fairbanks</v>
      </c>
      <c r="AK351" t="s">
        <v>1674</v>
      </c>
      <c r="AL351" t="s">
        <v>2749</v>
      </c>
      <c r="AM351" t="s">
        <v>2982</v>
      </c>
      <c r="AN351">
        <f>VLOOKUP('Uniform CE Names'!AL351,'Master Precinct Name List'!$A:$B,2,FALSE)</f>
        <v>0</v>
      </c>
      <c r="AO351" t="s">
        <v>3073</v>
      </c>
      <c r="AP351" t="s">
        <v>3332</v>
      </c>
      <c r="AQ351" t="s">
        <v>2981</v>
      </c>
      <c r="AR351">
        <f>VLOOKUP('Uniform CE Names'!AP351,'Master Precinct Name List'!$A:$B,2,FALSE)</f>
        <v>0</v>
      </c>
      <c r="AS351" t="s">
        <v>3828</v>
      </c>
      <c r="AT351" t="s">
        <v>3829</v>
      </c>
      <c r="AU351">
        <v>31</v>
      </c>
      <c r="AV351" t="str">
        <f>VLOOKUP('Uniform CE Names'!AT351,'Master Precinct Name List'!$A:$B,2,FALSE)</f>
        <v>Anchorage</v>
      </c>
      <c r="AW351" t="s">
        <v>4044</v>
      </c>
      <c r="AX351" t="s">
        <v>769</v>
      </c>
      <c r="AY351" t="s">
        <v>2974</v>
      </c>
      <c r="AZ351">
        <f>VLOOKUP('Uniform CE Names'!AX351,'Master Precinct Name List'!$A:$B,2,FALSE)</f>
        <v>0</v>
      </c>
      <c r="BA351" t="s">
        <v>4109</v>
      </c>
      <c r="BB351" t="s">
        <v>5071</v>
      </c>
      <c r="BC351">
        <v>28</v>
      </c>
      <c r="BD351">
        <f>VLOOKUP('Uniform CE Names'!BB351,'Master Precinct Name List'!$A:$B,2,FALSE)</f>
        <v>0</v>
      </c>
      <c r="BE351" t="s">
        <v>4768</v>
      </c>
      <c r="BF351" t="s">
        <v>5468</v>
      </c>
      <c r="BG351">
        <v>37</v>
      </c>
      <c r="BH351" t="str">
        <f>VLOOKUP('Uniform CE Names'!BF351,'Master Precinct Name List'!$A:$B,2,FALSE)</f>
        <v>Bethel</v>
      </c>
    </row>
    <row r="352" spans="5:60" x14ac:dyDescent="0.3">
      <c r="E352" t="str">
        <f t="shared" si="35"/>
        <v>17-003</v>
      </c>
      <c r="F352" t="s">
        <v>742</v>
      </c>
      <c r="G352">
        <v>17</v>
      </c>
      <c r="H352" t="str">
        <f>VLOOKUP('Uniform CE Names'!F352,'Master Precinct Name List'!$A:$B,2,FALSE)</f>
        <v>NW Arctic</v>
      </c>
      <c r="I352" t="str">
        <f t="shared" si="36"/>
        <v>16-010</v>
      </c>
      <c r="J352" t="s">
        <v>553</v>
      </c>
      <c r="K352">
        <v>16</v>
      </c>
      <c r="L352" t="str">
        <f>VLOOKUP('Uniform CE Names'!J352,'Master Precinct Name List'!$A:$B,2,FALSE)</f>
        <v>Fairbanks</v>
      </c>
      <c r="M352" t="str">
        <f t="shared" si="37"/>
        <v>16-019</v>
      </c>
      <c r="N352" t="s">
        <v>533</v>
      </c>
      <c r="O352">
        <v>16</v>
      </c>
      <c r="P352" t="str">
        <f>VLOOKUP('Uniform CE Names'!N352,'Master Precinct Name List'!$A:$B,2,FALSE)</f>
        <v>YK</v>
      </c>
      <c r="Q352" t="str">
        <f t="shared" si="38"/>
        <v>19-008</v>
      </c>
      <c r="R352" t="s">
        <v>872</v>
      </c>
      <c r="S352">
        <v>19</v>
      </c>
      <c r="T352" t="str">
        <f>VLOOKUP('Uniform CE Names'!R352,'Master Precinct Name List'!$A:$B,2,FALSE)</f>
        <v>YK</v>
      </c>
      <c r="U352" t="str">
        <f t="shared" si="39"/>
        <v>18-023</v>
      </c>
      <c r="V352" t="s">
        <v>753</v>
      </c>
      <c r="W352">
        <v>18</v>
      </c>
      <c r="X352" t="str">
        <f>VLOOKUP('Uniform CE Names'!V352,'Master Precinct Name List'!$A:$B,2,FALSE)</f>
        <v>Wade-Hampton</v>
      </c>
      <c r="Y352" t="str">
        <f t="shared" si="40"/>
        <v>21-009</v>
      </c>
      <c r="Z352" t="s">
        <v>769</v>
      </c>
      <c r="AA352">
        <v>21</v>
      </c>
      <c r="AB352">
        <f>VLOOKUP('Uniform CE Names'!Z352,'Master Precinct Name List'!$A:$B,2,FALSE)</f>
        <v>0</v>
      </c>
      <c r="AC352" t="s">
        <v>1504</v>
      </c>
      <c r="AD352" t="s">
        <v>103</v>
      </c>
      <c r="AE352">
        <v>21</v>
      </c>
      <c r="AF352">
        <f>VLOOKUP('Uniform CE Names'!AD352,'Master Precinct Name List'!$A:$B,2,FALSE)</f>
        <v>0</v>
      </c>
      <c r="AG352" s="5" t="s">
        <v>1926</v>
      </c>
      <c r="AH352" s="4" t="s">
        <v>2187</v>
      </c>
      <c r="AI352" s="5">
        <v>29</v>
      </c>
      <c r="AJ352">
        <f>VLOOKUP('Uniform CE Names'!AH352,'Master Precinct Name List'!$A:$B,2,FALSE)</f>
        <v>0</v>
      </c>
      <c r="AK352" t="s">
        <v>1675</v>
      </c>
      <c r="AL352" t="s">
        <v>2750</v>
      </c>
      <c r="AM352" t="s">
        <v>2982</v>
      </c>
      <c r="AN352">
        <f>VLOOKUP('Uniform CE Names'!AL352,'Master Precinct Name List'!$A:$B,2,FALSE)</f>
        <v>0</v>
      </c>
      <c r="AO352" t="s">
        <v>3074</v>
      </c>
      <c r="AP352" t="s">
        <v>3333</v>
      </c>
      <c r="AQ352" t="s">
        <v>2981</v>
      </c>
      <c r="AR352">
        <f>VLOOKUP('Uniform CE Names'!AP352,'Master Precinct Name List'!$A:$B,2,FALSE)</f>
        <v>0</v>
      </c>
      <c r="AS352" t="e">
        <v>#N/A</v>
      </c>
      <c r="AT352" t="s">
        <v>3441</v>
      </c>
      <c r="AU352">
        <v>31</v>
      </c>
      <c r="AV352" t="e">
        <f>VLOOKUP('Uniform CE Names'!AT352,'Master Precinct Name List'!$A:$B,2,FALSE)</f>
        <v>#N/A</v>
      </c>
      <c r="AW352" t="s">
        <v>4044</v>
      </c>
      <c r="AX352" t="s">
        <v>3990</v>
      </c>
      <c r="AY352" t="s">
        <v>2974</v>
      </c>
      <c r="AZ352">
        <f>VLOOKUP('Uniform CE Names'!AX352,'Master Precinct Name List'!$A:$B,2,FALSE)</f>
        <v>0</v>
      </c>
      <c r="BA352">
        <v>28</v>
      </c>
      <c r="BB352" t="s">
        <v>4982</v>
      </c>
      <c r="BC352">
        <v>28</v>
      </c>
      <c r="BD352">
        <f>VLOOKUP('Uniform CE Names'!BB352,'Master Precinct Name List'!$A:$B,2,FALSE)</f>
        <v>0</v>
      </c>
      <c r="BE352" t="s">
        <v>4769</v>
      </c>
      <c r="BF352" t="s">
        <v>5469</v>
      </c>
      <c r="BG352">
        <v>37</v>
      </c>
      <c r="BH352" t="str">
        <f>VLOOKUP('Uniform CE Names'!BF352,'Master Precinct Name List'!$A:$B,2,FALSE)</f>
        <v>Bristol Bay</v>
      </c>
    </row>
    <row r="353" spans="5:60" x14ac:dyDescent="0.3">
      <c r="E353" t="str">
        <f t="shared" si="35"/>
        <v>17-004</v>
      </c>
      <c r="F353" t="s">
        <v>595</v>
      </c>
      <c r="G353">
        <v>17</v>
      </c>
      <c r="H353" t="str">
        <f>VLOOKUP('Uniform CE Names'!F353,'Master Precinct Name List'!$A:$B,2,FALSE)</f>
        <v>NW Arctic</v>
      </c>
      <c r="I353" t="str">
        <f t="shared" si="36"/>
        <v>16-011</v>
      </c>
      <c r="J353" t="s">
        <v>582</v>
      </c>
      <c r="K353">
        <v>16</v>
      </c>
      <c r="L353" t="str">
        <f>VLOOKUP('Uniform CE Names'!J353,'Master Precinct Name List'!$A:$B,2,FALSE)</f>
        <v>SE Fairbanks</v>
      </c>
      <c r="M353" t="str">
        <f t="shared" si="37"/>
        <v>16-020</v>
      </c>
      <c r="N353" t="s">
        <v>519</v>
      </c>
      <c r="O353">
        <v>16</v>
      </c>
      <c r="P353" t="str">
        <f>VLOOKUP('Uniform CE Names'!N353,'Master Precinct Name List'!$A:$B,2,FALSE)</f>
        <v>Bethel</v>
      </c>
      <c r="Q353" t="str">
        <f t="shared" si="38"/>
        <v>19-009</v>
      </c>
      <c r="R353" t="s">
        <v>647</v>
      </c>
      <c r="S353">
        <v>19</v>
      </c>
      <c r="T353" t="str">
        <f>VLOOKUP('Uniform CE Names'!R353,'Master Precinct Name List'!$A:$B,2,FALSE)</f>
        <v>VC</v>
      </c>
      <c r="U353" t="str">
        <f t="shared" si="39"/>
        <v>18-024</v>
      </c>
      <c r="V353" t="s">
        <v>879</v>
      </c>
      <c r="W353">
        <v>18</v>
      </c>
      <c r="X353" t="str">
        <f>VLOOKUP('Uniform CE Names'!V353,'Master Precinct Name List'!$A:$B,2,FALSE)</f>
        <v>Wade-Hampton</v>
      </c>
      <c r="Y353" t="str">
        <f t="shared" si="40"/>
        <v>21-010</v>
      </c>
      <c r="Z353" t="s">
        <v>103</v>
      </c>
      <c r="AA353">
        <v>21</v>
      </c>
      <c r="AB353">
        <f>VLOOKUP('Uniform CE Names'!Z353,'Master Precinct Name List'!$A:$B,2,FALSE)</f>
        <v>0</v>
      </c>
      <c r="AC353" t="s">
        <v>1505</v>
      </c>
      <c r="AD353" t="s">
        <v>903</v>
      </c>
      <c r="AE353">
        <v>22</v>
      </c>
      <c r="AF353" t="str">
        <f>VLOOKUP('Uniform CE Names'!AD353,'Master Precinct Name List'!$A:$B,2,FALSE)</f>
        <v>NW Arctic</v>
      </c>
      <c r="AG353" s="5" t="s">
        <v>1927</v>
      </c>
      <c r="AH353" s="4" t="s">
        <v>2188</v>
      </c>
      <c r="AI353" s="5">
        <v>29</v>
      </c>
      <c r="AJ353">
        <f>VLOOKUP('Uniform CE Names'!AH353,'Master Precinct Name List'!$A:$B,2,FALSE)</f>
        <v>0</v>
      </c>
      <c r="AK353" t="s">
        <v>1676</v>
      </c>
      <c r="AL353" t="s">
        <v>2757</v>
      </c>
      <c r="AM353" t="s">
        <v>2982</v>
      </c>
      <c r="AN353">
        <f>VLOOKUP('Uniform CE Names'!AL353,'Master Precinct Name List'!$A:$B,2,FALSE)</f>
        <v>0</v>
      </c>
      <c r="AO353" t="s">
        <v>3075</v>
      </c>
      <c r="AP353" t="s">
        <v>3127</v>
      </c>
      <c r="AQ353" t="s">
        <v>2981</v>
      </c>
      <c r="AR353">
        <f>VLOOKUP('Uniform CE Names'!AP353,'Master Precinct Name List'!$A:$B,2,FALSE)</f>
        <v>0</v>
      </c>
      <c r="AS353" t="e">
        <v>#N/A</v>
      </c>
      <c r="AT353" t="s">
        <v>3441</v>
      </c>
      <c r="AU353">
        <v>31</v>
      </c>
      <c r="AV353" t="e">
        <f>VLOOKUP('Uniform CE Names'!AT353,'Master Precinct Name List'!$A:$B,2,FALSE)</f>
        <v>#N/A</v>
      </c>
      <c r="AW353" t="s">
        <v>4045</v>
      </c>
      <c r="AX353" t="s">
        <v>169</v>
      </c>
      <c r="AY353" t="s">
        <v>2974</v>
      </c>
      <c r="AZ353">
        <f>VLOOKUP('Uniform CE Names'!AX353,'Master Precinct Name List'!$A:$B,2,FALSE)</f>
        <v>0</v>
      </c>
      <c r="BB353" t="e">
        <v>#VALUE!</v>
      </c>
      <c r="BC353" t="s">
        <v>3425</v>
      </c>
      <c r="BD353" t="e">
        <f>VLOOKUP('Uniform CE Names'!BB353,'Master Precinct Name List'!$A:$B,2,FALSE)</f>
        <v>#VALUE!</v>
      </c>
      <c r="BE353" t="s">
        <v>4770</v>
      </c>
      <c r="BF353" t="s">
        <v>5470</v>
      </c>
      <c r="BG353">
        <v>37</v>
      </c>
      <c r="BH353" t="str">
        <f>VLOOKUP('Uniform CE Names'!BF353,'Master Precinct Name List'!$A:$B,2,FALSE)</f>
        <v>Aleutians West</v>
      </c>
    </row>
    <row r="354" spans="5:60" x14ac:dyDescent="0.3">
      <c r="E354" t="str">
        <f t="shared" si="35"/>
        <v>17-005</v>
      </c>
      <c r="F354" t="s">
        <v>596</v>
      </c>
      <c r="G354">
        <v>17</v>
      </c>
      <c r="H354" t="str">
        <f>VLOOKUP('Uniform CE Names'!F354,'Master Precinct Name List'!$A:$B,2,FALSE)</f>
        <v>NW Arctic</v>
      </c>
      <c r="I354" t="str">
        <f t="shared" si="36"/>
        <v>16-012</v>
      </c>
      <c r="J354" t="s">
        <v>583</v>
      </c>
      <c r="K354">
        <v>16</v>
      </c>
      <c r="L354" t="str">
        <f>VLOOKUP('Uniform CE Names'!J354,'Master Precinct Name List'!$A:$B,2,FALSE)</f>
        <v>YK</v>
      </c>
      <c r="M354" t="str">
        <f t="shared" si="37"/>
        <v>16-021</v>
      </c>
      <c r="N354" t="s">
        <v>534</v>
      </c>
      <c r="O354">
        <v>16</v>
      </c>
      <c r="P354" t="str">
        <f>VLOOKUP('Uniform CE Names'!N354,'Master Precinct Name List'!$A:$B,2,FALSE)</f>
        <v>YK</v>
      </c>
      <c r="Q354" t="str">
        <f t="shared" si="38"/>
        <v>19-010</v>
      </c>
      <c r="R354" t="s">
        <v>583</v>
      </c>
      <c r="S354">
        <v>19</v>
      </c>
      <c r="T354" t="str">
        <f>VLOOKUP('Uniform CE Names'!R354,'Master Precinct Name List'!$A:$B,2,FALSE)</f>
        <v>YK</v>
      </c>
      <c r="U354" t="str">
        <f t="shared" si="39"/>
        <v>18-025</v>
      </c>
      <c r="V354" t="s">
        <v>754</v>
      </c>
      <c r="W354">
        <v>18</v>
      </c>
      <c r="X354" t="str">
        <f>VLOOKUP('Uniform CE Names'!V354,'Master Precinct Name List'!$A:$B,2,FALSE)</f>
        <v>Wade-Hampton</v>
      </c>
      <c r="Y354" t="str">
        <f t="shared" si="40"/>
        <v>22-001</v>
      </c>
      <c r="Z354" t="s">
        <v>903</v>
      </c>
      <c r="AA354">
        <v>22</v>
      </c>
      <c r="AB354" t="str">
        <f>VLOOKUP('Uniform CE Names'!Z354,'Master Precinct Name List'!$A:$B,2,FALSE)</f>
        <v>NW Arctic</v>
      </c>
      <c r="AC354" t="s">
        <v>1506</v>
      </c>
      <c r="AD354" t="s">
        <v>741</v>
      </c>
      <c r="AE354">
        <v>22</v>
      </c>
      <c r="AF354" t="str">
        <f>VLOOKUP('Uniform CE Names'!AD354,'Master Precinct Name List'!$A:$B,2,FALSE)</f>
        <v>North Slope</v>
      </c>
      <c r="AG354" s="5" t="s">
        <v>1928</v>
      </c>
      <c r="AH354" s="4" t="s">
        <v>2189</v>
      </c>
      <c r="AI354" s="5">
        <v>29</v>
      </c>
      <c r="AJ354">
        <f>VLOOKUP('Uniform CE Names'!AH354,'Master Precinct Name List'!$A:$B,2,FALSE)</f>
        <v>0</v>
      </c>
      <c r="AN354" t="e">
        <f>VLOOKUP('Uniform CE Names'!AL354,'Master Precinct Name List'!$A:$B,2,FALSE)</f>
        <v>#N/A</v>
      </c>
      <c r="AO354" t="s">
        <v>1658</v>
      </c>
      <c r="AP354" t="s">
        <v>103</v>
      </c>
      <c r="AQ354" t="s">
        <v>2981</v>
      </c>
      <c r="AR354">
        <f>VLOOKUP('Uniform CE Names'!AP354,'Master Precinct Name List'!$A:$B,2,FALSE)</f>
        <v>0</v>
      </c>
      <c r="AS354" t="s">
        <v>3830</v>
      </c>
      <c r="AT354" t="s">
        <v>3831</v>
      </c>
      <c r="AU354">
        <v>32</v>
      </c>
      <c r="AV354" t="str">
        <f>VLOOKUP('Uniform CE Names'!AT354,'Master Precinct Name List'!$A:$B,2,FALSE)</f>
        <v>Anchorage</v>
      </c>
      <c r="AY354" t="s">
        <v>3425</v>
      </c>
      <c r="AZ354" t="e">
        <f>VLOOKUP('Uniform CE Names'!AX354,'Master Precinct Name List'!$A:$B,2,FALSE)</f>
        <v>#N/A</v>
      </c>
      <c r="BA354" t="s">
        <v>4301</v>
      </c>
      <c r="BB354" t="s">
        <v>871</v>
      </c>
      <c r="BC354">
        <v>29</v>
      </c>
      <c r="BD354" t="str">
        <f>VLOOKUP('Uniform CE Names'!BB354,'Master Precinct Name List'!$A:$B,2,FALSE)</f>
        <v>Kenai</v>
      </c>
      <c r="BE354" t="s">
        <v>4771</v>
      </c>
      <c r="BF354" t="s">
        <v>5471</v>
      </c>
      <c r="BG354">
        <v>37</v>
      </c>
      <c r="BH354" t="str">
        <f>VLOOKUP('Uniform CE Names'!BF354,'Master Precinct Name List'!$A:$B,2,FALSE)</f>
        <v>Aleutians West</v>
      </c>
    </row>
    <row r="355" spans="5:60" x14ac:dyDescent="0.3">
      <c r="E355" t="str">
        <f t="shared" si="35"/>
        <v>17-006</v>
      </c>
      <c r="F355" t="s">
        <v>597</v>
      </c>
      <c r="G355">
        <v>17</v>
      </c>
      <c r="H355" t="str">
        <f>VLOOKUP('Uniform CE Names'!F355,'Master Precinct Name List'!$A:$B,2,FALSE)</f>
        <v>NW Arctic</v>
      </c>
      <c r="I355" t="str">
        <f t="shared" si="36"/>
        <v>16-013</v>
      </c>
      <c r="J355" t="s">
        <v>932</v>
      </c>
      <c r="K355">
        <v>16</v>
      </c>
      <c r="L355" t="str">
        <f>VLOOKUP('Uniform CE Names'!J355,'Master Precinct Name List'!$A:$B,2,FALSE)</f>
        <v>SE Fairbanks</v>
      </c>
      <c r="M355" t="str">
        <f t="shared" si="37"/>
        <v>16-022</v>
      </c>
      <c r="N355" t="s">
        <v>536</v>
      </c>
      <c r="O355">
        <v>16</v>
      </c>
      <c r="P355" t="str">
        <f>VLOOKUP('Uniform CE Names'!N355,'Master Precinct Name List'!$A:$B,2,FALSE)</f>
        <v>YK</v>
      </c>
      <c r="Q355" t="str">
        <f t="shared" si="38"/>
        <v>19-011</v>
      </c>
      <c r="R355" t="s">
        <v>726</v>
      </c>
      <c r="S355">
        <v>19</v>
      </c>
      <c r="T355" t="str">
        <f>VLOOKUP('Uniform CE Names'!R355,'Master Precinct Name List'!$A:$B,2,FALSE)</f>
        <v>Denali</v>
      </c>
      <c r="U355" t="str">
        <f t="shared" si="39"/>
        <v>18-026</v>
      </c>
      <c r="V355" t="s">
        <v>524</v>
      </c>
      <c r="W355">
        <v>18</v>
      </c>
      <c r="X355" t="str">
        <f>VLOOKUP('Uniform CE Names'!V355,'Master Precinct Name List'!$A:$B,2,FALSE)</f>
        <v>YK</v>
      </c>
      <c r="Y355" t="str">
        <f t="shared" si="40"/>
        <v>22-002</v>
      </c>
      <c r="Z355" t="s">
        <v>741</v>
      </c>
      <c r="AA355">
        <v>22</v>
      </c>
      <c r="AB355" t="str">
        <f>VLOOKUP('Uniform CE Names'!Z355,'Master Precinct Name List'!$A:$B,2,FALSE)</f>
        <v>North Slope</v>
      </c>
      <c r="AC355" t="s">
        <v>1507</v>
      </c>
      <c r="AD355" t="s">
        <v>1132</v>
      </c>
      <c r="AE355">
        <v>22</v>
      </c>
      <c r="AF355" t="str">
        <f>VLOOKUP('Uniform CE Names'!AD355,'Master Precinct Name List'!$A:$B,2,FALSE)</f>
        <v>North Slope</v>
      </c>
      <c r="AG355" s="5" t="s">
        <v>1929</v>
      </c>
      <c r="AH355" s="4" t="s">
        <v>2440</v>
      </c>
      <c r="AI355" s="5">
        <v>30</v>
      </c>
      <c r="AJ355" t="str">
        <f>VLOOKUP('Uniform CE Names'!AH355,'Master Precinct Name List'!$A:$B,2,FALSE)</f>
        <v>Fairbanks</v>
      </c>
      <c r="AK355" t="s">
        <v>1906</v>
      </c>
      <c r="AL355" t="s">
        <v>2423</v>
      </c>
      <c r="AM355" t="s">
        <v>2983</v>
      </c>
      <c r="AN355" t="str">
        <f>VLOOKUP('Uniform CE Names'!AL355,'Master Precinct Name List'!$A:$B,2,FALSE)</f>
        <v>Mat-Su</v>
      </c>
      <c r="AQ355" t="s">
        <v>3425</v>
      </c>
      <c r="AR355" t="e">
        <f>VLOOKUP('Uniform CE Names'!AP355,'Master Precinct Name List'!$A:$B,2,FALSE)</f>
        <v>#N/A</v>
      </c>
      <c r="AS355" t="s">
        <v>3832</v>
      </c>
      <c r="AT355" t="s">
        <v>3833</v>
      </c>
      <c r="AU355">
        <v>32</v>
      </c>
      <c r="AV355" t="str">
        <f>VLOOKUP('Uniform CE Names'!AT355,'Master Precinct Name List'!$A:$B,2,FALSE)</f>
        <v>Anchorage</v>
      </c>
      <c r="AW355" t="s">
        <v>1482</v>
      </c>
      <c r="AX355" t="s">
        <v>3674</v>
      </c>
      <c r="AY355" t="s">
        <v>2975</v>
      </c>
      <c r="AZ355" t="str">
        <f>VLOOKUP('Uniform CE Names'!AX355,'Master Precinct Name List'!$A:$B,2,FALSE)</f>
        <v>Anchorage</v>
      </c>
      <c r="BA355" t="s">
        <v>4302</v>
      </c>
      <c r="BB355" t="s">
        <v>3856</v>
      </c>
      <c r="BC355">
        <v>29</v>
      </c>
      <c r="BD355" t="str">
        <f>VLOOKUP('Uniform CE Names'!BB355,'Master Precinct Name List'!$A:$B,2,FALSE)</f>
        <v>Kenai</v>
      </c>
      <c r="BE355" t="s">
        <v>4772</v>
      </c>
      <c r="BF355" t="s">
        <v>5472</v>
      </c>
      <c r="BG355">
        <v>37</v>
      </c>
      <c r="BH355" t="str">
        <f>VLOOKUP('Uniform CE Names'!BF355,'Master Precinct Name List'!$A:$B,2,FALSE)</f>
        <v>Dillingham</v>
      </c>
    </row>
    <row r="356" spans="5:60" x14ac:dyDescent="0.3">
      <c r="E356" t="str">
        <f t="shared" si="35"/>
        <v>17-007</v>
      </c>
      <c r="F356" t="s">
        <v>598</v>
      </c>
      <c r="G356">
        <v>17</v>
      </c>
      <c r="H356" t="str">
        <f>VLOOKUP('Uniform CE Names'!F356,'Master Precinct Name List'!$A:$B,2,FALSE)</f>
        <v>NW Arctic</v>
      </c>
      <c r="I356" t="str">
        <f t="shared" si="36"/>
        <v>16-014</v>
      </c>
      <c r="J356" t="s">
        <v>554</v>
      </c>
      <c r="K356">
        <v>16</v>
      </c>
      <c r="L356" t="str">
        <f>VLOOKUP('Uniform CE Names'!J356,'Master Precinct Name List'!$A:$B,2,FALSE)</f>
        <v>SE Fairbanks</v>
      </c>
      <c r="M356" t="str">
        <f t="shared" si="37"/>
        <v>16-023</v>
      </c>
      <c r="N356" t="s">
        <v>875</v>
      </c>
      <c r="O356">
        <v>16</v>
      </c>
      <c r="P356" t="str">
        <f>VLOOKUP('Uniform CE Names'!N356,'Master Precinct Name List'!$A:$B,2,FALSE)</f>
        <v>YK</v>
      </c>
      <c r="Q356" t="str">
        <f t="shared" si="38"/>
        <v>19-012</v>
      </c>
      <c r="R356" t="s">
        <v>554</v>
      </c>
      <c r="S356">
        <v>19</v>
      </c>
      <c r="T356" t="str">
        <f>VLOOKUP('Uniform CE Names'!R356,'Master Precinct Name List'!$A:$B,2,FALSE)</f>
        <v>SE Fairbanks</v>
      </c>
      <c r="U356" t="str">
        <f t="shared" si="39"/>
        <v>18-027</v>
      </c>
      <c r="V356" t="s">
        <v>755</v>
      </c>
      <c r="W356">
        <v>18</v>
      </c>
      <c r="X356" t="str">
        <f>VLOOKUP('Uniform CE Names'!V356,'Master Precinct Name List'!$A:$B,2,FALSE)</f>
        <v>Wade-Hampton</v>
      </c>
      <c r="Y356" t="str">
        <f t="shared" si="40"/>
        <v>22-003</v>
      </c>
      <c r="Z356" t="s">
        <v>1132</v>
      </c>
      <c r="AA356">
        <v>22</v>
      </c>
      <c r="AB356" t="str">
        <f>VLOOKUP('Uniform CE Names'!Z356,'Master Precinct Name List'!$A:$B,2,FALSE)</f>
        <v>North Slope</v>
      </c>
      <c r="AC356" t="s">
        <v>1508</v>
      </c>
      <c r="AD356" t="s">
        <v>593</v>
      </c>
      <c r="AE356">
        <v>22</v>
      </c>
      <c r="AF356" t="str">
        <f>VLOOKUP('Uniform CE Names'!AD356,'Master Precinct Name List'!$A:$B,2,FALSE)</f>
        <v>North Slope</v>
      </c>
      <c r="AG356" s="5" t="s">
        <v>1930</v>
      </c>
      <c r="AH356" s="4" t="s">
        <v>2441</v>
      </c>
      <c r="AI356" s="5">
        <v>30</v>
      </c>
      <c r="AJ356" t="str">
        <f>VLOOKUP('Uniform CE Names'!AH356,'Master Precinct Name List'!$A:$B,2,FALSE)</f>
        <v>Fairbanks</v>
      </c>
      <c r="AK356" t="s">
        <v>2668</v>
      </c>
      <c r="AL356" t="s">
        <v>2903</v>
      </c>
      <c r="AM356" t="s">
        <v>2983</v>
      </c>
      <c r="AN356" t="str">
        <f>VLOOKUP('Uniform CE Names'!AL356,'Master Precinct Name List'!$A:$B,2,FALSE)</f>
        <v>Mat-Su</v>
      </c>
      <c r="AO356" t="s">
        <v>1661</v>
      </c>
      <c r="AP356" t="s">
        <v>651</v>
      </c>
      <c r="AQ356" t="s">
        <v>2982</v>
      </c>
      <c r="AR356" t="str">
        <f>VLOOKUP('Uniform CE Names'!AP356,'Master Precinct Name List'!$A:$B,2,FALSE)</f>
        <v>Mat-Su</v>
      </c>
      <c r="AS356" t="s">
        <v>3834</v>
      </c>
      <c r="AT356" t="s">
        <v>3835</v>
      </c>
      <c r="AU356">
        <v>32</v>
      </c>
      <c r="AV356" t="str">
        <f>VLOOKUP('Uniform CE Names'!AT356,'Master Precinct Name List'!$A:$B,2,FALSE)</f>
        <v>Anchorage</v>
      </c>
      <c r="AW356" t="s">
        <v>1483</v>
      </c>
      <c r="AX356" t="s">
        <v>3675</v>
      </c>
      <c r="AY356" t="s">
        <v>2975</v>
      </c>
      <c r="AZ356" t="str">
        <f>VLOOKUP('Uniform CE Names'!AX356,'Master Precinct Name List'!$A:$B,2,FALSE)</f>
        <v>Anchorage</v>
      </c>
      <c r="BA356" t="s">
        <v>1918</v>
      </c>
      <c r="BB356" t="s">
        <v>3850</v>
      </c>
      <c r="BC356">
        <v>29</v>
      </c>
      <c r="BD356" t="str">
        <f>VLOOKUP('Uniform CE Names'!BB356,'Master Precinct Name List'!$A:$B,2,FALSE)</f>
        <v>Kenai</v>
      </c>
      <c r="BE356" t="s">
        <v>3910</v>
      </c>
      <c r="BF356" t="s">
        <v>5473</v>
      </c>
      <c r="BG356">
        <v>38</v>
      </c>
      <c r="BH356" t="str">
        <f>VLOOKUP('Uniform CE Names'!BF356,'Master Precinct Name List'!$A:$B,2,FALSE)</f>
        <v>Bethel</v>
      </c>
    </row>
    <row r="357" spans="5:60" x14ac:dyDescent="0.3">
      <c r="E357" t="str">
        <f t="shared" si="35"/>
        <v>17-008</v>
      </c>
      <c r="F357" t="s">
        <v>599</v>
      </c>
      <c r="G357">
        <v>17</v>
      </c>
      <c r="H357" t="str">
        <f>VLOOKUP('Uniform CE Names'!F357,'Master Precinct Name List'!$A:$B,2,FALSE)</f>
        <v>NW Arctic</v>
      </c>
      <c r="I357" t="str">
        <f t="shared" si="36"/>
        <v>16-015</v>
      </c>
      <c r="J357" t="s">
        <v>586</v>
      </c>
      <c r="K357">
        <v>16</v>
      </c>
      <c r="L357" t="str">
        <f>VLOOKUP('Uniform CE Names'!J357,'Master Precinct Name List'!$A:$B,2,FALSE)</f>
        <v>SE Fairbanks</v>
      </c>
      <c r="M357" t="str">
        <f t="shared" si="37"/>
        <v>16-024</v>
      </c>
      <c r="N357" t="s">
        <v>876</v>
      </c>
      <c r="O357">
        <v>16</v>
      </c>
      <c r="P357" t="str">
        <f>VLOOKUP('Uniform CE Names'!N357,'Master Precinct Name List'!$A:$B,2,FALSE)</f>
        <v>Bethel</v>
      </c>
      <c r="Q357" t="str">
        <f t="shared" si="38"/>
        <v>19-013</v>
      </c>
      <c r="R357" t="s">
        <v>586</v>
      </c>
      <c r="S357">
        <v>19</v>
      </c>
      <c r="T357" t="str">
        <f>VLOOKUP('Uniform CE Names'!R357,'Master Precinct Name List'!$A:$B,2,FALSE)</f>
        <v>SE Fairbanks</v>
      </c>
      <c r="U357" t="str">
        <f t="shared" si="39"/>
        <v>18-028</v>
      </c>
      <c r="V357" t="s">
        <v>525</v>
      </c>
      <c r="W357">
        <v>18</v>
      </c>
      <c r="X357" t="str">
        <f>VLOOKUP('Uniform CE Names'!V357,'Master Precinct Name List'!$A:$B,2,FALSE)</f>
        <v>Bethel</v>
      </c>
      <c r="Y357" t="str">
        <f t="shared" si="40"/>
        <v>22-004</v>
      </c>
      <c r="Z357" t="s">
        <v>593</v>
      </c>
      <c r="AA357">
        <v>22</v>
      </c>
      <c r="AB357" t="str">
        <f>VLOOKUP('Uniform CE Names'!Z357,'Master Precinct Name List'!$A:$B,2,FALSE)</f>
        <v>North Slope</v>
      </c>
      <c r="AC357" t="s">
        <v>1509</v>
      </c>
      <c r="AD357" t="s">
        <v>905</v>
      </c>
      <c r="AE357">
        <v>22</v>
      </c>
      <c r="AF357" t="str">
        <f>VLOOKUP('Uniform CE Names'!AD357,'Master Precinct Name List'!$A:$B,2,FALSE)</f>
        <v>North Slope</v>
      </c>
      <c r="AG357" s="5" t="s">
        <v>1931</v>
      </c>
      <c r="AH357" s="4" t="s">
        <v>2442</v>
      </c>
      <c r="AI357" s="5">
        <v>30</v>
      </c>
      <c r="AJ357" t="str">
        <f>VLOOKUP('Uniform CE Names'!AH357,'Master Precinct Name List'!$A:$B,2,FALSE)</f>
        <v>Fairbanks</v>
      </c>
      <c r="AK357" t="s">
        <v>1907</v>
      </c>
      <c r="AL357" t="s">
        <v>2424</v>
      </c>
      <c r="AM357" t="s">
        <v>2983</v>
      </c>
      <c r="AN357" t="str">
        <f>VLOOKUP('Uniform CE Names'!AL357,'Master Precinct Name List'!$A:$B,2,FALSE)</f>
        <v>Mat-Su</v>
      </c>
      <c r="AO357" t="s">
        <v>1662</v>
      </c>
      <c r="AP357" t="s">
        <v>1119</v>
      </c>
      <c r="AQ357" t="s">
        <v>2982</v>
      </c>
      <c r="AR357" t="str">
        <f>VLOOKUP('Uniform CE Names'!AP357,'Master Precinct Name List'!$A:$B,2,FALSE)</f>
        <v>Mat-Su</v>
      </c>
      <c r="AS357" t="s">
        <v>3836</v>
      </c>
      <c r="AT357" t="s">
        <v>3837</v>
      </c>
      <c r="AU357">
        <v>32</v>
      </c>
      <c r="AV357" t="str">
        <f>VLOOKUP('Uniform CE Names'!AT357,'Master Precinct Name List'!$A:$B,2,FALSE)</f>
        <v>Anchorage</v>
      </c>
      <c r="AW357" t="s">
        <v>1484</v>
      </c>
      <c r="AX357" t="s">
        <v>3676</v>
      </c>
      <c r="AY357" t="s">
        <v>2975</v>
      </c>
      <c r="AZ357" t="str">
        <f>VLOOKUP('Uniform CE Names'!AX357,'Master Precinct Name List'!$A:$B,2,FALSE)</f>
        <v>Anchorage</v>
      </c>
      <c r="BA357" t="s">
        <v>4303</v>
      </c>
      <c r="BB357" t="s">
        <v>3852</v>
      </c>
      <c r="BC357">
        <v>29</v>
      </c>
      <c r="BD357" t="str">
        <f>VLOOKUP('Uniform CE Names'!BB357,'Master Precinct Name List'!$A:$B,2,FALSE)</f>
        <v>Kenai</v>
      </c>
      <c r="BE357" t="s">
        <v>3911</v>
      </c>
      <c r="BF357" t="s">
        <v>5474</v>
      </c>
      <c r="BG357">
        <v>38</v>
      </c>
      <c r="BH357" t="str">
        <f>VLOOKUP('Uniform CE Names'!BF357,'Master Precinct Name List'!$A:$B,2,FALSE)</f>
        <v>Bethel</v>
      </c>
    </row>
    <row r="358" spans="5:60" x14ac:dyDescent="0.3">
      <c r="E358" t="str">
        <f t="shared" si="35"/>
        <v>17-009</v>
      </c>
      <c r="F358" t="s">
        <v>600</v>
      </c>
      <c r="G358">
        <v>17</v>
      </c>
      <c r="H358" t="str">
        <f>VLOOKUP('Uniform CE Names'!F358,'Master Precinct Name List'!$A:$B,2,FALSE)</f>
        <v>NW Arctic</v>
      </c>
      <c r="I358" t="str">
        <f t="shared" si="36"/>
        <v>16-016</v>
      </c>
      <c r="J358" t="s">
        <v>730</v>
      </c>
      <c r="K358">
        <v>16</v>
      </c>
      <c r="L358" t="str">
        <f>VLOOKUP('Uniform CE Names'!J358,'Master Precinct Name List'!$A:$B,2,FALSE)</f>
        <v>Fairbanks</v>
      </c>
      <c r="M358" t="str">
        <f t="shared" si="37"/>
        <v>16-025</v>
      </c>
      <c r="N358" t="s">
        <v>538</v>
      </c>
      <c r="O358">
        <v>16</v>
      </c>
      <c r="P358" t="str">
        <f>VLOOKUP('Uniform CE Names'!N358,'Master Precinct Name List'!$A:$B,2,FALSE)</f>
        <v>YK</v>
      </c>
      <c r="Q358" t="str">
        <f t="shared" si="38"/>
        <v>19-014</v>
      </c>
      <c r="R358" t="s">
        <v>587</v>
      </c>
      <c r="S358">
        <v>19</v>
      </c>
      <c r="T358" t="str">
        <f>VLOOKUP('Uniform CE Names'!R358,'Master Precinct Name List'!$A:$B,2,FALSE)</f>
        <v>YK</v>
      </c>
      <c r="U358" t="str">
        <f t="shared" si="39"/>
        <v>18-029</v>
      </c>
      <c r="V358" t="s">
        <v>527</v>
      </c>
      <c r="W358">
        <v>18</v>
      </c>
      <c r="X358" t="str">
        <f>VLOOKUP('Uniform CE Names'!V358,'Master Precinct Name List'!$A:$B,2,FALSE)</f>
        <v>YK</v>
      </c>
      <c r="Y358" t="str">
        <f t="shared" si="40"/>
        <v>22-005</v>
      </c>
      <c r="Z358" t="s">
        <v>905</v>
      </c>
      <c r="AA358">
        <v>22</v>
      </c>
      <c r="AB358" t="str">
        <f>VLOOKUP('Uniform CE Names'!Z358,'Master Precinct Name List'!$A:$B,2,FALSE)</f>
        <v>North Slope</v>
      </c>
      <c r="AC358" t="s">
        <v>1510</v>
      </c>
      <c r="AD358" t="s">
        <v>742</v>
      </c>
      <c r="AE358">
        <v>22</v>
      </c>
      <c r="AF358" t="str">
        <f>VLOOKUP('Uniform CE Names'!AD358,'Master Precinct Name List'!$A:$B,2,FALSE)</f>
        <v>NW Arctic</v>
      </c>
      <c r="AG358" s="5" t="s">
        <v>1932</v>
      </c>
      <c r="AH358" s="4" t="s">
        <v>2443</v>
      </c>
      <c r="AI358" s="5">
        <v>30</v>
      </c>
      <c r="AJ358" t="str">
        <f>VLOOKUP('Uniform CE Names'!AH358,'Master Precinct Name List'!$A:$B,2,FALSE)</f>
        <v>Fairbanks</v>
      </c>
      <c r="AK358" t="s">
        <v>1908</v>
      </c>
      <c r="AL358" t="s">
        <v>2425</v>
      </c>
      <c r="AM358" t="s">
        <v>2983</v>
      </c>
      <c r="AN358" t="str">
        <f>VLOOKUP('Uniform CE Names'!AL358,'Master Precinct Name List'!$A:$B,2,FALSE)</f>
        <v>Mat-Su</v>
      </c>
      <c r="AO358" t="s">
        <v>1663</v>
      </c>
      <c r="AP358" t="s">
        <v>1120</v>
      </c>
      <c r="AQ358" t="s">
        <v>2982</v>
      </c>
      <c r="AR358" t="str">
        <f>VLOOKUP('Uniform CE Names'!AP358,'Master Precinct Name List'!$A:$B,2,FALSE)</f>
        <v>Mat-Su</v>
      </c>
      <c r="AS358" t="s">
        <v>3838</v>
      </c>
      <c r="AT358" t="s">
        <v>439</v>
      </c>
      <c r="AU358">
        <v>32</v>
      </c>
      <c r="AV358" t="str">
        <f>VLOOKUP('Uniform CE Names'!AT358,'Master Precinct Name List'!$A:$B,2,FALSE)</f>
        <v>Anchorage</v>
      </c>
      <c r="AW358" t="s">
        <v>1485</v>
      </c>
      <c r="AX358" t="s">
        <v>3677</v>
      </c>
      <c r="AY358" t="s">
        <v>2975</v>
      </c>
      <c r="AZ358" t="str">
        <f>VLOOKUP('Uniform CE Names'!AX358,'Master Precinct Name List'!$A:$B,2,FALSE)</f>
        <v>Anchorage</v>
      </c>
      <c r="BA358" t="s">
        <v>4304</v>
      </c>
      <c r="BB358" t="s">
        <v>3854</v>
      </c>
      <c r="BC358">
        <v>29</v>
      </c>
      <c r="BD358" t="str">
        <f>VLOOKUP('Uniform CE Names'!BB358,'Master Precinct Name List'!$A:$B,2,FALSE)</f>
        <v>Kenai</v>
      </c>
      <c r="BE358" t="s">
        <v>3912</v>
      </c>
      <c r="BF358" t="s">
        <v>5475</v>
      </c>
      <c r="BG358">
        <v>38</v>
      </c>
      <c r="BH358" t="str">
        <f>VLOOKUP('Uniform CE Names'!BF358,'Master Precinct Name List'!$A:$B,2,FALSE)</f>
        <v>Bethel</v>
      </c>
    </row>
    <row r="359" spans="5:60" x14ac:dyDescent="0.3">
      <c r="E359" t="str">
        <f t="shared" si="35"/>
        <v>17-010</v>
      </c>
      <c r="F359" t="s">
        <v>601</v>
      </c>
      <c r="G359">
        <v>17</v>
      </c>
      <c r="H359" t="str">
        <f>VLOOKUP('Uniform CE Names'!F359,'Master Precinct Name List'!$A:$B,2,FALSE)</f>
        <v>NW Arctic</v>
      </c>
      <c r="I359" t="str">
        <f t="shared" si="36"/>
        <v>16-017</v>
      </c>
      <c r="J359" t="s">
        <v>731</v>
      </c>
      <c r="K359">
        <v>16</v>
      </c>
      <c r="L359" t="str">
        <f>VLOOKUP('Uniform CE Names'!J359,'Master Precinct Name List'!$A:$B,2,FALSE)</f>
        <v>Fairbanks</v>
      </c>
      <c r="M359" t="str">
        <f t="shared" si="37"/>
        <v>16-026</v>
      </c>
      <c r="N359" t="s">
        <v>520</v>
      </c>
      <c r="O359">
        <v>16</v>
      </c>
      <c r="P359" t="str">
        <f>VLOOKUP('Uniform CE Names'!N359,'Master Precinct Name List'!$A:$B,2,FALSE)</f>
        <v>YK</v>
      </c>
      <c r="Q359" t="str">
        <f t="shared" si="38"/>
        <v>19-015</v>
      </c>
      <c r="R359" t="s">
        <v>781</v>
      </c>
      <c r="S359">
        <v>19</v>
      </c>
      <c r="T359" t="str">
        <f>VLOOKUP('Uniform CE Names'!R359,'Master Precinct Name List'!$A:$B,2,FALSE)</f>
        <v>VC</v>
      </c>
      <c r="U359" t="str">
        <f t="shared" si="39"/>
        <v>18-030</v>
      </c>
      <c r="V359" t="s">
        <v>398</v>
      </c>
      <c r="W359">
        <v>18</v>
      </c>
      <c r="X359">
        <f>VLOOKUP('Uniform CE Names'!V359,'Master Precinct Name List'!$A:$B,2,FALSE)</f>
        <v>0</v>
      </c>
      <c r="Y359" t="str">
        <f t="shared" si="40"/>
        <v>22-006</v>
      </c>
      <c r="Z359" t="s">
        <v>742</v>
      </c>
      <c r="AA359">
        <v>22</v>
      </c>
      <c r="AB359" t="str">
        <f>VLOOKUP('Uniform CE Names'!Z359,'Master Precinct Name List'!$A:$B,2,FALSE)</f>
        <v>NW Arctic</v>
      </c>
      <c r="AC359" t="s">
        <v>1511</v>
      </c>
      <c r="AD359" t="s">
        <v>596</v>
      </c>
      <c r="AE359">
        <v>22</v>
      </c>
      <c r="AF359" t="str">
        <f>VLOOKUP('Uniform CE Names'!AD359,'Master Precinct Name List'!$A:$B,2,FALSE)</f>
        <v>NW Arctic</v>
      </c>
      <c r="AG359" s="5" t="s">
        <v>1933</v>
      </c>
      <c r="AH359" s="4" t="s">
        <v>2444</v>
      </c>
      <c r="AI359" s="5">
        <v>30</v>
      </c>
      <c r="AJ359" t="str">
        <f>VLOOKUP('Uniform CE Names'!AH359,'Master Precinct Name List'!$A:$B,2,FALSE)</f>
        <v>Fairbanks</v>
      </c>
      <c r="AK359" t="s">
        <v>1909</v>
      </c>
      <c r="AL359" t="s">
        <v>2426</v>
      </c>
      <c r="AM359" t="s">
        <v>2983</v>
      </c>
      <c r="AN359" t="str">
        <f>VLOOKUP('Uniform CE Names'!AL359,'Master Precinct Name List'!$A:$B,2,FALSE)</f>
        <v>Mat-Su</v>
      </c>
      <c r="AO359" t="s">
        <v>2666</v>
      </c>
      <c r="AP359" t="s">
        <v>3334</v>
      </c>
      <c r="AQ359" t="s">
        <v>2982</v>
      </c>
      <c r="AR359" t="str">
        <f>VLOOKUP('Uniform CE Names'!AP359,'Master Precinct Name List'!$A:$B,2,FALSE)</f>
        <v>Mat-Su</v>
      </c>
      <c r="AS359" t="s">
        <v>3839</v>
      </c>
      <c r="AT359" t="s">
        <v>3840</v>
      </c>
      <c r="AU359">
        <v>32</v>
      </c>
      <c r="AV359" t="str">
        <f>VLOOKUP('Uniform CE Names'!AT359,'Master Precinct Name List'!$A:$B,2,FALSE)</f>
        <v>Anchorage</v>
      </c>
      <c r="AW359" t="s">
        <v>1486</v>
      </c>
      <c r="AX359" t="s">
        <v>451</v>
      </c>
      <c r="AY359" t="s">
        <v>2975</v>
      </c>
      <c r="AZ359" t="str">
        <f>VLOOKUP('Uniform CE Names'!AX359,'Master Precinct Name List'!$A:$B,2,FALSE)</f>
        <v>Anchorage</v>
      </c>
      <c r="BA359" t="s">
        <v>4305</v>
      </c>
      <c r="BB359" t="s">
        <v>467</v>
      </c>
      <c r="BC359">
        <v>29</v>
      </c>
      <c r="BD359" t="str">
        <f>VLOOKUP('Uniform CE Names'!BB359,'Master Precinct Name List'!$A:$B,2,FALSE)</f>
        <v>Kenai</v>
      </c>
      <c r="BE359" t="s">
        <v>3913</v>
      </c>
      <c r="BF359" t="s">
        <v>5476</v>
      </c>
      <c r="BG359">
        <v>38</v>
      </c>
      <c r="BH359" t="str">
        <f>VLOOKUP('Uniform CE Names'!BF359,'Master Precinct Name List'!$A:$B,2,FALSE)</f>
        <v>Bethel</v>
      </c>
    </row>
    <row r="360" spans="5:60" x14ac:dyDescent="0.3">
      <c r="E360" t="str">
        <f t="shared" si="35"/>
        <v>17-011</v>
      </c>
      <c r="F360" t="s">
        <v>602</v>
      </c>
      <c r="G360">
        <v>17</v>
      </c>
      <c r="H360" t="str">
        <f>VLOOKUP('Uniform CE Names'!F360,'Master Precinct Name List'!$A:$B,2,FALSE)</f>
        <v>North Slope</v>
      </c>
      <c r="I360" t="str">
        <f t="shared" si="36"/>
        <v>16-018</v>
      </c>
      <c r="J360" t="s">
        <v>557</v>
      </c>
      <c r="K360">
        <v>16</v>
      </c>
      <c r="L360" t="str">
        <f>VLOOKUP('Uniform CE Names'!J360,'Master Precinct Name List'!$A:$B,2,FALSE)</f>
        <v>Fairbanks</v>
      </c>
      <c r="M360" t="str">
        <f t="shared" si="37"/>
        <v>16-027</v>
      </c>
      <c r="N360" t="s">
        <v>540</v>
      </c>
      <c r="O360">
        <v>16</v>
      </c>
      <c r="P360" t="str">
        <f>VLOOKUP('Uniform CE Names'!N360,'Master Precinct Name List'!$A:$B,2,FALSE)</f>
        <v>YK</v>
      </c>
      <c r="Q360" t="str">
        <f t="shared" si="38"/>
        <v>19-016</v>
      </c>
      <c r="R360" t="s">
        <v>532</v>
      </c>
      <c r="S360">
        <v>19</v>
      </c>
      <c r="T360" t="str">
        <f>VLOOKUP('Uniform CE Names'!R360,'Master Precinct Name List'!$A:$B,2,FALSE)</f>
        <v>Denali</v>
      </c>
      <c r="U360" t="str">
        <f t="shared" si="39"/>
        <v>18-031</v>
      </c>
      <c r="V360" t="s">
        <v>769</v>
      </c>
      <c r="W360">
        <v>18</v>
      </c>
      <c r="X360">
        <f>VLOOKUP('Uniform CE Names'!V360,'Master Precinct Name List'!$A:$B,2,FALSE)</f>
        <v>0</v>
      </c>
      <c r="Y360" t="str">
        <f t="shared" si="40"/>
        <v>22-007</v>
      </c>
      <c r="Z360" t="s">
        <v>596</v>
      </c>
      <c r="AA360">
        <v>22</v>
      </c>
      <c r="AB360" t="str">
        <f>VLOOKUP('Uniform CE Names'!Z360,'Master Precinct Name List'!$A:$B,2,FALSE)</f>
        <v>NW Arctic</v>
      </c>
      <c r="AC360" t="s">
        <v>1512</v>
      </c>
      <c r="AD360" t="s">
        <v>1133</v>
      </c>
      <c r="AE360">
        <v>22</v>
      </c>
      <c r="AF360" t="str">
        <f>VLOOKUP('Uniform CE Names'!AD360,'Master Precinct Name List'!$A:$B,2,FALSE)</f>
        <v>North Slope</v>
      </c>
      <c r="AG360" s="5" t="s">
        <v>1934</v>
      </c>
      <c r="AH360" s="4" t="s">
        <v>2445</v>
      </c>
      <c r="AI360" s="5">
        <v>30</v>
      </c>
      <c r="AJ360" t="str">
        <f>VLOOKUP('Uniform CE Names'!AH360,'Master Precinct Name List'!$A:$B,2,FALSE)</f>
        <v>Fairbanks</v>
      </c>
      <c r="AK360" t="s">
        <v>1910</v>
      </c>
      <c r="AL360" t="s">
        <v>2427</v>
      </c>
      <c r="AM360" t="s">
        <v>2983</v>
      </c>
      <c r="AN360" t="str">
        <f>VLOOKUP('Uniform CE Names'!AL360,'Master Precinct Name List'!$A:$B,2,FALSE)</f>
        <v>Mat-Su</v>
      </c>
      <c r="AO360" t="s">
        <v>1667</v>
      </c>
      <c r="AP360" t="s">
        <v>1406</v>
      </c>
      <c r="AQ360" t="s">
        <v>2982</v>
      </c>
      <c r="AR360" t="str">
        <f>VLOOKUP('Uniform CE Names'!AP360,'Master Precinct Name List'!$A:$B,2,FALSE)</f>
        <v>Mat-Su</v>
      </c>
      <c r="AS360" t="s">
        <v>3841</v>
      </c>
      <c r="AT360" t="s">
        <v>3842</v>
      </c>
      <c r="AU360">
        <v>32</v>
      </c>
      <c r="AV360" t="str">
        <f>VLOOKUP('Uniform CE Names'!AT360,'Master Precinct Name List'!$A:$B,2,FALSE)</f>
        <v>Anchorage</v>
      </c>
      <c r="AW360" t="s">
        <v>4046</v>
      </c>
      <c r="AX360" t="s">
        <v>398</v>
      </c>
      <c r="AY360" t="s">
        <v>2975</v>
      </c>
      <c r="AZ360">
        <f>VLOOKUP('Uniform CE Names'!AX360,'Master Precinct Name List'!$A:$B,2,FALSE)</f>
        <v>0</v>
      </c>
      <c r="BA360" t="s">
        <v>398</v>
      </c>
      <c r="BB360" t="s">
        <v>5072</v>
      </c>
      <c r="BC360">
        <v>29</v>
      </c>
      <c r="BD360">
        <f>VLOOKUP('Uniform CE Names'!BB360,'Master Precinct Name List'!$A:$B,2,FALSE)</f>
        <v>0</v>
      </c>
      <c r="BE360" t="s">
        <v>3914</v>
      </c>
      <c r="BF360" t="s">
        <v>5477</v>
      </c>
      <c r="BG360">
        <v>38</v>
      </c>
      <c r="BH360" t="str">
        <f>VLOOKUP('Uniform CE Names'!BF360,'Master Precinct Name List'!$A:$B,2,FALSE)</f>
        <v>Bethel</v>
      </c>
    </row>
    <row r="361" spans="5:60" x14ac:dyDescent="0.3">
      <c r="E361" t="str">
        <f t="shared" si="35"/>
        <v>17-012</v>
      </c>
      <c r="F361" t="s">
        <v>603</v>
      </c>
      <c r="G361">
        <v>17</v>
      </c>
      <c r="H361" t="str">
        <f>VLOOKUP('Uniform CE Names'!F361,'Master Precinct Name List'!$A:$B,2,FALSE)</f>
        <v>NW Arctic</v>
      </c>
      <c r="I361" t="str">
        <f t="shared" si="36"/>
        <v>16-019</v>
      </c>
      <c r="J361" t="s">
        <v>558</v>
      </c>
      <c r="K361">
        <v>16</v>
      </c>
      <c r="L361" t="str">
        <f>VLOOKUP('Uniform CE Names'!J361,'Master Precinct Name List'!$A:$B,2,FALSE)</f>
        <v>Fairbanks</v>
      </c>
      <c r="M361" t="str">
        <f t="shared" si="37"/>
        <v>16-028</v>
      </c>
      <c r="N361" t="s">
        <v>728</v>
      </c>
      <c r="O361">
        <v>16</v>
      </c>
      <c r="P361" t="str">
        <f>VLOOKUP('Uniform CE Names'!N361,'Master Precinct Name List'!$A:$B,2,FALSE)</f>
        <v>YK</v>
      </c>
      <c r="Q361" t="str">
        <f t="shared" si="38"/>
        <v>19-017</v>
      </c>
      <c r="R361" t="s">
        <v>901</v>
      </c>
      <c r="S361">
        <v>19</v>
      </c>
      <c r="T361" t="str">
        <f>VLOOKUP('Uniform CE Names'!R361,'Master Precinct Name List'!$A:$B,2,FALSE)</f>
        <v>Fairbanks</v>
      </c>
      <c r="U361" t="str">
        <f t="shared" si="39"/>
        <v>18-032</v>
      </c>
      <c r="V361" t="s">
        <v>103</v>
      </c>
      <c r="W361">
        <v>18</v>
      </c>
      <c r="X361">
        <f>VLOOKUP('Uniform CE Names'!V361,'Master Precinct Name List'!$A:$B,2,FALSE)</f>
        <v>0</v>
      </c>
      <c r="Y361" t="str">
        <f t="shared" si="40"/>
        <v>22-008</v>
      </c>
      <c r="Z361" t="s">
        <v>1133</v>
      </c>
      <c r="AA361">
        <v>22</v>
      </c>
      <c r="AB361" t="str">
        <f>VLOOKUP('Uniform CE Names'!Z361,'Master Precinct Name List'!$A:$B,2,FALSE)</f>
        <v>North Slope</v>
      </c>
      <c r="AC361" t="s">
        <v>1513</v>
      </c>
      <c r="AD361" t="s">
        <v>597</v>
      </c>
      <c r="AE361">
        <v>22</v>
      </c>
      <c r="AF361" t="str">
        <f>VLOOKUP('Uniform CE Names'!AD361,'Master Precinct Name List'!$A:$B,2,FALSE)</f>
        <v>NW Arctic</v>
      </c>
      <c r="AG361" s="5" t="s">
        <v>1935</v>
      </c>
      <c r="AH361" s="4" t="s">
        <v>2446</v>
      </c>
      <c r="AI361" s="5">
        <v>30</v>
      </c>
      <c r="AJ361" t="str">
        <f>VLOOKUP('Uniform CE Names'!AH361,'Master Precinct Name List'!$A:$B,2,FALSE)</f>
        <v>Fairbanks</v>
      </c>
      <c r="AK361" t="s">
        <v>1911</v>
      </c>
      <c r="AL361" t="s">
        <v>2904</v>
      </c>
      <c r="AM361" t="s">
        <v>2983</v>
      </c>
      <c r="AN361" t="str">
        <f>VLOOKUP('Uniform CE Names'!AL361,'Master Precinct Name List'!$A:$B,2,FALSE)</f>
        <v>Mat-Su</v>
      </c>
      <c r="AO361" t="s">
        <v>1668</v>
      </c>
      <c r="AP361" t="s">
        <v>3335</v>
      </c>
      <c r="AQ361" t="s">
        <v>2982</v>
      </c>
      <c r="AR361" t="str">
        <f>VLOOKUP('Uniform CE Names'!AP361,'Master Precinct Name List'!$A:$B,2,FALSE)</f>
        <v>Mat-Su</v>
      </c>
      <c r="AS361" t="s">
        <v>3843</v>
      </c>
      <c r="AT361" t="s">
        <v>456</v>
      </c>
      <c r="AU361">
        <v>32</v>
      </c>
      <c r="AV361" t="str">
        <f>VLOOKUP('Uniform CE Names'!AT361,'Master Precinct Name List'!$A:$B,2,FALSE)</f>
        <v>Kenai</v>
      </c>
      <c r="AW361" t="s">
        <v>4046</v>
      </c>
      <c r="AX361" t="s">
        <v>769</v>
      </c>
      <c r="AY361" t="s">
        <v>2975</v>
      </c>
      <c r="AZ361">
        <f>VLOOKUP('Uniform CE Names'!AX361,'Master Precinct Name List'!$A:$B,2,FALSE)</f>
        <v>0</v>
      </c>
      <c r="BA361" t="s">
        <v>769</v>
      </c>
      <c r="BB361" t="s">
        <v>5073</v>
      </c>
      <c r="BC361">
        <v>29</v>
      </c>
      <c r="BD361">
        <f>VLOOKUP('Uniform CE Names'!BB361,'Master Precinct Name List'!$A:$B,2,FALSE)</f>
        <v>0</v>
      </c>
      <c r="BE361" t="s">
        <v>3915</v>
      </c>
      <c r="BF361" t="s">
        <v>5478</v>
      </c>
      <c r="BG361">
        <v>38</v>
      </c>
      <c r="BH361" t="str">
        <f>VLOOKUP('Uniform CE Names'!BF361,'Master Precinct Name List'!$A:$B,2,FALSE)</f>
        <v>Bethel</v>
      </c>
    </row>
    <row r="362" spans="5:60" x14ac:dyDescent="0.3">
      <c r="E362" t="str">
        <f t="shared" si="35"/>
        <v>17-013</v>
      </c>
      <c r="F362" t="s">
        <v>604</v>
      </c>
      <c r="G362">
        <v>17</v>
      </c>
      <c r="H362" t="str">
        <f>VLOOKUP('Uniform CE Names'!F362,'Master Precinct Name List'!$A:$B,2,FALSE)</f>
        <v>NW Arctic</v>
      </c>
      <c r="I362" t="str">
        <f t="shared" si="36"/>
        <v>16-020</v>
      </c>
      <c r="J362" t="s">
        <v>559</v>
      </c>
      <c r="K362">
        <v>16</v>
      </c>
      <c r="L362" t="str">
        <f>VLOOKUP('Uniform CE Names'!J362,'Master Precinct Name List'!$A:$B,2,FALSE)</f>
        <v>Fairbanks</v>
      </c>
      <c r="M362" t="str">
        <f t="shared" si="37"/>
        <v>16-029</v>
      </c>
      <c r="N362" t="s">
        <v>542</v>
      </c>
      <c r="O362">
        <v>16</v>
      </c>
      <c r="P362" t="str">
        <f>VLOOKUP('Uniform CE Names'!N362,'Master Precinct Name List'!$A:$B,2,FALSE)</f>
        <v>YK</v>
      </c>
      <c r="Q362" t="str">
        <f t="shared" si="38"/>
        <v>19-018</v>
      </c>
      <c r="R362" t="s">
        <v>538</v>
      </c>
      <c r="S362">
        <v>19</v>
      </c>
      <c r="T362" t="str">
        <f>VLOOKUP('Uniform CE Names'!R362,'Master Precinct Name List'!$A:$B,2,FALSE)</f>
        <v>YK</v>
      </c>
      <c r="U362" t="str">
        <f t="shared" si="39"/>
        <v>19-001</v>
      </c>
      <c r="V362" t="s">
        <v>528</v>
      </c>
      <c r="W362">
        <v>19</v>
      </c>
      <c r="X362" t="str">
        <f>VLOOKUP('Uniform CE Names'!V362,'Master Precinct Name List'!$A:$B,2,FALSE)</f>
        <v>YK</v>
      </c>
      <c r="Y362" t="str">
        <f t="shared" si="40"/>
        <v>22-009</v>
      </c>
      <c r="Z362" t="s">
        <v>597</v>
      </c>
      <c r="AA362">
        <v>22</v>
      </c>
      <c r="AB362" t="str">
        <f>VLOOKUP('Uniform CE Names'!Z362,'Master Precinct Name List'!$A:$B,2,FALSE)</f>
        <v>NW Arctic</v>
      </c>
      <c r="AC362" t="s">
        <v>1514</v>
      </c>
      <c r="AD362" t="s">
        <v>598</v>
      </c>
      <c r="AE362">
        <v>22</v>
      </c>
      <c r="AF362" t="str">
        <f>VLOOKUP('Uniform CE Names'!AD362,'Master Precinct Name List'!$A:$B,2,FALSE)</f>
        <v>NW Arctic</v>
      </c>
      <c r="AG362" s="5" t="s">
        <v>1936</v>
      </c>
      <c r="AH362" s="4" t="s">
        <v>2447</v>
      </c>
      <c r="AI362" s="5">
        <v>30</v>
      </c>
      <c r="AJ362" t="str">
        <f>VLOOKUP('Uniform CE Names'!AH362,'Master Precinct Name List'!$A:$B,2,FALSE)</f>
        <v>Fairbanks</v>
      </c>
      <c r="AK362" t="s">
        <v>1912</v>
      </c>
      <c r="AL362" t="s">
        <v>2429</v>
      </c>
      <c r="AM362" t="s">
        <v>2983</v>
      </c>
      <c r="AN362" t="str">
        <f>VLOOKUP('Uniform CE Names'!AL362,'Master Precinct Name List'!$A:$B,2,FALSE)</f>
        <v>Mat-Su</v>
      </c>
      <c r="AO362" t="s">
        <v>1670</v>
      </c>
      <c r="AP362" t="s">
        <v>653</v>
      </c>
      <c r="AQ362" t="s">
        <v>2982</v>
      </c>
      <c r="AR362" t="str">
        <f>VLOOKUP('Uniform CE Names'!AP362,'Master Precinct Name List'!$A:$B,2,FALSE)</f>
        <v>Mat-Su</v>
      </c>
      <c r="AS362" t="s">
        <v>3844</v>
      </c>
      <c r="AT362" t="s">
        <v>3257</v>
      </c>
      <c r="AU362">
        <v>32</v>
      </c>
      <c r="AV362" t="str">
        <f>VLOOKUP('Uniform CE Names'!AT362,'Master Precinct Name List'!$A:$B,2,FALSE)</f>
        <v>Anchorage</v>
      </c>
      <c r="AW362" t="s">
        <v>4046</v>
      </c>
      <c r="AX362" t="s">
        <v>3990</v>
      </c>
      <c r="AY362" t="s">
        <v>2975</v>
      </c>
      <c r="AZ362">
        <f>VLOOKUP('Uniform CE Names'!AX362,'Master Precinct Name List'!$A:$B,2,FALSE)</f>
        <v>0</v>
      </c>
      <c r="BA362" t="s">
        <v>4109</v>
      </c>
      <c r="BB362" t="s">
        <v>5074</v>
      </c>
      <c r="BC362">
        <v>29</v>
      </c>
      <c r="BD362">
        <f>VLOOKUP('Uniform CE Names'!BB362,'Master Precinct Name List'!$A:$B,2,FALSE)</f>
        <v>0</v>
      </c>
      <c r="BE362" t="s">
        <v>3916</v>
      </c>
      <c r="BF362" t="s">
        <v>5479</v>
      </c>
      <c r="BG362">
        <v>38</v>
      </c>
      <c r="BH362" t="str">
        <f>VLOOKUP('Uniform CE Names'!BF362,'Master Precinct Name List'!$A:$B,2,FALSE)</f>
        <v>Bethel</v>
      </c>
    </row>
    <row r="363" spans="5:60" x14ac:dyDescent="0.3">
      <c r="E363" t="str">
        <f t="shared" si="35"/>
        <v>17-014</v>
      </c>
      <c r="F363" t="s">
        <v>594</v>
      </c>
      <c r="G363">
        <v>17</v>
      </c>
      <c r="H363" t="str">
        <f>VLOOKUP('Uniform CE Names'!F363,'Master Precinct Name List'!$A:$B,2,FALSE)</f>
        <v>North Slope</v>
      </c>
      <c r="I363" t="str">
        <f t="shared" si="36"/>
        <v>16-021</v>
      </c>
      <c r="J363" t="s">
        <v>560</v>
      </c>
      <c r="K363">
        <v>16</v>
      </c>
      <c r="L363" t="str">
        <f>VLOOKUP('Uniform CE Names'!J363,'Master Precinct Name List'!$A:$B,2,FALSE)</f>
        <v>Fairbanks</v>
      </c>
      <c r="M363" t="str">
        <f t="shared" si="37"/>
        <v>16-030</v>
      </c>
      <c r="N363" t="s">
        <v>752</v>
      </c>
      <c r="O363">
        <v>16</v>
      </c>
      <c r="P363" t="str">
        <f>VLOOKUP('Uniform CE Names'!N363,'Master Precinct Name List'!$A:$B,2,FALSE)</f>
        <v>Wade-Hampton</v>
      </c>
      <c r="Q363" t="str">
        <f t="shared" si="38"/>
        <v>19-019</v>
      </c>
      <c r="R363" t="s">
        <v>539</v>
      </c>
      <c r="S363">
        <v>19</v>
      </c>
      <c r="T363" t="str">
        <f>VLOOKUP('Uniform CE Names'!R363,'Master Precinct Name List'!$A:$B,2,FALSE)</f>
        <v>Denali</v>
      </c>
      <c r="U363" t="str">
        <f t="shared" si="39"/>
        <v>19-002</v>
      </c>
      <c r="V363" t="s">
        <v>725</v>
      </c>
      <c r="W363">
        <v>19</v>
      </c>
      <c r="X363" t="str">
        <f>VLOOKUP('Uniform CE Names'!V363,'Master Precinct Name List'!$A:$B,2,FALSE)</f>
        <v>Denali</v>
      </c>
      <c r="Y363" t="str">
        <f t="shared" si="40"/>
        <v>22-010</v>
      </c>
      <c r="Z363" t="s">
        <v>598</v>
      </c>
      <c r="AA363">
        <v>22</v>
      </c>
      <c r="AB363" t="str">
        <f>VLOOKUP('Uniform CE Names'!Z363,'Master Precinct Name List'!$A:$B,2,FALSE)</f>
        <v>NW Arctic</v>
      </c>
      <c r="AC363" t="s">
        <v>1515</v>
      </c>
      <c r="AD363" t="s">
        <v>1134</v>
      </c>
      <c r="AE363">
        <v>22</v>
      </c>
      <c r="AF363" t="str">
        <f>VLOOKUP('Uniform CE Names'!AD363,'Master Precinct Name List'!$A:$B,2,FALSE)</f>
        <v>NW Arctic</v>
      </c>
      <c r="AG363" s="5" t="s">
        <v>1937</v>
      </c>
      <c r="AH363" s="4" t="s">
        <v>2187</v>
      </c>
      <c r="AI363" s="5">
        <v>30</v>
      </c>
      <c r="AJ363">
        <f>VLOOKUP('Uniform CE Names'!AH363,'Master Precinct Name List'!$A:$B,2,FALSE)</f>
        <v>0</v>
      </c>
      <c r="AK363" t="s">
        <v>1913</v>
      </c>
      <c r="AL363" t="s">
        <v>2430</v>
      </c>
      <c r="AM363" t="s">
        <v>2983</v>
      </c>
      <c r="AN363" t="str">
        <f>VLOOKUP('Uniform CE Names'!AL363,'Master Precinct Name List'!$A:$B,2,FALSE)</f>
        <v>Mat-Su</v>
      </c>
      <c r="AO363" t="s">
        <v>1672</v>
      </c>
      <c r="AP363" t="s">
        <v>784</v>
      </c>
      <c r="AQ363" t="s">
        <v>2982</v>
      </c>
      <c r="AR363" t="str">
        <f>VLOOKUP('Uniform CE Names'!AP363,'Master Precinct Name List'!$A:$B,2,FALSE)</f>
        <v>Mat-Su</v>
      </c>
      <c r="AS363" t="s">
        <v>3845</v>
      </c>
      <c r="AT363" t="s">
        <v>447</v>
      </c>
      <c r="AU363">
        <v>32</v>
      </c>
      <c r="AV363" t="str">
        <f>VLOOKUP('Uniform CE Names'!AT363,'Master Precinct Name List'!$A:$B,2,FALSE)</f>
        <v>Anchorage</v>
      </c>
      <c r="AW363" t="s">
        <v>4047</v>
      </c>
      <c r="AX363" t="s">
        <v>169</v>
      </c>
      <c r="AY363" t="s">
        <v>2975</v>
      </c>
      <c r="AZ363">
        <f>VLOOKUP('Uniform CE Names'!AX363,'Master Precinct Name List'!$A:$B,2,FALSE)</f>
        <v>0</v>
      </c>
      <c r="BA363">
        <v>29</v>
      </c>
      <c r="BB363" t="s">
        <v>4982</v>
      </c>
      <c r="BC363">
        <v>29</v>
      </c>
      <c r="BD363">
        <f>VLOOKUP('Uniform CE Names'!BB363,'Master Precinct Name List'!$A:$B,2,FALSE)</f>
        <v>0</v>
      </c>
      <c r="BE363" t="s">
        <v>3917</v>
      </c>
      <c r="BF363" t="s">
        <v>5480</v>
      </c>
      <c r="BG363">
        <v>38</v>
      </c>
      <c r="BH363" t="str">
        <f>VLOOKUP('Uniform CE Names'!BF363,'Master Precinct Name List'!$A:$B,2,FALSE)</f>
        <v>Bethel</v>
      </c>
    </row>
    <row r="364" spans="5:60" x14ac:dyDescent="0.3">
      <c r="E364" t="str">
        <f t="shared" si="35"/>
        <v>17-015</v>
      </c>
      <c r="F364" t="s">
        <v>398</v>
      </c>
      <c r="G364">
        <v>17</v>
      </c>
      <c r="H364">
        <f>VLOOKUP('Uniform CE Names'!F364,'Master Precinct Name List'!$A:$B,2,FALSE)</f>
        <v>0</v>
      </c>
      <c r="I364" t="str">
        <f t="shared" si="36"/>
        <v>16-022</v>
      </c>
      <c r="J364" t="s">
        <v>732</v>
      </c>
      <c r="K364">
        <v>16</v>
      </c>
      <c r="L364" t="str">
        <f>VLOOKUP('Uniform CE Names'!J364,'Master Precinct Name List'!$A:$B,2,FALSE)</f>
        <v>Fairbanks</v>
      </c>
      <c r="M364" t="str">
        <f t="shared" si="37"/>
        <v>16-031</v>
      </c>
      <c r="N364" t="s">
        <v>877</v>
      </c>
      <c r="O364">
        <v>16</v>
      </c>
      <c r="P364" t="str">
        <f>VLOOKUP('Uniform CE Names'!N364,'Master Precinct Name List'!$A:$B,2,FALSE)</f>
        <v>Wade-Hampton</v>
      </c>
      <c r="Q364" t="str">
        <f t="shared" si="38"/>
        <v>19-020</v>
      </c>
      <c r="R364" t="s">
        <v>540</v>
      </c>
      <c r="S364">
        <v>19</v>
      </c>
      <c r="T364" t="str">
        <f>VLOOKUP('Uniform CE Names'!R364,'Master Precinct Name List'!$A:$B,2,FALSE)</f>
        <v>YK</v>
      </c>
      <c r="U364" t="str">
        <f t="shared" si="39"/>
        <v>19-003</v>
      </c>
      <c r="V364" t="s">
        <v>579</v>
      </c>
      <c r="W364">
        <v>19</v>
      </c>
      <c r="X364" t="str">
        <f>VLOOKUP('Uniform CE Names'!V364,'Master Precinct Name List'!$A:$B,2,FALSE)</f>
        <v>YK</v>
      </c>
      <c r="Y364" t="str">
        <f t="shared" si="40"/>
        <v>22-011</v>
      </c>
      <c r="Z364" t="s">
        <v>1134</v>
      </c>
      <c r="AA364">
        <v>22</v>
      </c>
      <c r="AB364" t="str">
        <f>VLOOKUP('Uniform CE Names'!Z364,'Master Precinct Name List'!$A:$B,2,FALSE)</f>
        <v>NW Arctic</v>
      </c>
      <c r="AC364" t="s">
        <v>1516</v>
      </c>
      <c r="AD364" t="s">
        <v>599</v>
      </c>
      <c r="AE364">
        <v>22</v>
      </c>
      <c r="AF364" t="str">
        <f>VLOOKUP('Uniform CE Names'!AD364,'Master Precinct Name List'!$A:$B,2,FALSE)</f>
        <v>NW Arctic</v>
      </c>
      <c r="AG364" s="5" t="s">
        <v>1938</v>
      </c>
      <c r="AH364" s="4" t="s">
        <v>2188</v>
      </c>
      <c r="AI364" s="5">
        <v>30</v>
      </c>
      <c r="AJ364">
        <f>VLOOKUP('Uniform CE Names'!AH364,'Master Precinct Name List'!$A:$B,2,FALSE)</f>
        <v>0</v>
      </c>
      <c r="AK364" t="s">
        <v>2669</v>
      </c>
      <c r="AL364" t="s">
        <v>2905</v>
      </c>
      <c r="AM364" t="s">
        <v>2983</v>
      </c>
      <c r="AN364" t="str">
        <f>VLOOKUP('Uniform CE Names'!AL364,'Master Precinct Name List'!$A:$B,2,FALSE)</f>
        <v>Mat-Su</v>
      </c>
      <c r="AO364" t="s">
        <v>2667</v>
      </c>
      <c r="AP364" t="s">
        <v>1125</v>
      </c>
      <c r="AQ364" t="s">
        <v>2982</v>
      </c>
      <c r="AR364" t="str">
        <f>VLOOKUP('Uniform CE Names'!AP364,'Master Precinct Name List'!$A:$B,2,FALSE)</f>
        <v>Mat-Su</v>
      </c>
      <c r="AS364" t="s">
        <v>3846</v>
      </c>
      <c r="AT364" t="s">
        <v>3847</v>
      </c>
      <c r="AU364">
        <v>32</v>
      </c>
      <c r="AV364" t="str">
        <f>VLOOKUP('Uniform CE Names'!AT364,'Master Precinct Name List'!$A:$B,2,FALSE)</f>
        <v>Anchorage</v>
      </c>
      <c r="AY364" t="s">
        <v>3425</v>
      </c>
      <c r="AZ364" t="e">
        <f>VLOOKUP('Uniform CE Names'!AX364,'Master Precinct Name List'!$A:$B,2,FALSE)</f>
        <v>#N/A</v>
      </c>
      <c r="BB364" t="e">
        <v>#VALUE!</v>
      </c>
      <c r="BC364" t="s">
        <v>3425</v>
      </c>
      <c r="BD364" t="e">
        <f>VLOOKUP('Uniform CE Names'!BB364,'Master Precinct Name List'!$A:$B,2,FALSE)</f>
        <v>#VALUE!</v>
      </c>
      <c r="BE364" t="s">
        <v>3918</v>
      </c>
      <c r="BF364" t="s">
        <v>5481</v>
      </c>
      <c r="BG364">
        <v>38</v>
      </c>
      <c r="BH364" t="str">
        <f>VLOOKUP('Uniform CE Names'!BF364,'Master Precinct Name List'!$A:$B,2,FALSE)</f>
        <v>Bethel</v>
      </c>
    </row>
    <row r="365" spans="5:60" x14ac:dyDescent="0.3">
      <c r="E365" t="str">
        <f t="shared" si="35"/>
        <v>17-016</v>
      </c>
      <c r="F365" t="s">
        <v>103</v>
      </c>
      <c r="G365">
        <v>17</v>
      </c>
      <c r="H365">
        <f>VLOOKUP('Uniform CE Names'!F365,'Master Precinct Name List'!$A:$B,2,FALSE)</f>
        <v>0</v>
      </c>
      <c r="I365" t="str">
        <f t="shared" si="36"/>
        <v>16-023</v>
      </c>
      <c r="J365" t="s">
        <v>561</v>
      </c>
      <c r="K365">
        <v>16</v>
      </c>
      <c r="L365" t="str">
        <f>VLOOKUP('Uniform CE Names'!J365,'Master Precinct Name List'!$A:$B,2,FALSE)</f>
        <v>Fairbanks</v>
      </c>
      <c r="M365" t="str">
        <f t="shared" si="37"/>
        <v>16-032</v>
      </c>
      <c r="N365" t="s">
        <v>544</v>
      </c>
      <c r="O365">
        <v>16</v>
      </c>
      <c r="P365" t="str">
        <f>VLOOKUP('Uniform CE Names'!N365,'Master Precinct Name List'!$A:$B,2,FALSE)</f>
        <v>YK</v>
      </c>
      <c r="Q365" t="str">
        <f t="shared" si="38"/>
        <v>19-021</v>
      </c>
      <c r="R365" t="s">
        <v>541</v>
      </c>
      <c r="S365">
        <v>19</v>
      </c>
      <c r="T365" t="str">
        <f>VLOOKUP('Uniform CE Names'!R365,'Master Precinct Name List'!$A:$B,2,FALSE)</f>
        <v>YK</v>
      </c>
      <c r="U365" t="str">
        <f t="shared" si="39"/>
        <v>19-004</v>
      </c>
      <c r="V365" t="s">
        <v>581</v>
      </c>
      <c r="W365">
        <v>19</v>
      </c>
      <c r="X365" t="str">
        <f>VLOOKUP('Uniform CE Names'!V365,'Master Precinct Name List'!$A:$B,2,FALSE)</f>
        <v>YK</v>
      </c>
      <c r="Y365" t="str">
        <f t="shared" si="40"/>
        <v>22-012</v>
      </c>
      <c r="Z365" t="s">
        <v>599</v>
      </c>
      <c r="AA365">
        <v>22</v>
      </c>
      <c r="AB365" t="str">
        <f>VLOOKUP('Uniform CE Names'!Z365,'Master Precinct Name List'!$A:$B,2,FALSE)</f>
        <v>NW Arctic</v>
      </c>
      <c r="AC365" t="s">
        <v>1517</v>
      </c>
      <c r="AD365" t="s">
        <v>600</v>
      </c>
      <c r="AE365">
        <v>22</v>
      </c>
      <c r="AF365" t="str">
        <f>VLOOKUP('Uniform CE Names'!AD365,'Master Precinct Name List'!$A:$B,2,FALSE)</f>
        <v>NW Arctic</v>
      </c>
      <c r="AG365" s="5" t="s">
        <v>1939</v>
      </c>
      <c r="AH365" s="4" t="s">
        <v>2189</v>
      </c>
      <c r="AI365" s="5">
        <v>30</v>
      </c>
      <c r="AJ365">
        <f>VLOOKUP('Uniform CE Names'!AH365,'Master Precinct Name List'!$A:$B,2,FALSE)</f>
        <v>0</v>
      </c>
      <c r="AK365" t="s">
        <v>1914</v>
      </c>
      <c r="AL365" t="s">
        <v>2431</v>
      </c>
      <c r="AM365" t="s">
        <v>2983</v>
      </c>
      <c r="AN365" t="str">
        <f>VLOOKUP('Uniform CE Names'!AL365,'Master Precinct Name List'!$A:$B,2,FALSE)</f>
        <v>Mat-Su</v>
      </c>
      <c r="AO365" t="s">
        <v>3076</v>
      </c>
      <c r="AP365" t="s">
        <v>3336</v>
      </c>
      <c r="AQ365" t="s">
        <v>2982</v>
      </c>
      <c r="AR365" t="str">
        <f>VLOOKUP('Uniform CE Names'!AP365,'Master Precinct Name List'!$A:$B,2,FALSE)</f>
        <v>Mat-Su</v>
      </c>
      <c r="AS365" t="s">
        <v>1955</v>
      </c>
      <c r="AT365" t="s">
        <v>406</v>
      </c>
      <c r="AU365">
        <v>32</v>
      </c>
      <c r="AV365" t="str">
        <f>VLOOKUP('Uniform CE Names'!AT365,'Master Precinct Name List'!$A:$B,2,FALSE)</f>
        <v>VC</v>
      </c>
      <c r="AW365" t="s">
        <v>3678</v>
      </c>
      <c r="AX365" t="s">
        <v>3679</v>
      </c>
      <c r="AY365" t="s">
        <v>2976</v>
      </c>
      <c r="AZ365" t="str">
        <f>VLOOKUP('Uniform CE Names'!AX365,'Master Precinct Name List'!$A:$B,2,FALSE)</f>
        <v>Anchorage</v>
      </c>
      <c r="BA365" t="s">
        <v>4306</v>
      </c>
      <c r="BB365" t="s">
        <v>459</v>
      </c>
      <c r="BC365">
        <v>30</v>
      </c>
      <c r="BD365" t="str">
        <f>VLOOKUP('Uniform CE Names'!BB365,'Master Precinct Name List'!$A:$B,2,FALSE)</f>
        <v>Kenai</v>
      </c>
      <c r="BE365" t="s">
        <v>3919</v>
      </c>
      <c r="BF365" t="s">
        <v>5482</v>
      </c>
      <c r="BG365">
        <v>38</v>
      </c>
      <c r="BH365" t="str">
        <f>VLOOKUP('Uniform CE Names'!BF365,'Master Precinct Name List'!$A:$B,2,FALSE)</f>
        <v>Bethel</v>
      </c>
    </row>
    <row r="366" spans="5:60" x14ac:dyDescent="0.3">
      <c r="E366" t="str">
        <f t="shared" si="35"/>
        <v>18-001</v>
      </c>
      <c r="F366" t="s">
        <v>743</v>
      </c>
      <c r="G366">
        <v>18</v>
      </c>
      <c r="H366" t="str">
        <f>VLOOKUP('Uniform CE Names'!F366,'Master Precinct Name List'!$A:$B,2,FALSE)</f>
        <v>Nome</v>
      </c>
      <c r="I366" t="str">
        <f t="shared" si="36"/>
        <v>16-024</v>
      </c>
      <c r="J366" t="s">
        <v>562</v>
      </c>
      <c r="K366">
        <v>16</v>
      </c>
      <c r="L366" t="str">
        <f>VLOOKUP('Uniform CE Names'!J366,'Master Precinct Name List'!$A:$B,2,FALSE)</f>
        <v>Fairbanks</v>
      </c>
      <c r="M366" t="str">
        <f t="shared" si="37"/>
        <v>16-033</v>
      </c>
      <c r="N366" t="s">
        <v>878</v>
      </c>
      <c r="O366">
        <v>16</v>
      </c>
      <c r="P366" t="str">
        <f>VLOOKUP('Uniform CE Names'!N366,'Master Precinct Name List'!$A:$B,2,FALSE)</f>
        <v>Bethel</v>
      </c>
      <c r="Q366" t="str">
        <f t="shared" si="38"/>
        <v>19-022</v>
      </c>
      <c r="R366" t="s">
        <v>572</v>
      </c>
      <c r="S366">
        <v>19</v>
      </c>
      <c r="T366" t="str">
        <f>VLOOKUP('Uniform CE Names'!R366,'Master Precinct Name List'!$A:$B,2,FALSE)</f>
        <v>SE Fairbanks</v>
      </c>
      <c r="U366" t="str">
        <f t="shared" si="39"/>
        <v>19-005</v>
      </c>
      <c r="V366" t="s">
        <v>529</v>
      </c>
      <c r="W366">
        <v>19</v>
      </c>
      <c r="X366" t="str">
        <f>VLOOKUP('Uniform CE Names'!V366,'Master Precinct Name List'!$A:$B,2,FALSE)</f>
        <v>YK</v>
      </c>
      <c r="Y366" t="str">
        <f t="shared" si="40"/>
        <v>22-013</v>
      </c>
      <c r="Z366" t="s">
        <v>600</v>
      </c>
      <c r="AA366">
        <v>22</v>
      </c>
      <c r="AB366" t="str">
        <f>VLOOKUP('Uniform CE Names'!Z366,'Master Precinct Name List'!$A:$B,2,FALSE)</f>
        <v>NW Arctic</v>
      </c>
      <c r="AC366" t="s">
        <v>1518</v>
      </c>
      <c r="AD366" t="s">
        <v>601</v>
      </c>
      <c r="AE366">
        <v>22</v>
      </c>
      <c r="AF366" t="str">
        <f>VLOOKUP('Uniform CE Names'!AD366,'Master Precinct Name List'!$A:$B,2,FALSE)</f>
        <v>NW Arctic</v>
      </c>
      <c r="AG366" s="5" t="s">
        <v>1940</v>
      </c>
      <c r="AH366" s="4" t="s">
        <v>2448</v>
      </c>
      <c r="AI366" s="5">
        <v>31</v>
      </c>
      <c r="AJ366" t="str">
        <f>VLOOKUP('Uniform CE Names'!AH366,'Master Precinct Name List'!$A:$B,2,FALSE)</f>
        <v>Fairbanks</v>
      </c>
      <c r="AK366" t="s">
        <v>1915</v>
      </c>
      <c r="AL366" t="s">
        <v>2749</v>
      </c>
      <c r="AM366" t="s">
        <v>2983</v>
      </c>
      <c r="AN366">
        <f>VLOOKUP('Uniform CE Names'!AL366,'Master Precinct Name List'!$A:$B,2,FALSE)</f>
        <v>0</v>
      </c>
      <c r="AO366" t="s">
        <v>3077</v>
      </c>
      <c r="AP366" t="s">
        <v>3337</v>
      </c>
      <c r="AQ366" t="s">
        <v>2982</v>
      </c>
      <c r="AR366" t="str">
        <f>VLOOKUP('Uniform CE Names'!AP366,'Master Precinct Name List'!$A:$B,2,FALSE)</f>
        <v>Mat-Su</v>
      </c>
      <c r="AS366" t="e">
        <v>#N/A</v>
      </c>
      <c r="AT366" t="s">
        <v>3441</v>
      </c>
      <c r="AU366">
        <v>32</v>
      </c>
      <c r="AV366" t="e">
        <f>VLOOKUP('Uniform CE Names'!AT366,'Master Precinct Name List'!$A:$B,2,FALSE)</f>
        <v>#N/A</v>
      </c>
      <c r="AW366" t="s">
        <v>1874</v>
      </c>
      <c r="AX366" t="s">
        <v>667</v>
      </c>
      <c r="AY366" t="s">
        <v>2976</v>
      </c>
      <c r="AZ366" t="str">
        <f>VLOOKUP('Uniform CE Names'!AX366,'Master Precinct Name List'!$A:$B,2,FALSE)</f>
        <v>Anchorage</v>
      </c>
      <c r="BA366" t="s">
        <v>1930</v>
      </c>
      <c r="BB366" t="s">
        <v>684</v>
      </c>
      <c r="BC366">
        <v>30</v>
      </c>
      <c r="BD366" t="str">
        <f>VLOOKUP('Uniform CE Names'!BB366,'Master Precinct Name List'!$A:$B,2,FALSE)</f>
        <v>Kenai</v>
      </c>
      <c r="BE366" t="s">
        <v>3920</v>
      </c>
      <c r="BF366" t="s">
        <v>5483</v>
      </c>
      <c r="BG366">
        <v>38</v>
      </c>
      <c r="BH366" t="str">
        <f>VLOOKUP('Uniform CE Names'!BF366,'Master Precinct Name List'!$A:$B,2,FALSE)</f>
        <v>Bethel</v>
      </c>
    </row>
    <row r="367" spans="5:60" x14ac:dyDescent="0.3">
      <c r="E367" t="str">
        <f t="shared" si="35"/>
        <v>18-002</v>
      </c>
      <c r="F367" t="s">
        <v>607</v>
      </c>
      <c r="G367">
        <v>18</v>
      </c>
      <c r="H367" t="str">
        <f>VLOOKUP('Uniform CE Names'!F367,'Master Precinct Name List'!$A:$B,2,FALSE)</f>
        <v>Nome</v>
      </c>
      <c r="I367" t="str">
        <f t="shared" si="36"/>
        <v>16-025</v>
      </c>
      <c r="J367" t="s">
        <v>563</v>
      </c>
      <c r="K367">
        <v>16</v>
      </c>
      <c r="L367" t="str">
        <f>VLOOKUP('Uniform CE Names'!J367,'Master Precinct Name List'!$A:$B,2,FALSE)</f>
        <v>Fairbanks</v>
      </c>
      <c r="M367" t="str">
        <f t="shared" si="37"/>
        <v>16-034</v>
      </c>
      <c r="N367" t="s">
        <v>545</v>
      </c>
      <c r="O367">
        <v>16</v>
      </c>
      <c r="P367" t="str">
        <f>VLOOKUP('Uniform CE Names'!N367,'Master Precinct Name List'!$A:$B,2,FALSE)</f>
        <v>YK</v>
      </c>
      <c r="Q367" t="str">
        <f t="shared" si="38"/>
        <v>19-023</v>
      </c>
      <c r="R367" t="s">
        <v>649</v>
      </c>
      <c r="S367">
        <v>19</v>
      </c>
      <c r="T367" t="str">
        <f>VLOOKUP('Uniform CE Names'!R367,'Master Precinct Name List'!$A:$B,2,FALSE)</f>
        <v>VC</v>
      </c>
      <c r="U367" t="str">
        <f t="shared" si="39"/>
        <v>19-006</v>
      </c>
      <c r="V367" t="s">
        <v>551</v>
      </c>
      <c r="W367">
        <v>19</v>
      </c>
      <c r="X367" t="str">
        <f>VLOOKUP('Uniform CE Names'!V367,'Master Precinct Name List'!$A:$B,2,FALSE)</f>
        <v>SE Fairbanks</v>
      </c>
      <c r="Y367" t="str">
        <f t="shared" si="40"/>
        <v>22-014</v>
      </c>
      <c r="Z367" t="s">
        <v>601</v>
      </c>
      <c r="AA367">
        <v>22</v>
      </c>
      <c r="AB367" t="str">
        <f>VLOOKUP('Uniform CE Names'!Z367,'Master Precinct Name List'!$A:$B,2,FALSE)</f>
        <v>NW Arctic</v>
      </c>
      <c r="AC367" t="s">
        <v>1519</v>
      </c>
      <c r="AD367" t="s">
        <v>1002</v>
      </c>
      <c r="AE367">
        <v>22</v>
      </c>
      <c r="AF367" t="str">
        <f>VLOOKUP('Uniform CE Names'!AD367,'Master Precinct Name List'!$A:$B,2,FALSE)</f>
        <v>North Slope</v>
      </c>
      <c r="AG367" s="5" t="s">
        <v>1941</v>
      </c>
      <c r="AH367" s="4" t="s">
        <v>2449</v>
      </c>
      <c r="AI367" s="5">
        <v>31</v>
      </c>
      <c r="AJ367" t="str">
        <f>VLOOKUP('Uniform CE Names'!AH367,'Master Precinct Name List'!$A:$B,2,FALSE)</f>
        <v>Fairbanks</v>
      </c>
      <c r="AK367" t="s">
        <v>1916</v>
      </c>
      <c r="AL367" t="s">
        <v>2750</v>
      </c>
      <c r="AM367" t="s">
        <v>2983</v>
      </c>
      <c r="AN367">
        <f>VLOOKUP('Uniform CE Names'!AL367,'Master Precinct Name List'!$A:$B,2,FALSE)</f>
        <v>0</v>
      </c>
      <c r="AO367" t="s">
        <v>3078</v>
      </c>
      <c r="AP367" t="s">
        <v>3127</v>
      </c>
      <c r="AQ367" t="s">
        <v>2982</v>
      </c>
      <c r="AR367">
        <f>VLOOKUP('Uniform CE Names'!AP367,'Master Precinct Name List'!$A:$B,2,FALSE)</f>
        <v>0</v>
      </c>
      <c r="AS367" t="e">
        <v>#N/A</v>
      </c>
      <c r="AT367" t="s">
        <v>3441</v>
      </c>
      <c r="AU367">
        <v>32</v>
      </c>
      <c r="AV367" t="e">
        <f>VLOOKUP('Uniform CE Names'!AT367,'Master Precinct Name List'!$A:$B,2,FALSE)</f>
        <v>#N/A</v>
      </c>
      <c r="AW367" t="s">
        <v>3680</v>
      </c>
      <c r="AX367" t="s">
        <v>3681</v>
      </c>
      <c r="AY367" t="s">
        <v>2976</v>
      </c>
      <c r="AZ367" t="str">
        <f>VLOOKUP('Uniform CE Names'!AX367,'Master Precinct Name List'!$A:$B,2,FALSE)</f>
        <v>Anchorage</v>
      </c>
      <c r="BA367" t="s">
        <v>4307</v>
      </c>
      <c r="BB367" t="s">
        <v>5075</v>
      </c>
      <c r="BC367">
        <v>30</v>
      </c>
      <c r="BD367" t="str">
        <f>VLOOKUP('Uniform CE Names'!BB367,'Master Precinct Name List'!$A:$B,2,FALSE)</f>
        <v>Kenai</v>
      </c>
      <c r="BE367" t="s">
        <v>3921</v>
      </c>
      <c r="BF367" t="s">
        <v>5484</v>
      </c>
      <c r="BG367">
        <v>38</v>
      </c>
      <c r="BH367" t="str">
        <f>VLOOKUP('Uniform CE Names'!BF367,'Master Precinct Name List'!$A:$B,2,FALSE)</f>
        <v>Bethel</v>
      </c>
    </row>
    <row r="368" spans="5:60" x14ac:dyDescent="0.3">
      <c r="E368" t="str">
        <f t="shared" si="35"/>
        <v>18-003</v>
      </c>
      <c r="F368" t="s">
        <v>608</v>
      </c>
      <c r="G368">
        <v>18</v>
      </c>
      <c r="H368" t="str">
        <f>VLOOKUP('Uniform CE Names'!F368,'Master Precinct Name List'!$A:$B,2,FALSE)</f>
        <v>Nome</v>
      </c>
      <c r="I368" t="str">
        <f t="shared" si="36"/>
        <v>16-026</v>
      </c>
      <c r="J368" t="s">
        <v>564</v>
      </c>
      <c r="K368">
        <v>16</v>
      </c>
      <c r="L368" t="str">
        <f>VLOOKUP('Uniform CE Names'!J368,'Master Precinct Name List'!$A:$B,2,FALSE)</f>
        <v>Fairbanks</v>
      </c>
      <c r="M368" t="str">
        <f t="shared" si="37"/>
        <v>16-035</v>
      </c>
      <c r="N368" t="s">
        <v>753</v>
      </c>
      <c r="O368">
        <v>16</v>
      </c>
      <c r="P368" t="str">
        <f>VLOOKUP('Uniform CE Names'!N368,'Master Precinct Name List'!$A:$B,2,FALSE)</f>
        <v>Wade-Hampton</v>
      </c>
      <c r="Q368" t="str">
        <f t="shared" si="38"/>
        <v>19-024</v>
      </c>
      <c r="R368" t="s">
        <v>544</v>
      </c>
      <c r="S368">
        <v>19</v>
      </c>
      <c r="T368" t="str">
        <f>VLOOKUP('Uniform CE Names'!R368,'Master Precinct Name List'!$A:$B,2,FALSE)</f>
        <v>YK</v>
      </c>
      <c r="U368" t="str">
        <f t="shared" si="39"/>
        <v>19-007</v>
      </c>
      <c r="V368" t="s">
        <v>530</v>
      </c>
      <c r="W368">
        <v>19</v>
      </c>
      <c r="X368" t="str">
        <f>VLOOKUP('Uniform CE Names'!V368,'Master Precinct Name List'!$A:$B,2,FALSE)</f>
        <v>Denali</v>
      </c>
      <c r="Y368" t="str">
        <f t="shared" si="40"/>
        <v>22-015</v>
      </c>
      <c r="Z368" t="s">
        <v>1002</v>
      </c>
      <c r="AA368">
        <v>22</v>
      </c>
      <c r="AB368" t="str">
        <f>VLOOKUP('Uniform CE Names'!Z368,'Master Precinct Name List'!$A:$B,2,FALSE)</f>
        <v>North Slope</v>
      </c>
      <c r="AC368" t="s">
        <v>1520</v>
      </c>
      <c r="AD368" t="s">
        <v>602</v>
      </c>
      <c r="AE368">
        <v>22</v>
      </c>
      <c r="AF368" t="str">
        <f>VLOOKUP('Uniform CE Names'!AD368,'Master Precinct Name List'!$A:$B,2,FALSE)</f>
        <v>North Slope</v>
      </c>
      <c r="AG368" s="5" t="s">
        <v>1942</v>
      </c>
      <c r="AH368" s="4" t="s">
        <v>2450</v>
      </c>
      <c r="AI368" s="5">
        <v>31</v>
      </c>
      <c r="AJ368" t="str">
        <f>VLOOKUP('Uniform CE Names'!AH368,'Master Precinct Name List'!$A:$B,2,FALSE)</f>
        <v>Fairbanks</v>
      </c>
      <c r="AK368" t="s">
        <v>1917</v>
      </c>
      <c r="AL368" t="s">
        <v>2757</v>
      </c>
      <c r="AM368" t="s">
        <v>2983</v>
      </c>
      <c r="AN368">
        <f>VLOOKUP('Uniform CE Names'!AL368,'Master Precinct Name List'!$A:$B,2,FALSE)</f>
        <v>0</v>
      </c>
      <c r="AO368" t="s">
        <v>1676</v>
      </c>
      <c r="AP368" t="s">
        <v>103</v>
      </c>
      <c r="AQ368" t="s">
        <v>2982</v>
      </c>
      <c r="AR368">
        <f>VLOOKUP('Uniform CE Names'!AP368,'Master Precinct Name List'!$A:$B,2,FALSE)</f>
        <v>0</v>
      </c>
      <c r="AS368" t="s">
        <v>3848</v>
      </c>
      <c r="AT368" t="s">
        <v>871</v>
      </c>
      <c r="AU368">
        <v>33</v>
      </c>
      <c r="AV368" t="str">
        <f>VLOOKUP('Uniform CE Names'!AT368,'Master Precinct Name List'!$A:$B,2,FALSE)</f>
        <v>Kenai</v>
      </c>
      <c r="AW368" t="s">
        <v>3682</v>
      </c>
      <c r="AX368" t="s">
        <v>3683</v>
      </c>
      <c r="AY368" t="s">
        <v>2976</v>
      </c>
      <c r="AZ368" t="str">
        <f>VLOOKUP('Uniform CE Names'!AX368,'Master Precinct Name List'!$A:$B,2,FALSE)</f>
        <v>Anchorage</v>
      </c>
      <c r="BA368" t="s">
        <v>4308</v>
      </c>
      <c r="BB368" t="s">
        <v>5076</v>
      </c>
      <c r="BC368">
        <v>30</v>
      </c>
      <c r="BD368" t="str">
        <f>VLOOKUP('Uniform CE Names'!BB368,'Master Precinct Name List'!$A:$B,2,FALSE)</f>
        <v>Kenai</v>
      </c>
      <c r="BE368" t="s">
        <v>3922</v>
      </c>
      <c r="BF368" t="s">
        <v>5485</v>
      </c>
      <c r="BG368">
        <v>38</v>
      </c>
      <c r="BH368" t="str">
        <f>VLOOKUP('Uniform CE Names'!BF368,'Master Precinct Name List'!$A:$B,2,FALSE)</f>
        <v>Bethel</v>
      </c>
    </row>
    <row r="369" spans="5:60" x14ac:dyDescent="0.3">
      <c r="E369" t="str">
        <f t="shared" si="35"/>
        <v>18-004</v>
      </c>
      <c r="F369" t="s">
        <v>744</v>
      </c>
      <c r="G369">
        <v>18</v>
      </c>
      <c r="H369" t="str">
        <f>VLOOKUP('Uniform CE Names'!F369,'Master Precinct Name List'!$A:$B,2,FALSE)</f>
        <v>Nome</v>
      </c>
      <c r="I369" t="str">
        <f t="shared" si="36"/>
        <v>16-027</v>
      </c>
      <c r="J369" t="s">
        <v>733</v>
      </c>
      <c r="K369">
        <v>16</v>
      </c>
      <c r="L369" t="str">
        <f>VLOOKUP('Uniform CE Names'!J369,'Master Precinct Name List'!$A:$B,2,FALSE)</f>
        <v>Fairbanks</v>
      </c>
      <c r="M369" t="str">
        <f t="shared" si="37"/>
        <v>16-036</v>
      </c>
      <c r="N369" t="s">
        <v>879</v>
      </c>
      <c r="O369">
        <v>16</v>
      </c>
      <c r="P369" t="str">
        <f>VLOOKUP('Uniform CE Names'!N369,'Master Precinct Name List'!$A:$B,2,FALSE)</f>
        <v>Wade-Hampton</v>
      </c>
      <c r="Q369" t="str">
        <f t="shared" si="38"/>
        <v>19-025</v>
      </c>
      <c r="R369" t="s">
        <v>590</v>
      </c>
      <c r="S369">
        <v>19</v>
      </c>
      <c r="T369" t="str">
        <f>VLOOKUP('Uniform CE Names'!R369,'Master Precinct Name List'!$A:$B,2,FALSE)</f>
        <v>YK</v>
      </c>
      <c r="U369" t="str">
        <f t="shared" si="39"/>
        <v>19-008</v>
      </c>
      <c r="V369" t="s">
        <v>872</v>
      </c>
      <c r="W369">
        <v>19</v>
      </c>
      <c r="X369" t="str">
        <f>VLOOKUP('Uniform CE Names'!V369,'Master Precinct Name List'!$A:$B,2,FALSE)</f>
        <v>YK</v>
      </c>
      <c r="Y369" t="str">
        <f t="shared" si="40"/>
        <v>22-016</v>
      </c>
      <c r="Z369" t="s">
        <v>602</v>
      </c>
      <c r="AA369">
        <v>22</v>
      </c>
      <c r="AB369" t="str">
        <f>VLOOKUP('Uniform CE Names'!Z369,'Master Precinct Name List'!$A:$B,2,FALSE)</f>
        <v>North Slope</v>
      </c>
      <c r="AC369" t="s">
        <v>1521</v>
      </c>
      <c r="AD369" t="s">
        <v>1003</v>
      </c>
      <c r="AE369">
        <v>22</v>
      </c>
      <c r="AF369" t="str">
        <f>VLOOKUP('Uniform CE Names'!AD369,'Master Precinct Name List'!$A:$B,2,FALSE)</f>
        <v>North Slope</v>
      </c>
      <c r="AG369" s="5" t="s">
        <v>1943</v>
      </c>
      <c r="AH369" s="4" t="s">
        <v>2451</v>
      </c>
      <c r="AI369" s="5">
        <v>31</v>
      </c>
      <c r="AJ369" t="str">
        <f>VLOOKUP('Uniform CE Names'!AH369,'Master Precinct Name List'!$A:$B,2,FALSE)</f>
        <v>Fairbanks</v>
      </c>
      <c r="AN369" t="e">
        <f>VLOOKUP('Uniform CE Names'!AL369,'Master Precinct Name List'!$A:$B,2,FALSE)</f>
        <v>#N/A</v>
      </c>
      <c r="AQ369" t="s">
        <v>3425</v>
      </c>
      <c r="AR369" t="e">
        <f>VLOOKUP('Uniform CE Names'!AP369,'Master Precinct Name List'!$A:$B,2,FALSE)</f>
        <v>#N/A</v>
      </c>
      <c r="AS369" t="s">
        <v>3849</v>
      </c>
      <c r="AT369" t="s">
        <v>3850</v>
      </c>
      <c r="AU369">
        <v>33</v>
      </c>
      <c r="AV369" t="str">
        <f>VLOOKUP('Uniform CE Names'!AT369,'Master Precinct Name List'!$A:$B,2,FALSE)</f>
        <v>Kenai</v>
      </c>
      <c r="AW369" t="s">
        <v>3684</v>
      </c>
      <c r="AX369" t="s">
        <v>3685</v>
      </c>
      <c r="AY369" t="s">
        <v>2976</v>
      </c>
      <c r="AZ369" t="str">
        <f>VLOOKUP('Uniform CE Names'!AX369,'Master Precinct Name List'!$A:$B,2,FALSE)</f>
        <v>Anchorage</v>
      </c>
      <c r="BA369" t="s">
        <v>1932</v>
      </c>
      <c r="BB369" t="s">
        <v>5077</v>
      </c>
      <c r="BC369">
        <v>30</v>
      </c>
      <c r="BD369" t="str">
        <f>VLOOKUP('Uniform CE Names'!BB369,'Master Precinct Name List'!$A:$B,2,FALSE)</f>
        <v>Kenai</v>
      </c>
      <c r="BE369" t="s">
        <v>3923</v>
      </c>
      <c r="BF369" t="s">
        <v>5486</v>
      </c>
      <c r="BG369">
        <v>38</v>
      </c>
      <c r="BH369" t="str">
        <f>VLOOKUP('Uniform CE Names'!BF369,'Master Precinct Name List'!$A:$B,2,FALSE)</f>
        <v>Bethel</v>
      </c>
    </row>
    <row r="370" spans="5:60" x14ac:dyDescent="0.3">
      <c r="E370" t="str">
        <f t="shared" si="35"/>
        <v>18-005</v>
      </c>
      <c r="F370" t="s">
        <v>536</v>
      </c>
      <c r="G370">
        <v>18</v>
      </c>
      <c r="H370" t="str">
        <f>VLOOKUP('Uniform CE Names'!F370,'Master Precinct Name List'!$A:$B,2,FALSE)</f>
        <v>YK</v>
      </c>
      <c r="I370" t="str">
        <f t="shared" si="36"/>
        <v>16-028</v>
      </c>
      <c r="J370" t="s">
        <v>734</v>
      </c>
      <c r="K370">
        <v>16</v>
      </c>
      <c r="L370" t="str">
        <f>VLOOKUP('Uniform CE Names'!J370,'Master Precinct Name List'!$A:$B,2,FALSE)</f>
        <v>Fairbanks</v>
      </c>
      <c r="M370" t="str">
        <f t="shared" si="37"/>
        <v>16-037</v>
      </c>
      <c r="N370" t="s">
        <v>524</v>
      </c>
      <c r="O370">
        <v>16</v>
      </c>
      <c r="P370" t="str">
        <f>VLOOKUP('Uniform CE Names'!N370,'Master Precinct Name List'!$A:$B,2,FALSE)</f>
        <v>YK</v>
      </c>
      <c r="Q370" t="str">
        <f t="shared" si="38"/>
        <v>19-026</v>
      </c>
      <c r="R370" t="s">
        <v>546</v>
      </c>
      <c r="S370">
        <v>19</v>
      </c>
      <c r="T370" t="str">
        <f>VLOOKUP('Uniform CE Names'!R370,'Master Precinct Name List'!$A:$B,2,FALSE)</f>
        <v>Denali</v>
      </c>
      <c r="U370" t="str">
        <f t="shared" si="39"/>
        <v>19-009</v>
      </c>
      <c r="V370" t="s">
        <v>582</v>
      </c>
      <c r="W370">
        <v>19</v>
      </c>
      <c r="X370" t="str">
        <f>VLOOKUP('Uniform CE Names'!V370,'Master Precinct Name List'!$A:$B,2,FALSE)</f>
        <v>SE Fairbanks</v>
      </c>
      <c r="Y370" t="str">
        <f t="shared" si="40"/>
        <v>22-017</v>
      </c>
      <c r="Z370" t="s">
        <v>1003</v>
      </c>
      <c r="AA370">
        <v>22</v>
      </c>
      <c r="AB370" t="str">
        <f>VLOOKUP('Uniform CE Names'!Z370,'Master Precinct Name List'!$A:$B,2,FALSE)</f>
        <v>North Slope</v>
      </c>
      <c r="AC370" t="s">
        <v>1522</v>
      </c>
      <c r="AD370" t="s">
        <v>603</v>
      </c>
      <c r="AE370">
        <v>22</v>
      </c>
      <c r="AF370" t="str">
        <f>VLOOKUP('Uniform CE Names'!AD370,'Master Precinct Name List'!$A:$B,2,FALSE)</f>
        <v>NW Arctic</v>
      </c>
      <c r="AG370" s="5" t="s">
        <v>1944</v>
      </c>
      <c r="AH370" s="4" t="s">
        <v>2452</v>
      </c>
      <c r="AI370" s="5">
        <v>31</v>
      </c>
      <c r="AJ370" t="str">
        <f>VLOOKUP('Uniform CE Names'!AH370,'Master Precinct Name List'!$A:$B,2,FALSE)</f>
        <v>Fairbanks</v>
      </c>
      <c r="AK370" t="s">
        <v>1920</v>
      </c>
      <c r="AL370" t="s">
        <v>2434</v>
      </c>
      <c r="AM370" t="s">
        <v>2984</v>
      </c>
      <c r="AN370" t="str">
        <f>VLOOKUP('Uniform CE Names'!AL370,'Master Precinct Name List'!$A:$B,2,FALSE)</f>
        <v>Fairbanks</v>
      </c>
      <c r="AO370" t="s">
        <v>1906</v>
      </c>
      <c r="AP370" t="s">
        <v>650</v>
      </c>
      <c r="AQ370" t="s">
        <v>2983</v>
      </c>
      <c r="AR370" t="str">
        <f>VLOOKUP('Uniform CE Names'!AP370,'Master Precinct Name List'!$A:$B,2,FALSE)</f>
        <v>Mat-Su</v>
      </c>
      <c r="AS370" t="s">
        <v>3851</v>
      </c>
      <c r="AT370" t="s">
        <v>3852</v>
      </c>
      <c r="AU370">
        <v>33</v>
      </c>
      <c r="AV370" t="str">
        <f>VLOOKUP('Uniform CE Names'!AT370,'Master Precinct Name List'!$A:$B,2,FALSE)</f>
        <v>Kenai</v>
      </c>
      <c r="AW370" t="s">
        <v>3686</v>
      </c>
      <c r="AX370" t="s">
        <v>677</v>
      </c>
      <c r="AY370" t="s">
        <v>2976</v>
      </c>
      <c r="AZ370" t="str">
        <f>VLOOKUP('Uniform CE Names'!AX370,'Master Precinct Name List'!$A:$B,2,FALSE)</f>
        <v>Anchorage</v>
      </c>
      <c r="BA370" t="s">
        <v>4309</v>
      </c>
      <c r="BB370" t="s">
        <v>3868</v>
      </c>
      <c r="BC370">
        <v>30</v>
      </c>
      <c r="BD370" t="str">
        <f>VLOOKUP('Uniform CE Names'!BB370,'Master Precinct Name List'!$A:$B,2,FALSE)</f>
        <v>Kenai</v>
      </c>
      <c r="BE370" t="s">
        <v>3924</v>
      </c>
      <c r="BF370" t="s">
        <v>5487</v>
      </c>
      <c r="BG370">
        <v>38</v>
      </c>
      <c r="BH370" t="str">
        <f>VLOOKUP('Uniform CE Names'!BF370,'Master Precinct Name List'!$A:$B,2,FALSE)</f>
        <v>Bethel</v>
      </c>
    </row>
    <row r="371" spans="5:60" x14ac:dyDescent="0.3">
      <c r="E371" t="str">
        <f t="shared" si="35"/>
        <v>18-006</v>
      </c>
      <c r="F371" t="s">
        <v>745</v>
      </c>
      <c r="G371">
        <v>18</v>
      </c>
      <c r="H371" t="str">
        <f>VLOOKUP('Uniform CE Names'!F371,'Master Precinct Name List'!$A:$B,2,FALSE)</f>
        <v>Nome</v>
      </c>
      <c r="I371" t="str">
        <f t="shared" si="36"/>
        <v>16-029</v>
      </c>
      <c r="J371" t="s">
        <v>735</v>
      </c>
      <c r="K371">
        <v>16</v>
      </c>
      <c r="L371" t="str">
        <f>VLOOKUP('Uniform CE Names'!J371,'Master Precinct Name List'!$A:$B,2,FALSE)</f>
        <v>Fairbanks</v>
      </c>
      <c r="M371" t="str">
        <f t="shared" si="37"/>
        <v>16-038</v>
      </c>
      <c r="N371" t="s">
        <v>525</v>
      </c>
      <c r="O371">
        <v>16</v>
      </c>
      <c r="P371" t="str">
        <f>VLOOKUP('Uniform CE Names'!N371,'Master Precinct Name List'!$A:$B,2,FALSE)</f>
        <v>Bethel</v>
      </c>
      <c r="Q371" t="str">
        <f t="shared" si="38"/>
        <v>19-027</v>
      </c>
      <c r="R371" t="s">
        <v>575</v>
      </c>
      <c r="S371">
        <v>19</v>
      </c>
      <c r="T371" t="str">
        <f>VLOOKUP('Uniform CE Names'!R371,'Master Precinct Name List'!$A:$B,2,FALSE)</f>
        <v>SE Fairbanks</v>
      </c>
      <c r="U371" t="str">
        <f t="shared" si="39"/>
        <v>19-010</v>
      </c>
      <c r="V371" t="s">
        <v>647</v>
      </c>
      <c r="W371">
        <v>19</v>
      </c>
      <c r="X371" t="str">
        <f>VLOOKUP('Uniform CE Names'!V371,'Master Precinct Name List'!$A:$B,2,FALSE)</f>
        <v>VC</v>
      </c>
      <c r="Y371" t="str">
        <f t="shared" si="40"/>
        <v>22-018</v>
      </c>
      <c r="Z371" t="s">
        <v>603</v>
      </c>
      <c r="AA371">
        <v>22</v>
      </c>
      <c r="AB371" t="str">
        <f>VLOOKUP('Uniform CE Names'!Z371,'Master Precinct Name List'!$A:$B,2,FALSE)</f>
        <v>NW Arctic</v>
      </c>
      <c r="AC371" t="s">
        <v>1523</v>
      </c>
      <c r="AD371" t="s">
        <v>604</v>
      </c>
      <c r="AE371">
        <v>22</v>
      </c>
      <c r="AF371" t="str">
        <f>VLOOKUP('Uniform CE Names'!AD371,'Master Precinct Name List'!$A:$B,2,FALSE)</f>
        <v>NW Arctic</v>
      </c>
      <c r="AG371" s="5" t="s">
        <v>1945</v>
      </c>
      <c r="AH371" s="4" t="s">
        <v>2453</v>
      </c>
      <c r="AI371" s="5">
        <v>31</v>
      </c>
      <c r="AJ371" t="str">
        <f>VLOOKUP('Uniform CE Names'!AH371,'Master Precinct Name List'!$A:$B,2,FALSE)</f>
        <v>Fairbanks</v>
      </c>
      <c r="AK371" t="s">
        <v>2670</v>
      </c>
      <c r="AL371" t="s">
        <v>2432</v>
      </c>
      <c r="AM371" t="s">
        <v>2984</v>
      </c>
      <c r="AN371" t="str">
        <f>VLOOKUP('Uniform CE Names'!AL371,'Master Precinct Name List'!$A:$B,2,FALSE)</f>
        <v>Fairbanks</v>
      </c>
      <c r="AO371" t="s">
        <v>2668</v>
      </c>
      <c r="AP371" t="s">
        <v>3338</v>
      </c>
      <c r="AQ371" t="s">
        <v>2983</v>
      </c>
      <c r="AR371" t="str">
        <f>VLOOKUP('Uniform CE Names'!AP371,'Master Precinct Name List'!$A:$B,2,FALSE)</f>
        <v>Mat-Su</v>
      </c>
      <c r="AS371" t="s">
        <v>3853</v>
      </c>
      <c r="AT371" t="s">
        <v>3854</v>
      </c>
      <c r="AU371">
        <v>33</v>
      </c>
      <c r="AV371" t="str">
        <f>VLOOKUP('Uniform CE Names'!AT371,'Master Precinct Name List'!$A:$B,2,FALSE)</f>
        <v>Kenai</v>
      </c>
      <c r="AW371" t="s">
        <v>4048</v>
      </c>
      <c r="AX371" t="s">
        <v>398</v>
      </c>
      <c r="AY371" t="s">
        <v>2976</v>
      </c>
      <c r="AZ371">
        <f>VLOOKUP('Uniform CE Names'!AX371,'Master Precinct Name List'!$A:$B,2,FALSE)</f>
        <v>0</v>
      </c>
      <c r="BA371" t="s">
        <v>4310</v>
      </c>
      <c r="BB371" t="s">
        <v>3869</v>
      </c>
      <c r="BC371">
        <v>30</v>
      </c>
      <c r="BD371" t="str">
        <f>VLOOKUP('Uniform CE Names'!BB371,'Master Precinct Name List'!$A:$B,2,FALSE)</f>
        <v>Kenai</v>
      </c>
      <c r="BE371" t="s">
        <v>3926</v>
      </c>
      <c r="BF371" t="s">
        <v>5488</v>
      </c>
      <c r="BG371">
        <v>38</v>
      </c>
      <c r="BH371" t="str">
        <f>VLOOKUP('Uniform CE Names'!BF371,'Master Precinct Name List'!$A:$B,2,FALSE)</f>
        <v>Bethel</v>
      </c>
    </row>
    <row r="372" spans="5:60" x14ac:dyDescent="0.3">
      <c r="E372" t="str">
        <f t="shared" si="35"/>
        <v>18-007</v>
      </c>
      <c r="F372" t="s">
        <v>746</v>
      </c>
      <c r="G372">
        <v>18</v>
      </c>
      <c r="H372" t="str">
        <f>VLOOKUP('Uniform CE Names'!F372,'Master Precinct Name List'!$A:$B,2,FALSE)</f>
        <v>Nome</v>
      </c>
      <c r="I372" t="str">
        <f t="shared" si="36"/>
        <v>16-030</v>
      </c>
      <c r="J372" t="s">
        <v>884</v>
      </c>
      <c r="K372">
        <v>16</v>
      </c>
      <c r="L372" t="str">
        <f>VLOOKUP('Uniform CE Names'!J372,'Master Precinct Name List'!$A:$B,2,FALSE)</f>
        <v>Fairbanks</v>
      </c>
      <c r="M372" t="str">
        <f t="shared" si="37"/>
        <v>16-039</v>
      </c>
      <c r="N372" t="s">
        <v>590</v>
      </c>
      <c r="O372">
        <v>16</v>
      </c>
      <c r="P372" t="str">
        <f>VLOOKUP('Uniform CE Names'!N372,'Master Precinct Name List'!$A:$B,2,FALSE)</f>
        <v>YK</v>
      </c>
      <c r="Q372" t="str">
        <f t="shared" si="38"/>
        <v>19-028</v>
      </c>
      <c r="R372" t="s">
        <v>547</v>
      </c>
      <c r="S372">
        <v>19</v>
      </c>
      <c r="T372" t="str">
        <f>VLOOKUP('Uniform CE Names'!R372,'Master Precinct Name List'!$A:$B,2,FALSE)</f>
        <v>YK</v>
      </c>
      <c r="U372" t="str">
        <f t="shared" si="39"/>
        <v>19-011</v>
      </c>
      <c r="V372" t="s">
        <v>583</v>
      </c>
      <c r="W372">
        <v>19</v>
      </c>
      <c r="X372" t="str">
        <f>VLOOKUP('Uniform CE Names'!V372,'Master Precinct Name List'!$A:$B,2,FALSE)</f>
        <v>YK</v>
      </c>
      <c r="Y372" t="str">
        <f t="shared" si="40"/>
        <v>22-019</v>
      </c>
      <c r="Z372" t="s">
        <v>604</v>
      </c>
      <c r="AA372">
        <v>22</v>
      </c>
      <c r="AB372" t="str">
        <f>VLOOKUP('Uniform CE Names'!Z372,'Master Precinct Name List'!$A:$B,2,FALSE)</f>
        <v>NW Arctic</v>
      </c>
      <c r="AC372" t="s">
        <v>1524</v>
      </c>
      <c r="AD372" t="s">
        <v>594</v>
      </c>
      <c r="AE372">
        <v>22</v>
      </c>
      <c r="AF372" t="str">
        <f>VLOOKUP('Uniform CE Names'!AD372,'Master Precinct Name List'!$A:$B,2,FALSE)</f>
        <v>North Slope</v>
      </c>
      <c r="AG372" s="5" t="s">
        <v>1946</v>
      </c>
      <c r="AH372" s="4" t="s">
        <v>2454</v>
      </c>
      <c r="AI372" s="5">
        <v>31</v>
      </c>
      <c r="AJ372" t="str">
        <f>VLOOKUP('Uniform CE Names'!AH372,'Master Precinct Name List'!$A:$B,2,FALSE)</f>
        <v>Fairbanks</v>
      </c>
      <c r="AK372" t="s">
        <v>1921</v>
      </c>
      <c r="AL372" t="s">
        <v>2435</v>
      </c>
      <c r="AM372" t="s">
        <v>2984</v>
      </c>
      <c r="AN372" t="str">
        <f>VLOOKUP('Uniform CE Names'!AL372,'Master Precinct Name List'!$A:$B,2,FALSE)</f>
        <v>Fairbanks</v>
      </c>
      <c r="AO372" t="s">
        <v>1907</v>
      </c>
      <c r="AP372" t="s">
        <v>951</v>
      </c>
      <c r="AQ372" t="s">
        <v>2983</v>
      </c>
      <c r="AR372" t="str">
        <f>VLOOKUP('Uniform CE Names'!AP372,'Master Precinct Name List'!$A:$B,2,FALSE)</f>
        <v>Mat-Su</v>
      </c>
      <c r="AS372" t="s">
        <v>3855</v>
      </c>
      <c r="AT372" t="s">
        <v>3856</v>
      </c>
      <c r="AU372">
        <v>33</v>
      </c>
      <c r="AV372" t="str">
        <f>VLOOKUP('Uniform CE Names'!AT372,'Master Precinct Name List'!$A:$B,2,FALSE)</f>
        <v>Kenai</v>
      </c>
      <c r="AW372" t="s">
        <v>4048</v>
      </c>
      <c r="AX372" t="s">
        <v>769</v>
      </c>
      <c r="AY372" t="s">
        <v>2976</v>
      </c>
      <c r="AZ372">
        <f>VLOOKUP('Uniform CE Names'!AX372,'Master Precinct Name List'!$A:$B,2,FALSE)</f>
        <v>0</v>
      </c>
      <c r="BA372" t="s">
        <v>1934</v>
      </c>
      <c r="BB372" t="s">
        <v>5078</v>
      </c>
      <c r="BC372">
        <v>30</v>
      </c>
      <c r="BD372" t="str">
        <f>VLOOKUP('Uniform CE Names'!BB372,'Master Precinct Name List'!$A:$B,2,FALSE)</f>
        <v>Kenai</v>
      </c>
      <c r="BE372" t="s">
        <v>3927</v>
      </c>
      <c r="BF372" t="s">
        <v>5489</v>
      </c>
      <c r="BG372">
        <v>38</v>
      </c>
      <c r="BH372" t="str">
        <f>VLOOKUP('Uniform CE Names'!BF372,'Master Precinct Name List'!$A:$B,2,FALSE)</f>
        <v>Bethel</v>
      </c>
    </row>
    <row r="373" spans="5:60" x14ac:dyDescent="0.3">
      <c r="E373" t="str">
        <f t="shared" si="35"/>
        <v>18-008</v>
      </c>
      <c r="F373" t="s">
        <v>747</v>
      </c>
      <c r="G373">
        <v>18</v>
      </c>
      <c r="H373" t="str">
        <f>VLOOKUP('Uniform CE Names'!F373,'Master Precinct Name List'!$A:$B,2,FALSE)</f>
        <v>Nome</v>
      </c>
      <c r="I373" t="str">
        <f t="shared" si="36"/>
        <v>16-031</v>
      </c>
      <c r="J373" t="s">
        <v>885</v>
      </c>
      <c r="K373">
        <v>16</v>
      </c>
      <c r="L373" t="str">
        <f>VLOOKUP('Uniform CE Names'!J373,'Master Precinct Name List'!$A:$B,2,FALSE)</f>
        <v>Fairbanks</v>
      </c>
      <c r="M373" t="str">
        <f t="shared" si="37"/>
        <v>16-040</v>
      </c>
      <c r="N373" t="s">
        <v>880</v>
      </c>
      <c r="O373">
        <v>16</v>
      </c>
      <c r="P373" t="str">
        <f>VLOOKUP('Uniform CE Names'!N373,'Master Precinct Name List'!$A:$B,2,FALSE)</f>
        <v>Bethel</v>
      </c>
      <c r="Q373" t="str">
        <f t="shared" si="38"/>
        <v>19-029</v>
      </c>
      <c r="R373" t="s">
        <v>576</v>
      </c>
      <c r="S373">
        <v>19</v>
      </c>
      <c r="T373" t="str">
        <f>VLOOKUP('Uniform CE Names'!R373,'Master Precinct Name List'!$A:$B,2,FALSE)</f>
        <v>SE Fairbanks</v>
      </c>
      <c r="U373" t="str">
        <f t="shared" si="39"/>
        <v>19-012</v>
      </c>
      <c r="V373" t="s">
        <v>726</v>
      </c>
      <c r="W373">
        <v>19</v>
      </c>
      <c r="X373" t="str">
        <f>VLOOKUP('Uniform CE Names'!V373,'Master Precinct Name List'!$A:$B,2,FALSE)</f>
        <v>Denali</v>
      </c>
      <c r="Y373" t="str">
        <f t="shared" si="40"/>
        <v>22-020</v>
      </c>
      <c r="Z373" t="s">
        <v>594</v>
      </c>
      <c r="AA373">
        <v>22</v>
      </c>
      <c r="AB373" t="str">
        <f>VLOOKUP('Uniform CE Names'!Z373,'Master Precinct Name List'!$A:$B,2,FALSE)</f>
        <v>North Slope</v>
      </c>
      <c r="AC373" t="s">
        <v>1525</v>
      </c>
      <c r="AD373" t="s">
        <v>398</v>
      </c>
      <c r="AE373">
        <v>22</v>
      </c>
      <c r="AF373">
        <f>VLOOKUP('Uniform CE Names'!AD373,'Master Precinct Name List'!$A:$B,2,FALSE)</f>
        <v>0</v>
      </c>
      <c r="AG373" s="5" t="s">
        <v>1947</v>
      </c>
      <c r="AH373" s="4" t="s">
        <v>2187</v>
      </c>
      <c r="AI373" s="5">
        <v>31</v>
      </c>
      <c r="AJ373">
        <f>VLOOKUP('Uniform CE Names'!AH373,'Master Precinct Name List'!$A:$B,2,FALSE)</f>
        <v>0</v>
      </c>
      <c r="AK373" t="s">
        <v>1922</v>
      </c>
      <c r="AL373" t="s">
        <v>2436</v>
      </c>
      <c r="AM373" t="s">
        <v>2984</v>
      </c>
      <c r="AN373" t="str">
        <f>VLOOKUP('Uniform CE Names'!AL373,'Master Precinct Name List'!$A:$B,2,FALSE)</f>
        <v>Fairbanks</v>
      </c>
      <c r="AO373" t="s">
        <v>1908</v>
      </c>
      <c r="AP373" t="s">
        <v>3339</v>
      </c>
      <c r="AQ373" t="s">
        <v>2983</v>
      </c>
      <c r="AR373" t="str">
        <f>VLOOKUP('Uniform CE Names'!AP373,'Master Precinct Name List'!$A:$B,2,FALSE)</f>
        <v>Mat-Su</v>
      </c>
      <c r="AS373" t="s">
        <v>3857</v>
      </c>
      <c r="AT373" t="s">
        <v>467</v>
      </c>
      <c r="AU373">
        <v>33</v>
      </c>
      <c r="AV373" t="str">
        <f>VLOOKUP('Uniform CE Names'!AT373,'Master Precinct Name List'!$A:$B,2,FALSE)</f>
        <v>Kenai</v>
      </c>
      <c r="AW373" t="s">
        <v>4048</v>
      </c>
      <c r="AX373" t="s">
        <v>3990</v>
      </c>
      <c r="AY373" t="s">
        <v>2976</v>
      </c>
      <c r="AZ373">
        <f>VLOOKUP('Uniform CE Names'!AX373,'Master Precinct Name List'!$A:$B,2,FALSE)</f>
        <v>0</v>
      </c>
      <c r="BA373" t="s">
        <v>4311</v>
      </c>
      <c r="BB373" t="s">
        <v>689</v>
      </c>
      <c r="BC373">
        <v>30</v>
      </c>
      <c r="BD373" t="str">
        <f>VLOOKUP('Uniform CE Names'!BB373,'Master Precinct Name List'!$A:$B,2,FALSE)</f>
        <v>Kenai</v>
      </c>
      <c r="BE373" t="s">
        <v>3928</v>
      </c>
      <c r="BF373" t="s">
        <v>5490</v>
      </c>
      <c r="BG373">
        <v>38</v>
      </c>
      <c r="BH373" t="str">
        <f>VLOOKUP('Uniform CE Names'!BF373,'Master Precinct Name List'!$A:$B,2,FALSE)</f>
        <v>Wade-Hampton</v>
      </c>
    </row>
    <row r="374" spans="5:60" x14ac:dyDescent="0.3">
      <c r="E374" t="str">
        <f t="shared" si="35"/>
        <v>18-009</v>
      </c>
      <c r="F374" t="s">
        <v>613</v>
      </c>
      <c r="G374">
        <v>18</v>
      </c>
      <c r="H374" t="str">
        <f>VLOOKUP('Uniform CE Names'!F374,'Master Precinct Name List'!$A:$B,2,FALSE)</f>
        <v>Nome</v>
      </c>
      <c r="I374" t="str">
        <f t="shared" si="36"/>
        <v>16-032</v>
      </c>
      <c r="J374" t="s">
        <v>886</v>
      </c>
      <c r="K374">
        <v>16</v>
      </c>
      <c r="L374" t="str">
        <f>VLOOKUP('Uniform CE Names'!J374,'Master Precinct Name List'!$A:$B,2,FALSE)</f>
        <v>Fairbanks</v>
      </c>
      <c r="M374" t="str">
        <f t="shared" si="37"/>
        <v>16-041</v>
      </c>
      <c r="N374" t="s">
        <v>547</v>
      </c>
      <c r="O374">
        <v>16</v>
      </c>
      <c r="P374" t="str">
        <f>VLOOKUP('Uniform CE Names'!N374,'Master Precinct Name List'!$A:$B,2,FALSE)</f>
        <v>YK</v>
      </c>
      <c r="Q374" t="str">
        <f t="shared" si="38"/>
        <v>19-030</v>
      </c>
      <c r="R374" t="s">
        <v>738</v>
      </c>
      <c r="S374">
        <v>19</v>
      </c>
      <c r="T374" t="str">
        <f>VLOOKUP('Uniform CE Names'!R374,'Master Precinct Name List'!$A:$B,2,FALSE)</f>
        <v>SE Fairbanks</v>
      </c>
      <c r="U374" t="str">
        <f t="shared" si="39"/>
        <v>19-013</v>
      </c>
      <c r="V374" t="s">
        <v>1038</v>
      </c>
      <c r="W374">
        <v>19</v>
      </c>
      <c r="X374" t="str">
        <f>VLOOKUP('Uniform CE Names'!V374,'Master Precinct Name List'!$A:$B,2,FALSE)</f>
        <v>SE Fairbanks</v>
      </c>
      <c r="Y374" t="str">
        <f t="shared" si="40"/>
        <v>22-021</v>
      </c>
      <c r="Z374" t="s">
        <v>398</v>
      </c>
      <c r="AA374">
        <v>22</v>
      </c>
      <c r="AB374">
        <f>VLOOKUP('Uniform CE Names'!Z374,'Master Precinct Name List'!$A:$B,2,FALSE)</f>
        <v>0</v>
      </c>
      <c r="AC374" t="s">
        <v>1526</v>
      </c>
      <c r="AD374" t="s">
        <v>769</v>
      </c>
      <c r="AE374">
        <v>22</v>
      </c>
      <c r="AF374">
        <f>VLOOKUP('Uniform CE Names'!AD374,'Master Precinct Name List'!$A:$B,2,FALSE)</f>
        <v>0</v>
      </c>
      <c r="AG374" s="5" t="s">
        <v>1948</v>
      </c>
      <c r="AH374" s="4" t="s">
        <v>2188</v>
      </c>
      <c r="AI374" s="5">
        <v>31</v>
      </c>
      <c r="AJ374">
        <f>VLOOKUP('Uniform CE Names'!AH374,'Master Precinct Name List'!$A:$B,2,FALSE)</f>
        <v>0</v>
      </c>
      <c r="AK374" t="s">
        <v>2671</v>
      </c>
      <c r="AL374" t="s">
        <v>2433</v>
      </c>
      <c r="AM374" t="s">
        <v>2984</v>
      </c>
      <c r="AN374" t="str">
        <f>VLOOKUP('Uniform CE Names'!AL374,'Master Precinct Name List'!$A:$B,2,FALSE)</f>
        <v>Fairbanks</v>
      </c>
      <c r="AO374" t="s">
        <v>1909</v>
      </c>
      <c r="AP374" t="s">
        <v>1123</v>
      </c>
      <c r="AQ374" t="s">
        <v>2983</v>
      </c>
      <c r="AR374" t="str">
        <f>VLOOKUP('Uniform CE Names'!AP374,'Master Precinct Name List'!$A:$B,2,FALSE)</f>
        <v>Mat-Su</v>
      </c>
      <c r="AS374" t="e">
        <v>#N/A</v>
      </c>
      <c r="AT374" t="s">
        <v>3441</v>
      </c>
      <c r="AU374">
        <v>33</v>
      </c>
      <c r="AV374" t="e">
        <f>VLOOKUP('Uniform CE Names'!AT374,'Master Precinct Name List'!$A:$B,2,FALSE)</f>
        <v>#N/A</v>
      </c>
      <c r="AW374" t="s">
        <v>4049</v>
      </c>
      <c r="AX374" t="s">
        <v>169</v>
      </c>
      <c r="AY374" t="s">
        <v>2976</v>
      </c>
      <c r="AZ374">
        <f>VLOOKUP('Uniform CE Names'!AX374,'Master Precinct Name List'!$A:$B,2,FALSE)</f>
        <v>0</v>
      </c>
      <c r="BA374" t="s">
        <v>4312</v>
      </c>
      <c r="BB374" t="s">
        <v>463</v>
      </c>
      <c r="BC374">
        <v>30</v>
      </c>
      <c r="BD374" t="str">
        <f>VLOOKUP('Uniform CE Names'!BB374,'Master Precinct Name List'!$A:$B,2,FALSE)</f>
        <v>Kenai</v>
      </c>
      <c r="BE374" t="s">
        <v>3929</v>
      </c>
      <c r="BF374" t="s">
        <v>5491</v>
      </c>
      <c r="BG374">
        <v>38</v>
      </c>
      <c r="BH374" t="str">
        <f>VLOOKUP('Uniform CE Names'!BF374,'Master Precinct Name List'!$A:$B,2,FALSE)</f>
        <v>Bethel</v>
      </c>
    </row>
    <row r="375" spans="5:60" x14ac:dyDescent="0.3">
      <c r="E375" t="str">
        <f t="shared" si="35"/>
        <v>18-010</v>
      </c>
      <c r="F375" t="s">
        <v>614</v>
      </c>
      <c r="G375">
        <v>18</v>
      </c>
      <c r="H375" t="str">
        <f>VLOOKUP('Uniform CE Names'!F375,'Master Precinct Name List'!$A:$B,2,FALSE)</f>
        <v>Nome</v>
      </c>
      <c r="I375" t="str">
        <f t="shared" si="36"/>
        <v>16-033</v>
      </c>
      <c r="J375" t="s">
        <v>736</v>
      </c>
      <c r="K375">
        <v>16</v>
      </c>
      <c r="L375" t="str">
        <f>VLOOKUP('Uniform CE Names'!J375,'Master Precinct Name List'!$A:$B,2,FALSE)</f>
        <v>Fairbanks</v>
      </c>
      <c r="M375" t="str">
        <f t="shared" si="37"/>
        <v>16-042</v>
      </c>
      <c r="N375" t="s">
        <v>591</v>
      </c>
      <c r="O375">
        <v>16</v>
      </c>
      <c r="P375" t="str">
        <f>VLOOKUP('Uniform CE Names'!N375,'Master Precinct Name List'!$A:$B,2,FALSE)</f>
        <v>YK</v>
      </c>
      <c r="Q375" t="str">
        <f t="shared" si="38"/>
        <v>19-031</v>
      </c>
      <c r="R375" t="s">
        <v>591</v>
      </c>
      <c r="S375">
        <v>19</v>
      </c>
      <c r="T375" t="str">
        <f>VLOOKUP('Uniform CE Names'!R375,'Master Precinct Name List'!$A:$B,2,FALSE)</f>
        <v>YK</v>
      </c>
      <c r="U375" t="str">
        <f t="shared" si="39"/>
        <v>19-014</v>
      </c>
      <c r="V375" t="s">
        <v>554</v>
      </c>
      <c r="W375">
        <v>19</v>
      </c>
      <c r="X375" t="str">
        <f>VLOOKUP('Uniform CE Names'!V375,'Master Precinct Name List'!$A:$B,2,FALSE)</f>
        <v>SE Fairbanks</v>
      </c>
      <c r="Y375" t="str">
        <f t="shared" si="40"/>
        <v>22-022</v>
      </c>
      <c r="Z375" t="s">
        <v>769</v>
      </c>
      <c r="AA375">
        <v>22</v>
      </c>
      <c r="AB375">
        <f>VLOOKUP('Uniform CE Names'!Z375,'Master Precinct Name List'!$A:$B,2,FALSE)</f>
        <v>0</v>
      </c>
      <c r="AC375" t="s">
        <v>1527</v>
      </c>
      <c r="AD375" t="s">
        <v>103</v>
      </c>
      <c r="AE375">
        <v>22</v>
      </c>
      <c r="AF375">
        <f>VLOOKUP('Uniform CE Names'!AD375,'Master Precinct Name List'!$A:$B,2,FALSE)</f>
        <v>0</v>
      </c>
      <c r="AG375" s="5" t="s">
        <v>1949</v>
      </c>
      <c r="AH375" s="4" t="s">
        <v>2189</v>
      </c>
      <c r="AI375" s="5">
        <v>31</v>
      </c>
      <c r="AJ375">
        <f>VLOOKUP('Uniform CE Names'!AH375,'Master Precinct Name List'!$A:$B,2,FALSE)</f>
        <v>0</v>
      </c>
      <c r="AK375" t="s">
        <v>1923</v>
      </c>
      <c r="AL375" t="s">
        <v>2906</v>
      </c>
      <c r="AM375" t="s">
        <v>2984</v>
      </c>
      <c r="AN375" t="str">
        <f>VLOOKUP('Uniform CE Names'!AL375,'Master Precinct Name List'!$A:$B,2,FALSE)</f>
        <v>Fairbanks</v>
      </c>
      <c r="AO375" t="s">
        <v>1910</v>
      </c>
      <c r="AP375" t="s">
        <v>1124</v>
      </c>
      <c r="AQ375" t="s">
        <v>2983</v>
      </c>
      <c r="AR375" t="str">
        <f>VLOOKUP('Uniform CE Names'!AP375,'Master Precinct Name List'!$A:$B,2,FALSE)</f>
        <v>Mat-Su</v>
      </c>
      <c r="AS375" t="e">
        <v>#N/A</v>
      </c>
      <c r="AT375" t="s">
        <v>3441</v>
      </c>
      <c r="AU375">
        <v>33</v>
      </c>
      <c r="AV375" t="e">
        <f>VLOOKUP('Uniform CE Names'!AT375,'Master Precinct Name List'!$A:$B,2,FALSE)</f>
        <v>#N/A</v>
      </c>
      <c r="AY375" t="s">
        <v>3425</v>
      </c>
      <c r="AZ375" t="e">
        <f>VLOOKUP('Uniform CE Names'!AX375,'Master Precinct Name List'!$A:$B,2,FALSE)</f>
        <v>#N/A</v>
      </c>
      <c r="BA375" t="s">
        <v>4313</v>
      </c>
      <c r="BB375" t="s">
        <v>5079</v>
      </c>
      <c r="BC375">
        <v>30</v>
      </c>
      <c r="BD375" t="str">
        <f>VLOOKUP('Uniform CE Names'!BB375,'Master Precinct Name List'!$A:$B,2,FALSE)</f>
        <v>Kenai</v>
      </c>
      <c r="BE375" t="s">
        <v>3930</v>
      </c>
      <c r="BF375" t="s">
        <v>5492</v>
      </c>
      <c r="BG375">
        <v>38</v>
      </c>
      <c r="BH375" t="str">
        <f>VLOOKUP('Uniform CE Names'!BF375,'Master Precinct Name List'!$A:$B,2,FALSE)</f>
        <v>Bethel</v>
      </c>
    </row>
    <row r="376" spans="5:60" x14ac:dyDescent="0.3">
      <c r="E376" t="str">
        <f t="shared" si="35"/>
        <v>18-011</v>
      </c>
      <c r="F376" t="s">
        <v>615</v>
      </c>
      <c r="G376">
        <v>18</v>
      </c>
      <c r="H376" t="str">
        <f>VLOOKUP('Uniform CE Names'!F376,'Master Precinct Name List'!$A:$B,2,FALSE)</f>
        <v>Nome</v>
      </c>
      <c r="I376" t="str">
        <f t="shared" si="36"/>
        <v>16-034</v>
      </c>
      <c r="J376" t="s">
        <v>587</v>
      </c>
      <c r="K376">
        <v>16</v>
      </c>
      <c r="L376" t="str">
        <f>VLOOKUP('Uniform CE Names'!J376,'Master Precinct Name List'!$A:$B,2,FALSE)</f>
        <v>YK</v>
      </c>
      <c r="M376" t="str">
        <f t="shared" si="37"/>
        <v>16-043</v>
      </c>
      <c r="N376" t="s">
        <v>398</v>
      </c>
      <c r="O376">
        <v>16</v>
      </c>
      <c r="P376">
        <f>VLOOKUP('Uniform CE Names'!N376,'Master Precinct Name List'!$A:$B,2,FALSE)</f>
        <v>0</v>
      </c>
      <c r="Q376" t="str">
        <f t="shared" si="38"/>
        <v>19-032</v>
      </c>
      <c r="R376" t="s">
        <v>398</v>
      </c>
      <c r="S376">
        <v>19</v>
      </c>
      <c r="T376">
        <f>VLOOKUP('Uniform CE Names'!R376,'Master Precinct Name List'!$A:$B,2,FALSE)</f>
        <v>0</v>
      </c>
      <c r="U376" t="str">
        <f t="shared" si="39"/>
        <v>19-015</v>
      </c>
      <c r="V376" t="s">
        <v>586</v>
      </c>
      <c r="W376">
        <v>19</v>
      </c>
      <c r="X376" t="str">
        <f>VLOOKUP('Uniform CE Names'!V376,'Master Precinct Name List'!$A:$B,2,FALSE)</f>
        <v>SE Fairbanks</v>
      </c>
      <c r="Y376" t="str">
        <f t="shared" si="40"/>
        <v>22-023</v>
      </c>
      <c r="Z376" t="s">
        <v>103</v>
      </c>
      <c r="AA376">
        <v>22</v>
      </c>
      <c r="AB376">
        <f>VLOOKUP('Uniform CE Names'!Z376,'Master Precinct Name List'!$A:$B,2,FALSE)</f>
        <v>0</v>
      </c>
      <c r="AC376" t="s">
        <v>1528</v>
      </c>
      <c r="AD376" t="s">
        <v>621</v>
      </c>
      <c r="AE376">
        <v>23</v>
      </c>
      <c r="AF376" t="str">
        <f>VLOOKUP('Uniform CE Names'!AD376,'Master Precinct Name List'!$A:$B,2,FALSE)</f>
        <v>Wade-Hampton</v>
      </c>
      <c r="AG376" s="5" t="s">
        <v>1950</v>
      </c>
      <c r="AH376" s="4" t="s">
        <v>2455</v>
      </c>
      <c r="AI376" s="5">
        <v>32</v>
      </c>
      <c r="AJ376" t="str">
        <f>VLOOKUP('Uniform CE Names'!AH376,'Master Precinct Name List'!$A:$B,2,FALSE)</f>
        <v>Fairbanks</v>
      </c>
      <c r="AK376" t="s">
        <v>1924</v>
      </c>
      <c r="AL376" t="s">
        <v>2907</v>
      </c>
      <c r="AM376" t="s">
        <v>2984</v>
      </c>
      <c r="AN376" t="str">
        <f>VLOOKUP('Uniform CE Names'!AL376,'Master Precinct Name List'!$A:$B,2,FALSE)</f>
        <v>Fairbanks</v>
      </c>
      <c r="AO376" t="s">
        <v>1911</v>
      </c>
      <c r="AP376" t="s">
        <v>785</v>
      </c>
      <c r="AQ376" t="s">
        <v>2983</v>
      </c>
      <c r="AR376" t="str">
        <f>VLOOKUP('Uniform CE Names'!AP376,'Master Precinct Name List'!$A:$B,2,FALSE)</f>
        <v>Mat-Su</v>
      </c>
      <c r="AS376" t="s">
        <v>3858</v>
      </c>
      <c r="AT376" t="s">
        <v>3859</v>
      </c>
      <c r="AU376">
        <v>34</v>
      </c>
      <c r="AV376" t="str">
        <f>VLOOKUP('Uniform CE Names'!AT376,'Master Precinct Name List'!$A:$B,2,FALSE)</f>
        <v>Kenai</v>
      </c>
      <c r="AW376" t="s">
        <v>3687</v>
      </c>
      <c r="AX376" t="s">
        <v>3688</v>
      </c>
      <c r="AY376" t="s">
        <v>2977</v>
      </c>
      <c r="AZ376" t="str">
        <f>VLOOKUP('Uniform CE Names'!AX376,'Master Precinct Name List'!$A:$B,2,FALSE)</f>
        <v>Anchorage</v>
      </c>
      <c r="BA376" t="s">
        <v>398</v>
      </c>
      <c r="BB376" t="s">
        <v>5080</v>
      </c>
      <c r="BC376">
        <v>30</v>
      </c>
      <c r="BD376">
        <f>VLOOKUP('Uniform CE Names'!BB376,'Master Precinct Name List'!$A:$B,2,FALSE)</f>
        <v>0</v>
      </c>
      <c r="BE376" t="s">
        <v>3931</v>
      </c>
      <c r="BF376" t="s">
        <v>5493</v>
      </c>
      <c r="BG376">
        <v>38</v>
      </c>
      <c r="BH376" t="str">
        <f>VLOOKUP('Uniform CE Names'!BF376,'Master Precinct Name List'!$A:$B,2,FALSE)</f>
        <v>Bethel</v>
      </c>
    </row>
    <row r="377" spans="5:60" x14ac:dyDescent="0.3">
      <c r="E377" t="str">
        <f t="shared" si="35"/>
        <v>18-012</v>
      </c>
      <c r="F377" t="s">
        <v>617</v>
      </c>
      <c r="G377">
        <v>18</v>
      </c>
      <c r="H377" t="str">
        <f>VLOOKUP('Uniform CE Names'!F377,'Master Precinct Name List'!$A:$B,2,FALSE)</f>
        <v>Nome</v>
      </c>
      <c r="I377" t="str">
        <f t="shared" si="36"/>
        <v>16-035</v>
      </c>
      <c r="J377" t="s">
        <v>566</v>
      </c>
      <c r="K377">
        <v>16</v>
      </c>
      <c r="L377" t="str">
        <f>VLOOKUP('Uniform CE Names'!J377,'Master Precinct Name List'!$A:$B,2,FALSE)</f>
        <v>Fairbanks</v>
      </c>
      <c r="M377" t="str">
        <f t="shared" si="37"/>
        <v>16-044</v>
      </c>
      <c r="N377" t="s">
        <v>769</v>
      </c>
      <c r="O377">
        <v>16</v>
      </c>
      <c r="P377">
        <f>VLOOKUP('Uniform CE Names'!N377,'Master Precinct Name List'!$A:$B,2,FALSE)</f>
        <v>0</v>
      </c>
      <c r="Q377" t="str">
        <f t="shared" si="38"/>
        <v>19-033</v>
      </c>
      <c r="R377" t="s">
        <v>769</v>
      </c>
      <c r="S377">
        <v>19</v>
      </c>
      <c r="T377">
        <f>VLOOKUP('Uniform CE Names'!R377,'Master Precinct Name List'!$A:$B,2,FALSE)</f>
        <v>0</v>
      </c>
      <c r="U377" t="str">
        <f t="shared" si="39"/>
        <v>19-016</v>
      </c>
      <c r="V377" t="s">
        <v>587</v>
      </c>
      <c r="W377">
        <v>19</v>
      </c>
      <c r="X377" t="str">
        <f>VLOOKUP('Uniform CE Names'!V377,'Master Precinct Name List'!$A:$B,2,FALSE)</f>
        <v>YK</v>
      </c>
      <c r="Y377" t="str">
        <f t="shared" si="40"/>
        <v>23-001</v>
      </c>
      <c r="Z377" t="s">
        <v>621</v>
      </c>
      <c r="AA377">
        <v>23</v>
      </c>
      <c r="AB377" t="str">
        <f>VLOOKUP('Uniform CE Names'!Z377,'Master Precinct Name List'!$A:$B,2,FALSE)</f>
        <v>Wade-Hampton</v>
      </c>
      <c r="AC377" t="s">
        <v>1529</v>
      </c>
      <c r="AD377" t="s">
        <v>743</v>
      </c>
      <c r="AE377">
        <v>23</v>
      </c>
      <c r="AF377" t="str">
        <f>VLOOKUP('Uniform CE Names'!AD377,'Master Precinct Name List'!$A:$B,2,FALSE)</f>
        <v>Nome</v>
      </c>
      <c r="AG377" s="5" t="s">
        <v>1951</v>
      </c>
      <c r="AH377" s="4" t="s">
        <v>2456</v>
      </c>
      <c r="AI377" s="5">
        <v>32</v>
      </c>
      <c r="AJ377" t="str">
        <f>VLOOKUP('Uniform CE Names'!AH377,'Master Precinct Name List'!$A:$B,2,FALSE)</f>
        <v>Fairbanks</v>
      </c>
      <c r="AK377" t="s">
        <v>1925</v>
      </c>
      <c r="AL377" t="s">
        <v>2908</v>
      </c>
      <c r="AM377" t="s">
        <v>2984</v>
      </c>
      <c r="AN377" t="str">
        <f>VLOOKUP('Uniform CE Names'!AL377,'Master Precinct Name List'!$A:$B,2,FALSE)</f>
        <v>Fairbanks</v>
      </c>
      <c r="AO377" t="s">
        <v>1912</v>
      </c>
      <c r="AP377" t="s">
        <v>411</v>
      </c>
      <c r="AQ377" t="s">
        <v>2983</v>
      </c>
      <c r="AR377" t="str">
        <f>VLOOKUP('Uniform CE Names'!AP377,'Master Precinct Name List'!$A:$B,2,FALSE)</f>
        <v>Mat-Su</v>
      </c>
      <c r="AS377" t="s">
        <v>3860</v>
      </c>
      <c r="AT377" t="s">
        <v>689</v>
      </c>
      <c r="AU377">
        <v>34</v>
      </c>
      <c r="AV377" t="str">
        <f>VLOOKUP('Uniform CE Names'!AT377,'Master Precinct Name List'!$A:$B,2,FALSE)</f>
        <v>Kenai</v>
      </c>
      <c r="AW377" t="s">
        <v>3689</v>
      </c>
      <c r="AX377" t="s">
        <v>3690</v>
      </c>
      <c r="AY377" t="s">
        <v>2977</v>
      </c>
      <c r="AZ377" t="str">
        <f>VLOOKUP('Uniform CE Names'!AX377,'Master Precinct Name List'!$A:$B,2,FALSE)</f>
        <v>Anchorage</v>
      </c>
      <c r="BA377" t="s">
        <v>769</v>
      </c>
      <c r="BB377" t="s">
        <v>5081</v>
      </c>
      <c r="BC377">
        <v>30</v>
      </c>
      <c r="BD377">
        <f>VLOOKUP('Uniform CE Names'!BB377,'Master Precinct Name List'!$A:$B,2,FALSE)</f>
        <v>0</v>
      </c>
      <c r="BE377" t="s">
        <v>3932</v>
      </c>
      <c r="BF377" t="s">
        <v>5494</v>
      </c>
      <c r="BG377">
        <v>38</v>
      </c>
      <c r="BH377" t="str">
        <f>VLOOKUP('Uniform CE Names'!BF377,'Master Precinct Name List'!$A:$B,2,FALSE)</f>
        <v>Bethel</v>
      </c>
    </row>
    <row r="378" spans="5:60" x14ac:dyDescent="0.3">
      <c r="E378" t="str">
        <f t="shared" si="35"/>
        <v>18-013</v>
      </c>
      <c r="F378" t="s">
        <v>612</v>
      </c>
      <c r="G378">
        <v>18</v>
      </c>
      <c r="H378" t="str">
        <f>VLOOKUP('Uniform CE Names'!F378,'Master Precinct Name List'!$A:$B,2,FALSE)</f>
        <v>Nome</v>
      </c>
      <c r="I378" t="str">
        <f t="shared" si="36"/>
        <v>16-036</v>
      </c>
      <c r="J378" t="s">
        <v>890</v>
      </c>
      <c r="K378">
        <v>16</v>
      </c>
      <c r="L378" t="str">
        <f>VLOOKUP('Uniform CE Names'!J378,'Master Precinct Name List'!$A:$B,2,FALSE)</f>
        <v>Fairbanks</v>
      </c>
      <c r="M378" t="str">
        <f t="shared" si="37"/>
        <v>16-045</v>
      </c>
      <c r="N378" t="s">
        <v>103</v>
      </c>
      <c r="O378">
        <v>16</v>
      </c>
      <c r="P378">
        <f>VLOOKUP('Uniform CE Names'!N378,'Master Precinct Name List'!$A:$B,2,FALSE)</f>
        <v>0</v>
      </c>
      <c r="Q378" t="str">
        <f t="shared" si="38"/>
        <v>19-034</v>
      </c>
      <c r="R378" t="s">
        <v>103</v>
      </c>
      <c r="S378">
        <v>19</v>
      </c>
      <c r="T378">
        <f>VLOOKUP('Uniform CE Names'!R378,'Master Precinct Name List'!$A:$B,2,FALSE)</f>
        <v>0</v>
      </c>
      <c r="U378" t="str">
        <f t="shared" si="39"/>
        <v>19-017</v>
      </c>
      <c r="V378" t="s">
        <v>781</v>
      </c>
      <c r="W378">
        <v>19</v>
      </c>
      <c r="X378" t="str">
        <f>VLOOKUP('Uniform CE Names'!V378,'Master Precinct Name List'!$A:$B,2,FALSE)</f>
        <v>VC</v>
      </c>
      <c r="Y378" t="str">
        <f t="shared" si="40"/>
        <v>23-002</v>
      </c>
      <c r="Z378" t="s">
        <v>743</v>
      </c>
      <c r="AA378">
        <v>23</v>
      </c>
      <c r="AB378" t="str">
        <f>VLOOKUP('Uniform CE Names'!Z378,'Master Precinct Name List'!$A:$B,2,FALSE)</f>
        <v>Nome</v>
      </c>
      <c r="AC378" t="s">
        <v>1530</v>
      </c>
      <c r="AD378" t="s">
        <v>749</v>
      </c>
      <c r="AE378">
        <v>23</v>
      </c>
      <c r="AF378" t="str">
        <f>VLOOKUP('Uniform CE Names'!AD378,'Master Precinct Name List'!$A:$B,2,FALSE)</f>
        <v>Wade-Hampton</v>
      </c>
      <c r="AG378" s="5" t="s">
        <v>1952</v>
      </c>
      <c r="AH378" s="4" t="s">
        <v>2457</v>
      </c>
      <c r="AI378" s="5">
        <v>32</v>
      </c>
      <c r="AJ378" t="str">
        <f>VLOOKUP('Uniform CE Names'!AH378,'Master Precinct Name List'!$A:$B,2,FALSE)</f>
        <v>Fairbanks</v>
      </c>
      <c r="AK378" t="s">
        <v>1926</v>
      </c>
      <c r="AL378" t="s">
        <v>2749</v>
      </c>
      <c r="AM378" t="s">
        <v>2984</v>
      </c>
      <c r="AN378">
        <f>VLOOKUP('Uniform CE Names'!AL378,'Master Precinct Name List'!$A:$B,2,FALSE)</f>
        <v>0</v>
      </c>
      <c r="AO378" t="s">
        <v>1913</v>
      </c>
      <c r="AP378" t="s">
        <v>1126</v>
      </c>
      <c r="AQ378" t="s">
        <v>2983</v>
      </c>
      <c r="AR378" t="str">
        <f>VLOOKUP('Uniform CE Names'!AP378,'Master Precinct Name List'!$A:$B,2,FALSE)</f>
        <v>Mat-Su</v>
      </c>
      <c r="AS378" t="s">
        <v>3861</v>
      </c>
      <c r="AT378" t="s">
        <v>3862</v>
      </c>
      <c r="AU378">
        <v>34</v>
      </c>
      <c r="AV378" t="str">
        <f>VLOOKUP('Uniform CE Names'!AT378,'Master Precinct Name List'!$A:$B,2,FALSE)</f>
        <v>Kenai</v>
      </c>
      <c r="AW378" t="s">
        <v>3691</v>
      </c>
      <c r="AX378" t="s">
        <v>3692</v>
      </c>
      <c r="AY378" t="s">
        <v>2977</v>
      </c>
      <c r="AZ378" t="str">
        <f>VLOOKUP('Uniform CE Names'!AX378,'Master Precinct Name List'!$A:$B,2,FALSE)</f>
        <v>Anchorage</v>
      </c>
      <c r="BA378" t="s">
        <v>4109</v>
      </c>
      <c r="BB378" t="s">
        <v>5082</v>
      </c>
      <c r="BC378">
        <v>30</v>
      </c>
      <c r="BD378">
        <f>VLOOKUP('Uniform CE Names'!BB378,'Master Precinct Name List'!$A:$B,2,FALSE)</f>
        <v>0</v>
      </c>
      <c r="BE378" t="s">
        <v>3933</v>
      </c>
      <c r="BF378" t="s">
        <v>5495</v>
      </c>
      <c r="BG378">
        <v>38</v>
      </c>
      <c r="BH378" t="str">
        <f>VLOOKUP('Uniform CE Names'!BF378,'Master Precinct Name List'!$A:$B,2,FALSE)</f>
        <v>Bethel</v>
      </c>
    </row>
    <row r="379" spans="5:60" x14ac:dyDescent="0.3">
      <c r="E379" t="str">
        <f t="shared" si="35"/>
        <v>18-014</v>
      </c>
      <c r="F379" t="s">
        <v>748</v>
      </c>
      <c r="G379">
        <v>18</v>
      </c>
      <c r="H379" t="str">
        <f>VLOOKUP('Uniform CE Names'!F379,'Master Precinct Name List'!$A:$B,2,FALSE)</f>
        <v>Nome</v>
      </c>
      <c r="I379" t="str">
        <f t="shared" si="36"/>
        <v>16-037</v>
      </c>
      <c r="J379" t="s">
        <v>737</v>
      </c>
      <c r="K379">
        <v>16</v>
      </c>
      <c r="L379" t="str">
        <f>VLOOKUP('Uniform CE Names'!J379,'Master Precinct Name List'!$A:$B,2,FALSE)</f>
        <v>Fairbanks</v>
      </c>
      <c r="M379" t="str">
        <f t="shared" si="37"/>
        <v>17-001</v>
      </c>
      <c r="N379" t="s">
        <v>881</v>
      </c>
      <c r="O379">
        <v>17</v>
      </c>
      <c r="P379" t="str">
        <f>VLOOKUP('Uniform CE Names'!N379,'Master Precinct Name List'!$A:$B,2,FALSE)</f>
        <v>Fairbanks</v>
      </c>
      <c r="Q379" t="str">
        <f t="shared" si="38"/>
        <v>20-001</v>
      </c>
      <c r="R379" t="s">
        <v>881</v>
      </c>
      <c r="S379">
        <v>20</v>
      </c>
      <c r="T379" t="str">
        <f>VLOOKUP('Uniform CE Names'!R379,'Master Precinct Name List'!$A:$B,2,FALSE)</f>
        <v>Fairbanks</v>
      </c>
      <c r="U379" t="str">
        <f t="shared" si="39"/>
        <v>19-018</v>
      </c>
      <c r="V379" t="s">
        <v>532</v>
      </c>
      <c r="W379">
        <v>19</v>
      </c>
      <c r="X379" t="str">
        <f>VLOOKUP('Uniform CE Names'!V379,'Master Precinct Name List'!$A:$B,2,FALSE)</f>
        <v>Denali</v>
      </c>
      <c r="Y379" t="str">
        <f t="shared" si="40"/>
        <v>23-003</v>
      </c>
      <c r="Z379" t="s">
        <v>749</v>
      </c>
      <c r="AA379">
        <v>23</v>
      </c>
      <c r="AB379" t="str">
        <f>VLOOKUP('Uniform CE Names'!Z379,'Master Precinct Name List'!$A:$B,2,FALSE)</f>
        <v>Wade-Hampton</v>
      </c>
      <c r="AC379" t="s">
        <v>1531</v>
      </c>
      <c r="AD379" t="s">
        <v>936</v>
      </c>
      <c r="AE379">
        <v>23</v>
      </c>
      <c r="AF379" t="str">
        <f>VLOOKUP('Uniform CE Names'!AD379,'Master Precinct Name List'!$A:$B,2,FALSE)</f>
        <v>Nome</v>
      </c>
      <c r="AG379" s="5" t="s">
        <v>1953</v>
      </c>
      <c r="AH379" s="4" t="s">
        <v>2458</v>
      </c>
      <c r="AI379" s="5">
        <v>32</v>
      </c>
      <c r="AJ379" t="str">
        <f>VLOOKUP('Uniform CE Names'!AH379,'Master Precinct Name List'!$A:$B,2,FALSE)</f>
        <v>Fairbanks</v>
      </c>
      <c r="AK379" t="s">
        <v>1927</v>
      </c>
      <c r="AL379" t="s">
        <v>2750</v>
      </c>
      <c r="AM379" t="s">
        <v>2984</v>
      </c>
      <c r="AN379">
        <f>VLOOKUP('Uniform CE Names'!AL379,'Master Precinct Name List'!$A:$B,2,FALSE)</f>
        <v>0</v>
      </c>
      <c r="AO379" t="s">
        <v>2669</v>
      </c>
      <c r="AP379" t="s">
        <v>3340</v>
      </c>
      <c r="AQ379" t="s">
        <v>2983</v>
      </c>
      <c r="AR379" t="str">
        <f>VLOOKUP('Uniform CE Names'!AP379,'Master Precinct Name List'!$A:$B,2,FALSE)</f>
        <v>Mat-Su</v>
      </c>
      <c r="AS379" t="s">
        <v>3863</v>
      </c>
      <c r="AT379" t="s">
        <v>3180</v>
      </c>
      <c r="AU379">
        <v>34</v>
      </c>
      <c r="AV379" t="str">
        <f>VLOOKUP('Uniform CE Names'!AT379,'Master Precinct Name List'!$A:$B,2,FALSE)</f>
        <v>Kenai</v>
      </c>
      <c r="AW379" t="s">
        <v>3693</v>
      </c>
      <c r="AX379" t="s">
        <v>3694</v>
      </c>
      <c r="AY379" t="s">
        <v>2977</v>
      </c>
      <c r="AZ379" t="str">
        <f>VLOOKUP('Uniform CE Names'!AX379,'Master Precinct Name List'!$A:$B,2,FALSE)</f>
        <v>Anchorage</v>
      </c>
      <c r="BA379">
        <v>30</v>
      </c>
      <c r="BB379" t="s">
        <v>4982</v>
      </c>
      <c r="BC379">
        <v>30</v>
      </c>
      <c r="BD379">
        <f>VLOOKUP('Uniform CE Names'!BB379,'Master Precinct Name List'!$A:$B,2,FALSE)</f>
        <v>0</v>
      </c>
      <c r="BE379" t="s">
        <v>3934</v>
      </c>
      <c r="BF379" t="s">
        <v>5496</v>
      </c>
      <c r="BG379">
        <v>38</v>
      </c>
      <c r="BH379" t="str">
        <f>VLOOKUP('Uniform CE Names'!BF379,'Master Precinct Name List'!$A:$B,2,FALSE)</f>
        <v>Bethel</v>
      </c>
    </row>
    <row r="380" spans="5:60" x14ac:dyDescent="0.3">
      <c r="E380" t="str">
        <f t="shared" si="35"/>
        <v>18-015</v>
      </c>
      <c r="F380" t="s">
        <v>618</v>
      </c>
      <c r="G380">
        <v>18</v>
      </c>
      <c r="H380" t="str">
        <f>VLOOKUP('Uniform CE Names'!F380,'Master Precinct Name List'!$A:$B,2,FALSE)</f>
        <v>Nome</v>
      </c>
      <c r="I380" t="str">
        <f t="shared" si="36"/>
        <v>16-038</v>
      </c>
      <c r="J380" t="s">
        <v>569</v>
      </c>
      <c r="K380">
        <v>16</v>
      </c>
      <c r="L380" t="str">
        <f>VLOOKUP('Uniform CE Names'!J380,'Master Precinct Name List'!$A:$B,2,FALSE)</f>
        <v>Fairbanks</v>
      </c>
      <c r="M380" t="str">
        <f t="shared" si="37"/>
        <v>17-002</v>
      </c>
      <c r="N380" t="s">
        <v>882</v>
      </c>
      <c r="O380">
        <v>17</v>
      </c>
      <c r="P380" t="str">
        <f>VLOOKUP('Uniform CE Names'!N380,'Master Precinct Name List'!$A:$B,2,FALSE)</f>
        <v>Fairbanks</v>
      </c>
      <c r="Q380" t="str">
        <f t="shared" si="38"/>
        <v>20-002</v>
      </c>
      <c r="R380" t="s">
        <v>882</v>
      </c>
      <c r="S380">
        <v>20</v>
      </c>
      <c r="T380" t="str">
        <f>VLOOKUP('Uniform CE Names'!R380,'Master Precinct Name List'!$A:$B,2,FALSE)</f>
        <v>Fairbanks</v>
      </c>
      <c r="U380" t="str">
        <f t="shared" si="39"/>
        <v>19-019</v>
      </c>
      <c r="V380" t="s">
        <v>901</v>
      </c>
      <c r="W380">
        <v>19</v>
      </c>
      <c r="X380" t="str">
        <f>VLOOKUP('Uniform CE Names'!V380,'Master Precinct Name List'!$A:$B,2,FALSE)</f>
        <v>Fairbanks</v>
      </c>
      <c r="Y380" t="str">
        <f t="shared" si="40"/>
        <v>23-004</v>
      </c>
      <c r="Z380" t="s">
        <v>936</v>
      </c>
      <c r="AA380">
        <v>23</v>
      </c>
      <c r="AB380" t="str">
        <f>VLOOKUP('Uniform CE Names'!Z380,'Master Precinct Name List'!$A:$B,2,FALSE)</f>
        <v>Nome</v>
      </c>
      <c r="AC380" t="s">
        <v>1532</v>
      </c>
      <c r="AD380" t="s">
        <v>607</v>
      </c>
      <c r="AE380">
        <v>23</v>
      </c>
      <c r="AF380" t="str">
        <f>VLOOKUP('Uniform CE Names'!AD380,'Master Precinct Name List'!$A:$B,2,FALSE)</f>
        <v>Nome</v>
      </c>
      <c r="AG380" s="5" t="s">
        <v>1954</v>
      </c>
      <c r="AH380" s="4" t="s">
        <v>2187</v>
      </c>
      <c r="AI380" s="5">
        <v>32</v>
      </c>
      <c r="AJ380">
        <f>VLOOKUP('Uniform CE Names'!AH380,'Master Precinct Name List'!$A:$B,2,FALSE)</f>
        <v>0</v>
      </c>
      <c r="AK380" t="s">
        <v>1928</v>
      </c>
      <c r="AL380" t="s">
        <v>2757</v>
      </c>
      <c r="AM380" t="s">
        <v>2984</v>
      </c>
      <c r="AN380">
        <f>VLOOKUP('Uniform CE Names'!AL380,'Master Precinct Name List'!$A:$B,2,FALSE)</f>
        <v>0</v>
      </c>
      <c r="AO380" t="s">
        <v>1914</v>
      </c>
      <c r="AP380" t="s">
        <v>413</v>
      </c>
      <c r="AQ380" t="s">
        <v>2983</v>
      </c>
      <c r="AR380" t="str">
        <f>VLOOKUP('Uniform CE Names'!AP380,'Master Precinct Name List'!$A:$B,2,FALSE)</f>
        <v>Mat-Su</v>
      </c>
      <c r="AS380" t="s">
        <v>3864</v>
      </c>
      <c r="AT380" t="s">
        <v>463</v>
      </c>
      <c r="AU380">
        <v>34</v>
      </c>
      <c r="AV380" t="str">
        <f>VLOOKUP('Uniform CE Names'!AT380,'Master Precinct Name List'!$A:$B,2,FALSE)</f>
        <v>Kenai</v>
      </c>
      <c r="AW380" t="s">
        <v>3695</v>
      </c>
      <c r="AX380" t="s">
        <v>3696</v>
      </c>
      <c r="AY380" t="s">
        <v>2977</v>
      </c>
      <c r="AZ380" t="str">
        <f>VLOOKUP('Uniform CE Names'!AX380,'Master Precinct Name List'!$A:$B,2,FALSE)</f>
        <v>Anchorage</v>
      </c>
      <c r="BB380" t="e">
        <v>#VALUE!</v>
      </c>
      <c r="BC380" t="s">
        <v>3425</v>
      </c>
      <c r="BD380" t="e">
        <f>VLOOKUP('Uniform CE Names'!BB380,'Master Precinct Name List'!$A:$B,2,FALSE)</f>
        <v>#VALUE!</v>
      </c>
      <c r="BE380" t="s">
        <v>3935</v>
      </c>
      <c r="BF380" t="s">
        <v>5497</v>
      </c>
      <c r="BG380">
        <v>38</v>
      </c>
      <c r="BH380" t="str">
        <f>VLOOKUP('Uniform CE Names'!BF380,'Master Precinct Name List'!$A:$B,2,FALSE)</f>
        <v>Bethel</v>
      </c>
    </row>
    <row r="381" spans="5:60" x14ac:dyDescent="0.3">
      <c r="E381" t="str">
        <f t="shared" si="35"/>
        <v>18-016</v>
      </c>
      <c r="F381" t="s">
        <v>619</v>
      </c>
      <c r="G381">
        <v>18</v>
      </c>
      <c r="H381" t="str">
        <f>VLOOKUP('Uniform CE Names'!F381,'Master Precinct Name List'!$A:$B,2,FALSE)</f>
        <v>Nome</v>
      </c>
      <c r="I381" t="str">
        <f t="shared" si="36"/>
        <v>16-039</v>
      </c>
      <c r="J381" t="s">
        <v>933</v>
      </c>
      <c r="K381">
        <v>16</v>
      </c>
      <c r="L381" t="str">
        <f>VLOOKUP('Uniform CE Names'!J381,'Master Precinct Name List'!$A:$B,2,FALSE)</f>
        <v>Fairbanks</v>
      </c>
      <c r="M381" t="str">
        <f t="shared" si="37"/>
        <v>17-003</v>
      </c>
      <c r="N381" t="s">
        <v>883</v>
      </c>
      <c r="O381">
        <v>17</v>
      </c>
      <c r="P381" t="str">
        <f>VLOOKUP('Uniform CE Names'!N381,'Master Precinct Name List'!$A:$B,2,FALSE)</f>
        <v>Fairbanks</v>
      </c>
      <c r="Q381" t="str">
        <f t="shared" si="38"/>
        <v>20-003</v>
      </c>
      <c r="R381" t="s">
        <v>883</v>
      </c>
      <c r="S381">
        <v>20</v>
      </c>
      <c r="T381" t="str">
        <f>VLOOKUP('Uniform CE Names'!R381,'Master Precinct Name List'!$A:$B,2,FALSE)</f>
        <v>Fairbanks</v>
      </c>
      <c r="U381" t="str">
        <f t="shared" si="39"/>
        <v>19-020</v>
      </c>
      <c r="V381" t="s">
        <v>537</v>
      </c>
      <c r="W381">
        <v>19</v>
      </c>
      <c r="X381" t="str">
        <f>VLOOKUP('Uniform CE Names'!V381,'Master Precinct Name List'!$A:$B,2,FALSE)</f>
        <v>YK</v>
      </c>
      <c r="Y381" t="str">
        <f t="shared" si="40"/>
        <v>23-005</v>
      </c>
      <c r="Z381" t="s">
        <v>607</v>
      </c>
      <c r="AA381">
        <v>23</v>
      </c>
      <c r="AB381" t="str">
        <f>VLOOKUP('Uniform CE Names'!Z381,'Master Precinct Name List'!$A:$B,2,FALSE)</f>
        <v>Nome</v>
      </c>
      <c r="AC381" t="s">
        <v>1533</v>
      </c>
      <c r="AD381" t="s">
        <v>908</v>
      </c>
      <c r="AE381">
        <v>23</v>
      </c>
      <c r="AF381" t="str">
        <f>VLOOKUP('Uniform CE Names'!AD381,'Master Precinct Name List'!$A:$B,2,FALSE)</f>
        <v>Wade-Hampton</v>
      </c>
      <c r="AG381" s="5" t="s">
        <v>1955</v>
      </c>
      <c r="AH381" s="4" t="s">
        <v>2188</v>
      </c>
      <c r="AI381" s="5">
        <v>32</v>
      </c>
      <c r="AJ381">
        <f>VLOOKUP('Uniform CE Names'!AH381,'Master Precinct Name List'!$A:$B,2,FALSE)</f>
        <v>0</v>
      </c>
      <c r="AN381" t="e">
        <f>VLOOKUP('Uniform CE Names'!AL381,'Master Precinct Name List'!$A:$B,2,FALSE)</f>
        <v>#N/A</v>
      </c>
      <c r="AO381" t="s">
        <v>3079</v>
      </c>
      <c r="AP381" t="s">
        <v>3341</v>
      </c>
      <c r="AQ381" t="s">
        <v>2983</v>
      </c>
      <c r="AR381" t="str">
        <f>VLOOKUP('Uniform CE Names'!AP381,'Master Precinct Name List'!$A:$B,2,FALSE)</f>
        <v>Mat-Su</v>
      </c>
      <c r="AS381" t="s">
        <v>3865</v>
      </c>
      <c r="AT381" t="s">
        <v>3866</v>
      </c>
      <c r="AU381">
        <v>34</v>
      </c>
      <c r="AV381" t="str">
        <f>VLOOKUP('Uniform CE Names'!AT381,'Master Precinct Name List'!$A:$B,2,FALSE)</f>
        <v>Kenai</v>
      </c>
      <c r="AW381" t="s">
        <v>3697</v>
      </c>
      <c r="AX381" t="s">
        <v>3698</v>
      </c>
      <c r="AY381" t="s">
        <v>2977</v>
      </c>
      <c r="AZ381" t="str">
        <f>VLOOKUP('Uniform CE Names'!AX381,'Master Precinct Name List'!$A:$B,2,FALSE)</f>
        <v>Anchorage</v>
      </c>
      <c r="BA381" t="s">
        <v>4314</v>
      </c>
      <c r="BB381" t="s">
        <v>377</v>
      </c>
      <c r="BC381">
        <v>31</v>
      </c>
      <c r="BD381" t="str">
        <f>VLOOKUP('Uniform CE Names'!BB381,'Master Precinct Name List'!$A:$B,2,FALSE)</f>
        <v>Juneau</v>
      </c>
      <c r="BE381" t="s">
        <v>3936</v>
      </c>
      <c r="BF381" t="s">
        <v>5498</v>
      </c>
      <c r="BG381">
        <v>38</v>
      </c>
      <c r="BH381" t="str">
        <f>VLOOKUP('Uniform CE Names'!BF381,'Master Precinct Name List'!$A:$B,2,FALSE)</f>
        <v>Wade-Hampton</v>
      </c>
    </row>
    <row r="382" spans="5:60" x14ac:dyDescent="0.3">
      <c r="E382" t="str">
        <f t="shared" si="35"/>
        <v>18-017</v>
      </c>
      <c r="F382" t="s">
        <v>620</v>
      </c>
      <c r="G382">
        <v>18</v>
      </c>
      <c r="H382" t="str">
        <f>VLOOKUP('Uniform CE Names'!F382,'Master Precinct Name List'!$A:$B,2,FALSE)</f>
        <v>Nome</v>
      </c>
      <c r="I382" t="str">
        <f t="shared" si="36"/>
        <v>16-040</v>
      </c>
      <c r="J382" t="s">
        <v>901</v>
      </c>
      <c r="K382">
        <v>16</v>
      </c>
      <c r="L382" t="str">
        <f>VLOOKUP('Uniform CE Names'!J382,'Master Precinct Name List'!$A:$B,2,FALSE)</f>
        <v>Fairbanks</v>
      </c>
      <c r="M382" t="str">
        <f t="shared" si="37"/>
        <v>17-004</v>
      </c>
      <c r="N382" t="s">
        <v>550</v>
      </c>
      <c r="O382">
        <v>17</v>
      </c>
      <c r="P382" t="str">
        <f>VLOOKUP('Uniform CE Names'!N382,'Master Precinct Name List'!$A:$B,2,FALSE)</f>
        <v>Fairbanks</v>
      </c>
      <c r="Q382" t="str">
        <f t="shared" si="38"/>
        <v>20-004</v>
      </c>
      <c r="R382" t="s">
        <v>550</v>
      </c>
      <c r="S382">
        <v>20</v>
      </c>
      <c r="T382" t="str">
        <f>VLOOKUP('Uniform CE Names'!R382,'Master Precinct Name List'!$A:$B,2,FALSE)</f>
        <v>Fairbanks</v>
      </c>
      <c r="U382" t="str">
        <f t="shared" si="39"/>
        <v>19-021</v>
      </c>
      <c r="V382" t="s">
        <v>538</v>
      </c>
      <c r="W382">
        <v>19</v>
      </c>
      <c r="X382" t="str">
        <f>VLOOKUP('Uniform CE Names'!V382,'Master Precinct Name List'!$A:$B,2,FALSE)</f>
        <v>YK</v>
      </c>
      <c r="Y382" t="str">
        <f t="shared" si="40"/>
        <v>23-006</v>
      </c>
      <c r="Z382" t="s">
        <v>908</v>
      </c>
      <c r="AA382">
        <v>23</v>
      </c>
      <c r="AB382" t="str">
        <f>VLOOKUP('Uniform CE Names'!Z382,'Master Precinct Name List'!$A:$B,2,FALSE)</f>
        <v>Wade-Hampton</v>
      </c>
      <c r="AC382" t="s">
        <v>1534</v>
      </c>
      <c r="AD382" t="s">
        <v>608</v>
      </c>
      <c r="AE382">
        <v>23</v>
      </c>
      <c r="AF382" t="str">
        <f>VLOOKUP('Uniform CE Names'!AD382,'Master Precinct Name List'!$A:$B,2,FALSE)</f>
        <v>Nome</v>
      </c>
      <c r="AG382" s="5" t="s">
        <v>1956</v>
      </c>
      <c r="AH382" s="4" t="s">
        <v>2189</v>
      </c>
      <c r="AI382" s="5">
        <v>32</v>
      </c>
      <c r="AJ382">
        <f>VLOOKUP('Uniform CE Names'!AH382,'Master Precinct Name List'!$A:$B,2,FALSE)</f>
        <v>0</v>
      </c>
      <c r="AK382" t="s">
        <v>1929</v>
      </c>
      <c r="AL382" t="s">
        <v>2440</v>
      </c>
      <c r="AM382" t="s">
        <v>2985</v>
      </c>
      <c r="AN382" t="str">
        <f>VLOOKUP('Uniform CE Names'!AL382,'Master Precinct Name List'!$A:$B,2,FALSE)</f>
        <v>Fairbanks</v>
      </c>
      <c r="AO382" t="s">
        <v>3080</v>
      </c>
      <c r="AP382" t="s">
        <v>3342</v>
      </c>
      <c r="AQ382" t="s">
        <v>2983</v>
      </c>
      <c r="AR382" t="str">
        <f>VLOOKUP('Uniform CE Names'!AP382,'Master Precinct Name List'!$A:$B,2,FALSE)</f>
        <v>Mat-Su</v>
      </c>
      <c r="AS382" t="s">
        <v>3867</v>
      </c>
      <c r="AT382" t="s">
        <v>468</v>
      </c>
      <c r="AU382">
        <v>34</v>
      </c>
      <c r="AV382" t="str">
        <f>VLOOKUP('Uniform CE Names'!AT382,'Master Precinct Name List'!$A:$B,2,FALSE)</f>
        <v>Kenai</v>
      </c>
      <c r="AW382" t="s">
        <v>3699</v>
      </c>
      <c r="AX382" t="s">
        <v>3700</v>
      </c>
      <c r="AY382" t="s">
        <v>2977</v>
      </c>
      <c r="AZ382" t="str">
        <f>VLOOKUP('Uniform CE Names'!AX382,'Master Precinct Name List'!$A:$B,2,FALSE)</f>
        <v>Anchorage</v>
      </c>
      <c r="BA382" t="s">
        <v>4315</v>
      </c>
      <c r="BB382" t="s">
        <v>778</v>
      </c>
      <c r="BC382">
        <v>31</v>
      </c>
      <c r="BD382" t="str">
        <f>VLOOKUP('Uniform CE Names'!BB382,'Master Precinct Name List'!$A:$B,2,FALSE)</f>
        <v>Juneau</v>
      </c>
      <c r="BE382" t="s">
        <v>3937</v>
      </c>
      <c r="BF382" t="s">
        <v>5499</v>
      </c>
      <c r="BG382">
        <v>38</v>
      </c>
      <c r="BH382" t="str">
        <f>VLOOKUP('Uniform CE Names'!BF382,'Master Precinct Name List'!$A:$B,2,FALSE)</f>
        <v>Bethel</v>
      </c>
    </row>
    <row r="383" spans="5:60" x14ac:dyDescent="0.3">
      <c r="E383" t="str">
        <f t="shared" si="35"/>
        <v>18-018</v>
      </c>
      <c r="F383" t="s">
        <v>398</v>
      </c>
      <c r="G383">
        <v>18</v>
      </c>
      <c r="H383">
        <f>VLOOKUP('Uniform CE Names'!F383,'Master Precinct Name List'!$A:$B,2,FALSE)</f>
        <v>0</v>
      </c>
      <c r="I383" t="str">
        <f t="shared" si="36"/>
        <v>16-041</v>
      </c>
      <c r="J383" t="s">
        <v>895</v>
      </c>
      <c r="K383">
        <v>16</v>
      </c>
      <c r="L383" t="str">
        <f>VLOOKUP('Uniform CE Names'!J383,'Master Precinct Name List'!$A:$B,2,FALSE)</f>
        <v>Fairbanks</v>
      </c>
      <c r="M383" t="str">
        <f t="shared" si="37"/>
        <v>17-005</v>
      </c>
      <c r="N383" t="s">
        <v>552</v>
      </c>
      <c r="O383">
        <v>17</v>
      </c>
      <c r="P383" t="str">
        <f>VLOOKUP('Uniform CE Names'!N383,'Master Precinct Name List'!$A:$B,2,FALSE)</f>
        <v>Fairbanks</v>
      </c>
      <c r="Q383" t="str">
        <f t="shared" si="38"/>
        <v>20-005</v>
      </c>
      <c r="R383" t="s">
        <v>871</v>
      </c>
      <c r="S383">
        <v>20</v>
      </c>
      <c r="T383" t="s">
        <v>98</v>
      </c>
      <c r="U383" t="str">
        <f t="shared" si="39"/>
        <v>19-022</v>
      </c>
      <c r="V383" t="s">
        <v>539</v>
      </c>
      <c r="W383">
        <v>19</v>
      </c>
      <c r="X383" t="str">
        <f>VLOOKUP('Uniform CE Names'!V383,'Master Precinct Name List'!$A:$B,2,FALSE)</f>
        <v>Denali</v>
      </c>
      <c r="Y383" t="str">
        <f t="shared" si="40"/>
        <v>23-007</v>
      </c>
      <c r="Z383" t="s">
        <v>608</v>
      </c>
      <c r="AA383">
        <v>23</v>
      </c>
      <c r="AB383" t="str">
        <f>VLOOKUP('Uniform CE Names'!Z383,'Master Precinct Name List'!$A:$B,2,FALSE)</f>
        <v>Nome</v>
      </c>
      <c r="AC383" t="s">
        <v>1535</v>
      </c>
      <c r="AD383" t="s">
        <v>744</v>
      </c>
      <c r="AE383">
        <v>23</v>
      </c>
      <c r="AF383" t="str">
        <f>VLOOKUP('Uniform CE Names'!AD383,'Master Precinct Name List'!$A:$B,2,FALSE)</f>
        <v>Nome</v>
      </c>
      <c r="AG383" s="5" t="s">
        <v>1957</v>
      </c>
      <c r="AH383" s="4" t="s">
        <v>2459</v>
      </c>
      <c r="AI383" s="5">
        <v>33</v>
      </c>
      <c r="AJ383" t="str">
        <f>VLOOKUP('Uniform CE Names'!AH383,'Master Precinct Name List'!$A:$B,2,FALSE)</f>
        <v>Fairbanks</v>
      </c>
      <c r="AK383" t="s">
        <v>1930</v>
      </c>
      <c r="AL383" t="s">
        <v>2441</v>
      </c>
      <c r="AM383" t="s">
        <v>2985</v>
      </c>
      <c r="AN383" t="str">
        <f>VLOOKUP('Uniform CE Names'!AL383,'Master Precinct Name List'!$A:$B,2,FALSE)</f>
        <v>Fairbanks</v>
      </c>
      <c r="AO383" t="s">
        <v>3081</v>
      </c>
      <c r="AP383" t="s">
        <v>3127</v>
      </c>
      <c r="AQ383" t="s">
        <v>2983</v>
      </c>
      <c r="AR383">
        <f>VLOOKUP('Uniform CE Names'!AP383,'Master Precinct Name List'!$A:$B,2,FALSE)</f>
        <v>0</v>
      </c>
      <c r="AS383" t="e">
        <v>#N/A</v>
      </c>
      <c r="AT383" t="s">
        <v>3441</v>
      </c>
      <c r="AU383">
        <v>34</v>
      </c>
      <c r="AV383" t="e">
        <f>VLOOKUP('Uniform CE Names'!AT383,'Master Precinct Name List'!$A:$B,2,FALSE)</f>
        <v>#N/A</v>
      </c>
      <c r="AW383" t="s">
        <v>3701</v>
      </c>
      <c r="AX383" t="s">
        <v>3702</v>
      </c>
      <c r="AY383" t="s">
        <v>2977</v>
      </c>
      <c r="AZ383" t="str">
        <f>VLOOKUP('Uniform CE Names'!AX383,'Master Precinct Name List'!$A:$B,2,FALSE)</f>
        <v>Anchorage</v>
      </c>
      <c r="BA383" t="s">
        <v>4316</v>
      </c>
      <c r="BB383" t="s">
        <v>385</v>
      </c>
      <c r="BC383">
        <v>31</v>
      </c>
      <c r="BD383" t="str">
        <f>VLOOKUP('Uniform CE Names'!BB383,'Master Precinct Name List'!$A:$B,2,FALSE)</f>
        <v>Juneau</v>
      </c>
      <c r="BE383" t="s">
        <v>4773</v>
      </c>
      <c r="BF383" t="s">
        <v>5500</v>
      </c>
      <c r="BG383">
        <v>38</v>
      </c>
      <c r="BH383" t="str">
        <f>VLOOKUP('Uniform CE Names'!BF383,'Master Precinct Name List'!$A:$B,2,FALSE)</f>
        <v>Bethel</v>
      </c>
    </row>
    <row r="384" spans="5:60" x14ac:dyDescent="0.3">
      <c r="E384" t="str">
        <f t="shared" si="35"/>
        <v>18-019</v>
      </c>
      <c r="F384" t="s">
        <v>103</v>
      </c>
      <c r="G384">
        <v>18</v>
      </c>
      <c r="H384">
        <f>VLOOKUP('Uniform CE Names'!F384,'Master Precinct Name List'!$A:$B,2,FALSE)</f>
        <v>0</v>
      </c>
      <c r="I384" t="str">
        <f t="shared" si="36"/>
        <v>16-042</v>
      </c>
      <c r="J384" t="s">
        <v>571</v>
      </c>
      <c r="K384">
        <v>16</v>
      </c>
      <c r="L384" t="str">
        <f>VLOOKUP('Uniform CE Names'!J384,'Master Precinct Name List'!$A:$B,2,FALSE)</f>
        <v>Fairbanks</v>
      </c>
      <c r="M384" t="str">
        <f t="shared" si="37"/>
        <v>17-006</v>
      </c>
      <c r="N384" t="s">
        <v>553</v>
      </c>
      <c r="O384">
        <v>17</v>
      </c>
      <c r="P384" t="str">
        <f>VLOOKUP('Uniform CE Names'!N384,'Master Precinct Name List'!$A:$B,2,FALSE)</f>
        <v>Fairbanks</v>
      </c>
      <c r="Q384" t="str">
        <f t="shared" si="38"/>
        <v>20-006</v>
      </c>
      <c r="R384" t="s">
        <v>552</v>
      </c>
      <c r="S384">
        <v>20</v>
      </c>
      <c r="T384" t="str">
        <f>VLOOKUP('Uniform CE Names'!R384,'Master Precinct Name List'!$A:$B,2,FALSE)</f>
        <v>Fairbanks</v>
      </c>
      <c r="U384" t="str">
        <f t="shared" si="39"/>
        <v>19-023</v>
      </c>
      <c r="V384" t="s">
        <v>1039</v>
      </c>
      <c r="W384">
        <v>19</v>
      </c>
      <c r="X384" t="str">
        <f>VLOOKUP('Uniform CE Names'!V384,'Master Precinct Name List'!$A:$B,2,FALSE)</f>
        <v>VC</v>
      </c>
      <c r="Y384" t="str">
        <f t="shared" si="40"/>
        <v>23-008</v>
      </c>
      <c r="Z384" t="s">
        <v>744</v>
      </c>
      <c r="AA384">
        <v>23</v>
      </c>
      <c r="AB384" t="str">
        <f>VLOOKUP('Uniform CE Names'!Z384,'Master Precinct Name List'!$A:$B,2,FALSE)</f>
        <v>Nome</v>
      </c>
      <c r="AC384" t="s">
        <v>1536</v>
      </c>
      <c r="AD384" t="s">
        <v>624</v>
      </c>
      <c r="AE384">
        <v>23</v>
      </c>
      <c r="AF384" t="str">
        <f>VLOOKUP('Uniform CE Names'!AD384,'Master Precinct Name List'!$A:$B,2,FALSE)</f>
        <v>Wade-Hampton</v>
      </c>
      <c r="AG384" s="5" t="s">
        <v>1958</v>
      </c>
      <c r="AH384" s="4" t="s">
        <v>2460</v>
      </c>
      <c r="AI384" s="5">
        <v>33</v>
      </c>
      <c r="AJ384" t="str">
        <f>VLOOKUP('Uniform CE Names'!AH384,'Master Precinct Name List'!$A:$B,2,FALSE)</f>
        <v>Fairbanks</v>
      </c>
      <c r="AK384" t="s">
        <v>1931</v>
      </c>
      <c r="AL384" t="s">
        <v>2909</v>
      </c>
      <c r="AM384" t="s">
        <v>2985</v>
      </c>
      <c r="AN384" t="str">
        <f>VLOOKUP('Uniform CE Names'!AL384,'Master Precinct Name List'!$A:$B,2,FALSE)</f>
        <v>Fairbanks</v>
      </c>
      <c r="AO384" t="s">
        <v>1917</v>
      </c>
      <c r="AP384" t="s">
        <v>103</v>
      </c>
      <c r="AQ384" t="s">
        <v>2983</v>
      </c>
      <c r="AR384">
        <f>VLOOKUP('Uniform CE Names'!AP384,'Master Precinct Name List'!$A:$B,2,FALSE)</f>
        <v>0</v>
      </c>
      <c r="AS384" t="e">
        <v>#N/A</v>
      </c>
      <c r="AT384" t="s">
        <v>3441</v>
      </c>
      <c r="AU384">
        <v>34</v>
      </c>
      <c r="AV384" t="e">
        <f>VLOOKUP('Uniform CE Names'!AT384,'Master Precinct Name List'!$A:$B,2,FALSE)</f>
        <v>#N/A</v>
      </c>
      <c r="AW384" t="s">
        <v>4050</v>
      </c>
      <c r="AX384" t="s">
        <v>398</v>
      </c>
      <c r="AY384" t="s">
        <v>2977</v>
      </c>
      <c r="AZ384">
        <f>VLOOKUP('Uniform CE Names'!AX384,'Master Precinct Name List'!$A:$B,2,FALSE)</f>
        <v>0</v>
      </c>
      <c r="BA384" t="s">
        <v>4317</v>
      </c>
      <c r="BB384" t="s">
        <v>3455</v>
      </c>
      <c r="BC384">
        <v>31</v>
      </c>
      <c r="BD384" t="str">
        <f>VLOOKUP('Uniform CE Names'!BB384,'Master Precinct Name List'!$A:$B,2,FALSE)</f>
        <v>Juneau</v>
      </c>
      <c r="BE384" t="s">
        <v>4774</v>
      </c>
      <c r="BF384" t="s">
        <v>5501</v>
      </c>
      <c r="BG384">
        <v>38</v>
      </c>
      <c r="BH384" t="str">
        <f>VLOOKUP('Uniform CE Names'!BF384,'Master Precinct Name List'!$A:$B,2,FALSE)</f>
        <v>Bethel</v>
      </c>
    </row>
    <row r="385" spans="5:60" x14ac:dyDescent="0.3">
      <c r="E385" t="str">
        <f t="shared" si="35"/>
        <v>19-001</v>
      </c>
      <c r="F385" t="s">
        <v>621</v>
      </c>
      <c r="G385">
        <v>19</v>
      </c>
      <c r="H385" t="str">
        <f>VLOOKUP('Uniform CE Names'!F385,'Master Precinct Name List'!$A:$B,2,FALSE)</f>
        <v>Wade-Hampton</v>
      </c>
      <c r="I385" t="str">
        <f t="shared" si="36"/>
        <v>16-043</v>
      </c>
      <c r="J385" t="s">
        <v>572</v>
      </c>
      <c r="K385">
        <v>16</v>
      </c>
      <c r="L385" t="str">
        <f>VLOOKUP('Uniform CE Names'!J385,'Master Precinct Name List'!$A:$B,2,FALSE)</f>
        <v>SE Fairbanks</v>
      </c>
      <c r="M385" t="str">
        <f t="shared" si="37"/>
        <v>17-007</v>
      </c>
      <c r="N385" t="s">
        <v>730</v>
      </c>
      <c r="O385">
        <v>17</v>
      </c>
      <c r="P385" t="str">
        <f>VLOOKUP('Uniform CE Names'!N385,'Master Precinct Name List'!$A:$B,2,FALSE)</f>
        <v>Fairbanks</v>
      </c>
      <c r="Q385" t="str">
        <f t="shared" si="38"/>
        <v>20-007</v>
      </c>
      <c r="R385" t="s">
        <v>553</v>
      </c>
      <c r="S385">
        <v>20</v>
      </c>
      <c r="T385" t="str">
        <f>VLOOKUP('Uniform CE Names'!R385,'Master Precinct Name List'!$A:$B,2,FALSE)</f>
        <v>Fairbanks</v>
      </c>
      <c r="U385" t="str">
        <f t="shared" si="39"/>
        <v>19-024</v>
      </c>
      <c r="V385" t="s">
        <v>540</v>
      </c>
      <c r="W385">
        <v>19</v>
      </c>
      <c r="X385" t="str">
        <f>VLOOKUP('Uniform CE Names'!V385,'Master Precinct Name List'!$A:$B,2,FALSE)</f>
        <v>YK</v>
      </c>
      <c r="Y385" t="str">
        <f t="shared" si="40"/>
        <v>23-009</v>
      </c>
      <c r="Z385" t="s">
        <v>624</v>
      </c>
      <c r="AA385">
        <v>23</v>
      </c>
      <c r="AB385" t="str">
        <f>VLOOKUP('Uniform CE Names'!Z385,'Master Precinct Name List'!$A:$B,2,FALSE)</f>
        <v>Wade-Hampton</v>
      </c>
      <c r="AC385" t="s">
        <v>1537</v>
      </c>
      <c r="AD385" t="s">
        <v>750</v>
      </c>
      <c r="AE385">
        <v>23</v>
      </c>
      <c r="AF385" t="str">
        <f>VLOOKUP('Uniform CE Names'!AD385,'Master Precinct Name List'!$A:$B,2,FALSE)</f>
        <v>Wade-Hampton</v>
      </c>
      <c r="AG385" s="5" t="s">
        <v>1959</v>
      </c>
      <c r="AH385" s="4" t="s">
        <v>2461</v>
      </c>
      <c r="AI385" s="5">
        <v>33</v>
      </c>
      <c r="AJ385" t="str">
        <f>VLOOKUP('Uniform CE Names'!AH385,'Master Precinct Name List'!$A:$B,2,FALSE)</f>
        <v>Fairbanks</v>
      </c>
      <c r="AK385" t="s">
        <v>1932</v>
      </c>
      <c r="AL385" t="s">
        <v>2910</v>
      </c>
      <c r="AM385" t="s">
        <v>2985</v>
      </c>
      <c r="AN385" t="str">
        <f>VLOOKUP('Uniform CE Names'!AL385,'Master Precinct Name List'!$A:$B,2,FALSE)</f>
        <v>Fairbanks</v>
      </c>
      <c r="AQ385" t="s">
        <v>3425</v>
      </c>
      <c r="AR385" t="e">
        <f>VLOOKUP('Uniform CE Names'!AP385,'Master Precinct Name List'!$A:$B,2,FALSE)</f>
        <v>#N/A</v>
      </c>
      <c r="AS385" t="s">
        <v>1984</v>
      </c>
      <c r="AT385" t="s">
        <v>3868</v>
      </c>
      <c r="AU385">
        <v>35</v>
      </c>
      <c r="AV385" t="str">
        <f>VLOOKUP('Uniform CE Names'!AT385,'Master Precinct Name List'!$A:$B,2,FALSE)</f>
        <v>Kenai</v>
      </c>
      <c r="AW385" t="s">
        <v>4050</v>
      </c>
      <c r="AX385" t="s">
        <v>769</v>
      </c>
      <c r="AY385" t="s">
        <v>2977</v>
      </c>
      <c r="AZ385">
        <f>VLOOKUP('Uniform CE Names'!AX385,'Master Precinct Name List'!$A:$B,2,FALSE)</f>
        <v>0</v>
      </c>
      <c r="BA385" t="s">
        <v>4318</v>
      </c>
      <c r="BB385" t="s">
        <v>3457</v>
      </c>
      <c r="BC385">
        <v>31</v>
      </c>
      <c r="BD385" t="str">
        <f>VLOOKUP('Uniform CE Names'!BB385,'Master Precinct Name List'!$A:$B,2,FALSE)</f>
        <v>Juneau</v>
      </c>
      <c r="BE385" t="s">
        <v>4775</v>
      </c>
      <c r="BF385" t="s">
        <v>5502</v>
      </c>
      <c r="BG385">
        <v>38</v>
      </c>
      <c r="BH385" t="str">
        <f>VLOOKUP('Uniform CE Names'!BF385,'Master Precinct Name List'!$A:$B,2,FALSE)</f>
        <v>Bethel</v>
      </c>
    </row>
    <row r="386" spans="5:60" x14ac:dyDescent="0.3">
      <c r="E386" t="str">
        <f t="shared" ref="E386:E401" si="42">REPT("0",2-LEN(G386))&amp;G386&amp;"-"&amp;IF(G386=G385,REPT("0",3-LEN(RIGHT(E385,3)/1+1)),"00")&amp;IF(G386=G385,RIGHT(E385,3)/1+1,1)</f>
        <v>19-002</v>
      </c>
      <c r="F386" t="s">
        <v>749</v>
      </c>
      <c r="G386">
        <v>19</v>
      </c>
      <c r="H386" t="str">
        <f>VLOOKUP('Uniform CE Names'!F386,'Master Precinct Name List'!$A:$B,2,FALSE)</f>
        <v>Wade-Hampton</v>
      </c>
      <c r="I386" t="str">
        <f t="shared" ref="I386:I449" si="43">REPT("0",2-LEN(K386))&amp;K386&amp;"-"&amp;IF(K386=K385,REPT("0",3-LEN(RIGHT(I385,3)/1+1)),"00")&amp;IF(K386=K385,RIGHT(I385,3)/1+1,1)</f>
        <v>16-044</v>
      </c>
      <c r="J386" t="s">
        <v>573</v>
      </c>
      <c r="K386">
        <v>16</v>
      </c>
      <c r="L386" t="str">
        <f>VLOOKUP('Uniform CE Names'!J386,'Master Precinct Name List'!$A:$B,2,FALSE)</f>
        <v>Fairbanks</v>
      </c>
      <c r="M386" t="str">
        <f t="shared" ref="M386:M449" si="44">REPT("0",2-LEN(O386))&amp;O386&amp;"-"&amp;IF(O386=O385,REPT("0",3-LEN(RIGHT(M385,3)/1+1)),"00")&amp;IF(O386=O385,RIGHT(M385,3)/1+1,1)</f>
        <v>17-008</v>
      </c>
      <c r="N386" t="s">
        <v>731</v>
      </c>
      <c r="O386">
        <v>17</v>
      </c>
      <c r="P386" t="str">
        <f>VLOOKUP('Uniform CE Names'!N386,'Master Precinct Name List'!$A:$B,2,FALSE)</f>
        <v>Fairbanks</v>
      </c>
      <c r="Q386" t="str">
        <f t="shared" ref="Q386:Q449" si="45">REPT("0",2-LEN(S386))&amp;S386&amp;"-"&amp;IF(S386=S385,REPT("0",3-LEN(RIGHT(Q385,3)/1+1)),"00")&amp;IF(S386=S385,RIGHT(Q385,3)/1+1,1)</f>
        <v>20-008</v>
      </c>
      <c r="R386" t="s">
        <v>730</v>
      </c>
      <c r="S386">
        <v>20</v>
      </c>
      <c r="T386" t="str">
        <f>VLOOKUP('Uniform CE Names'!R386,'Master Precinct Name List'!$A:$B,2,FALSE)</f>
        <v>Fairbanks</v>
      </c>
      <c r="U386" t="str">
        <f t="shared" ref="U386:U449" si="46">REPT("0",2-LEN(W386))&amp;W386&amp;"-"&amp;IF(W386=W385,REPT("0",3-LEN(RIGHT(U385,3)/1+1)),"00")&amp;IF(W386=W385,RIGHT(U385,3)/1+1,1)</f>
        <v>19-025</v>
      </c>
      <c r="V386" t="s">
        <v>541</v>
      </c>
      <c r="W386">
        <v>19</v>
      </c>
      <c r="X386" t="str">
        <f>VLOOKUP('Uniform CE Names'!V386,'Master Precinct Name List'!$A:$B,2,FALSE)</f>
        <v>YK</v>
      </c>
      <c r="Y386" t="str">
        <f t="shared" ref="Y386:Y449" si="47">REPT("0",2-LEN(AA386))&amp;AA386&amp;"-"&amp;IF(AA386=AA385,REPT("0",3-LEN(RIGHT(Y385,3)/1+1)),"00")&amp;IF(AA386=AA385,RIGHT(Y385,3)/1+1,1)</f>
        <v>23-010</v>
      </c>
      <c r="Z386" t="s">
        <v>750</v>
      </c>
      <c r="AA386">
        <v>23</v>
      </c>
      <c r="AB386" t="str">
        <f>VLOOKUP('Uniform CE Names'!Z386,'Master Precinct Name List'!$A:$B,2,FALSE)</f>
        <v>Wade-Hampton</v>
      </c>
      <c r="AC386" t="s">
        <v>1538</v>
      </c>
      <c r="AD386" t="s">
        <v>610</v>
      </c>
      <c r="AE386">
        <v>23</v>
      </c>
      <c r="AF386" t="str">
        <f>VLOOKUP('Uniform CE Names'!AD386,'Master Precinct Name List'!$A:$B,2,FALSE)</f>
        <v>Nome</v>
      </c>
      <c r="AG386" s="5" t="s">
        <v>1960</v>
      </c>
      <c r="AH386" s="4" t="s">
        <v>2462</v>
      </c>
      <c r="AI386" s="5">
        <v>33</v>
      </c>
      <c r="AJ386" t="str">
        <f>VLOOKUP('Uniform CE Names'!AH386,'Master Precinct Name List'!$A:$B,2,FALSE)</f>
        <v>Fairbanks</v>
      </c>
      <c r="AK386" t="s">
        <v>1933</v>
      </c>
      <c r="AL386" t="s">
        <v>2911</v>
      </c>
      <c r="AM386" t="s">
        <v>2985</v>
      </c>
      <c r="AN386" t="str">
        <f>VLOOKUP('Uniform CE Names'!AL386,'Master Precinct Name List'!$A:$B,2,FALSE)</f>
        <v>Fairbanks</v>
      </c>
      <c r="AO386" t="s">
        <v>1920</v>
      </c>
      <c r="AP386" t="s">
        <v>553</v>
      </c>
      <c r="AQ386" t="s">
        <v>2984</v>
      </c>
      <c r="AR386" t="str">
        <f>VLOOKUP('Uniform CE Names'!AP386,'Master Precinct Name List'!$A:$B,2,FALSE)</f>
        <v>Fairbanks</v>
      </c>
      <c r="AS386" t="s">
        <v>2677</v>
      </c>
      <c r="AT386" t="s">
        <v>3869</v>
      </c>
      <c r="AU386">
        <v>35</v>
      </c>
      <c r="AV386" t="str">
        <f>VLOOKUP('Uniform CE Names'!AT386,'Master Precinct Name List'!$A:$B,2,FALSE)</f>
        <v>Kenai</v>
      </c>
      <c r="AW386" t="s">
        <v>4050</v>
      </c>
      <c r="AX386" t="s">
        <v>3990</v>
      </c>
      <c r="AY386" t="s">
        <v>2977</v>
      </c>
      <c r="AZ386">
        <f>VLOOKUP('Uniform CE Names'!AX386,'Master Precinct Name List'!$A:$B,2,FALSE)</f>
        <v>0</v>
      </c>
      <c r="BA386" t="s">
        <v>4319</v>
      </c>
      <c r="BB386" t="s">
        <v>3458</v>
      </c>
      <c r="BC386">
        <v>31</v>
      </c>
      <c r="BD386" t="str">
        <f>VLOOKUP('Uniform CE Names'!BB386,'Master Precinct Name List'!$A:$B,2,FALSE)</f>
        <v>Juneau</v>
      </c>
      <c r="BE386" t="s">
        <v>4776</v>
      </c>
      <c r="BF386" t="s">
        <v>5503</v>
      </c>
      <c r="BG386">
        <v>38</v>
      </c>
      <c r="BH386" t="str">
        <f>VLOOKUP('Uniform CE Names'!BF386,'Master Precinct Name List'!$A:$B,2,FALSE)</f>
        <v>Bethel</v>
      </c>
    </row>
    <row r="387" spans="5:60" x14ac:dyDescent="0.3">
      <c r="E387" t="str">
        <f t="shared" si="42"/>
        <v>19-003</v>
      </c>
      <c r="F387" t="s">
        <v>623</v>
      </c>
      <c r="G387">
        <v>19</v>
      </c>
      <c r="H387" t="str">
        <f>VLOOKUP('Uniform CE Names'!F387,'Master Precinct Name List'!$A:$B,2,FALSE)</f>
        <v>Wade-Hampton</v>
      </c>
      <c r="I387" t="str">
        <f t="shared" si="43"/>
        <v>16-045</v>
      </c>
      <c r="J387" t="s">
        <v>897</v>
      </c>
      <c r="K387">
        <v>16</v>
      </c>
      <c r="L387" t="str">
        <f>VLOOKUP('Uniform CE Names'!J387,'Master Precinct Name List'!$A:$B,2,FALSE)</f>
        <v>Fairbanks</v>
      </c>
      <c r="M387" t="str">
        <f t="shared" si="44"/>
        <v>17-009</v>
      </c>
      <c r="N387" t="s">
        <v>557</v>
      </c>
      <c r="O387">
        <v>17</v>
      </c>
      <c r="P387" t="str">
        <f>VLOOKUP('Uniform CE Names'!N387,'Master Precinct Name List'!$A:$B,2,FALSE)</f>
        <v>Fairbanks</v>
      </c>
      <c r="Q387" t="str">
        <f t="shared" si="45"/>
        <v>20-009</v>
      </c>
      <c r="R387" t="s">
        <v>731</v>
      </c>
      <c r="S387">
        <v>20</v>
      </c>
      <c r="T387" t="str">
        <f>VLOOKUP('Uniform CE Names'!R387,'Master Precinct Name List'!$A:$B,2,FALSE)</f>
        <v>Fairbanks</v>
      </c>
      <c r="U387" t="str">
        <f t="shared" si="46"/>
        <v>19-026</v>
      </c>
      <c r="V387" t="s">
        <v>572</v>
      </c>
      <c r="W387">
        <v>19</v>
      </c>
      <c r="X387" t="str">
        <f>VLOOKUP('Uniform CE Names'!V387,'Master Precinct Name List'!$A:$B,2,FALSE)</f>
        <v>SE Fairbanks</v>
      </c>
      <c r="Y387" t="str">
        <f t="shared" si="47"/>
        <v>23-011</v>
      </c>
      <c r="Z387" t="s">
        <v>610</v>
      </c>
      <c r="AA387">
        <v>23</v>
      </c>
      <c r="AB387" t="str">
        <f>VLOOKUP('Uniform CE Names'!Z387,'Master Precinct Name List'!$A:$B,2,FALSE)</f>
        <v>Nome</v>
      </c>
      <c r="AC387" t="s">
        <v>1539</v>
      </c>
      <c r="AD387" t="s">
        <v>746</v>
      </c>
      <c r="AE387">
        <v>23</v>
      </c>
      <c r="AF387" t="str">
        <f>VLOOKUP('Uniform CE Names'!AD387,'Master Precinct Name List'!$A:$B,2,FALSE)</f>
        <v>Nome</v>
      </c>
      <c r="AG387" s="5" t="s">
        <v>1961</v>
      </c>
      <c r="AH387" s="4" t="s">
        <v>2463</v>
      </c>
      <c r="AI387" s="5">
        <v>33</v>
      </c>
      <c r="AJ387" t="str">
        <f>VLOOKUP('Uniform CE Names'!AH387,'Master Precinct Name List'!$A:$B,2,FALSE)</f>
        <v>Fairbanks</v>
      </c>
      <c r="AK387" t="s">
        <v>1934</v>
      </c>
      <c r="AL387" t="s">
        <v>2445</v>
      </c>
      <c r="AM387" t="s">
        <v>2985</v>
      </c>
      <c r="AN387" t="str">
        <f>VLOOKUP('Uniform CE Names'!AL387,'Master Precinct Name List'!$A:$B,2,FALSE)</f>
        <v>Fairbanks</v>
      </c>
      <c r="AO387" t="s">
        <v>2670</v>
      </c>
      <c r="AP387" t="s">
        <v>731</v>
      </c>
      <c r="AQ387" t="s">
        <v>2984</v>
      </c>
      <c r="AR387" t="str">
        <f>VLOOKUP('Uniform CE Names'!AP387,'Master Precinct Name List'!$A:$B,2,FALSE)</f>
        <v>Fairbanks</v>
      </c>
      <c r="AS387" t="s">
        <v>3870</v>
      </c>
      <c r="AT387" t="s">
        <v>459</v>
      </c>
      <c r="AU387">
        <v>35</v>
      </c>
      <c r="AV387" t="str">
        <f>VLOOKUP('Uniform CE Names'!AT387,'Master Precinct Name List'!$A:$B,2,FALSE)</f>
        <v>Kenai</v>
      </c>
      <c r="AW387" t="s">
        <v>4051</v>
      </c>
      <c r="AX387" t="s">
        <v>169</v>
      </c>
      <c r="AY387" t="s">
        <v>2977</v>
      </c>
      <c r="AZ387">
        <f>VLOOKUP('Uniform CE Names'!AX387,'Master Precinct Name List'!$A:$B,2,FALSE)</f>
        <v>0</v>
      </c>
      <c r="BA387" t="s">
        <v>4320</v>
      </c>
      <c r="BB387" t="s">
        <v>3460</v>
      </c>
      <c r="BC387">
        <v>31</v>
      </c>
      <c r="BD387" t="str">
        <f>VLOOKUP('Uniform CE Names'!BB387,'Master Precinct Name List'!$A:$B,2,FALSE)</f>
        <v>Juneau</v>
      </c>
      <c r="BE387" t="s">
        <v>4777</v>
      </c>
      <c r="BF387" t="s">
        <v>3380</v>
      </c>
      <c r="BG387">
        <v>39</v>
      </c>
      <c r="BH387" t="str">
        <f>VLOOKUP('Uniform CE Names'!BF387,'Master Precinct Name List'!$A:$B,2,FALSE)</f>
        <v>YK</v>
      </c>
    </row>
    <row r="388" spans="5:60" x14ac:dyDescent="0.3">
      <c r="E388" t="str">
        <f t="shared" si="42"/>
        <v>19-004</v>
      </c>
      <c r="F388" t="s">
        <v>624</v>
      </c>
      <c r="G388">
        <v>19</v>
      </c>
      <c r="H388" t="str">
        <f>VLOOKUP('Uniform CE Names'!F388,'Master Precinct Name List'!$A:$B,2,FALSE)</f>
        <v>Wade-Hampton</v>
      </c>
      <c r="I388" t="str">
        <f t="shared" si="43"/>
        <v>16-046</v>
      </c>
      <c r="J388" t="s">
        <v>574</v>
      </c>
      <c r="K388">
        <v>16</v>
      </c>
      <c r="L388" t="str">
        <f>VLOOKUP('Uniform CE Names'!J388,'Master Precinct Name List'!$A:$B,2,FALSE)</f>
        <v>YK</v>
      </c>
      <c r="M388" t="str">
        <f t="shared" si="44"/>
        <v>17-010</v>
      </c>
      <c r="N388" t="s">
        <v>558</v>
      </c>
      <c r="O388">
        <v>17</v>
      </c>
      <c r="P388" t="str">
        <f>VLOOKUP('Uniform CE Names'!N388,'Master Precinct Name List'!$A:$B,2,FALSE)</f>
        <v>Fairbanks</v>
      </c>
      <c r="Q388" t="str">
        <f t="shared" si="45"/>
        <v>20-010</v>
      </c>
      <c r="R388" t="s">
        <v>557</v>
      </c>
      <c r="S388">
        <v>20</v>
      </c>
      <c r="T388" t="str">
        <f>VLOOKUP('Uniform CE Names'!R388,'Master Precinct Name List'!$A:$B,2,FALSE)</f>
        <v>Fairbanks</v>
      </c>
      <c r="U388" t="str">
        <f t="shared" si="46"/>
        <v>19-027</v>
      </c>
      <c r="V388" t="s">
        <v>649</v>
      </c>
      <c r="W388">
        <v>19</v>
      </c>
      <c r="X388" t="str">
        <f>VLOOKUP('Uniform CE Names'!V388,'Master Precinct Name List'!$A:$B,2,FALSE)</f>
        <v>VC</v>
      </c>
      <c r="Y388" t="str">
        <f t="shared" si="47"/>
        <v>23-012</v>
      </c>
      <c r="Z388" t="s">
        <v>746</v>
      </c>
      <c r="AA388">
        <v>23</v>
      </c>
      <c r="AB388" t="str">
        <f>VLOOKUP('Uniform CE Names'!Z388,'Master Precinct Name List'!$A:$B,2,FALSE)</f>
        <v>Nome</v>
      </c>
      <c r="AC388" t="s">
        <v>1540</v>
      </c>
      <c r="AD388" t="s">
        <v>747</v>
      </c>
      <c r="AE388">
        <v>23</v>
      </c>
      <c r="AF388" t="str">
        <f>VLOOKUP('Uniform CE Names'!AD388,'Master Precinct Name List'!$A:$B,2,FALSE)</f>
        <v>Nome</v>
      </c>
      <c r="AG388" s="5" t="s">
        <v>1962</v>
      </c>
      <c r="AH388" s="4" t="s">
        <v>2464</v>
      </c>
      <c r="AI388" s="5">
        <v>33</v>
      </c>
      <c r="AJ388" t="str">
        <f>VLOOKUP('Uniform CE Names'!AH388,'Master Precinct Name List'!$A:$B,2,FALSE)</f>
        <v>Fairbanks</v>
      </c>
      <c r="AK388" t="s">
        <v>1935</v>
      </c>
      <c r="AL388" t="s">
        <v>2446</v>
      </c>
      <c r="AM388" t="s">
        <v>2985</v>
      </c>
      <c r="AN388" t="str">
        <f>VLOOKUP('Uniform CE Names'!AL388,'Master Precinct Name List'!$A:$B,2,FALSE)</f>
        <v>Fairbanks</v>
      </c>
      <c r="AO388" t="s">
        <v>1921</v>
      </c>
      <c r="AP388" t="s">
        <v>3343</v>
      </c>
      <c r="AQ388" t="s">
        <v>2984</v>
      </c>
      <c r="AR388" t="str">
        <f>VLOOKUP('Uniform CE Names'!AP388,'Master Precinct Name List'!$A:$B,2,FALSE)</f>
        <v>Fairbanks</v>
      </c>
      <c r="AS388" t="s">
        <v>1991</v>
      </c>
      <c r="AT388" t="s">
        <v>681</v>
      </c>
      <c r="AU388">
        <v>35</v>
      </c>
      <c r="AV388" t="str">
        <f>VLOOKUP('Uniform CE Names'!AT388,'Master Precinct Name List'!$A:$B,2,FALSE)</f>
        <v>Kenai</v>
      </c>
      <c r="AY388" t="s">
        <v>3425</v>
      </c>
      <c r="AZ388" t="e">
        <f>VLOOKUP('Uniform CE Names'!AX388,'Master Precinct Name List'!$A:$B,2,FALSE)</f>
        <v>#N/A</v>
      </c>
      <c r="BA388" t="s">
        <v>398</v>
      </c>
      <c r="BB388" t="s">
        <v>5083</v>
      </c>
      <c r="BC388">
        <v>31</v>
      </c>
      <c r="BD388">
        <f>VLOOKUP('Uniform CE Names'!BB388,'Master Precinct Name List'!$A:$B,2,FALSE)</f>
        <v>0</v>
      </c>
      <c r="BE388" t="s">
        <v>4778</v>
      </c>
      <c r="BF388" t="s">
        <v>3383</v>
      </c>
      <c r="BG388">
        <v>39</v>
      </c>
      <c r="BH388" t="str">
        <f>VLOOKUP('Uniform CE Names'!BF388,'Master Precinct Name List'!$A:$B,2,FALSE)</f>
        <v>YK</v>
      </c>
    </row>
    <row r="389" spans="5:60" x14ac:dyDescent="0.3">
      <c r="E389" t="str">
        <f t="shared" si="42"/>
        <v>19-005</v>
      </c>
      <c r="F389" t="s">
        <v>750</v>
      </c>
      <c r="G389">
        <v>19</v>
      </c>
      <c r="H389" t="str">
        <f>VLOOKUP('Uniform CE Names'!F389,'Master Precinct Name List'!$A:$B,2,FALSE)</f>
        <v>Wade-Hampton</v>
      </c>
      <c r="I389" t="str">
        <f t="shared" si="43"/>
        <v>16-047</v>
      </c>
      <c r="J389" t="s">
        <v>590</v>
      </c>
      <c r="K389">
        <v>16</v>
      </c>
      <c r="L389" t="str">
        <f>VLOOKUP('Uniform CE Names'!J389,'Master Precinct Name List'!$A:$B,2,FALSE)</f>
        <v>YK</v>
      </c>
      <c r="M389" t="str">
        <f t="shared" si="44"/>
        <v>17-011</v>
      </c>
      <c r="N389" t="s">
        <v>559</v>
      </c>
      <c r="O389">
        <v>17</v>
      </c>
      <c r="P389" t="str">
        <f>VLOOKUP('Uniform CE Names'!N389,'Master Precinct Name List'!$A:$B,2,FALSE)</f>
        <v>Fairbanks</v>
      </c>
      <c r="Q389" t="str">
        <f t="shared" si="45"/>
        <v>20-011</v>
      </c>
      <c r="R389" t="s">
        <v>558</v>
      </c>
      <c r="S389">
        <v>20</v>
      </c>
      <c r="T389" t="str">
        <f>VLOOKUP('Uniform CE Names'!R389,'Master Precinct Name List'!$A:$B,2,FALSE)</f>
        <v>Fairbanks</v>
      </c>
      <c r="U389" t="str">
        <f t="shared" si="46"/>
        <v>19-028</v>
      </c>
      <c r="V389" t="s">
        <v>544</v>
      </c>
      <c r="W389">
        <v>19</v>
      </c>
      <c r="X389" t="str">
        <f>VLOOKUP('Uniform CE Names'!V389,'Master Precinct Name List'!$A:$B,2,FALSE)</f>
        <v>YK</v>
      </c>
      <c r="Y389" t="str">
        <f t="shared" si="47"/>
        <v>23-013</v>
      </c>
      <c r="Z389" t="s">
        <v>747</v>
      </c>
      <c r="AA389">
        <v>23</v>
      </c>
      <c r="AB389" t="str">
        <f>VLOOKUP('Uniform CE Names'!Z389,'Master Precinct Name List'!$A:$B,2,FALSE)</f>
        <v>Nome</v>
      </c>
      <c r="AC389" t="s">
        <v>1541</v>
      </c>
      <c r="AD389" t="s">
        <v>613</v>
      </c>
      <c r="AE389">
        <v>23</v>
      </c>
      <c r="AF389" t="str">
        <f>VLOOKUP('Uniform CE Names'!AD389,'Master Precinct Name List'!$A:$B,2,FALSE)</f>
        <v>Nome</v>
      </c>
      <c r="AG389" s="5" t="s">
        <v>1963</v>
      </c>
      <c r="AH389" s="4" t="s">
        <v>2465</v>
      </c>
      <c r="AI389" s="5">
        <v>33</v>
      </c>
      <c r="AJ389" t="str">
        <f>VLOOKUP('Uniform CE Names'!AH389,'Master Precinct Name List'!$A:$B,2,FALSE)</f>
        <v>Fairbanks</v>
      </c>
      <c r="AK389" t="s">
        <v>1936</v>
      </c>
      <c r="AL389" t="s">
        <v>2447</v>
      </c>
      <c r="AM389" t="s">
        <v>2985</v>
      </c>
      <c r="AN389" t="str">
        <f>VLOOKUP('Uniform CE Names'!AL389,'Master Precinct Name List'!$A:$B,2,FALSE)</f>
        <v>Fairbanks</v>
      </c>
      <c r="AO389" t="s">
        <v>1922</v>
      </c>
      <c r="AP389" t="s">
        <v>890</v>
      </c>
      <c r="AQ389" t="s">
        <v>2984</v>
      </c>
      <c r="AR389" t="str">
        <f>VLOOKUP('Uniform CE Names'!AP389,'Master Precinct Name List'!$A:$B,2,FALSE)</f>
        <v>Fairbanks</v>
      </c>
      <c r="AS389" t="s">
        <v>3871</v>
      </c>
      <c r="AT389" t="s">
        <v>455</v>
      </c>
      <c r="AU389">
        <v>35</v>
      </c>
      <c r="AV389" t="str">
        <f>VLOOKUP('Uniform CE Names'!AT389,'Master Precinct Name List'!$A:$B,2,FALSE)</f>
        <v>Kenai</v>
      </c>
      <c r="AW389" t="s">
        <v>3703</v>
      </c>
      <c r="AX389" t="s">
        <v>3704</v>
      </c>
      <c r="AY389" t="s">
        <v>2978</v>
      </c>
      <c r="AZ389" t="str">
        <f>VLOOKUP('Uniform CE Names'!AX389,'Master Precinct Name List'!$A:$B,2,FALSE)</f>
        <v>Anchorage</v>
      </c>
      <c r="BA389" t="s">
        <v>769</v>
      </c>
      <c r="BB389" t="s">
        <v>5084</v>
      </c>
      <c r="BC389">
        <v>31</v>
      </c>
      <c r="BD389">
        <f>VLOOKUP('Uniform CE Names'!BB389,'Master Precinct Name List'!$A:$B,2,FALSE)</f>
        <v>0</v>
      </c>
      <c r="BE389" t="s">
        <v>4779</v>
      </c>
      <c r="BF389" t="s">
        <v>3385</v>
      </c>
      <c r="BG389">
        <v>39</v>
      </c>
      <c r="BH389" t="str">
        <f>VLOOKUP('Uniform CE Names'!BF389,'Master Precinct Name List'!$A:$B,2,FALSE)</f>
        <v>YK</v>
      </c>
    </row>
    <row r="390" spans="5:60" x14ac:dyDescent="0.3">
      <c r="E390" t="str">
        <f t="shared" si="42"/>
        <v>19-006</v>
      </c>
      <c r="F390" t="s">
        <v>751</v>
      </c>
      <c r="G390">
        <v>19</v>
      </c>
      <c r="H390" t="str">
        <f>VLOOKUP('Uniform CE Names'!F390,'Master Precinct Name List'!$A:$B,2,FALSE)</f>
        <v>Wade-Hampton</v>
      </c>
      <c r="I390" t="str">
        <f t="shared" si="43"/>
        <v>16-048</v>
      </c>
      <c r="J390" t="s">
        <v>575</v>
      </c>
      <c r="K390">
        <v>16</v>
      </c>
      <c r="L390" t="str">
        <f>VLOOKUP('Uniform CE Names'!J390,'Master Precinct Name List'!$A:$B,2,FALSE)</f>
        <v>SE Fairbanks</v>
      </c>
      <c r="M390" t="str">
        <f t="shared" si="44"/>
        <v>17-012</v>
      </c>
      <c r="N390" t="s">
        <v>560</v>
      </c>
      <c r="O390">
        <v>17</v>
      </c>
      <c r="P390" t="str">
        <f>VLOOKUP('Uniform CE Names'!N390,'Master Precinct Name List'!$A:$B,2,FALSE)</f>
        <v>Fairbanks</v>
      </c>
      <c r="Q390" t="str">
        <f t="shared" si="45"/>
        <v>20-012</v>
      </c>
      <c r="R390" t="s">
        <v>559</v>
      </c>
      <c r="S390">
        <v>20</v>
      </c>
      <c r="T390" t="str">
        <f>VLOOKUP('Uniform CE Names'!R390,'Master Precinct Name List'!$A:$B,2,FALSE)</f>
        <v>Fairbanks</v>
      </c>
      <c r="U390" t="str">
        <f t="shared" si="46"/>
        <v>19-029</v>
      </c>
      <c r="V390" t="s">
        <v>590</v>
      </c>
      <c r="W390">
        <v>19</v>
      </c>
      <c r="X390" t="str">
        <f>VLOOKUP('Uniform CE Names'!V390,'Master Precinct Name List'!$A:$B,2,FALSE)</f>
        <v>YK</v>
      </c>
      <c r="Y390" t="str">
        <f t="shared" si="47"/>
        <v>23-014</v>
      </c>
      <c r="Z390" t="s">
        <v>613</v>
      </c>
      <c r="AA390">
        <v>23</v>
      </c>
      <c r="AB390" t="str">
        <f>VLOOKUP('Uniform CE Names'!Z390,'Master Precinct Name List'!$A:$B,2,FALSE)</f>
        <v>Nome</v>
      </c>
      <c r="AC390" t="s">
        <v>1542</v>
      </c>
      <c r="AD390" t="s">
        <v>754</v>
      </c>
      <c r="AE390">
        <v>23</v>
      </c>
      <c r="AF390" t="str">
        <f>VLOOKUP('Uniform CE Names'!AD390,'Master Precinct Name List'!$A:$B,2,FALSE)</f>
        <v>Wade-Hampton</v>
      </c>
      <c r="AG390" s="5" t="s">
        <v>1964</v>
      </c>
      <c r="AH390" s="4" t="s">
        <v>2466</v>
      </c>
      <c r="AI390" s="5">
        <v>33</v>
      </c>
      <c r="AJ390" t="str">
        <f>VLOOKUP('Uniform CE Names'!AH390,'Master Precinct Name List'!$A:$B,2,FALSE)</f>
        <v>Fairbanks</v>
      </c>
      <c r="AK390" t="s">
        <v>1937</v>
      </c>
      <c r="AL390" t="s">
        <v>2749</v>
      </c>
      <c r="AM390" t="s">
        <v>2985</v>
      </c>
      <c r="AN390">
        <f>VLOOKUP('Uniform CE Names'!AL390,'Master Precinct Name List'!$A:$B,2,FALSE)</f>
        <v>0</v>
      </c>
      <c r="AO390" t="s">
        <v>2671</v>
      </c>
      <c r="AP390" t="s">
        <v>1041</v>
      </c>
      <c r="AQ390" t="s">
        <v>2984</v>
      </c>
      <c r="AR390" t="str">
        <f>VLOOKUP('Uniform CE Names'!AP390,'Master Precinct Name List'!$A:$B,2,FALSE)</f>
        <v>Fairbanks</v>
      </c>
      <c r="AS390" t="s">
        <v>2678</v>
      </c>
      <c r="AT390" t="s">
        <v>684</v>
      </c>
      <c r="AU390">
        <v>35</v>
      </c>
      <c r="AV390" t="str">
        <f>VLOOKUP('Uniform CE Names'!AT390,'Master Precinct Name List'!$A:$B,2,FALSE)</f>
        <v>Kenai</v>
      </c>
      <c r="AW390" t="s">
        <v>3705</v>
      </c>
      <c r="AX390" t="s">
        <v>3706</v>
      </c>
      <c r="AY390" t="s">
        <v>2978</v>
      </c>
      <c r="AZ390" t="str">
        <f>VLOOKUP('Uniform CE Names'!AX390,'Master Precinct Name List'!$A:$B,2,FALSE)</f>
        <v>Anchorage</v>
      </c>
      <c r="BA390" t="s">
        <v>4109</v>
      </c>
      <c r="BB390" t="s">
        <v>5085</v>
      </c>
      <c r="BC390">
        <v>31</v>
      </c>
      <c r="BD390">
        <f>VLOOKUP('Uniform CE Names'!BB390,'Master Precinct Name List'!$A:$B,2,FALSE)</f>
        <v>0</v>
      </c>
      <c r="BE390" t="s">
        <v>2130</v>
      </c>
      <c r="BF390" t="s">
        <v>3386</v>
      </c>
      <c r="BG390">
        <v>39</v>
      </c>
      <c r="BH390" t="str">
        <f>VLOOKUP('Uniform CE Names'!BF390,'Master Precinct Name List'!$A:$B,2,FALSE)</f>
        <v>YK</v>
      </c>
    </row>
    <row r="391" spans="5:60" x14ac:dyDescent="0.3">
      <c r="E391" t="str">
        <f t="shared" si="42"/>
        <v>19-007</v>
      </c>
      <c r="F391" t="s">
        <v>625</v>
      </c>
      <c r="G391">
        <v>19</v>
      </c>
      <c r="H391" t="str">
        <f>VLOOKUP('Uniform CE Names'!F391,'Master Precinct Name List'!$A:$B,2,FALSE)</f>
        <v>Wade-Hampton</v>
      </c>
      <c r="I391" t="str">
        <f t="shared" si="43"/>
        <v>16-049</v>
      </c>
      <c r="J391" t="s">
        <v>576</v>
      </c>
      <c r="K391">
        <v>16</v>
      </c>
      <c r="L391" t="str">
        <f>VLOOKUP('Uniform CE Names'!J391,'Master Precinct Name List'!$A:$B,2,FALSE)</f>
        <v>SE Fairbanks</v>
      </c>
      <c r="M391" t="str">
        <f t="shared" si="44"/>
        <v>17-013</v>
      </c>
      <c r="N391" t="s">
        <v>732</v>
      </c>
      <c r="O391">
        <v>17</v>
      </c>
      <c r="P391" t="str">
        <f>VLOOKUP('Uniform CE Names'!N391,'Master Precinct Name List'!$A:$B,2,FALSE)</f>
        <v>Fairbanks</v>
      </c>
      <c r="Q391" t="str">
        <f t="shared" si="45"/>
        <v>20-013</v>
      </c>
      <c r="R391" t="s">
        <v>560</v>
      </c>
      <c r="S391">
        <v>20</v>
      </c>
      <c r="T391" t="str">
        <f>VLOOKUP('Uniform CE Names'!R391,'Master Precinct Name List'!$A:$B,2,FALSE)</f>
        <v>Fairbanks</v>
      </c>
      <c r="U391" t="str">
        <f t="shared" si="46"/>
        <v>19-030</v>
      </c>
      <c r="V391" t="s">
        <v>546</v>
      </c>
      <c r="W391">
        <v>19</v>
      </c>
      <c r="X391" t="str">
        <f>VLOOKUP('Uniform CE Names'!V391,'Master Precinct Name List'!$A:$B,2,FALSE)</f>
        <v>Denali</v>
      </c>
      <c r="Y391" t="str">
        <f t="shared" si="47"/>
        <v>23-015</v>
      </c>
      <c r="Z391" t="s">
        <v>754</v>
      </c>
      <c r="AA391">
        <v>23</v>
      </c>
      <c r="AB391" t="str">
        <f>VLOOKUP('Uniform CE Names'!Z391,'Master Precinct Name List'!$A:$B,2,FALSE)</f>
        <v>Wade-Hampton</v>
      </c>
      <c r="AC391" t="s">
        <v>1543</v>
      </c>
      <c r="AD391" t="s">
        <v>614</v>
      </c>
      <c r="AE391">
        <v>23</v>
      </c>
      <c r="AF391" t="str">
        <f>VLOOKUP('Uniform CE Names'!AD391,'Master Precinct Name List'!$A:$B,2,FALSE)</f>
        <v>Nome</v>
      </c>
      <c r="AG391" s="5" t="s">
        <v>1965</v>
      </c>
      <c r="AH391" s="4" t="s">
        <v>2187</v>
      </c>
      <c r="AI391" s="5">
        <v>33</v>
      </c>
      <c r="AJ391">
        <f>VLOOKUP('Uniform CE Names'!AH391,'Master Precinct Name List'!$A:$B,2,FALSE)</f>
        <v>0</v>
      </c>
      <c r="AK391" t="s">
        <v>1938</v>
      </c>
      <c r="AL391" t="s">
        <v>2750</v>
      </c>
      <c r="AM391" t="s">
        <v>2985</v>
      </c>
      <c r="AN391">
        <f>VLOOKUP('Uniform CE Names'!AL391,'Master Precinct Name List'!$A:$B,2,FALSE)</f>
        <v>0</v>
      </c>
      <c r="AO391" t="s">
        <v>1923</v>
      </c>
      <c r="AP391" t="s">
        <v>900</v>
      </c>
      <c r="AQ391" t="s">
        <v>2984</v>
      </c>
      <c r="AR391" t="str">
        <f>VLOOKUP('Uniform CE Names'!AP391,'Master Precinct Name List'!$A:$B,2,FALSE)</f>
        <v>Fairbanks</v>
      </c>
      <c r="AS391" t="s">
        <v>3872</v>
      </c>
      <c r="AT391" t="s">
        <v>3162</v>
      </c>
      <c r="AU391">
        <v>35</v>
      </c>
      <c r="AV391" t="str">
        <f>VLOOKUP('Uniform CE Names'!AT391,'Master Precinct Name List'!$A:$B,2,FALSE)</f>
        <v>Kenai</v>
      </c>
      <c r="AW391" t="s">
        <v>3707</v>
      </c>
      <c r="AX391" t="s">
        <v>3708</v>
      </c>
      <c r="AY391" t="s">
        <v>2978</v>
      </c>
      <c r="AZ391" t="str">
        <f>VLOOKUP('Uniform CE Names'!AX391,'Master Precinct Name List'!$A:$B,2,FALSE)</f>
        <v>Anchorage</v>
      </c>
      <c r="BA391">
        <v>31</v>
      </c>
      <c r="BB391" t="s">
        <v>4982</v>
      </c>
      <c r="BC391">
        <v>31</v>
      </c>
      <c r="BD391">
        <f>VLOOKUP('Uniform CE Names'!BB391,'Master Precinct Name List'!$A:$B,2,FALSE)</f>
        <v>0</v>
      </c>
      <c r="BE391" t="s">
        <v>4780</v>
      </c>
      <c r="BF391" t="s">
        <v>3394</v>
      </c>
      <c r="BG391">
        <v>39</v>
      </c>
      <c r="BH391" t="str">
        <f>VLOOKUP('Uniform CE Names'!BF391,'Master Precinct Name List'!$A:$B,2,FALSE)</f>
        <v>YK</v>
      </c>
    </row>
    <row r="392" spans="5:60" x14ac:dyDescent="0.3">
      <c r="E392" t="str">
        <f t="shared" si="42"/>
        <v>19-008</v>
      </c>
      <c r="F392" t="s">
        <v>752</v>
      </c>
      <c r="G392">
        <v>19</v>
      </c>
      <c r="H392" t="str">
        <f>VLOOKUP('Uniform CE Names'!F392,'Master Precinct Name List'!$A:$B,2,FALSE)</f>
        <v>Wade-Hampton</v>
      </c>
      <c r="I392" t="str">
        <f t="shared" si="43"/>
        <v>16-050</v>
      </c>
      <c r="J392" t="s">
        <v>738</v>
      </c>
      <c r="K392">
        <v>16</v>
      </c>
      <c r="L392" t="str">
        <f>VLOOKUP('Uniform CE Names'!J392,'Master Precinct Name List'!$A:$B,2,FALSE)</f>
        <v>SE Fairbanks</v>
      </c>
      <c r="M392" t="str">
        <f t="shared" si="44"/>
        <v>17-014</v>
      </c>
      <c r="N392" t="s">
        <v>561</v>
      </c>
      <c r="O392">
        <v>17</v>
      </c>
      <c r="P392" t="str">
        <f>VLOOKUP('Uniform CE Names'!N392,'Master Precinct Name List'!$A:$B,2,FALSE)</f>
        <v>Fairbanks</v>
      </c>
      <c r="Q392" t="str">
        <f t="shared" si="45"/>
        <v>20-014</v>
      </c>
      <c r="R392" t="s">
        <v>732</v>
      </c>
      <c r="S392">
        <v>20</v>
      </c>
      <c r="T392" t="str">
        <f>VLOOKUP('Uniform CE Names'!R392,'Master Precinct Name List'!$A:$B,2,FALSE)</f>
        <v>Fairbanks</v>
      </c>
      <c r="U392" t="str">
        <f t="shared" si="46"/>
        <v>19-031</v>
      </c>
      <c r="V392" t="s">
        <v>575</v>
      </c>
      <c r="W392">
        <v>19</v>
      </c>
      <c r="X392" t="str">
        <f>VLOOKUP('Uniform CE Names'!V392,'Master Precinct Name List'!$A:$B,2,FALSE)</f>
        <v>SE Fairbanks</v>
      </c>
      <c r="Y392" t="str">
        <f t="shared" si="47"/>
        <v>23-016</v>
      </c>
      <c r="Z392" t="s">
        <v>614</v>
      </c>
      <c r="AA392">
        <v>23</v>
      </c>
      <c r="AB392" t="str">
        <f>VLOOKUP('Uniform CE Names'!Z392,'Master Precinct Name List'!$A:$B,2,FALSE)</f>
        <v>Nome</v>
      </c>
      <c r="AC392" t="s">
        <v>1544</v>
      </c>
      <c r="AD392" t="s">
        <v>615</v>
      </c>
      <c r="AE392">
        <v>23</v>
      </c>
      <c r="AF392" t="str">
        <f>VLOOKUP('Uniform CE Names'!AD392,'Master Precinct Name List'!$A:$B,2,FALSE)</f>
        <v>Nome</v>
      </c>
      <c r="AG392" s="5" t="s">
        <v>1966</v>
      </c>
      <c r="AH392" s="4" t="s">
        <v>2188</v>
      </c>
      <c r="AI392" s="5">
        <v>33</v>
      </c>
      <c r="AJ392">
        <f>VLOOKUP('Uniform CE Names'!AH392,'Master Precinct Name List'!$A:$B,2,FALSE)</f>
        <v>0</v>
      </c>
      <c r="AK392" t="s">
        <v>1939</v>
      </c>
      <c r="AL392" t="s">
        <v>2757</v>
      </c>
      <c r="AM392" t="s">
        <v>2985</v>
      </c>
      <c r="AN392">
        <f>VLOOKUP('Uniform CE Names'!AL392,'Master Precinct Name List'!$A:$B,2,FALSE)</f>
        <v>0</v>
      </c>
      <c r="AO392" t="s">
        <v>1924</v>
      </c>
      <c r="AP392" t="s">
        <v>1045</v>
      </c>
      <c r="AQ392" t="s">
        <v>2984</v>
      </c>
      <c r="AR392" t="str">
        <f>VLOOKUP('Uniform CE Names'!AP392,'Master Precinct Name List'!$A:$B,2,FALSE)</f>
        <v>Fairbanks</v>
      </c>
      <c r="AS392" t="s">
        <v>3873</v>
      </c>
      <c r="AT392" t="s">
        <v>3874</v>
      </c>
      <c r="AU392">
        <v>35</v>
      </c>
      <c r="AV392" t="str">
        <f>VLOOKUP('Uniform CE Names'!AT392,'Master Precinct Name List'!$A:$B,2,FALSE)</f>
        <v>Kenai</v>
      </c>
      <c r="AW392" t="s">
        <v>3709</v>
      </c>
      <c r="AX392" t="s">
        <v>3710</v>
      </c>
      <c r="AY392" t="s">
        <v>2978</v>
      </c>
      <c r="AZ392" t="str">
        <f>VLOOKUP('Uniform CE Names'!AX392,'Master Precinct Name List'!$A:$B,2,FALSE)</f>
        <v>Anchorage</v>
      </c>
      <c r="BB392" t="e">
        <v>#VALUE!</v>
      </c>
      <c r="BC392" t="s">
        <v>3425</v>
      </c>
      <c r="BD392" t="e">
        <f>VLOOKUP('Uniform CE Names'!BB392,'Master Precinct Name List'!$A:$B,2,FALSE)</f>
        <v>#VALUE!</v>
      </c>
      <c r="BE392" t="s">
        <v>4781</v>
      </c>
      <c r="BF392" t="s">
        <v>5504</v>
      </c>
      <c r="BG392">
        <v>39</v>
      </c>
      <c r="BH392" t="str">
        <f>VLOOKUP('Uniform CE Names'!BF392,'Master Precinct Name List'!$A:$B,2,FALSE)</f>
        <v>YK</v>
      </c>
    </row>
    <row r="393" spans="5:60" x14ac:dyDescent="0.3">
      <c r="E393" t="str">
        <f t="shared" si="42"/>
        <v>19-009</v>
      </c>
      <c r="F393" t="s">
        <v>753</v>
      </c>
      <c r="G393">
        <v>19</v>
      </c>
      <c r="H393" t="str">
        <f>VLOOKUP('Uniform CE Names'!F393,'Master Precinct Name List'!$A:$B,2,FALSE)</f>
        <v>Wade-Hampton</v>
      </c>
      <c r="I393" t="str">
        <f t="shared" si="43"/>
        <v>16-051</v>
      </c>
      <c r="J393" t="s">
        <v>740</v>
      </c>
      <c r="K393">
        <v>16</v>
      </c>
      <c r="L393" t="str">
        <f>VLOOKUP('Uniform CE Names'!J393,'Master Precinct Name List'!$A:$B,2,FALSE)</f>
        <v>Fairbanks</v>
      </c>
      <c r="M393" t="str">
        <f t="shared" si="44"/>
        <v>17-015</v>
      </c>
      <c r="N393" t="s">
        <v>562</v>
      </c>
      <c r="O393">
        <v>17</v>
      </c>
      <c r="P393" t="str">
        <f>VLOOKUP('Uniform CE Names'!N393,'Master Precinct Name List'!$A:$B,2,FALSE)</f>
        <v>Fairbanks</v>
      </c>
      <c r="Q393" t="str">
        <f t="shared" si="45"/>
        <v>20-015</v>
      </c>
      <c r="R393" t="s">
        <v>561</v>
      </c>
      <c r="S393">
        <v>20</v>
      </c>
      <c r="T393" t="str">
        <f>VLOOKUP('Uniform CE Names'!R393,'Master Precinct Name List'!$A:$B,2,FALSE)</f>
        <v>Fairbanks</v>
      </c>
      <c r="U393" t="str">
        <f t="shared" si="46"/>
        <v>19-032</v>
      </c>
      <c r="V393" t="s">
        <v>547</v>
      </c>
      <c r="W393">
        <v>19</v>
      </c>
      <c r="X393" t="str">
        <f>VLOOKUP('Uniform CE Names'!V393,'Master Precinct Name List'!$A:$B,2,FALSE)</f>
        <v>YK</v>
      </c>
      <c r="Y393" t="str">
        <f t="shared" si="47"/>
        <v>23-017</v>
      </c>
      <c r="Z393" t="s">
        <v>755</v>
      </c>
      <c r="AA393">
        <v>23</v>
      </c>
      <c r="AB393" t="str">
        <f>VLOOKUP('Uniform CE Names'!Z393,'Master Precinct Name List'!$A:$B,2,FALSE)</f>
        <v>Wade-Hampton</v>
      </c>
      <c r="AC393" t="s">
        <v>1545</v>
      </c>
      <c r="AD393" t="s">
        <v>3405</v>
      </c>
      <c r="AE393">
        <v>23</v>
      </c>
      <c r="AF393" t="str">
        <f>VLOOKUP('Uniform CE Names'!AD393,'Master Precinct Name List'!$A:$B,2,FALSE)</f>
        <v>Nome</v>
      </c>
      <c r="AG393" s="5" t="s">
        <v>1967</v>
      </c>
      <c r="AH393" s="4" t="s">
        <v>2189</v>
      </c>
      <c r="AI393" s="5">
        <v>33</v>
      </c>
      <c r="AJ393">
        <f>VLOOKUP('Uniform CE Names'!AH393,'Master Precinct Name List'!$A:$B,2,FALSE)</f>
        <v>0</v>
      </c>
      <c r="AN393" t="e">
        <f>VLOOKUP('Uniform CE Names'!AL393,'Master Precinct Name List'!$A:$B,2,FALSE)</f>
        <v>#N/A</v>
      </c>
      <c r="AO393" t="s">
        <v>1925</v>
      </c>
      <c r="AP393" t="s">
        <v>1501</v>
      </c>
      <c r="AQ393" t="s">
        <v>2984</v>
      </c>
      <c r="AR393" t="str">
        <f>VLOOKUP('Uniform CE Names'!AP393,'Master Precinct Name List'!$A:$B,2,FALSE)</f>
        <v>Fairbanks</v>
      </c>
      <c r="AS393" t="s">
        <v>3875</v>
      </c>
      <c r="AT393" t="s">
        <v>457</v>
      </c>
      <c r="AU393">
        <v>35</v>
      </c>
      <c r="AV393" t="str">
        <f>VLOOKUP('Uniform CE Names'!AT393,'Master Precinct Name List'!$A:$B,2,FALSE)</f>
        <v>Kenai</v>
      </c>
      <c r="AW393" t="s">
        <v>3711</v>
      </c>
      <c r="AX393" t="s">
        <v>3327</v>
      </c>
      <c r="AY393" t="s">
        <v>2978</v>
      </c>
      <c r="AZ393" t="str">
        <f>VLOOKUP('Uniform CE Names'!AX393,'Master Precinct Name List'!$A:$B,2,FALSE)</f>
        <v>Anchorage</v>
      </c>
      <c r="BA393" t="s">
        <v>4321</v>
      </c>
      <c r="BB393" t="s">
        <v>378</v>
      </c>
      <c r="BC393">
        <v>32</v>
      </c>
      <c r="BD393" t="str">
        <f>VLOOKUP('Uniform CE Names'!BB393,'Master Precinct Name List'!$A:$B,2,FALSE)</f>
        <v>Juneau</v>
      </c>
      <c r="BE393" t="s">
        <v>3938</v>
      </c>
      <c r="BF393" t="s">
        <v>5505</v>
      </c>
      <c r="BG393">
        <v>39</v>
      </c>
      <c r="BH393" t="str">
        <f>VLOOKUP('Uniform CE Names'!BF393,'Master Precinct Name List'!$A:$B,2,FALSE)</f>
        <v>Wade-Hampton</v>
      </c>
    </row>
    <row r="394" spans="5:60" x14ac:dyDescent="0.3">
      <c r="E394" t="str">
        <f t="shared" si="42"/>
        <v>19-010</v>
      </c>
      <c r="F394" t="s">
        <v>754</v>
      </c>
      <c r="G394">
        <v>19</v>
      </c>
      <c r="H394" t="str">
        <f>VLOOKUP('Uniform CE Names'!F394,'Master Precinct Name List'!$A:$B,2,FALSE)</f>
        <v>Wade-Hampton</v>
      </c>
      <c r="I394" t="str">
        <f t="shared" si="43"/>
        <v>16-052</v>
      </c>
      <c r="J394" t="s">
        <v>578</v>
      </c>
      <c r="K394">
        <v>16</v>
      </c>
      <c r="L394" t="str">
        <f>VLOOKUP('Uniform CE Names'!J394,'Master Precinct Name List'!$A:$B,2,FALSE)</f>
        <v>YK</v>
      </c>
      <c r="M394" t="str">
        <f t="shared" si="44"/>
        <v>17-016</v>
      </c>
      <c r="N394" t="s">
        <v>563</v>
      </c>
      <c r="O394">
        <v>17</v>
      </c>
      <c r="P394" t="str">
        <f>VLOOKUP('Uniform CE Names'!N394,'Master Precinct Name List'!$A:$B,2,FALSE)</f>
        <v>Fairbanks</v>
      </c>
      <c r="Q394" t="str">
        <f t="shared" si="45"/>
        <v>20-016</v>
      </c>
      <c r="R394" t="s">
        <v>562</v>
      </c>
      <c r="S394">
        <v>20</v>
      </c>
      <c r="T394" t="str">
        <f>VLOOKUP('Uniform CE Names'!R394,'Master Precinct Name List'!$A:$B,2,FALSE)</f>
        <v>Fairbanks</v>
      </c>
      <c r="U394" t="str">
        <f t="shared" si="46"/>
        <v>19-033</v>
      </c>
      <c r="V394" t="s">
        <v>576</v>
      </c>
      <c r="W394">
        <v>19</v>
      </c>
      <c r="X394" t="str">
        <f>VLOOKUP('Uniform CE Names'!V394,'Master Precinct Name List'!$A:$B,2,FALSE)</f>
        <v>SE Fairbanks</v>
      </c>
      <c r="Y394" t="str">
        <f t="shared" si="47"/>
        <v>23-018</v>
      </c>
      <c r="Z394" t="s">
        <v>615</v>
      </c>
      <c r="AA394">
        <v>23</v>
      </c>
      <c r="AB394" t="str">
        <f>VLOOKUP('Uniform CE Names'!Z394,'Master Precinct Name List'!$A:$B,2,FALSE)</f>
        <v>Nome</v>
      </c>
      <c r="AC394" t="s">
        <v>1546</v>
      </c>
      <c r="AD394" t="s">
        <v>617</v>
      </c>
      <c r="AE394">
        <v>23</v>
      </c>
      <c r="AF394" t="str">
        <f>VLOOKUP('Uniform CE Names'!AD394,'Master Precinct Name List'!$A:$B,2,FALSE)</f>
        <v>Nome</v>
      </c>
      <c r="AG394" s="5" t="s">
        <v>1968</v>
      </c>
      <c r="AH394" s="4" t="s">
        <v>2467</v>
      </c>
      <c r="AI394" s="5">
        <v>34</v>
      </c>
      <c r="AJ394" t="str">
        <f>VLOOKUP('Uniform CE Names'!AH394,'Master Precinct Name List'!$A:$B,2,FALSE)</f>
        <v>Denali</v>
      </c>
      <c r="AK394" t="s">
        <v>1940</v>
      </c>
      <c r="AL394" t="s">
        <v>2912</v>
      </c>
      <c r="AM394" t="s">
        <v>2986</v>
      </c>
      <c r="AN394" t="str">
        <f>VLOOKUP('Uniform CE Names'!AL394,'Master Precinct Name List'!$A:$B,2,FALSE)</f>
        <v>Fairbanks</v>
      </c>
      <c r="AO394" t="s">
        <v>3082</v>
      </c>
      <c r="AP394" t="s">
        <v>3344</v>
      </c>
      <c r="AQ394" t="s">
        <v>2984</v>
      </c>
      <c r="AR394" t="str">
        <f>VLOOKUP('Uniform CE Names'!AP394,'Master Precinct Name List'!$A:$B,2,FALSE)</f>
        <v>Fairbanks</v>
      </c>
      <c r="AS394" t="s">
        <v>3876</v>
      </c>
      <c r="AT394" t="s">
        <v>465</v>
      </c>
      <c r="AU394">
        <v>35</v>
      </c>
      <c r="AV394" t="str">
        <f>VLOOKUP('Uniform CE Names'!AT394,'Master Precinct Name List'!$A:$B,2,FALSE)</f>
        <v>Kenai</v>
      </c>
      <c r="AW394" t="s">
        <v>3712</v>
      </c>
      <c r="AX394" t="s">
        <v>3713</v>
      </c>
      <c r="AY394" t="s">
        <v>2978</v>
      </c>
      <c r="AZ394" t="str">
        <f>VLOOKUP('Uniform CE Names'!AX394,'Master Precinct Name List'!$A:$B,2,FALSE)</f>
        <v>Anchorage</v>
      </c>
      <c r="BA394" t="s">
        <v>4322</v>
      </c>
      <c r="BB394" t="s">
        <v>392</v>
      </c>
      <c r="BC394">
        <v>32</v>
      </c>
      <c r="BD394" t="str">
        <f>VLOOKUP('Uniform CE Names'!BB394,'Master Precinct Name List'!$A:$B,2,FALSE)</f>
        <v>Hoonah-Angoon</v>
      </c>
      <c r="BE394" t="s">
        <v>3939</v>
      </c>
      <c r="BF394" t="s">
        <v>5506</v>
      </c>
      <c r="BG394">
        <v>39</v>
      </c>
      <c r="BH394" t="str">
        <f>VLOOKUP('Uniform CE Names'!BF394,'Master Precinct Name List'!$A:$B,2,FALSE)</f>
        <v>Nome</v>
      </c>
    </row>
    <row r="395" spans="5:60" x14ac:dyDescent="0.3">
      <c r="E395" t="str">
        <f t="shared" si="42"/>
        <v>19-011</v>
      </c>
      <c r="F395" t="s">
        <v>755</v>
      </c>
      <c r="G395">
        <v>19</v>
      </c>
      <c r="H395" t="str">
        <f>VLOOKUP('Uniform CE Names'!F395,'Master Precinct Name List'!$A:$B,2,FALSE)</f>
        <v>Wade-Hampton</v>
      </c>
      <c r="I395" t="str">
        <f t="shared" si="43"/>
        <v>16-053</v>
      </c>
      <c r="J395" t="s">
        <v>591</v>
      </c>
      <c r="K395">
        <v>16</v>
      </c>
      <c r="L395" t="str">
        <f>VLOOKUP('Uniform CE Names'!J395,'Master Precinct Name List'!$A:$B,2,FALSE)</f>
        <v>YK</v>
      </c>
      <c r="M395" t="str">
        <f t="shared" si="44"/>
        <v>17-017</v>
      </c>
      <c r="N395" t="s">
        <v>564</v>
      </c>
      <c r="O395">
        <v>17</v>
      </c>
      <c r="P395" t="str">
        <f>VLOOKUP('Uniform CE Names'!N395,'Master Precinct Name List'!$A:$B,2,FALSE)</f>
        <v>Fairbanks</v>
      </c>
      <c r="Q395" t="str">
        <f t="shared" si="45"/>
        <v>20-017</v>
      </c>
      <c r="R395" t="s">
        <v>563</v>
      </c>
      <c r="S395">
        <v>20</v>
      </c>
      <c r="T395" t="str">
        <f>VLOOKUP('Uniform CE Names'!R395,'Master Precinct Name List'!$A:$B,2,FALSE)</f>
        <v>Fairbanks</v>
      </c>
      <c r="U395" t="str">
        <f t="shared" si="46"/>
        <v>19-034</v>
      </c>
      <c r="V395" t="s">
        <v>738</v>
      </c>
      <c r="W395">
        <v>19</v>
      </c>
      <c r="X395" t="str">
        <f>VLOOKUP('Uniform CE Names'!V395,'Master Precinct Name List'!$A:$B,2,FALSE)</f>
        <v>SE Fairbanks</v>
      </c>
      <c r="Y395" t="str">
        <f t="shared" si="47"/>
        <v>23-019</v>
      </c>
      <c r="Z395" t="s">
        <v>3405</v>
      </c>
      <c r="AA395">
        <v>23</v>
      </c>
      <c r="AB395" t="str">
        <f>VLOOKUP('Uniform CE Names'!Z395,'Master Precinct Name List'!$A:$B,2,FALSE)</f>
        <v>Nome</v>
      </c>
      <c r="AC395" t="s">
        <v>1547</v>
      </c>
      <c r="AD395" t="s">
        <v>748</v>
      </c>
      <c r="AE395">
        <v>23</v>
      </c>
      <c r="AF395" t="str">
        <f>VLOOKUP('Uniform CE Names'!AD395,'Master Precinct Name List'!$A:$B,2,FALSE)</f>
        <v>Nome</v>
      </c>
      <c r="AG395" s="5" t="s">
        <v>1969</v>
      </c>
      <c r="AH395" s="4" t="s">
        <v>2468</v>
      </c>
      <c r="AI395" s="5">
        <v>34</v>
      </c>
      <c r="AJ395" t="str">
        <f>VLOOKUP('Uniform CE Names'!AH395,'Master Precinct Name List'!$A:$B,2,FALSE)</f>
        <v>Denali</v>
      </c>
      <c r="AK395" t="s">
        <v>1941</v>
      </c>
      <c r="AL395" t="s">
        <v>2913</v>
      </c>
      <c r="AM395" t="s">
        <v>2986</v>
      </c>
      <c r="AN395" t="str">
        <f>VLOOKUP('Uniform CE Names'!AL395,'Master Precinct Name List'!$A:$B,2,FALSE)</f>
        <v>Fairbanks</v>
      </c>
      <c r="AO395" t="s">
        <v>3083</v>
      </c>
      <c r="AP395" t="s">
        <v>3345</v>
      </c>
      <c r="AQ395" t="s">
        <v>2984</v>
      </c>
      <c r="AR395" t="str">
        <f>VLOOKUP('Uniform CE Names'!AP395,'Master Precinct Name List'!$A:$B,2,FALSE)</f>
        <v>Fairbanks</v>
      </c>
      <c r="AS395" t="s">
        <v>3877</v>
      </c>
      <c r="AT395" t="s">
        <v>458</v>
      </c>
      <c r="AU395">
        <v>35</v>
      </c>
      <c r="AV395" t="str">
        <f>VLOOKUP('Uniform CE Names'!AT395,'Master Precinct Name List'!$A:$B,2,FALSE)</f>
        <v>Kenai</v>
      </c>
      <c r="AW395" t="s">
        <v>3714</v>
      </c>
      <c r="AX395" t="s">
        <v>3715</v>
      </c>
      <c r="AY395" t="s">
        <v>2978</v>
      </c>
      <c r="AZ395" t="str">
        <f>VLOOKUP('Uniform CE Names'!AX395,'Master Precinct Name List'!$A:$B,2,FALSE)</f>
        <v>Anchorage</v>
      </c>
      <c r="BA395" t="s">
        <v>4323</v>
      </c>
      <c r="BB395" t="s">
        <v>3449</v>
      </c>
      <c r="BC395">
        <v>32</v>
      </c>
      <c r="BD395" t="str">
        <f>VLOOKUP('Uniform CE Names'!BB395,'Master Precinct Name List'!$A:$B,2,FALSE)</f>
        <v>Juneau</v>
      </c>
      <c r="BE395" t="s">
        <v>3940</v>
      </c>
      <c r="BF395" t="s">
        <v>5507</v>
      </c>
      <c r="BG395">
        <v>39</v>
      </c>
      <c r="BH395" t="str">
        <f>VLOOKUP('Uniform CE Names'!BF395,'Master Precinct Name List'!$A:$B,2,FALSE)</f>
        <v>Wade-Hampton</v>
      </c>
    </row>
    <row r="396" spans="5:60" x14ac:dyDescent="0.3">
      <c r="E396" t="str">
        <f t="shared" si="42"/>
        <v>19-012</v>
      </c>
      <c r="F396" t="s">
        <v>756</v>
      </c>
      <c r="G396">
        <v>19</v>
      </c>
      <c r="H396">
        <f>VLOOKUP('Uniform CE Names'!F396,'Master Precinct Name List'!$A:$B,2,FALSE)</f>
        <v>0</v>
      </c>
      <c r="I396" t="str">
        <f t="shared" si="43"/>
        <v>16-054</v>
      </c>
      <c r="J396" t="s">
        <v>398</v>
      </c>
      <c r="K396">
        <v>16</v>
      </c>
      <c r="L396">
        <f>VLOOKUP('Uniform CE Names'!J396,'Master Precinct Name List'!$A:$B,2,FALSE)</f>
        <v>0</v>
      </c>
      <c r="M396" t="str">
        <f t="shared" si="44"/>
        <v>17-018</v>
      </c>
      <c r="N396" t="s">
        <v>733</v>
      </c>
      <c r="O396">
        <v>17</v>
      </c>
      <c r="P396" t="str">
        <f>VLOOKUP('Uniform CE Names'!N396,'Master Precinct Name List'!$A:$B,2,FALSE)</f>
        <v>Fairbanks</v>
      </c>
      <c r="Q396" t="str">
        <f t="shared" si="45"/>
        <v>20-018</v>
      </c>
      <c r="R396" t="s">
        <v>564</v>
      </c>
      <c r="S396">
        <v>20</v>
      </c>
      <c r="T396" t="str">
        <f>VLOOKUP('Uniform CE Names'!R396,'Master Precinct Name List'!$A:$B,2,FALSE)</f>
        <v>Fairbanks</v>
      </c>
      <c r="U396" t="str">
        <f t="shared" si="46"/>
        <v>19-035</v>
      </c>
      <c r="V396" t="s">
        <v>591</v>
      </c>
      <c r="W396">
        <v>19</v>
      </c>
      <c r="X396" t="str">
        <f>VLOOKUP('Uniform CE Names'!V396,'Master Precinct Name List'!$A:$B,2,FALSE)</f>
        <v>YK</v>
      </c>
      <c r="Y396" t="str">
        <f t="shared" si="47"/>
        <v>23-020</v>
      </c>
      <c r="Z396" t="s">
        <v>617</v>
      </c>
      <c r="AA396">
        <v>23</v>
      </c>
      <c r="AB396" t="str">
        <f>VLOOKUP('Uniform CE Names'!Z396,'Master Precinct Name List'!$A:$B,2,FALSE)</f>
        <v>Nome</v>
      </c>
      <c r="AC396" t="s">
        <v>1548</v>
      </c>
      <c r="AD396" t="s">
        <v>618</v>
      </c>
      <c r="AE396">
        <v>23</v>
      </c>
      <c r="AF396" t="str">
        <f>VLOOKUP('Uniform CE Names'!AD396,'Master Precinct Name List'!$A:$B,2,FALSE)</f>
        <v>Nome</v>
      </c>
      <c r="AG396" s="5" t="s">
        <v>1970</v>
      </c>
      <c r="AH396" s="4" t="s">
        <v>2469</v>
      </c>
      <c r="AI396" s="5">
        <v>34</v>
      </c>
      <c r="AJ396" t="str">
        <f>VLOOKUP('Uniform CE Names'!AH396,'Master Precinct Name List'!$A:$B,2,FALSE)</f>
        <v>Denali</v>
      </c>
      <c r="AK396" t="s">
        <v>1942</v>
      </c>
      <c r="AL396" t="s">
        <v>2914</v>
      </c>
      <c r="AM396" t="s">
        <v>2986</v>
      </c>
      <c r="AN396" t="str">
        <f>VLOOKUP('Uniform CE Names'!AL396,'Master Precinct Name List'!$A:$B,2,FALSE)</f>
        <v>Fairbanks</v>
      </c>
      <c r="AO396" t="s">
        <v>3084</v>
      </c>
      <c r="AP396" t="s">
        <v>3127</v>
      </c>
      <c r="AQ396" t="s">
        <v>2984</v>
      </c>
      <c r="AR396">
        <f>VLOOKUP('Uniform CE Names'!AP396,'Master Precinct Name List'!$A:$B,2,FALSE)</f>
        <v>0</v>
      </c>
      <c r="AS396" t="e">
        <v>#N/A</v>
      </c>
      <c r="AT396" t="s">
        <v>3441</v>
      </c>
      <c r="AU396">
        <v>35</v>
      </c>
      <c r="AV396" t="e">
        <f>VLOOKUP('Uniform CE Names'!AT396,'Master Precinct Name List'!$A:$B,2,FALSE)</f>
        <v>#N/A</v>
      </c>
      <c r="AW396" t="s">
        <v>3716</v>
      </c>
      <c r="AX396" t="s">
        <v>3717</v>
      </c>
      <c r="AY396" t="s">
        <v>2978</v>
      </c>
      <c r="AZ396" t="str">
        <f>VLOOKUP('Uniform CE Names'!AX396,'Master Precinct Name List'!$A:$B,2,FALSE)</f>
        <v>Anchorage</v>
      </c>
      <c r="BA396" t="s">
        <v>4324</v>
      </c>
      <c r="BB396" t="s">
        <v>3450</v>
      </c>
      <c r="BC396">
        <v>32</v>
      </c>
      <c r="BD396" t="str">
        <f>VLOOKUP('Uniform CE Names'!BB396,'Master Precinct Name List'!$A:$B,2,FALSE)</f>
        <v>Juneau</v>
      </c>
      <c r="BE396" t="s">
        <v>3941</v>
      </c>
      <c r="BF396" t="s">
        <v>5508</v>
      </c>
      <c r="BG396">
        <v>39</v>
      </c>
      <c r="BH396" t="str">
        <f>VLOOKUP('Uniform CE Names'!BF396,'Master Precinct Name List'!$A:$B,2,FALSE)</f>
        <v>Nome</v>
      </c>
    </row>
    <row r="397" spans="5:60" x14ac:dyDescent="0.3">
      <c r="E397" t="str">
        <f t="shared" si="42"/>
        <v>19-013</v>
      </c>
      <c r="F397" t="s">
        <v>398</v>
      </c>
      <c r="G397">
        <v>19</v>
      </c>
      <c r="H397">
        <f>VLOOKUP('Uniform CE Names'!F397,'Master Precinct Name List'!$A:$B,2,FALSE)</f>
        <v>0</v>
      </c>
      <c r="I397" t="str">
        <f t="shared" si="43"/>
        <v>16-055</v>
      </c>
      <c r="J397" t="s">
        <v>103</v>
      </c>
      <c r="K397">
        <v>16</v>
      </c>
      <c r="L397">
        <f>VLOOKUP('Uniform CE Names'!J397,'Master Precinct Name List'!$A:$B,2,FALSE)</f>
        <v>0</v>
      </c>
      <c r="M397" t="str">
        <f t="shared" si="44"/>
        <v>17-019</v>
      </c>
      <c r="N397" t="s">
        <v>734</v>
      </c>
      <c r="O397">
        <v>17</v>
      </c>
      <c r="P397" t="str">
        <f>VLOOKUP('Uniform CE Names'!N397,'Master Precinct Name List'!$A:$B,2,FALSE)</f>
        <v>Fairbanks</v>
      </c>
      <c r="Q397" t="str">
        <f t="shared" si="45"/>
        <v>20-019</v>
      </c>
      <c r="R397" t="s">
        <v>733</v>
      </c>
      <c r="S397">
        <v>20</v>
      </c>
      <c r="T397" t="str">
        <f>VLOOKUP('Uniform CE Names'!R397,'Master Precinct Name List'!$A:$B,2,FALSE)</f>
        <v>Fairbanks</v>
      </c>
      <c r="U397" t="str">
        <f t="shared" si="46"/>
        <v>19-036</v>
      </c>
      <c r="V397" t="s">
        <v>398</v>
      </c>
      <c r="W397">
        <v>19</v>
      </c>
      <c r="X397">
        <f>VLOOKUP('Uniform CE Names'!V397,'Master Precinct Name List'!$A:$B,2,FALSE)</f>
        <v>0</v>
      </c>
      <c r="Y397" t="str">
        <f t="shared" si="47"/>
        <v>23-021</v>
      </c>
      <c r="Z397" t="s">
        <v>748</v>
      </c>
      <c r="AA397">
        <v>23</v>
      </c>
      <c r="AB397" t="str">
        <f>VLOOKUP('Uniform CE Names'!Z397,'Master Precinct Name List'!$A:$B,2,FALSE)</f>
        <v>Nome</v>
      </c>
      <c r="AC397" t="s">
        <v>1549</v>
      </c>
      <c r="AD397" t="s">
        <v>619</v>
      </c>
      <c r="AE397">
        <v>23</v>
      </c>
      <c r="AF397" t="str">
        <f>VLOOKUP('Uniform CE Names'!AD397,'Master Precinct Name List'!$A:$B,2,FALSE)</f>
        <v>Nome</v>
      </c>
      <c r="AG397" s="5" t="s">
        <v>1971</v>
      </c>
      <c r="AH397" s="4" t="s">
        <v>2470</v>
      </c>
      <c r="AI397" s="5">
        <v>34</v>
      </c>
      <c r="AJ397" t="str">
        <f>VLOOKUP('Uniform CE Names'!AH397,'Master Precinct Name List'!$A:$B,2,FALSE)</f>
        <v>Denali</v>
      </c>
      <c r="AK397" t="s">
        <v>1943</v>
      </c>
      <c r="AL397" t="s">
        <v>2915</v>
      </c>
      <c r="AM397" t="s">
        <v>2986</v>
      </c>
      <c r="AN397" t="str">
        <f>VLOOKUP('Uniform CE Names'!AL397,'Master Precinct Name List'!$A:$B,2,FALSE)</f>
        <v>Fairbanks</v>
      </c>
      <c r="AO397" t="s">
        <v>1928</v>
      </c>
      <c r="AP397" t="s">
        <v>103</v>
      </c>
      <c r="AQ397" t="s">
        <v>2984</v>
      </c>
      <c r="AR397">
        <f>VLOOKUP('Uniform CE Names'!AP397,'Master Precinct Name List'!$A:$B,2,FALSE)</f>
        <v>0</v>
      </c>
      <c r="AS397" t="e">
        <v>#N/A</v>
      </c>
      <c r="AT397" t="s">
        <v>3441</v>
      </c>
      <c r="AU397">
        <v>35</v>
      </c>
      <c r="AV397" t="e">
        <f>VLOOKUP('Uniform CE Names'!AT397,'Master Precinct Name List'!$A:$B,2,FALSE)</f>
        <v>#N/A</v>
      </c>
      <c r="AW397" t="s">
        <v>3718</v>
      </c>
      <c r="AX397" t="s">
        <v>3719</v>
      </c>
      <c r="AY397" t="s">
        <v>2978</v>
      </c>
      <c r="AZ397" t="str">
        <f>VLOOKUP('Uniform CE Names'!AX397,'Master Precinct Name List'!$A:$B,2,FALSE)</f>
        <v>Anchorage</v>
      </c>
      <c r="BA397" t="s">
        <v>4325</v>
      </c>
      <c r="BB397" t="s">
        <v>3451</v>
      </c>
      <c r="BC397">
        <v>32</v>
      </c>
      <c r="BD397" t="str">
        <f>VLOOKUP('Uniform CE Names'!BB397,'Master Precinct Name List'!$A:$B,2,FALSE)</f>
        <v>Juneau</v>
      </c>
      <c r="BE397" t="s">
        <v>3942</v>
      </c>
      <c r="BF397" t="s">
        <v>5509</v>
      </c>
      <c r="BG397">
        <v>39</v>
      </c>
      <c r="BH397" t="str">
        <f>VLOOKUP('Uniform CE Names'!BF397,'Master Precinct Name List'!$A:$B,2,FALSE)</f>
        <v>Nome</v>
      </c>
    </row>
    <row r="398" spans="5:60" x14ac:dyDescent="0.3">
      <c r="E398" t="str">
        <f t="shared" si="42"/>
        <v>19-014</v>
      </c>
      <c r="F398" t="s">
        <v>103</v>
      </c>
      <c r="G398">
        <v>19</v>
      </c>
      <c r="H398">
        <f>VLOOKUP('Uniform CE Names'!F398,'Master Precinct Name List'!$A:$B,2,FALSE)</f>
        <v>0</v>
      </c>
      <c r="I398" t="str">
        <f t="shared" si="43"/>
        <v>17-001</v>
      </c>
      <c r="J398" t="s">
        <v>903</v>
      </c>
      <c r="K398">
        <v>17</v>
      </c>
      <c r="L398" t="str">
        <f>VLOOKUP('Uniform CE Names'!J398,'Master Precinct Name List'!$A:$B,2,FALSE)</f>
        <v>NW Arctic</v>
      </c>
      <c r="M398" t="str">
        <f t="shared" si="44"/>
        <v>17-020</v>
      </c>
      <c r="N398" t="s">
        <v>735</v>
      </c>
      <c r="O398">
        <v>17</v>
      </c>
      <c r="P398" t="str">
        <f>VLOOKUP('Uniform CE Names'!N398,'Master Precinct Name List'!$A:$B,2,FALSE)</f>
        <v>Fairbanks</v>
      </c>
      <c r="Q398" t="str">
        <f t="shared" si="45"/>
        <v>20-020</v>
      </c>
      <c r="R398" t="s">
        <v>734</v>
      </c>
      <c r="S398">
        <v>20</v>
      </c>
      <c r="T398" t="str">
        <f>VLOOKUP('Uniform CE Names'!R398,'Master Precinct Name List'!$A:$B,2,FALSE)</f>
        <v>Fairbanks</v>
      </c>
      <c r="U398" t="str">
        <f t="shared" si="46"/>
        <v>19-037</v>
      </c>
      <c r="V398" t="s">
        <v>769</v>
      </c>
      <c r="W398">
        <v>19</v>
      </c>
      <c r="X398">
        <f>VLOOKUP('Uniform CE Names'!V398,'Master Precinct Name List'!$A:$B,2,FALSE)</f>
        <v>0</v>
      </c>
      <c r="Y398" t="str">
        <f t="shared" si="47"/>
        <v>23-022</v>
      </c>
      <c r="Z398" t="s">
        <v>618</v>
      </c>
      <c r="AA398">
        <v>23</v>
      </c>
      <c r="AB398" t="str">
        <f>VLOOKUP('Uniform CE Names'!Z398,'Master Precinct Name List'!$A:$B,2,FALSE)</f>
        <v>Nome</v>
      </c>
      <c r="AC398" t="s">
        <v>1550</v>
      </c>
      <c r="AD398" t="s">
        <v>620</v>
      </c>
      <c r="AE398">
        <v>23</v>
      </c>
      <c r="AF398" t="str">
        <f>VLOOKUP('Uniform CE Names'!AD398,'Master Precinct Name List'!$A:$B,2,FALSE)</f>
        <v>Nome</v>
      </c>
      <c r="AG398" s="5" t="s">
        <v>1972</v>
      </c>
      <c r="AH398" s="4" t="s">
        <v>2471</v>
      </c>
      <c r="AI398" s="5">
        <v>34</v>
      </c>
      <c r="AJ398" t="str">
        <f>VLOOKUP('Uniform CE Names'!AH398,'Master Precinct Name List'!$A:$B,2,FALSE)</f>
        <v>Denali</v>
      </c>
      <c r="AK398" t="s">
        <v>1944</v>
      </c>
      <c r="AL398" t="s">
        <v>2916</v>
      </c>
      <c r="AM398" t="s">
        <v>2986</v>
      </c>
      <c r="AN398" t="str">
        <f>VLOOKUP('Uniform CE Names'!AL398,'Master Precinct Name List'!$A:$B,2,FALSE)</f>
        <v>Fairbanks</v>
      </c>
      <c r="AQ398" t="s">
        <v>3425</v>
      </c>
      <c r="AR398" t="e">
        <f>VLOOKUP('Uniform CE Names'!AP398,'Master Precinct Name List'!$A:$B,2,FALSE)</f>
        <v>#N/A</v>
      </c>
      <c r="AS398" t="s">
        <v>2031</v>
      </c>
      <c r="AT398" t="s">
        <v>3878</v>
      </c>
      <c r="AU398">
        <v>36</v>
      </c>
      <c r="AV398" t="str">
        <f>VLOOKUP('Uniform CE Names'!AT398,'Master Precinct Name List'!$A:$B,2,FALSE)</f>
        <v>Kodiak</v>
      </c>
      <c r="AW398" t="s">
        <v>4052</v>
      </c>
      <c r="AX398" t="s">
        <v>398</v>
      </c>
      <c r="AY398" t="s">
        <v>2978</v>
      </c>
      <c r="AZ398">
        <f>VLOOKUP('Uniform CE Names'!AX398,'Master Precinct Name List'!$A:$B,2,FALSE)</f>
        <v>0</v>
      </c>
      <c r="BA398" t="s">
        <v>4326</v>
      </c>
      <c r="BB398" t="s">
        <v>643</v>
      </c>
      <c r="BC398">
        <v>32</v>
      </c>
      <c r="BD398" t="str">
        <f>VLOOKUP('Uniform CE Names'!BB398,'Master Precinct Name List'!$A:$B,2,FALSE)</f>
        <v>Juneau</v>
      </c>
      <c r="BE398" t="s">
        <v>3943</v>
      </c>
      <c r="BF398" t="s">
        <v>5510</v>
      </c>
      <c r="BG398">
        <v>39</v>
      </c>
      <c r="BH398" t="str">
        <f>VLOOKUP('Uniform CE Names'!BF398,'Master Precinct Name List'!$A:$B,2,FALSE)</f>
        <v>Wade-Hampton</v>
      </c>
    </row>
    <row r="399" spans="5:60" x14ac:dyDescent="0.3">
      <c r="E399" t="e">
        <f t="shared" si="42"/>
        <v>#VALUE!</v>
      </c>
      <c r="F399" t="s">
        <v>169</v>
      </c>
      <c r="G399" t="s">
        <v>104</v>
      </c>
      <c r="H399">
        <f>VLOOKUP('Uniform CE Names'!F399,'Master Precinct Name List'!$A:$B,2,FALSE)</f>
        <v>0</v>
      </c>
      <c r="I399" t="str">
        <f t="shared" si="43"/>
        <v>17-002</v>
      </c>
      <c r="J399" t="s">
        <v>741</v>
      </c>
      <c r="K399">
        <v>17</v>
      </c>
      <c r="L399" t="str">
        <f>VLOOKUP('Uniform CE Names'!J399,'Master Precinct Name List'!$A:$B,2,FALSE)</f>
        <v>North Slope</v>
      </c>
      <c r="M399" t="str">
        <f t="shared" si="44"/>
        <v>17-021</v>
      </c>
      <c r="N399" t="s">
        <v>884</v>
      </c>
      <c r="O399">
        <v>17</v>
      </c>
      <c r="P399" t="str">
        <f>VLOOKUP('Uniform CE Names'!N399,'Master Precinct Name List'!$A:$B,2,FALSE)</f>
        <v>Fairbanks</v>
      </c>
      <c r="Q399" t="str">
        <f t="shared" si="45"/>
        <v>20-021</v>
      </c>
      <c r="R399" t="s">
        <v>735</v>
      </c>
      <c r="S399">
        <v>20</v>
      </c>
      <c r="T399" t="str">
        <f>VLOOKUP('Uniform CE Names'!R399,'Master Precinct Name List'!$A:$B,2,FALSE)</f>
        <v>Fairbanks</v>
      </c>
      <c r="U399" t="str">
        <f t="shared" si="46"/>
        <v>19-038</v>
      </c>
      <c r="V399" t="s">
        <v>103</v>
      </c>
      <c r="W399">
        <v>19</v>
      </c>
      <c r="X399">
        <f>VLOOKUP('Uniform CE Names'!V399,'Master Precinct Name List'!$A:$B,2,FALSE)</f>
        <v>0</v>
      </c>
      <c r="Y399" t="str">
        <f t="shared" si="47"/>
        <v>23-023</v>
      </c>
      <c r="Z399" t="s">
        <v>619</v>
      </c>
      <c r="AA399">
        <v>23</v>
      </c>
      <c r="AB399" t="str">
        <f>VLOOKUP('Uniform CE Names'!Z399,'Master Precinct Name List'!$A:$B,2,FALSE)</f>
        <v>Nome</v>
      </c>
      <c r="AC399" t="s">
        <v>1551</v>
      </c>
      <c r="AD399" t="s">
        <v>398</v>
      </c>
      <c r="AE399">
        <v>23</v>
      </c>
      <c r="AF399">
        <f>VLOOKUP('Uniform CE Names'!AD399,'Master Precinct Name List'!$A:$B,2,FALSE)</f>
        <v>0</v>
      </c>
      <c r="AG399" s="5" t="s">
        <v>1973</v>
      </c>
      <c r="AH399" s="4" t="s">
        <v>2472</v>
      </c>
      <c r="AI399" s="5">
        <v>34</v>
      </c>
      <c r="AJ399" t="str">
        <f>VLOOKUP('Uniform CE Names'!AH399,'Master Precinct Name List'!$A:$B,2,FALSE)</f>
        <v>YK</v>
      </c>
      <c r="AK399" t="s">
        <v>1945</v>
      </c>
      <c r="AL399" t="s">
        <v>2917</v>
      </c>
      <c r="AM399" t="s">
        <v>2986</v>
      </c>
      <c r="AN399" t="str">
        <f>VLOOKUP('Uniform CE Names'!AL399,'Master Precinct Name List'!$A:$B,2,FALSE)</f>
        <v>Fairbanks</v>
      </c>
      <c r="AO399" t="s">
        <v>1929</v>
      </c>
      <c r="AP399" t="s">
        <v>1129</v>
      </c>
      <c r="AQ399" t="s">
        <v>2985</v>
      </c>
      <c r="AR399" t="str">
        <f>VLOOKUP('Uniform CE Names'!AP399,'Master Precinct Name List'!$A:$B,2,FALSE)</f>
        <v>Fairbanks</v>
      </c>
      <c r="AS399" t="s">
        <v>3879</v>
      </c>
      <c r="AT399" t="s">
        <v>1034</v>
      </c>
      <c r="AU399">
        <v>36</v>
      </c>
      <c r="AV399" t="str">
        <f>VLOOKUP('Uniform CE Names'!AT399,'Master Precinct Name List'!$A:$B,2,FALSE)</f>
        <v>Kodiak</v>
      </c>
      <c r="AW399" t="s">
        <v>4052</v>
      </c>
      <c r="AX399" t="s">
        <v>769</v>
      </c>
      <c r="AY399" t="s">
        <v>2978</v>
      </c>
      <c r="AZ399">
        <f>VLOOKUP('Uniform CE Names'!AX399,'Master Precinct Name List'!$A:$B,2,FALSE)</f>
        <v>0</v>
      </c>
      <c r="BA399" t="s">
        <v>4327</v>
      </c>
      <c r="BB399" t="s">
        <v>644</v>
      </c>
      <c r="BC399">
        <v>32</v>
      </c>
      <c r="BD399" t="str">
        <f>VLOOKUP('Uniform CE Names'!BB399,'Master Precinct Name List'!$A:$B,2,FALSE)</f>
        <v>Juneau</v>
      </c>
      <c r="BE399" t="s">
        <v>3944</v>
      </c>
      <c r="BF399" t="s">
        <v>5511</v>
      </c>
      <c r="BG399">
        <v>39</v>
      </c>
      <c r="BH399" t="str">
        <f>VLOOKUP('Uniform CE Names'!BF399,'Master Precinct Name List'!$A:$B,2,FALSE)</f>
        <v>Nome</v>
      </c>
    </row>
    <row r="400" spans="5:60" x14ac:dyDescent="0.3">
      <c r="E400" t="e">
        <f t="shared" si="42"/>
        <v>#VALUE!</v>
      </c>
      <c r="F400" t="s">
        <v>626</v>
      </c>
      <c r="G400" t="s">
        <v>104</v>
      </c>
      <c r="H400">
        <f>VLOOKUP('Uniform CE Names'!F400,'Master Precinct Name List'!$A:$B,2,FALSE)</f>
        <v>0</v>
      </c>
      <c r="I400" t="str">
        <f t="shared" si="43"/>
        <v>17-003</v>
      </c>
      <c r="J400" t="s">
        <v>593</v>
      </c>
      <c r="K400">
        <v>17</v>
      </c>
      <c r="L400" t="str">
        <f>VLOOKUP('Uniform CE Names'!J400,'Master Precinct Name List'!$A:$B,2,FALSE)</f>
        <v>North Slope</v>
      </c>
      <c r="M400" t="str">
        <f t="shared" si="44"/>
        <v>17-022</v>
      </c>
      <c r="N400" t="s">
        <v>885</v>
      </c>
      <c r="O400">
        <v>17</v>
      </c>
      <c r="P400" t="str">
        <f>VLOOKUP('Uniform CE Names'!N400,'Master Precinct Name List'!$A:$B,2,FALSE)</f>
        <v>Fairbanks</v>
      </c>
      <c r="Q400" t="str">
        <f t="shared" si="45"/>
        <v>20-022</v>
      </c>
      <c r="R400" t="s">
        <v>884</v>
      </c>
      <c r="S400">
        <v>20</v>
      </c>
      <c r="T400" t="str">
        <f>VLOOKUP('Uniform CE Names'!R400,'Master Precinct Name List'!$A:$B,2,FALSE)</f>
        <v>Fairbanks</v>
      </c>
      <c r="U400" t="str">
        <f t="shared" si="46"/>
        <v>20-001</v>
      </c>
      <c r="V400" t="s">
        <v>881</v>
      </c>
      <c r="W400">
        <v>20</v>
      </c>
      <c r="X400" t="str">
        <f>VLOOKUP('Uniform CE Names'!V400,'Master Precinct Name List'!$A:$B,2,FALSE)</f>
        <v>Fairbanks</v>
      </c>
      <c r="Y400" t="str">
        <f t="shared" si="47"/>
        <v>23-024</v>
      </c>
      <c r="Z400" t="s">
        <v>620</v>
      </c>
      <c r="AA400">
        <v>23</v>
      </c>
      <c r="AB400" t="str">
        <f>VLOOKUP('Uniform CE Names'!Z400,'Master Precinct Name List'!$A:$B,2,FALSE)</f>
        <v>Nome</v>
      </c>
      <c r="AC400" t="s">
        <v>1552</v>
      </c>
      <c r="AD400" t="s">
        <v>769</v>
      </c>
      <c r="AE400">
        <v>23</v>
      </c>
      <c r="AF400">
        <f>VLOOKUP('Uniform CE Names'!AD400,'Master Precinct Name List'!$A:$B,2,FALSE)</f>
        <v>0</v>
      </c>
      <c r="AG400" s="5" t="s">
        <v>1974</v>
      </c>
      <c r="AH400" s="4" t="s">
        <v>2473</v>
      </c>
      <c r="AI400" s="5">
        <v>34</v>
      </c>
      <c r="AJ400" t="str">
        <f>VLOOKUP('Uniform CE Names'!AH400,'Master Precinct Name List'!$A:$B,2,FALSE)</f>
        <v>Fairbanks</v>
      </c>
      <c r="AK400" t="s">
        <v>1946</v>
      </c>
      <c r="AL400" t="s">
        <v>2918</v>
      </c>
      <c r="AM400" t="s">
        <v>2986</v>
      </c>
      <c r="AN400" t="str">
        <f>VLOOKUP('Uniform CE Names'!AL400,'Master Precinct Name List'!$A:$B,2,FALSE)</f>
        <v>Fairbanks</v>
      </c>
      <c r="AO400" t="s">
        <v>1930</v>
      </c>
      <c r="AP400" t="s">
        <v>881</v>
      </c>
      <c r="AQ400" t="s">
        <v>2985</v>
      </c>
      <c r="AR400" t="str">
        <f>VLOOKUP('Uniform CE Names'!AP400,'Master Precinct Name List'!$A:$B,2,FALSE)</f>
        <v>Fairbanks</v>
      </c>
      <c r="AS400" t="s">
        <v>2033</v>
      </c>
      <c r="AT400" t="s">
        <v>3880</v>
      </c>
      <c r="AU400">
        <v>36</v>
      </c>
      <c r="AV400" t="str">
        <f>VLOOKUP('Uniform CE Names'!AT400,'Master Precinct Name List'!$A:$B,2,FALSE)</f>
        <v>Kodiak</v>
      </c>
      <c r="AW400" t="s">
        <v>4052</v>
      </c>
      <c r="AX400" t="s">
        <v>3990</v>
      </c>
      <c r="AY400" t="s">
        <v>2978</v>
      </c>
      <c r="AZ400">
        <f>VLOOKUP('Uniform CE Names'!AX400,'Master Precinct Name List'!$A:$B,2,FALSE)</f>
        <v>0</v>
      </c>
      <c r="BA400" t="s">
        <v>4328</v>
      </c>
      <c r="BB400" t="s">
        <v>5086</v>
      </c>
      <c r="BC400">
        <v>32</v>
      </c>
      <c r="BD400" t="str">
        <f>VLOOKUP('Uniform CE Names'!BB400,'Master Precinct Name List'!$A:$B,2,FALSE)</f>
        <v>Petersburg</v>
      </c>
      <c r="BE400" t="s">
        <v>3945</v>
      </c>
      <c r="BF400" t="s">
        <v>5512</v>
      </c>
      <c r="BG400">
        <v>39</v>
      </c>
      <c r="BH400" t="str">
        <f>VLOOKUP('Uniform CE Names'!BF400,'Master Precinct Name List'!$A:$B,2,FALSE)</f>
        <v>Nome</v>
      </c>
    </row>
    <row r="401" spans="5:60" x14ac:dyDescent="0.3">
      <c r="E401" t="e">
        <f t="shared" si="42"/>
        <v>#VALUE!</v>
      </c>
      <c r="F401" t="s">
        <v>627</v>
      </c>
      <c r="G401" t="s">
        <v>104</v>
      </c>
      <c r="H401">
        <f>VLOOKUP('Uniform CE Names'!F401,'Master Precinct Name List'!$A:$B,2,FALSE)</f>
        <v>0</v>
      </c>
      <c r="I401" t="str">
        <f t="shared" si="43"/>
        <v>17-004</v>
      </c>
      <c r="J401" t="s">
        <v>934</v>
      </c>
      <c r="K401">
        <v>17</v>
      </c>
      <c r="L401" t="str">
        <f>VLOOKUP('Uniform CE Names'!J401,'Master Precinct Name List'!$A:$B,2,FALSE)</f>
        <v>NW Arctic</v>
      </c>
      <c r="M401" t="str">
        <f t="shared" si="44"/>
        <v>17-023</v>
      </c>
      <c r="N401" t="s">
        <v>886</v>
      </c>
      <c r="O401">
        <v>17</v>
      </c>
      <c r="P401" t="str">
        <f>VLOOKUP('Uniform CE Names'!N401,'Master Precinct Name List'!$A:$B,2,FALSE)</f>
        <v>Fairbanks</v>
      </c>
      <c r="Q401" t="str">
        <f t="shared" si="45"/>
        <v>20-023</v>
      </c>
      <c r="R401" t="s">
        <v>885</v>
      </c>
      <c r="S401">
        <v>20</v>
      </c>
      <c r="T401" t="str">
        <f>VLOOKUP('Uniform CE Names'!R401,'Master Precinct Name List'!$A:$B,2,FALSE)</f>
        <v>Fairbanks</v>
      </c>
      <c r="U401" t="str">
        <f t="shared" si="46"/>
        <v>20-002</v>
      </c>
      <c r="V401" t="s">
        <v>882</v>
      </c>
      <c r="W401">
        <v>20</v>
      </c>
      <c r="X401" t="str">
        <f>VLOOKUP('Uniform CE Names'!V401,'Master Precinct Name List'!$A:$B,2,FALSE)</f>
        <v>Fairbanks</v>
      </c>
      <c r="Y401" t="str">
        <f t="shared" si="47"/>
        <v>23-025</v>
      </c>
      <c r="Z401" t="s">
        <v>398</v>
      </c>
      <c r="AA401">
        <v>23</v>
      </c>
      <c r="AB401">
        <f>VLOOKUP('Uniform CE Names'!Z401,'Master Precinct Name List'!$A:$B,2,FALSE)</f>
        <v>0</v>
      </c>
      <c r="AC401" t="s">
        <v>1553</v>
      </c>
      <c r="AD401" t="s">
        <v>103</v>
      </c>
      <c r="AE401">
        <v>23</v>
      </c>
      <c r="AF401">
        <f>VLOOKUP('Uniform CE Names'!AD401,'Master Precinct Name List'!$A:$B,2,FALSE)</f>
        <v>0</v>
      </c>
      <c r="AG401" s="5" t="s">
        <v>1975</v>
      </c>
      <c r="AH401" s="4" t="s">
        <v>2474</v>
      </c>
      <c r="AI401" s="5">
        <v>34</v>
      </c>
      <c r="AJ401" t="str">
        <f>VLOOKUP('Uniform CE Names'!AH401,'Master Precinct Name List'!$A:$B,2,FALSE)</f>
        <v>Fairbanks</v>
      </c>
      <c r="AK401" t="s">
        <v>1947</v>
      </c>
      <c r="AL401" t="s">
        <v>2749</v>
      </c>
      <c r="AM401" t="s">
        <v>2986</v>
      </c>
      <c r="AN401">
        <f>VLOOKUP('Uniform CE Names'!AL401,'Master Precinct Name List'!$A:$B,2,FALSE)</f>
        <v>0</v>
      </c>
      <c r="AO401" t="s">
        <v>1931</v>
      </c>
      <c r="AP401" t="s">
        <v>3346</v>
      </c>
      <c r="AQ401" t="s">
        <v>2985</v>
      </c>
      <c r="AR401" t="str">
        <f>VLOOKUP('Uniform CE Names'!AP401,'Master Precinct Name List'!$A:$B,2,FALSE)</f>
        <v>Fairbanks</v>
      </c>
      <c r="AS401" t="s">
        <v>3881</v>
      </c>
      <c r="AT401" t="s">
        <v>3882</v>
      </c>
      <c r="AU401">
        <v>36</v>
      </c>
      <c r="AV401" t="str">
        <f>VLOOKUP('Uniform CE Names'!AT401,'Master Precinct Name List'!$A:$B,2,FALSE)</f>
        <v>Kodiak</v>
      </c>
      <c r="AW401" t="s">
        <v>4053</v>
      </c>
      <c r="AX401" t="s">
        <v>169</v>
      </c>
      <c r="AY401" t="s">
        <v>2978</v>
      </c>
      <c r="AZ401">
        <f>VLOOKUP('Uniform CE Names'!AX401,'Master Precinct Name List'!$A:$B,2,FALSE)</f>
        <v>0</v>
      </c>
      <c r="BA401" t="s">
        <v>4329</v>
      </c>
      <c r="BB401" t="s">
        <v>82</v>
      </c>
      <c r="BC401">
        <v>32</v>
      </c>
      <c r="BD401" t="str">
        <f>VLOOKUP('Uniform CE Names'!BB401,'Master Precinct Name List'!$A:$B,2,FALSE)</f>
        <v>Skagway</v>
      </c>
      <c r="BE401" t="s">
        <v>3946</v>
      </c>
      <c r="BF401" t="s">
        <v>5513</v>
      </c>
      <c r="BG401">
        <v>39</v>
      </c>
      <c r="BH401" t="str">
        <f>VLOOKUP('Uniform CE Names'!BF401,'Master Precinct Name List'!$A:$B,2,FALSE)</f>
        <v>Wade-Hampton</v>
      </c>
    </row>
    <row r="402" spans="5:60" x14ac:dyDescent="0.3">
      <c r="I402" t="str">
        <f t="shared" si="43"/>
        <v>17-005</v>
      </c>
      <c r="J402" t="s">
        <v>905</v>
      </c>
      <c r="K402">
        <v>17</v>
      </c>
      <c r="L402" t="str">
        <f>VLOOKUP('Uniform CE Names'!J402,'Master Precinct Name List'!$A:$B,2,FALSE)</f>
        <v>North Slope</v>
      </c>
      <c r="M402" t="str">
        <f t="shared" si="44"/>
        <v>17-024</v>
      </c>
      <c r="N402" t="s">
        <v>887</v>
      </c>
      <c r="O402">
        <v>17</v>
      </c>
      <c r="P402" t="str">
        <f>VLOOKUP('Uniform CE Names'!N402,'Master Precinct Name List'!$A:$B,2,FALSE)</f>
        <v>Fairbanks</v>
      </c>
      <c r="Q402" t="str">
        <f t="shared" si="45"/>
        <v>20-024</v>
      </c>
      <c r="R402" t="s">
        <v>886</v>
      </c>
      <c r="S402">
        <v>20</v>
      </c>
      <c r="T402" t="str">
        <f>VLOOKUP('Uniform CE Names'!R402,'Master Precinct Name List'!$A:$B,2,FALSE)</f>
        <v>Fairbanks</v>
      </c>
      <c r="U402" t="str">
        <f t="shared" si="46"/>
        <v>20-003</v>
      </c>
      <c r="V402" t="s">
        <v>883</v>
      </c>
      <c r="W402">
        <v>20</v>
      </c>
      <c r="X402" t="str">
        <f>VLOOKUP('Uniform CE Names'!V402,'Master Precinct Name List'!$A:$B,2,FALSE)</f>
        <v>Fairbanks</v>
      </c>
      <c r="Y402" t="str">
        <f t="shared" si="47"/>
        <v>23-026</v>
      </c>
      <c r="Z402" t="s">
        <v>769</v>
      </c>
      <c r="AA402">
        <v>23</v>
      </c>
      <c r="AB402">
        <f>VLOOKUP('Uniform CE Names'!Z402,'Master Precinct Name List'!$A:$B,2,FALSE)</f>
        <v>0</v>
      </c>
      <c r="AC402" t="s">
        <v>1554</v>
      </c>
      <c r="AD402" t="s">
        <v>528</v>
      </c>
      <c r="AE402">
        <v>24</v>
      </c>
      <c r="AF402" t="str">
        <f>VLOOKUP('Uniform CE Names'!AD402,'Master Precinct Name List'!$A:$B,2,FALSE)</f>
        <v>YK</v>
      </c>
      <c r="AG402" s="5" t="s">
        <v>1976</v>
      </c>
      <c r="AH402" s="4" t="s">
        <v>2475</v>
      </c>
      <c r="AI402" s="5">
        <v>34</v>
      </c>
      <c r="AJ402" t="str">
        <f>VLOOKUP('Uniform CE Names'!AH402,'Master Precinct Name List'!$A:$B,2,FALSE)</f>
        <v>Fairbanks</v>
      </c>
      <c r="AK402" t="s">
        <v>1948</v>
      </c>
      <c r="AL402" t="s">
        <v>2750</v>
      </c>
      <c r="AM402" t="s">
        <v>2986</v>
      </c>
      <c r="AN402">
        <f>VLOOKUP('Uniform CE Names'!AL402,'Master Precinct Name List'!$A:$B,2,FALSE)</f>
        <v>0</v>
      </c>
      <c r="AO402" t="s">
        <v>1932</v>
      </c>
      <c r="AP402" t="s">
        <v>3347</v>
      </c>
      <c r="AQ402" t="s">
        <v>2985</v>
      </c>
      <c r="AR402" t="str">
        <f>VLOOKUP('Uniform CE Names'!AP402,'Master Precinct Name List'!$A:$B,2,FALSE)</f>
        <v>Fairbanks</v>
      </c>
      <c r="AS402" t="s">
        <v>2694</v>
      </c>
      <c r="AT402" t="s">
        <v>3883</v>
      </c>
      <c r="AU402">
        <v>36</v>
      </c>
      <c r="AV402" t="str">
        <f>VLOOKUP('Uniform CE Names'!AT402,'Master Precinct Name List'!$A:$B,2,FALSE)</f>
        <v>Kodiak</v>
      </c>
      <c r="AY402" t="s">
        <v>3425</v>
      </c>
      <c r="AZ402" t="e">
        <f>VLOOKUP('Uniform CE Names'!AX402,'Master Precinct Name List'!$A:$B,2,FALSE)</f>
        <v>#N/A</v>
      </c>
      <c r="BA402" t="s">
        <v>4330</v>
      </c>
      <c r="BB402" t="s">
        <v>947</v>
      </c>
      <c r="BC402">
        <v>32</v>
      </c>
      <c r="BD402" t="str">
        <f>VLOOKUP('Uniform CE Names'!BB402,'Master Precinct Name List'!$A:$B,2,FALSE)</f>
        <v>Hoonah-Angoon</v>
      </c>
      <c r="BE402" t="s">
        <v>3947</v>
      </c>
      <c r="BF402" t="s">
        <v>5514</v>
      </c>
      <c r="BG402">
        <v>39</v>
      </c>
      <c r="BH402" t="str">
        <f>VLOOKUP('Uniform CE Names'!BF402,'Master Precinct Name List'!$A:$B,2,FALSE)</f>
        <v>Wade-Hampton</v>
      </c>
    </row>
    <row r="403" spans="5:60" x14ac:dyDescent="0.3">
      <c r="I403" t="str">
        <f t="shared" si="43"/>
        <v>17-006</v>
      </c>
      <c r="J403" t="s">
        <v>742</v>
      </c>
      <c r="K403">
        <v>17</v>
      </c>
      <c r="L403" t="str">
        <f>VLOOKUP('Uniform CE Names'!J403,'Master Precinct Name List'!$A:$B,2,FALSE)</f>
        <v>NW Arctic</v>
      </c>
      <c r="M403" t="str">
        <f t="shared" si="44"/>
        <v>17-025</v>
      </c>
      <c r="N403" t="s">
        <v>888</v>
      </c>
      <c r="O403">
        <v>17</v>
      </c>
      <c r="P403" t="str">
        <f>VLOOKUP('Uniform CE Names'!N403,'Master Precinct Name List'!$A:$B,2,FALSE)</f>
        <v>Fairbanks</v>
      </c>
      <c r="Q403" t="str">
        <f t="shared" si="45"/>
        <v>20-025</v>
      </c>
      <c r="R403" t="s">
        <v>887</v>
      </c>
      <c r="S403">
        <v>20</v>
      </c>
      <c r="T403" t="str">
        <f>VLOOKUP('Uniform CE Names'!R403,'Master Precinct Name List'!$A:$B,2,FALSE)</f>
        <v>Fairbanks</v>
      </c>
      <c r="U403" t="str">
        <f t="shared" si="46"/>
        <v>20-004</v>
      </c>
      <c r="V403" t="s">
        <v>550</v>
      </c>
      <c r="W403">
        <v>20</v>
      </c>
      <c r="X403" t="str">
        <f>VLOOKUP('Uniform CE Names'!V403,'Master Precinct Name List'!$A:$B,2,FALSE)</f>
        <v>Fairbanks</v>
      </c>
      <c r="Y403" t="str">
        <f t="shared" si="47"/>
        <v>23-027</v>
      </c>
      <c r="Z403" t="s">
        <v>103</v>
      </c>
      <c r="AA403">
        <v>23</v>
      </c>
      <c r="AB403">
        <f>VLOOKUP('Uniform CE Names'!Z403,'Master Precinct Name List'!$A:$B,2,FALSE)</f>
        <v>0</v>
      </c>
      <c r="AC403" t="s">
        <v>1555</v>
      </c>
      <c r="AD403" t="s">
        <v>513</v>
      </c>
      <c r="AE403">
        <v>24</v>
      </c>
      <c r="AF403" t="str">
        <f>VLOOKUP('Uniform CE Names'!AD403,'Master Precinct Name List'!$A:$B,2,FALSE)</f>
        <v>Bethel</v>
      </c>
      <c r="AG403" s="5" t="s">
        <v>1977</v>
      </c>
      <c r="AH403" s="4" t="s">
        <v>2476</v>
      </c>
      <c r="AI403" s="5">
        <v>34</v>
      </c>
      <c r="AJ403" t="str">
        <f>VLOOKUP('Uniform CE Names'!AH403,'Master Precinct Name List'!$A:$B,2,FALSE)</f>
        <v>Fairbanks</v>
      </c>
      <c r="AK403" t="s">
        <v>1949</v>
      </c>
      <c r="AL403" t="s">
        <v>2757</v>
      </c>
      <c r="AM403" t="s">
        <v>2986</v>
      </c>
      <c r="AN403">
        <f>VLOOKUP('Uniform CE Names'!AL403,'Master Precinct Name List'!$A:$B,2,FALSE)</f>
        <v>0</v>
      </c>
      <c r="AO403" t="s">
        <v>1933</v>
      </c>
      <c r="AP403" t="s">
        <v>3348</v>
      </c>
      <c r="AQ403" t="s">
        <v>2985</v>
      </c>
      <c r="AR403" t="str">
        <f>VLOOKUP('Uniform CE Names'!AP403,'Master Precinct Name List'!$A:$B,2,FALSE)</f>
        <v>Fairbanks</v>
      </c>
      <c r="AS403" t="s">
        <v>3884</v>
      </c>
      <c r="AT403" t="s">
        <v>474</v>
      </c>
      <c r="AU403">
        <v>36</v>
      </c>
      <c r="AV403" t="str">
        <f>VLOOKUP('Uniform CE Names'!AT403,'Master Precinct Name List'!$A:$B,2,FALSE)</f>
        <v>Kodiak</v>
      </c>
      <c r="AW403" t="s">
        <v>1562</v>
      </c>
      <c r="AX403" t="s">
        <v>3720</v>
      </c>
      <c r="AY403" t="s">
        <v>2979</v>
      </c>
      <c r="AZ403" t="str">
        <f>VLOOKUP('Uniform CE Names'!AX403,'Master Precinct Name List'!$A:$B,2,FALSE)</f>
        <v>Anchorage</v>
      </c>
      <c r="BA403" t="s">
        <v>398</v>
      </c>
      <c r="BB403" t="s">
        <v>5087</v>
      </c>
      <c r="BC403">
        <v>32</v>
      </c>
      <c r="BD403">
        <f>VLOOKUP('Uniform CE Names'!BB403,'Master Precinct Name List'!$A:$B,2,FALSE)</f>
        <v>0</v>
      </c>
      <c r="BE403" t="s">
        <v>3948</v>
      </c>
      <c r="BF403" t="s">
        <v>5515</v>
      </c>
      <c r="BG403">
        <v>39</v>
      </c>
      <c r="BH403" t="str">
        <f>VLOOKUP('Uniform CE Names'!BF403,'Master Precinct Name List'!$A:$B,2,FALSE)</f>
        <v>Nome</v>
      </c>
    </row>
    <row r="404" spans="5:60" x14ac:dyDescent="0.3">
      <c r="I404" t="str">
        <f t="shared" si="43"/>
        <v>17-007</v>
      </c>
      <c r="J404" t="s">
        <v>935</v>
      </c>
      <c r="K404">
        <v>17</v>
      </c>
      <c r="L404" t="str">
        <f>VLOOKUP('Uniform CE Names'!J404,'Master Precinct Name List'!$A:$B,2,FALSE)</f>
        <v>NW Arctic</v>
      </c>
      <c r="M404" t="str">
        <f t="shared" si="44"/>
        <v>17-026</v>
      </c>
      <c r="N404" t="s">
        <v>889</v>
      </c>
      <c r="O404">
        <v>17</v>
      </c>
      <c r="P404" t="str">
        <f>VLOOKUP('Uniform CE Names'!N404,'Master Precinct Name List'!$A:$B,2,FALSE)</f>
        <v>Fairbanks</v>
      </c>
      <c r="Q404" t="str">
        <f t="shared" si="45"/>
        <v>20-026</v>
      </c>
      <c r="R404" t="s">
        <v>888</v>
      </c>
      <c r="S404">
        <v>20</v>
      </c>
      <c r="T404" t="str">
        <f>VLOOKUP('Uniform CE Names'!R404,'Master Precinct Name List'!$A:$B,2,FALSE)</f>
        <v>Fairbanks</v>
      </c>
      <c r="U404" t="str">
        <f t="shared" si="46"/>
        <v>20-005</v>
      </c>
      <c r="V404" t="s">
        <v>871</v>
      </c>
      <c r="W404">
        <v>20</v>
      </c>
      <c r="X404" t="s">
        <v>98</v>
      </c>
      <c r="Y404" t="str">
        <f t="shared" si="47"/>
        <v>24-001</v>
      </c>
      <c r="Z404" t="s">
        <v>528</v>
      </c>
      <c r="AA404">
        <v>24</v>
      </c>
      <c r="AB404" t="str">
        <f>VLOOKUP('Uniform CE Names'!Z404,'Master Precinct Name List'!$A:$B,2,FALSE)</f>
        <v>YK</v>
      </c>
      <c r="AC404" t="s">
        <v>1556</v>
      </c>
      <c r="AD404" t="s">
        <v>514</v>
      </c>
      <c r="AE404">
        <v>24</v>
      </c>
      <c r="AF404" t="str">
        <f>VLOOKUP('Uniform CE Names'!AD404,'Master Precinct Name List'!$A:$B,2,FALSE)</f>
        <v>YK</v>
      </c>
      <c r="AG404" s="5" t="s">
        <v>1978</v>
      </c>
      <c r="AH404" s="4" t="s">
        <v>2477</v>
      </c>
      <c r="AI404" s="5">
        <v>34</v>
      </c>
      <c r="AJ404" t="str">
        <f>VLOOKUP('Uniform CE Names'!AH404,'Master Precinct Name List'!$A:$B,2,FALSE)</f>
        <v>Fairbanks</v>
      </c>
      <c r="AN404" t="e">
        <f>VLOOKUP('Uniform CE Names'!AL404,'Master Precinct Name List'!$A:$B,2,FALSE)</f>
        <v>#N/A</v>
      </c>
      <c r="AO404" t="s">
        <v>1934</v>
      </c>
      <c r="AP404" t="s">
        <v>895</v>
      </c>
      <c r="AQ404" t="s">
        <v>2985</v>
      </c>
      <c r="AR404" t="str">
        <f>VLOOKUP('Uniform CE Names'!AP404,'Master Precinct Name List'!$A:$B,2,FALSE)</f>
        <v>Fairbanks</v>
      </c>
      <c r="AS404" t="s">
        <v>2034</v>
      </c>
      <c r="AT404" t="s">
        <v>476</v>
      </c>
      <c r="AU404">
        <v>36</v>
      </c>
      <c r="AV404" t="str">
        <f>VLOOKUP('Uniform CE Names'!AT404,'Master Precinct Name List'!$A:$B,2,FALSE)</f>
        <v>Kodiak</v>
      </c>
      <c r="AW404" t="s">
        <v>1563</v>
      </c>
      <c r="AX404" t="s">
        <v>3721</v>
      </c>
      <c r="AY404" t="s">
        <v>2979</v>
      </c>
      <c r="AZ404" t="str">
        <f>VLOOKUP('Uniform CE Names'!AX404,'Master Precinct Name List'!$A:$B,2,FALSE)</f>
        <v>Anchorage</v>
      </c>
      <c r="BA404" t="s">
        <v>769</v>
      </c>
      <c r="BB404" t="s">
        <v>5088</v>
      </c>
      <c r="BC404">
        <v>32</v>
      </c>
      <c r="BD404">
        <f>VLOOKUP('Uniform CE Names'!BB404,'Master Precinct Name List'!$A:$B,2,FALSE)</f>
        <v>0</v>
      </c>
      <c r="BE404" t="s">
        <v>3949</v>
      </c>
      <c r="BF404" t="s">
        <v>5516</v>
      </c>
      <c r="BG404">
        <v>39</v>
      </c>
      <c r="BH404" t="str">
        <f>VLOOKUP('Uniform CE Names'!BF404,'Master Precinct Name List'!$A:$B,2,FALSE)</f>
        <v>Wade-Hampton</v>
      </c>
    </row>
    <row r="405" spans="5:60" x14ac:dyDescent="0.3">
      <c r="I405" t="str">
        <f t="shared" si="43"/>
        <v>17-008</v>
      </c>
      <c r="J405" t="s">
        <v>596</v>
      </c>
      <c r="K405">
        <v>17</v>
      </c>
      <c r="L405" t="str">
        <f>VLOOKUP('Uniform CE Names'!J405,'Master Precinct Name List'!$A:$B,2,FALSE)</f>
        <v>NW Arctic</v>
      </c>
      <c r="M405" t="str">
        <f t="shared" si="44"/>
        <v>17-027</v>
      </c>
      <c r="N405" t="s">
        <v>736</v>
      </c>
      <c r="O405">
        <v>17</v>
      </c>
      <c r="P405" t="str">
        <f>VLOOKUP('Uniform CE Names'!N405,'Master Precinct Name List'!$A:$B,2,FALSE)</f>
        <v>Fairbanks</v>
      </c>
      <c r="Q405" t="str">
        <f t="shared" si="45"/>
        <v>20-027</v>
      </c>
      <c r="R405" t="s">
        <v>889</v>
      </c>
      <c r="S405">
        <v>20</v>
      </c>
      <c r="T405" t="str">
        <f>VLOOKUP('Uniform CE Names'!R405,'Master Precinct Name List'!$A:$B,2,FALSE)</f>
        <v>Fairbanks</v>
      </c>
      <c r="U405" t="str">
        <f t="shared" si="46"/>
        <v>20-006</v>
      </c>
      <c r="V405" t="s">
        <v>552</v>
      </c>
      <c r="W405">
        <v>20</v>
      </c>
      <c r="X405" t="str">
        <f>VLOOKUP('Uniform CE Names'!V405,'Master Precinct Name List'!$A:$B,2,FALSE)</f>
        <v>Fairbanks</v>
      </c>
      <c r="Y405" t="str">
        <f t="shared" si="47"/>
        <v>24-002</v>
      </c>
      <c r="Z405" t="s">
        <v>513</v>
      </c>
      <c r="AA405">
        <v>24</v>
      </c>
      <c r="AB405" t="str">
        <f>VLOOKUP('Uniform CE Names'!Z405,'Master Precinct Name List'!$A:$B,2,FALSE)</f>
        <v>Bethel</v>
      </c>
      <c r="AC405" t="s">
        <v>1557</v>
      </c>
      <c r="AD405" t="s">
        <v>579</v>
      </c>
      <c r="AE405">
        <v>24</v>
      </c>
      <c r="AF405" t="str">
        <f>VLOOKUP('Uniform CE Names'!AD405,'Master Precinct Name List'!$A:$B,2,FALSE)</f>
        <v>YK</v>
      </c>
      <c r="AG405" s="5" t="s">
        <v>1979</v>
      </c>
      <c r="AH405" s="4" t="s">
        <v>2187</v>
      </c>
      <c r="AI405" s="5">
        <v>34</v>
      </c>
      <c r="AJ405">
        <f>VLOOKUP('Uniform CE Names'!AH405,'Master Precinct Name List'!$A:$B,2,FALSE)</f>
        <v>0</v>
      </c>
      <c r="AK405" t="s">
        <v>1950</v>
      </c>
      <c r="AL405" t="s">
        <v>2455</v>
      </c>
      <c r="AM405" t="s">
        <v>2987</v>
      </c>
      <c r="AN405" t="str">
        <f>VLOOKUP('Uniform CE Names'!AL405,'Master Precinct Name List'!$A:$B,2,FALSE)</f>
        <v>Fairbanks</v>
      </c>
      <c r="AO405" t="s">
        <v>1935</v>
      </c>
      <c r="AP405" t="s">
        <v>1130</v>
      </c>
      <c r="AQ405" t="s">
        <v>2985</v>
      </c>
      <c r="AR405" t="str">
        <f>VLOOKUP('Uniform CE Names'!AP405,'Master Precinct Name List'!$A:$B,2,FALSE)</f>
        <v>Fairbanks</v>
      </c>
      <c r="AS405" t="s">
        <v>2696</v>
      </c>
      <c r="AT405" t="s">
        <v>477</v>
      </c>
      <c r="AU405">
        <v>36</v>
      </c>
      <c r="AV405" t="str">
        <f>VLOOKUP('Uniform CE Names'!AT405,'Master Precinct Name List'!$A:$B,2,FALSE)</f>
        <v>Kodiak</v>
      </c>
      <c r="AW405" t="s">
        <v>1564</v>
      </c>
      <c r="AX405" t="s">
        <v>3722</v>
      </c>
      <c r="AY405" t="s">
        <v>2979</v>
      </c>
      <c r="AZ405" t="str">
        <f>VLOOKUP('Uniform CE Names'!AX405,'Master Precinct Name List'!$A:$B,2,FALSE)</f>
        <v>Anchorage</v>
      </c>
      <c r="BA405" t="s">
        <v>4109</v>
      </c>
      <c r="BB405" t="s">
        <v>5089</v>
      </c>
      <c r="BC405">
        <v>32</v>
      </c>
      <c r="BD405">
        <f>VLOOKUP('Uniform CE Names'!BB405,'Master Precinct Name List'!$A:$B,2,FALSE)</f>
        <v>0</v>
      </c>
      <c r="BE405" t="s">
        <v>3950</v>
      </c>
      <c r="BF405" t="s">
        <v>5517</v>
      </c>
      <c r="BG405">
        <v>39</v>
      </c>
      <c r="BH405" t="str">
        <f>VLOOKUP('Uniform CE Names'!BF405,'Master Precinct Name List'!$A:$B,2,FALSE)</f>
        <v>Nome</v>
      </c>
    </row>
    <row r="406" spans="5:60" x14ac:dyDescent="0.3">
      <c r="I406" t="str">
        <f t="shared" si="43"/>
        <v>17-009</v>
      </c>
      <c r="J406" t="s">
        <v>597</v>
      </c>
      <c r="K406">
        <v>17</v>
      </c>
      <c r="L406" t="str">
        <f>VLOOKUP('Uniform CE Names'!J406,'Master Precinct Name List'!$A:$B,2,FALSE)</f>
        <v>NW Arctic</v>
      </c>
      <c r="M406" t="str">
        <f t="shared" si="44"/>
        <v>17-028</v>
      </c>
      <c r="N406" t="s">
        <v>566</v>
      </c>
      <c r="O406">
        <v>17</v>
      </c>
      <c r="P406" t="str">
        <f>VLOOKUP('Uniform CE Names'!N406,'Master Precinct Name List'!$A:$B,2,FALSE)</f>
        <v>Fairbanks</v>
      </c>
      <c r="Q406" t="str">
        <f t="shared" si="45"/>
        <v>20-028</v>
      </c>
      <c r="R406" t="s">
        <v>999</v>
      </c>
      <c r="S406">
        <v>20</v>
      </c>
      <c r="T406" t="str">
        <f>VLOOKUP('Uniform CE Names'!R406,'Master Precinct Name List'!$A:$B,2,FALSE)</f>
        <v>SE Fairbanks</v>
      </c>
      <c r="U406" t="str">
        <f t="shared" si="46"/>
        <v>20-007</v>
      </c>
      <c r="V406" t="s">
        <v>553</v>
      </c>
      <c r="W406">
        <v>20</v>
      </c>
      <c r="X406" t="str">
        <f>VLOOKUP('Uniform CE Names'!V406,'Master Precinct Name List'!$A:$B,2,FALSE)</f>
        <v>Fairbanks</v>
      </c>
      <c r="Y406" t="str">
        <f t="shared" si="47"/>
        <v>24-003</v>
      </c>
      <c r="Z406" t="s">
        <v>514</v>
      </c>
      <c r="AA406">
        <v>24</v>
      </c>
      <c r="AB406" t="str">
        <f>VLOOKUP('Uniform CE Names'!Z406,'Master Precinct Name List'!$A:$B,2,FALSE)</f>
        <v>YK</v>
      </c>
      <c r="AC406" t="s">
        <v>1558</v>
      </c>
      <c r="AD406" t="s">
        <v>581</v>
      </c>
      <c r="AE406">
        <v>24</v>
      </c>
      <c r="AF406" t="str">
        <f>VLOOKUP('Uniform CE Names'!AD406,'Master Precinct Name List'!$A:$B,2,FALSE)</f>
        <v>YK</v>
      </c>
      <c r="AG406" s="5" t="s">
        <v>1980</v>
      </c>
      <c r="AH406" s="4" t="s">
        <v>2188</v>
      </c>
      <c r="AI406" s="5">
        <v>34</v>
      </c>
      <c r="AJ406">
        <f>VLOOKUP('Uniform CE Names'!AH406,'Master Precinct Name List'!$A:$B,2,FALSE)</f>
        <v>0</v>
      </c>
      <c r="AK406" t="s">
        <v>1951</v>
      </c>
      <c r="AL406" t="s">
        <v>2456</v>
      </c>
      <c r="AM406" t="s">
        <v>2987</v>
      </c>
      <c r="AN406" t="str">
        <f>VLOOKUP('Uniform CE Names'!AL406,'Master Precinct Name List'!$A:$B,2,FALSE)</f>
        <v>Fairbanks</v>
      </c>
      <c r="AO406" t="s">
        <v>1936</v>
      </c>
      <c r="AP406" t="s">
        <v>1131</v>
      </c>
      <c r="AQ406" t="s">
        <v>2985</v>
      </c>
      <c r="AR406" t="str">
        <f>VLOOKUP('Uniform CE Names'!AP406,'Master Precinct Name List'!$A:$B,2,FALSE)</f>
        <v>Fairbanks</v>
      </c>
      <c r="AS406" t="s">
        <v>2036</v>
      </c>
      <c r="AT406" t="s">
        <v>853</v>
      </c>
      <c r="AU406">
        <v>36</v>
      </c>
      <c r="AV406" t="str">
        <f>VLOOKUP('Uniform CE Names'!AT406,'Master Precinct Name List'!$A:$B,2,FALSE)</f>
        <v>Kodiak</v>
      </c>
      <c r="AW406" t="s">
        <v>1565</v>
      </c>
      <c r="AX406" t="s">
        <v>3723</v>
      </c>
      <c r="AY406" t="s">
        <v>2979</v>
      </c>
      <c r="AZ406" t="str">
        <f>VLOOKUP('Uniform CE Names'!AX406,'Master Precinct Name List'!$A:$B,2,FALSE)</f>
        <v>Anchorage</v>
      </c>
      <c r="BA406">
        <v>32</v>
      </c>
      <c r="BB406" t="s">
        <v>4982</v>
      </c>
      <c r="BC406">
        <v>32</v>
      </c>
      <c r="BD406">
        <f>VLOOKUP('Uniform CE Names'!BB406,'Master Precinct Name List'!$A:$B,2,FALSE)</f>
        <v>0</v>
      </c>
      <c r="BE406" t="s">
        <v>3951</v>
      </c>
      <c r="BF406" t="s">
        <v>5518</v>
      </c>
      <c r="BG406">
        <v>39</v>
      </c>
      <c r="BH406" t="str">
        <f>VLOOKUP('Uniform CE Names'!BF406,'Master Precinct Name List'!$A:$B,2,FALSE)</f>
        <v>Nome</v>
      </c>
    </row>
    <row r="407" spans="5:60" x14ac:dyDescent="0.3">
      <c r="I407" t="str">
        <f t="shared" si="43"/>
        <v>17-010</v>
      </c>
      <c r="J407" t="s">
        <v>598</v>
      </c>
      <c r="K407">
        <v>17</v>
      </c>
      <c r="L407" t="str">
        <f>VLOOKUP('Uniform CE Names'!J407,'Master Precinct Name List'!$A:$B,2,FALSE)</f>
        <v>NW Arctic</v>
      </c>
      <c r="M407" t="str">
        <f t="shared" si="44"/>
        <v>17-029</v>
      </c>
      <c r="N407" t="s">
        <v>890</v>
      </c>
      <c r="O407">
        <v>17</v>
      </c>
      <c r="P407" t="str">
        <f>VLOOKUP('Uniform CE Names'!N407,'Master Precinct Name List'!$A:$B,2,FALSE)</f>
        <v>Fairbanks</v>
      </c>
      <c r="Q407" t="str">
        <f t="shared" si="45"/>
        <v>20-029</v>
      </c>
      <c r="R407" t="s">
        <v>736</v>
      </c>
      <c r="S407">
        <v>20</v>
      </c>
      <c r="T407" t="str">
        <f>VLOOKUP('Uniform CE Names'!R407,'Master Precinct Name List'!$A:$B,2,FALSE)</f>
        <v>Fairbanks</v>
      </c>
      <c r="U407" t="str">
        <f t="shared" si="46"/>
        <v>20-008</v>
      </c>
      <c r="V407" t="s">
        <v>1040</v>
      </c>
      <c r="W407">
        <v>20</v>
      </c>
      <c r="X407" t="str">
        <f>VLOOKUP('Uniform CE Names'!V407,'Master Precinct Name List'!$A:$B,2,FALSE)</f>
        <v>Fairbanks</v>
      </c>
      <c r="Y407" t="str">
        <f t="shared" si="47"/>
        <v>24-004</v>
      </c>
      <c r="Z407" t="s">
        <v>579</v>
      </c>
      <c r="AA407">
        <v>24</v>
      </c>
      <c r="AB407" t="str">
        <f>VLOOKUP('Uniform CE Names'!Z407,'Master Precinct Name List'!$A:$B,2,FALSE)</f>
        <v>YK</v>
      </c>
      <c r="AC407" t="s">
        <v>1559</v>
      </c>
      <c r="AD407" t="s">
        <v>529</v>
      </c>
      <c r="AE407">
        <v>24</v>
      </c>
      <c r="AF407" t="str">
        <f>VLOOKUP('Uniform CE Names'!AD407,'Master Precinct Name List'!$A:$B,2,FALSE)</f>
        <v>YK</v>
      </c>
      <c r="AG407" s="5" t="s">
        <v>1981</v>
      </c>
      <c r="AH407" s="4" t="s">
        <v>2189</v>
      </c>
      <c r="AI407" s="5">
        <v>34</v>
      </c>
      <c r="AJ407">
        <f>VLOOKUP('Uniform CE Names'!AH407,'Master Precinct Name List'!$A:$B,2,FALSE)</f>
        <v>0</v>
      </c>
      <c r="AK407" t="s">
        <v>1952</v>
      </c>
      <c r="AL407" t="s">
        <v>2457</v>
      </c>
      <c r="AM407" t="s">
        <v>2987</v>
      </c>
      <c r="AN407" t="str">
        <f>VLOOKUP('Uniform CE Names'!AL407,'Master Precinct Name List'!$A:$B,2,FALSE)</f>
        <v>Fairbanks</v>
      </c>
      <c r="AO407" t="s">
        <v>3085</v>
      </c>
      <c r="AP407" t="s">
        <v>3349</v>
      </c>
      <c r="AQ407" t="s">
        <v>2985</v>
      </c>
      <c r="AR407" t="str">
        <f>VLOOKUP('Uniform CE Names'!AP407,'Master Precinct Name List'!$A:$B,2,FALSE)</f>
        <v>Fairbanks</v>
      </c>
      <c r="AS407" t="s">
        <v>2697</v>
      </c>
      <c r="AT407" t="s">
        <v>3416</v>
      </c>
      <c r="AU407">
        <v>36</v>
      </c>
      <c r="AV407" t="str">
        <f>VLOOKUP('Uniform CE Names'!AT407,'Master Precinct Name List'!$A:$B,2,FALSE)</f>
        <v>Lake and Peninsula</v>
      </c>
      <c r="AW407" t="s">
        <v>1566</v>
      </c>
      <c r="AX407" t="s">
        <v>3724</v>
      </c>
      <c r="AY407" t="s">
        <v>2979</v>
      </c>
      <c r="AZ407" t="str">
        <f>VLOOKUP('Uniform CE Names'!AX407,'Master Precinct Name List'!$A:$B,2,FALSE)</f>
        <v>Anchorage</v>
      </c>
      <c r="BB407" t="e">
        <v>#VALUE!</v>
      </c>
      <c r="BC407" t="s">
        <v>3425</v>
      </c>
      <c r="BD407" t="e">
        <f>VLOOKUP('Uniform CE Names'!BB407,'Master Precinct Name List'!$A:$B,2,FALSE)</f>
        <v>#VALUE!</v>
      </c>
      <c r="BE407" t="s">
        <v>3952</v>
      </c>
      <c r="BF407" t="s">
        <v>5519</v>
      </c>
      <c r="BG407">
        <v>39</v>
      </c>
      <c r="BH407" t="str">
        <f>VLOOKUP('Uniform CE Names'!BF407,'Master Precinct Name List'!$A:$B,2,FALSE)</f>
        <v>Wade-Hampton</v>
      </c>
    </row>
    <row r="408" spans="5:60" x14ac:dyDescent="0.3">
      <c r="I408" t="str">
        <f t="shared" si="43"/>
        <v>17-011</v>
      </c>
      <c r="J408" t="s">
        <v>599</v>
      </c>
      <c r="K408">
        <v>17</v>
      </c>
      <c r="L408" t="str">
        <f>VLOOKUP('Uniform CE Names'!J408,'Master Precinct Name List'!$A:$B,2,FALSE)</f>
        <v>NW Arctic</v>
      </c>
      <c r="M408" t="str">
        <f t="shared" si="44"/>
        <v>17-030</v>
      </c>
      <c r="N408" t="s">
        <v>891</v>
      </c>
      <c r="O408">
        <v>17</v>
      </c>
      <c r="P408" t="str">
        <f>VLOOKUP('Uniform CE Names'!N408,'Master Precinct Name List'!$A:$B,2,FALSE)</f>
        <v>Fairbanks</v>
      </c>
      <c r="Q408" t="str">
        <f t="shared" si="45"/>
        <v>20-030</v>
      </c>
      <c r="R408" t="s">
        <v>566</v>
      </c>
      <c r="S408">
        <v>20</v>
      </c>
      <c r="T408" t="str">
        <f>VLOOKUP('Uniform CE Names'!R408,'Master Precinct Name List'!$A:$B,2,FALSE)</f>
        <v>Fairbanks</v>
      </c>
      <c r="U408" t="str">
        <f t="shared" si="46"/>
        <v>20-009</v>
      </c>
      <c r="V408" t="s">
        <v>731</v>
      </c>
      <c r="W408">
        <v>20</v>
      </c>
      <c r="X408" t="str">
        <f>VLOOKUP('Uniform CE Names'!V408,'Master Precinct Name List'!$A:$B,2,FALSE)</f>
        <v>Fairbanks</v>
      </c>
      <c r="Y408" t="str">
        <f t="shared" si="47"/>
        <v>24-005</v>
      </c>
      <c r="Z408" t="s">
        <v>581</v>
      </c>
      <c r="AA408">
        <v>24</v>
      </c>
      <c r="AB408" t="str">
        <f>VLOOKUP('Uniform CE Names'!Z408,'Master Precinct Name List'!$A:$B,2,FALSE)</f>
        <v>YK</v>
      </c>
      <c r="AC408" t="s">
        <v>1560</v>
      </c>
      <c r="AD408" t="s">
        <v>872</v>
      </c>
      <c r="AE408">
        <v>24</v>
      </c>
      <c r="AF408" t="str">
        <f>VLOOKUP('Uniform CE Names'!AD408,'Master Precinct Name List'!$A:$B,2,FALSE)</f>
        <v>YK</v>
      </c>
      <c r="AG408" s="5" t="s">
        <v>1982</v>
      </c>
      <c r="AH408" s="4" t="s">
        <v>2478</v>
      </c>
      <c r="AI408" s="5">
        <v>35</v>
      </c>
      <c r="AJ408" t="str">
        <f>VLOOKUP('Uniform CE Names'!AH408,'Master Precinct Name List'!$A:$B,2,FALSE)</f>
        <v>VC</v>
      </c>
      <c r="AK408" t="s">
        <v>2672</v>
      </c>
      <c r="AL408" t="s">
        <v>2919</v>
      </c>
      <c r="AM408" t="s">
        <v>2987</v>
      </c>
      <c r="AN408" t="str">
        <f>VLOOKUP('Uniform CE Names'!AL408,'Master Precinct Name List'!$A:$B,2,FALSE)</f>
        <v>Fairbanks</v>
      </c>
      <c r="AO408" t="s">
        <v>3086</v>
      </c>
      <c r="AP408" t="s">
        <v>3350</v>
      </c>
      <c r="AQ408" t="s">
        <v>2985</v>
      </c>
      <c r="AR408" t="str">
        <f>VLOOKUP('Uniform CE Names'!AP408,'Master Precinct Name List'!$A:$B,2,FALSE)</f>
        <v>Fairbanks</v>
      </c>
      <c r="AS408" t="s">
        <v>2039</v>
      </c>
      <c r="AT408" t="s">
        <v>3417</v>
      </c>
      <c r="AU408">
        <v>36</v>
      </c>
      <c r="AV408" t="str">
        <f>VLOOKUP('Uniform CE Names'!AT408,'Master Precinct Name List'!$A:$B,2,FALSE)</f>
        <v>Lake and Peninsula</v>
      </c>
      <c r="AW408" t="s">
        <v>1567</v>
      </c>
      <c r="AX408" t="s">
        <v>3725</v>
      </c>
      <c r="AY408" t="s">
        <v>2979</v>
      </c>
      <c r="AZ408" t="str">
        <f>VLOOKUP('Uniform CE Names'!AX408,'Master Precinct Name List'!$A:$B,2,FALSE)</f>
        <v>Anchorage</v>
      </c>
      <c r="BA408" t="s">
        <v>4331</v>
      </c>
      <c r="BB408" t="s">
        <v>3428</v>
      </c>
      <c r="BC408">
        <v>33</v>
      </c>
      <c r="BD408" t="str">
        <f>VLOOKUP('Uniform CE Names'!BB408,'Master Precinct Name List'!$A:$B,2,FALSE)</f>
        <v>Ketchikan</v>
      </c>
      <c r="BE408" t="s">
        <v>3953</v>
      </c>
      <c r="BF408" t="s">
        <v>5520</v>
      </c>
      <c r="BG408">
        <v>39</v>
      </c>
      <c r="BH408" t="str">
        <f>VLOOKUP('Uniform CE Names'!BF408,'Master Precinct Name List'!$A:$B,2,FALSE)</f>
        <v>Wade-Hampton</v>
      </c>
    </row>
    <row r="409" spans="5:60" x14ac:dyDescent="0.3">
      <c r="I409" t="str">
        <f t="shared" si="43"/>
        <v>17-012</v>
      </c>
      <c r="J409" t="s">
        <v>600</v>
      </c>
      <c r="K409">
        <v>17</v>
      </c>
      <c r="L409" t="str">
        <f>VLOOKUP('Uniform CE Names'!J409,'Master Precinct Name List'!$A:$B,2,FALSE)</f>
        <v>NW Arctic</v>
      </c>
      <c r="M409" t="str">
        <f t="shared" si="44"/>
        <v>17-031</v>
      </c>
      <c r="N409" t="s">
        <v>892</v>
      </c>
      <c r="O409">
        <v>17</v>
      </c>
      <c r="P409" t="str">
        <f>VLOOKUP('Uniform CE Names'!N409,'Master Precinct Name List'!$A:$B,2,FALSE)</f>
        <v>Fairbanks</v>
      </c>
      <c r="Q409" t="str">
        <f t="shared" si="45"/>
        <v>20-031</v>
      </c>
      <c r="R409" t="s">
        <v>890</v>
      </c>
      <c r="S409">
        <v>20</v>
      </c>
      <c r="T409" t="str">
        <f>VLOOKUP('Uniform CE Names'!R409,'Master Precinct Name List'!$A:$B,2,FALSE)</f>
        <v>Fairbanks</v>
      </c>
      <c r="U409" t="str">
        <f t="shared" si="46"/>
        <v>20-010</v>
      </c>
      <c r="V409" t="s">
        <v>557</v>
      </c>
      <c r="W409">
        <v>20</v>
      </c>
      <c r="X409" t="str">
        <f>VLOOKUP('Uniform CE Names'!V409,'Master Precinct Name List'!$A:$B,2,FALSE)</f>
        <v>Fairbanks</v>
      </c>
      <c r="Y409" t="str">
        <f t="shared" si="47"/>
        <v>24-006</v>
      </c>
      <c r="Z409" t="s">
        <v>529</v>
      </c>
      <c r="AA409">
        <v>24</v>
      </c>
      <c r="AB409" t="str">
        <f>VLOOKUP('Uniform CE Names'!Z409,'Master Precinct Name List'!$A:$B,2,FALSE)</f>
        <v>YK</v>
      </c>
      <c r="AC409" t="s">
        <v>1561</v>
      </c>
      <c r="AD409" t="s">
        <v>1135</v>
      </c>
      <c r="AE409">
        <v>24</v>
      </c>
      <c r="AF409" t="str">
        <f>VLOOKUP('Uniform CE Names'!AD409,'Master Precinct Name List'!$A:$B,2,FALSE)</f>
        <v>Bethel</v>
      </c>
      <c r="AG409" s="5" t="s">
        <v>1983</v>
      </c>
      <c r="AH409" s="4" t="s">
        <v>2479</v>
      </c>
      <c r="AI409" s="5">
        <v>35</v>
      </c>
      <c r="AJ409" t="str">
        <f>VLOOKUP('Uniform CE Names'!AH409,'Master Precinct Name List'!$A:$B,2,FALSE)</f>
        <v>VC</v>
      </c>
      <c r="AK409" t="s">
        <v>1953</v>
      </c>
      <c r="AL409" t="s">
        <v>2458</v>
      </c>
      <c r="AM409" t="s">
        <v>2987</v>
      </c>
      <c r="AN409" t="str">
        <f>VLOOKUP('Uniform CE Names'!AL409,'Master Precinct Name List'!$A:$B,2,FALSE)</f>
        <v>Fairbanks</v>
      </c>
      <c r="AO409" t="s">
        <v>3087</v>
      </c>
      <c r="AP409" t="s">
        <v>3127</v>
      </c>
      <c r="AQ409" t="s">
        <v>2985</v>
      </c>
      <c r="AR409">
        <f>VLOOKUP('Uniform CE Names'!AP409,'Master Precinct Name List'!$A:$B,2,FALSE)</f>
        <v>0</v>
      </c>
      <c r="AS409" t="s">
        <v>3885</v>
      </c>
      <c r="AT409" t="s">
        <v>499</v>
      </c>
      <c r="AU409">
        <v>36</v>
      </c>
      <c r="AV409" t="str">
        <f>VLOOKUP('Uniform CE Names'!AT409,'Master Precinct Name List'!$A:$B,2,FALSE)</f>
        <v>Lake and Peninsula</v>
      </c>
      <c r="AW409" t="s">
        <v>1568</v>
      </c>
      <c r="AX409" t="s">
        <v>679</v>
      </c>
      <c r="AY409" t="s">
        <v>2979</v>
      </c>
      <c r="AZ409" t="str">
        <f>VLOOKUP('Uniform CE Names'!AX409,'Master Precinct Name List'!$A:$B,2,FALSE)</f>
        <v>Anchorage</v>
      </c>
      <c r="BA409" t="s">
        <v>4332</v>
      </c>
      <c r="BB409" t="s">
        <v>3429</v>
      </c>
      <c r="BC409">
        <v>33</v>
      </c>
      <c r="BD409" t="str">
        <f>VLOOKUP('Uniform CE Names'!BB409,'Master Precinct Name List'!$A:$B,2,FALSE)</f>
        <v>Ketchikan</v>
      </c>
      <c r="BE409" t="s">
        <v>3954</v>
      </c>
      <c r="BF409" t="s">
        <v>5521</v>
      </c>
      <c r="BG409">
        <v>39</v>
      </c>
      <c r="BH409" t="str">
        <f>VLOOKUP('Uniform CE Names'!BF409,'Master Precinct Name List'!$A:$B,2,FALSE)</f>
        <v>Nome</v>
      </c>
    </row>
    <row r="410" spans="5:60" x14ac:dyDescent="0.3">
      <c r="I410" t="str">
        <f t="shared" si="43"/>
        <v>17-013</v>
      </c>
      <c r="J410" t="s">
        <v>601</v>
      </c>
      <c r="K410">
        <v>17</v>
      </c>
      <c r="L410" t="str">
        <f>VLOOKUP('Uniform CE Names'!J410,'Master Precinct Name List'!$A:$B,2,FALSE)</f>
        <v>NW Arctic</v>
      </c>
      <c r="M410" t="str">
        <f t="shared" si="44"/>
        <v>17-032</v>
      </c>
      <c r="N410" t="s">
        <v>893</v>
      </c>
      <c r="O410">
        <v>17</v>
      </c>
      <c r="P410" t="str">
        <f>VLOOKUP('Uniform CE Names'!N410,'Master Precinct Name List'!$A:$B,2,FALSE)</f>
        <v>Fairbanks</v>
      </c>
      <c r="Q410" t="str">
        <f t="shared" si="45"/>
        <v>20-032</v>
      </c>
      <c r="R410" t="s">
        <v>891</v>
      </c>
      <c r="S410">
        <v>20</v>
      </c>
      <c r="T410" t="str">
        <f>VLOOKUP('Uniform CE Names'!R410,'Master Precinct Name List'!$A:$B,2,FALSE)</f>
        <v>Fairbanks</v>
      </c>
      <c r="U410" t="str">
        <f t="shared" si="46"/>
        <v>20-011</v>
      </c>
      <c r="V410" t="s">
        <v>558</v>
      </c>
      <c r="W410">
        <v>20</v>
      </c>
      <c r="X410" t="str">
        <f>VLOOKUP('Uniform CE Names'!V410,'Master Precinct Name List'!$A:$B,2,FALSE)</f>
        <v>Fairbanks</v>
      </c>
      <c r="Y410" t="str">
        <f t="shared" si="47"/>
        <v>24-007</v>
      </c>
      <c r="Z410" t="s">
        <v>872</v>
      </c>
      <c r="AA410">
        <v>24</v>
      </c>
      <c r="AB410" t="str">
        <f>VLOOKUP('Uniform CE Names'!Z410,'Master Precinct Name List'!$A:$B,2,FALSE)</f>
        <v>YK</v>
      </c>
      <c r="AC410" t="s">
        <v>1562</v>
      </c>
      <c r="AD410" t="s">
        <v>515</v>
      </c>
      <c r="AE410">
        <v>24</v>
      </c>
      <c r="AF410" t="str">
        <f>VLOOKUP('Uniform CE Names'!AD410,'Master Precinct Name List'!$A:$B,2,FALSE)</f>
        <v>Bethel</v>
      </c>
      <c r="AG410" s="5" t="s">
        <v>1984</v>
      </c>
      <c r="AH410" s="4" t="s">
        <v>2480</v>
      </c>
      <c r="AI410" s="5">
        <v>35</v>
      </c>
      <c r="AJ410" t="str">
        <f>VLOOKUP('Uniform CE Names'!AH410,'Master Precinct Name List'!$A:$B,2,FALSE)</f>
        <v>SE Fairbanks</v>
      </c>
      <c r="AK410" t="s">
        <v>1954</v>
      </c>
      <c r="AL410" t="s">
        <v>2749</v>
      </c>
      <c r="AM410" t="s">
        <v>2987</v>
      </c>
      <c r="AN410">
        <f>VLOOKUP('Uniform CE Names'!AL410,'Master Precinct Name List'!$A:$B,2,FALSE)</f>
        <v>0</v>
      </c>
      <c r="AO410" t="s">
        <v>1939</v>
      </c>
      <c r="AP410" t="s">
        <v>103</v>
      </c>
      <c r="AQ410" t="s">
        <v>2985</v>
      </c>
      <c r="AR410">
        <f>VLOOKUP('Uniform CE Names'!AP410,'Master Precinct Name List'!$A:$B,2,FALSE)</f>
        <v>0</v>
      </c>
      <c r="AS410" t="s">
        <v>2043</v>
      </c>
      <c r="AT410" t="s">
        <v>501</v>
      </c>
      <c r="AU410">
        <v>36</v>
      </c>
      <c r="AV410" t="str">
        <f>VLOOKUP('Uniform CE Names'!AT410,'Master Precinct Name List'!$A:$B,2,FALSE)</f>
        <v>Lake and Peninsula</v>
      </c>
      <c r="AW410" t="s">
        <v>4054</v>
      </c>
      <c r="AX410" t="s">
        <v>398</v>
      </c>
      <c r="AY410" t="s">
        <v>2979</v>
      </c>
      <c r="AZ410">
        <f>VLOOKUP('Uniform CE Names'!AX410,'Master Precinct Name List'!$A:$B,2,FALSE)</f>
        <v>0</v>
      </c>
      <c r="BA410" t="s">
        <v>4333</v>
      </c>
      <c r="BB410" t="s">
        <v>3431</v>
      </c>
      <c r="BC410">
        <v>33</v>
      </c>
      <c r="BD410" t="str">
        <f>VLOOKUP('Uniform CE Names'!BB410,'Master Precinct Name List'!$A:$B,2,FALSE)</f>
        <v>Ketchikan</v>
      </c>
      <c r="BE410" t="s">
        <v>3955</v>
      </c>
      <c r="BF410" t="s">
        <v>5522</v>
      </c>
      <c r="BG410">
        <v>39</v>
      </c>
      <c r="BH410" t="str">
        <f>VLOOKUP('Uniform CE Names'!BF410,'Master Precinct Name List'!$A:$B,2,FALSE)</f>
        <v>Wade-Hampton</v>
      </c>
    </row>
    <row r="411" spans="5:60" x14ac:dyDescent="0.3">
      <c r="I411" t="str">
        <f t="shared" si="43"/>
        <v>17-014</v>
      </c>
      <c r="J411" t="s">
        <v>602</v>
      </c>
      <c r="K411">
        <v>17</v>
      </c>
      <c r="L411" t="str">
        <f>VLOOKUP('Uniform CE Names'!J411,'Master Precinct Name List'!$A:$B,2,FALSE)</f>
        <v>North Slope</v>
      </c>
      <c r="M411" t="str">
        <f t="shared" si="44"/>
        <v>17-033</v>
      </c>
      <c r="N411" t="s">
        <v>894</v>
      </c>
      <c r="O411">
        <v>17</v>
      </c>
      <c r="P411" t="str">
        <f>VLOOKUP('Uniform CE Names'!N411,'Master Precinct Name List'!$A:$B,2,FALSE)</f>
        <v>Fairbanks</v>
      </c>
      <c r="Q411" t="str">
        <f t="shared" si="45"/>
        <v>20-033</v>
      </c>
      <c r="R411" t="s">
        <v>892</v>
      </c>
      <c r="S411">
        <v>20</v>
      </c>
      <c r="T411" t="str">
        <f>VLOOKUP('Uniform CE Names'!R411,'Master Precinct Name List'!$A:$B,2,FALSE)</f>
        <v>Fairbanks</v>
      </c>
      <c r="U411" t="str">
        <f t="shared" si="46"/>
        <v>20-012</v>
      </c>
      <c r="V411" t="s">
        <v>559</v>
      </c>
      <c r="W411">
        <v>20</v>
      </c>
      <c r="X411" t="str">
        <f>VLOOKUP('Uniform CE Names'!V411,'Master Precinct Name List'!$A:$B,2,FALSE)</f>
        <v>Fairbanks</v>
      </c>
      <c r="Y411" t="str">
        <f t="shared" si="47"/>
        <v>24-008</v>
      </c>
      <c r="Z411" t="s">
        <v>1135</v>
      </c>
      <c r="AA411">
        <v>24</v>
      </c>
      <c r="AB411" t="str">
        <f>VLOOKUP('Uniform CE Names'!Z411,'Master Precinct Name List'!$A:$B,2,FALSE)</f>
        <v>Bethel</v>
      </c>
      <c r="AC411" t="s">
        <v>1563</v>
      </c>
      <c r="AD411" t="s">
        <v>623</v>
      </c>
      <c r="AE411">
        <v>24</v>
      </c>
      <c r="AF411" t="str">
        <f>VLOOKUP('Uniform CE Names'!AD411,'Master Precinct Name List'!$A:$B,2,FALSE)</f>
        <v>Wade-Hampton</v>
      </c>
      <c r="AG411" s="5" t="s">
        <v>1985</v>
      </c>
      <c r="AH411" s="4" t="s">
        <v>2481</v>
      </c>
      <c r="AI411" s="5">
        <v>35</v>
      </c>
      <c r="AJ411" t="str">
        <f>VLOOKUP('Uniform CE Names'!AH411,'Master Precinct Name List'!$A:$B,2,FALSE)</f>
        <v>VC</v>
      </c>
      <c r="AK411" t="s">
        <v>1955</v>
      </c>
      <c r="AL411" t="s">
        <v>2750</v>
      </c>
      <c r="AM411" t="s">
        <v>2987</v>
      </c>
      <c r="AN411">
        <f>VLOOKUP('Uniform CE Names'!AL411,'Master Precinct Name List'!$A:$B,2,FALSE)</f>
        <v>0</v>
      </c>
      <c r="AQ411" t="s">
        <v>3425</v>
      </c>
      <c r="AR411" t="e">
        <f>VLOOKUP('Uniform CE Names'!AP411,'Master Precinct Name List'!$A:$B,2,FALSE)</f>
        <v>#N/A</v>
      </c>
      <c r="AS411" t="s">
        <v>3886</v>
      </c>
      <c r="AT411" t="s">
        <v>502</v>
      </c>
      <c r="AU411">
        <v>36</v>
      </c>
      <c r="AV411" t="str">
        <f>VLOOKUP('Uniform CE Names'!AT411,'Master Precinct Name List'!$A:$B,2,FALSE)</f>
        <v>Lake and Peninsula</v>
      </c>
      <c r="AW411" t="s">
        <v>4054</v>
      </c>
      <c r="AX411" t="s">
        <v>769</v>
      </c>
      <c r="AY411" t="s">
        <v>2979</v>
      </c>
      <c r="AZ411">
        <f>VLOOKUP('Uniform CE Names'!AX411,'Master Precinct Name List'!$A:$B,2,FALSE)</f>
        <v>0</v>
      </c>
      <c r="BA411" t="s">
        <v>4334</v>
      </c>
      <c r="BB411" t="s">
        <v>5090</v>
      </c>
      <c r="BC411">
        <v>33</v>
      </c>
      <c r="BD411" t="str">
        <f>VLOOKUP('Uniform CE Names'!BB411,'Master Precinct Name List'!$A:$B,2,FALSE)</f>
        <v>Prince of Wales-Hyder</v>
      </c>
      <c r="BE411" t="s">
        <v>3956</v>
      </c>
      <c r="BF411" t="s">
        <v>5523</v>
      </c>
      <c r="BG411">
        <v>39</v>
      </c>
      <c r="BH411" t="str">
        <f>VLOOKUP('Uniform CE Names'!BF411,'Master Precinct Name List'!$A:$B,2,FALSE)</f>
        <v>Nome</v>
      </c>
    </row>
    <row r="412" spans="5:60" x14ac:dyDescent="0.3">
      <c r="I412" t="str">
        <f t="shared" si="43"/>
        <v>17-015</v>
      </c>
      <c r="J412" t="s">
        <v>603</v>
      </c>
      <c r="K412">
        <v>17</v>
      </c>
      <c r="L412" t="str">
        <f>VLOOKUP('Uniform CE Names'!J412,'Master Precinct Name List'!$A:$B,2,FALSE)</f>
        <v>NW Arctic</v>
      </c>
      <c r="M412" t="str">
        <f t="shared" si="44"/>
        <v>17-034</v>
      </c>
      <c r="N412" t="s">
        <v>895</v>
      </c>
      <c r="O412">
        <v>17</v>
      </c>
      <c r="P412" t="str">
        <f>VLOOKUP('Uniform CE Names'!N412,'Master Precinct Name List'!$A:$B,2,FALSE)</f>
        <v>Fairbanks</v>
      </c>
      <c r="Q412" t="str">
        <f t="shared" si="45"/>
        <v>20-034</v>
      </c>
      <c r="R412" t="s">
        <v>893</v>
      </c>
      <c r="S412">
        <v>20</v>
      </c>
      <c r="T412" t="str">
        <f>VLOOKUP('Uniform CE Names'!R412,'Master Precinct Name List'!$A:$B,2,FALSE)</f>
        <v>Fairbanks</v>
      </c>
      <c r="U412" t="str">
        <f t="shared" si="46"/>
        <v>20-013</v>
      </c>
      <c r="V412" t="s">
        <v>560</v>
      </c>
      <c r="W412">
        <v>20</v>
      </c>
      <c r="X412" t="str">
        <f>VLOOKUP('Uniform CE Names'!V412,'Master Precinct Name List'!$A:$B,2,FALSE)</f>
        <v>Fairbanks</v>
      </c>
      <c r="Y412" t="str">
        <f t="shared" si="47"/>
        <v>24-009</v>
      </c>
      <c r="Z412" t="s">
        <v>515</v>
      </c>
      <c r="AA412">
        <v>24</v>
      </c>
      <c r="AB412" t="str">
        <f>VLOOKUP('Uniform CE Names'!Z412,'Master Precinct Name List'!$A:$B,2,FALSE)</f>
        <v>Bethel</v>
      </c>
      <c r="AC412" t="s">
        <v>1564</v>
      </c>
      <c r="AD412" t="s">
        <v>587</v>
      </c>
      <c r="AE412">
        <v>24</v>
      </c>
      <c r="AF412" t="str">
        <f>VLOOKUP('Uniform CE Names'!AD412,'Master Precinct Name List'!$A:$B,2,FALSE)</f>
        <v>YK</v>
      </c>
      <c r="AG412" s="5" t="s">
        <v>1986</v>
      </c>
      <c r="AH412" s="4" t="s">
        <v>2482</v>
      </c>
      <c r="AI412" s="5">
        <v>35</v>
      </c>
      <c r="AJ412" t="str">
        <f>VLOOKUP('Uniform CE Names'!AH412,'Master Precinct Name List'!$A:$B,2,FALSE)</f>
        <v>VC</v>
      </c>
      <c r="AK412" t="s">
        <v>1956</v>
      </c>
      <c r="AL412" t="s">
        <v>2757</v>
      </c>
      <c r="AM412" t="s">
        <v>2987</v>
      </c>
      <c r="AN412">
        <f>VLOOKUP('Uniform CE Names'!AL412,'Master Precinct Name List'!$A:$B,2,FALSE)</f>
        <v>0</v>
      </c>
      <c r="AO412" t="s">
        <v>1940</v>
      </c>
      <c r="AP412" t="s">
        <v>3351</v>
      </c>
      <c r="AQ412" t="s">
        <v>2986</v>
      </c>
      <c r="AR412" t="str">
        <f>VLOOKUP('Uniform CE Names'!AP412,'Master Precinct Name List'!$A:$B,2,FALSE)</f>
        <v>Fairbanks</v>
      </c>
      <c r="AS412" t="e">
        <v>#N/A</v>
      </c>
      <c r="AT412" t="s">
        <v>3441</v>
      </c>
      <c r="AU412">
        <v>36</v>
      </c>
      <c r="AV412" t="e">
        <f>VLOOKUP('Uniform CE Names'!AT412,'Master Precinct Name List'!$A:$B,2,FALSE)</f>
        <v>#N/A</v>
      </c>
      <c r="AW412" t="s">
        <v>4054</v>
      </c>
      <c r="AX412" t="s">
        <v>3990</v>
      </c>
      <c r="AY412" t="s">
        <v>2979</v>
      </c>
      <c r="AZ412">
        <f>VLOOKUP('Uniform CE Names'!AX412,'Master Precinct Name List'!$A:$B,2,FALSE)</f>
        <v>0</v>
      </c>
      <c r="BA412" t="s">
        <v>4335</v>
      </c>
      <c r="BB412" t="s">
        <v>3433</v>
      </c>
      <c r="BC412">
        <v>33</v>
      </c>
      <c r="BD412" t="str">
        <f>VLOOKUP('Uniform CE Names'!BB412,'Master Precinct Name List'!$A:$B,2,FALSE)</f>
        <v>Ketchikan</v>
      </c>
      <c r="BE412" t="s">
        <v>3957</v>
      </c>
      <c r="BF412" t="s">
        <v>5524</v>
      </c>
      <c r="BG412">
        <v>39</v>
      </c>
      <c r="BH412" t="str">
        <f>VLOOKUP('Uniform CE Names'!BF412,'Master Precinct Name List'!$A:$B,2,FALSE)</f>
        <v>Nome</v>
      </c>
    </row>
    <row r="413" spans="5:60" x14ac:dyDescent="0.3">
      <c r="I413" t="str">
        <f t="shared" si="43"/>
        <v>17-016</v>
      </c>
      <c r="J413" t="s">
        <v>604</v>
      </c>
      <c r="K413">
        <v>17</v>
      </c>
      <c r="L413" t="str">
        <f>VLOOKUP('Uniform CE Names'!J413,'Master Precinct Name List'!$A:$B,2,FALSE)</f>
        <v>NW Arctic</v>
      </c>
      <c r="M413" t="str">
        <f t="shared" si="44"/>
        <v>17-035</v>
      </c>
      <c r="N413" t="s">
        <v>896</v>
      </c>
      <c r="O413">
        <v>17</v>
      </c>
      <c r="P413" t="str">
        <f>VLOOKUP('Uniform CE Names'!N413,'Master Precinct Name List'!$A:$B,2,FALSE)</f>
        <v>Fairbanks</v>
      </c>
      <c r="Q413" t="str">
        <f t="shared" si="45"/>
        <v>20-035</v>
      </c>
      <c r="R413" t="s">
        <v>894</v>
      </c>
      <c r="S413">
        <v>20</v>
      </c>
      <c r="T413" t="str">
        <f>VLOOKUP('Uniform CE Names'!R413,'Master Precinct Name List'!$A:$B,2,FALSE)</f>
        <v>Fairbanks</v>
      </c>
      <c r="U413" t="str">
        <f t="shared" si="46"/>
        <v>20-014</v>
      </c>
      <c r="V413" t="s">
        <v>732</v>
      </c>
      <c r="W413">
        <v>20</v>
      </c>
      <c r="X413" t="str">
        <f>VLOOKUP('Uniform CE Names'!V413,'Master Precinct Name List'!$A:$B,2,FALSE)</f>
        <v>Fairbanks</v>
      </c>
      <c r="Y413" t="str">
        <f t="shared" si="47"/>
        <v>24-010</v>
      </c>
      <c r="Z413" t="s">
        <v>623</v>
      </c>
      <c r="AA413">
        <v>24</v>
      </c>
      <c r="AB413" t="str">
        <f>VLOOKUP('Uniform CE Names'!Z413,'Master Precinct Name List'!$A:$B,2,FALSE)</f>
        <v>Wade-Hampton</v>
      </c>
      <c r="AC413" t="s">
        <v>1565</v>
      </c>
      <c r="AD413" t="s">
        <v>531</v>
      </c>
      <c r="AE413">
        <v>24</v>
      </c>
      <c r="AF413" t="str">
        <f>VLOOKUP('Uniform CE Names'!AD413,'Master Precinct Name List'!$A:$B,2,FALSE)</f>
        <v>YK</v>
      </c>
      <c r="AG413" s="5" t="s">
        <v>1987</v>
      </c>
      <c r="AH413" s="4" t="s">
        <v>2483</v>
      </c>
      <c r="AI413" s="5">
        <v>35</v>
      </c>
      <c r="AJ413" t="str">
        <f>VLOOKUP('Uniform CE Names'!AH413,'Master Precinct Name List'!$A:$B,2,FALSE)</f>
        <v>VC</v>
      </c>
      <c r="AN413" t="e">
        <f>VLOOKUP('Uniform CE Names'!AL413,'Master Precinct Name List'!$A:$B,2,FALSE)</f>
        <v>#N/A</v>
      </c>
      <c r="AO413" t="s">
        <v>1941</v>
      </c>
      <c r="AP413" t="s">
        <v>3352</v>
      </c>
      <c r="AQ413" t="s">
        <v>2986</v>
      </c>
      <c r="AR413" t="str">
        <f>VLOOKUP('Uniform CE Names'!AP413,'Master Precinct Name List'!$A:$B,2,FALSE)</f>
        <v>Fairbanks</v>
      </c>
      <c r="AS413" t="e">
        <v>#N/A</v>
      </c>
      <c r="AT413" t="s">
        <v>3441</v>
      </c>
      <c r="AU413">
        <v>36</v>
      </c>
      <c r="AV413" t="e">
        <f>VLOOKUP('Uniform CE Names'!AT413,'Master Precinct Name List'!$A:$B,2,FALSE)</f>
        <v>#N/A</v>
      </c>
      <c r="AW413" t="s">
        <v>4055</v>
      </c>
      <c r="AX413" t="s">
        <v>169</v>
      </c>
      <c r="AY413" t="s">
        <v>2979</v>
      </c>
      <c r="AZ413">
        <f>VLOOKUP('Uniform CE Names'!AX413,'Master Precinct Name List'!$A:$B,2,FALSE)</f>
        <v>0</v>
      </c>
      <c r="BA413" t="s">
        <v>4336</v>
      </c>
      <c r="BB413" t="s">
        <v>3435</v>
      </c>
      <c r="BC413">
        <v>33</v>
      </c>
      <c r="BD413" t="str">
        <f>VLOOKUP('Uniform CE Names'!BB413,'Master Precinct Name List'!$A:$B,2,FALSE)</f>
        <v>Ketchikan</v>
      </c>
      <c r="BE413" t="s">
        <v>3958</v>
      </c>
      <c r="BF413" t="s">
        <v>5525</v>
      </c>
      <c r="BG413">
        <v>39</v>
      </c>
      <c r="BH413" t="str">
        <f>VLOOKUP('Uniform CE Names'!BF413,'Master Precinct Name List'!$A:$B,2,FALSE)</f>
        <v>Wade-Hampton</v>
      </c>
    </row>
    <row r="414" spans="5:60" x14ac:dyDescent="0.3">
      <c r="I414" t="str">
        <f t="shared" si="43"/>
        <v>17-017</v>
      </c>
      <c r="J414" t="s">
        <v>594</v>
      </c>
      <c r="K414">
        <v>17</v>
      </c>
      <c r="L414" t="str">
        <f>VLOOKUP('Uniform CE Names'!J414,'Master Precinct Name List'!$A:$B,2,FALSE)</f>
        <v>North Slope</v>
      </c>
      <c r="M414" t="str">
        <f t="shared" si="44"/>
        <v>17-036</v>
      </c>
      <c r="N414" t="s">
        <v>571</v>
      </c>
      <c r="O414">
        <v>17</v>
      </c>
      <c r="P414" t="str">
        <f>VLOOKUP('Uniform CE Names'!N414,'Master Precinct Name List'!$A:$B,2,FALSE)</f>
        <v>Fairbanks</v>
      </c>
      <c r="Q414" t="str">
        <f t="shared" si="45"/>
        <v>20-036</v>
      </c>
      <c r="R414" t="s">
        <v>895</v>
      </c>
      <c r="S414">
        <v>20</v>
      </c>
      <c r="T414" t="str">
        <f>VLOOKUP('Uniform CE Names'!R414,'Master Precinct Name List'!$A:$B,2,FALSE)</f>
        <v>Fairbanks</v>
      </c>
      <c r="U414" t="str">
        <f t="shared" si="46"/>
        <v>20-015</v>
      </c>
      <c r="V414" t="s">
        <v>561</v>
      </c>
      <c r="W414">
        <v>20</v>
      </c>
      <c r="X414" t="str">
        <f>VLOOKUP('Uniform CE Names'!V414,'Master Precinct Name List'!$A:$B,2,FALSE)</f>
        <v>Fairbanks</v>
      </c>
      <c r="Y414" t="str">
        <f t="shared" si="47"/>
        <v>24-011</v>
      </c>
      <c r="Z414" t="s">
        <v>587</v>
      </c>
      <c r="AA414">
        <v>24</v>
      </c>
      <c r="AB414" t="str">
        <f>VLOOKUP('Uniform CE Names'!Z414,'Master Precinct Name List'!$A:$B,2,FALSE)</f>
        <v>YK</v>
      </c>
      <c r="AC414" t="s">
        <v>1566</v>
      </c>
      <c r="AD414" t="s">
        <v>727</v>
      </c>
      <c r="AE414">
        <v>24</v>
      </c>
      <c r="AF414" t="str">
        <f>VLOOKUP('Uniform CE Names'!AD414,'Master Precinct Name List'!$A:$B,2,FALSE)</f>
        <v>YK</v>
      </c>
      <c r="AG414" s="5" t="s">
        <v>1988</v>
      </c>
      <c r="AH414" s="4" t="s">
        <v>2484</v>
      </c>
      <c r="AI414" s="5">
        <v>35</v>
      </c>
      <c r="AJ414" t="str">
        <f>VLOOKUP('Uniform CE Names'!AH414,'Master Precinct Name List'!$A:$B,2,FALSE)</f>
        <v>VC</v>
      </c>
      <c r="AK414" t="s">
        <v>1959</v>
      </c>
      <c r="AL414" t="s">
        <v>2461</v>
      </c>
      <c r="AM414" t="s">
        <v>2988</v>
      </c>
      <c r="AN414" t="str">
        <f>VLOOKUP('Uniform CE Names'!AL414,'Master Precinct Name List'!$A:$B,2,FALSE)</f>
        <v>Fairbanks</v>
      </c>
      <c r="AO414" t="s">
        <v>1942</v>
      </c>
      <c r="AP414" t="s">
        <v>3353</v>
      </c>
      <c r="AQ414" t="s">
        <v>2986</v>
      </c>
      <c r="AR414" t="str">
        <f>VLOOKUP('Uniform CE Names'!AP414,'Master Precinct Name List'!$A:$B,2,FALSE)</f>
        <v>Fairbanks</v>
      </c>
      <c r="AS414" t="s">
        <v>3887</v>
      </c>
      <c r="AT414" t="s">
        <v>478</v>
      </c>
      <c r="AU414">
        <v>37</v>
      </c>
      <c r="AV414" t="str">
        <f>VLOOKUP('Uniform CE Names'!AT414,'Master Precinct Name List'!$A:$B,2,FALSE)</f>
        <v>Aleutians East</v>
      </c>
      <c r="AY414" t="s">
        <v>3425</v>
      </c>
      <c r="AZ414" t="e">
        <f>VLOOKUP('Uniform CE Names'!AX414,'Master Precinct Name List'!$A:$B,2,FALSE)</f>
        <v>#N/A</v>
      </c>
      <c r="BA414" t="s">
        <v>4337</v>
      </c>
      <c r="BB414" t="s">
        <v>361</v>
      </c>
      <c r="BC414">
        <v>33</v>
      </c>
      <c r="BD414" t="str">
        <f>VLOOKUP('Uniform CE Names'!BB414,'Master Precinct Name List'!$A:$B,2,FALSE)</f>
        <v>Ketchikan</v>
      </c>
      <c r="BE414" t="s">
        <v>3959</v>
      </c>
      <c r="BF414" t="s">
        <v>5526</v>
      </c>
      <c r="BG414">
        <v>39</v>
      </c>
      <c r="BH414" t="str">
        <f>VLOOKUP('Uniform CE Names'!BF414,'Master Precinct Name List'!$A:$B,2,FALSE)</f>
        <v>Nome</v>
      </c>
    </row>
    <row r="415" spans="5:60" x14ac:dyDescent="0.3">
      <c r="I415" t="str">
        <f t="shared" si="43"/>
        <v>17-018</v>
      </c>
      <c r="J415" t="s">
        <v>398</v>
      </c>
      <c r="K415">
        <v>17</v>
      </c>
      <c r="L415">
        <f>VLOOKUP('Uniform CE Names'!J415,'Master Precinct Name List'!$A:$B,2,FALSE)</f>
        <v>0</v>
      </c>
      <c r="M415" t="str">
        <f t="shared" si="44"/>
        <v>17-037</v>
      </c>
      <c r="N415" t="s">
        <v>573</v>
      </c>
      <c r="O415">
        <v>17</v>
      </c>
      <c r="P415" t="str">
        <f>VLOOKUP('Uniform CE Names'!N415,'Master Precinct Name List'!$A:$B,2,FALSE)</f>
        <v>Fairbanks</v>
      </c>
      <c r="Q415" t="str">
        <f t="shared" si="45"/>
        <v>20-037</v>
      </c>
      <c r="R415" t="s">
        <v>896</v>
      </c>
      <c r="S415">
        <v>20</v>
      </c>
      <c r="T415" t="str">
        <f>VLOOKUP('Uniform CE Names'!R415,'Master Precinct Name List'!$A:$B,2,FALSE)</f>
        <v>Fairbanks</v>
      </c>
      <c r="U415" t="str">
        <f t="shared" si="46"/>
        <v>20-016</v>
      </c>
      <c r="V415" t="s">
        <v>562</v>
      </c>
      <c r="W415">
        <v>20</v>
      </c>
      <c r="X415" t="str">
        <f>VLOOKUP('Uniform CE Names'!V415,'Master Precinct Name List'!$A:$B,2,FALSE)</f>
        <v>Fairbanks</v>
      </c>
      <c r="Y415" t="str">
        <f t="shared" si="47"/>
        <v>24-012</v>
      </c>
      <c r="Z415" t="s">
        <v>531</v>
      </c>
      <c r="AA415">
        <v>24</v>
      </c>
      <c r="AB415" t="str">
        <f>VLOOKUP('Uniform CE Names'!Z415,'Master Precinct Name List'!$A:$B,2,FALSE)</f>
        <v>YK</v>
      </c>
      <c r="AC415" t="s">
        <v>1567</v>
      </c>
      <c r="AD415" t="s">
        <v>518</v>
      </c>
      <c r="AE415">
        <v>24</v>
      </c>
      <c r="AF415" t="str">
        <f>VLOOKUP('Uniform CE Names'!AD415,'Master Precinct Name List'!$A:$B,2,FALSE)</f>
        <v>YK</v>
      </c>
      <c r="AG415" s="5" t="s">
        <v>1989</v>
      </c>
      <c r="AH415" s="4" t="s">
        <v>2485</v>
      </c>
      <c r="AI415" s="5">
        <v>35</v>
      </c>
      <c r="AJ415" t="str">
        <f>VLOOKUP('Uniform CE Names'!AH415,'Master Precinct Name List'!$A:$B,2,FALSE)</f>
        <v>Mat-Su</v>
      </c>
      <c r="AK415" t="s">
        <v>1960</v>
      </c>
      <c r="AL415" t="s">
        <v>2920</v>
      </c>
      <c r="AM415" t="s">
        <v>2988</v>
      </c>
      <c r="AN415" t="str">
        <f>VLOOKUP('Uniform CE Names'!AL415,'Master Precinct Name List'!$A:$B,2,FALSE)</f>
        <v>Fairbanks</v>
      </c>
      <c r="AO415" t="s">
        <v>1943</v>
      </c>
      <c r="AP415" t="s">
        <v>3354</v>
      </c>
      <c r="AQ415" t="s">
        <v>2986</v>
      </c>
      <c r="AR415" t="str">
        <f>VLOOKUP('Uniform CE Names'!AP415,'Master Precinct Name List'!$A:$B,2,FALSE)</f>
        <v>Fairbanks</v>
      </c>
      <c r="AS415" t="s">
        <v>3888</v>
      </c>
      <c r="AT415" t="s">
        <v>702</v>
      </c>
      <c r="AU415">
        <v>37</v>
      </c>
      <c r="AV415" t="str">
        <f>VLOOKUP('Uniform CE Names'!AT415,'Master Precinct Name List'!$A:$B,2,FALSE)</f>
        <v>Dillingham</v>
      </c>
      <c r="AW415" t="s">
        <v>3726</v>
      </c>
      <c r="AX415" t="s">
        <v>3727</v>
      </c>
      <c r="AY415" t="s">
        <v>2980</v>
      </c>
      <c r="AZ415" t="str">
        <f>VLOOKUP('Uniform CE Names'!AX415,'Master Precinct Name List'!$A:$B,2,FALSE)</f>
        <v>Anchorage</v>
      </c>
      <c r="BA415" t="s">
        <v>4338</v>
      </c>
      <c r="BB415" t="s">
        <v>3438</v>
      </c>
      <c r="BC415">
        <v>33</v>
      </c>
      <c r="BD415" t="str">
        <f>VLOOKUP('Uniform CE Names'!BB415,'Master Precinct Name List'!$A:$B,2,FALSE)</f>
        <v>Ketchikan</v>
      </c>
      <c r="BE415" t="s">
        <v>3960</v>
      </c>
      <c r="BF415" t="s">
        <v>5527</v>
      </c>
      <c r="BG415">
        <v>39</v>
      </c>
      <c r="BH415" t="str">
        <f>VLOOKUP('Uniform CE Names'!BF415,'Master Precinct Name List'!$A:$B,2,FALSE)</f>
        <v>Nome</v>
      </c>
    </row>
    <row r="416" spans="5:60" x14ac:dyDescent="0.3">
      <c r="I416" t="str">
        <f t="shared" si="43"/>
        <v>17-019</v>
      </c>
      <c r="J416" t="s">
        <v>103</v>
      </c>
      <c r="K416">
        <v>17</v>
      </c>
      <c r="L416">
        <f>VLOOKUP('Uniform CE Names'!J416,'Master Precinct Name List'!$A:$B,2,FALSE)</f>
        <v>0</v>
      </c>
      <c r="M416" t="str">
        <f t="shared" si="44"/>
        <v>17-038</v>
      </c>
      <c r="N416" t="s">
        <v>897</v>
      </c>
      <c r="O416">
        <v>17</v>
      </c>
      <c r="P416" t="str">
        <f>VLOOKUP('Uniform CE Names'!N416,'Master Precinct Name List'!$A:$B,2,FALSE)</f>
        <v>Fairbanks</v>
      </c>
      <c r="Q416" t="str">
        <f t="shared" si="45"/>
        <v>20-038</v>
      </c>
      <c r="R416" t="s">
        <v>1000</v>
      </c>
      <c r="S416">
        <v>20</v>
      </c>
      <c r="T416" t="str">
        <f>VLOOKUP('Uniform CE Names'!R416,'Master Precinct Name List'!$A:$B,2,FALSE)</f>
        <v>Fairbanks</v>
      </c>
      <c r="U416" t="str">
        <f t="shared" si="46"/>
        <v>20-017</v>
      </c>
      <c r="V416" t="s">
        <v>563</v>
      </c>
      <c r="W416">
        <v>20</v>
      </c>
      <c r="X416" t="str">
        <f>VLOOKUP('Uniform CE Names'!V416,'Master Precinct Name List'!$A:$B,2,FALSE)</f>
        <v>Fairbanks</v>
      </c>
      <c r="Y416" t="str">
        <f t="shared" si="47"/>
        <v>24-013</v>
      </c>
      <c r="Z416" t="s">
        <v>727</v>
      </c>
      <c r="AA416">
        <v>24</v>
      </c>
      <c r="AB416" t="str">
        <f>VLOOKUP('Uniform CE Names'!Z416,'Master Precinct Name List'!$A:$B,2,FALSE)</f>
        <v>YK</v>
      </c>
      <c r="AC416" t="s">
        <v>1568</v>
      </c>
      <c r="AD416" t="s">
        <v>874</v>
      </c>
      <c r="AE416">
        <v>24</v>
      </c>
      <c r="AF416" t="str">
        <f>VLOOKUP('Uniform CE Names'!AD416,'Master Precinct Name List'!$A:$B,2,FALSE)</f>
        <v>YK</v>
      </c>
      <c r="AG416" s="5" t="s">
        <v>1990</v>
      </c>
      <c r="AH416" s="4" t="s">
        <v>2486</v>
      </c>
      <c r="AI416" s="5">
        <v>35</v>
      </c>
      <c r="AJ416" t="str">
        <f>VLOOKUP('Uniform CE Names'!AH416,'Master Precinct Name List'!$A:$B,2,FALSE)</f>
        <v>Mat-Su</v>
      </c>
      <c r="AK416" t="s">
        <v>1961</v>
      </c>
      <c r="AL416" t="s">
        <v>2921</v>
      </c>
      <c r="AM416" t="s">
        <v>2988</v>
      </c>
      <c r="AN416" t="str">
        <f>VLOOKUP('Uniform CE Names'!AL416,'Master Precinct Name List'!$A:$B,2,FALSE)</f>
        <v>Fairbanks</v>
      </c>
      <c r="AO416" t="s">
        <v>1944</v>
      </c>
      <c r="AP416" t="s">
        <v>3355</v>
      </c>
      <c r="AQ416" t="s">
        <v>2986</v>
      </c>
      <c r="AR416" t="str">
        <f>VLOOKUP('Uniform CE Names'!AP416,'Master Precinct Name List'!$A:$B,2,FALSE)</f>
        <v>Fairbanks</v>
      </c>
      <c r="AS416" t="s">
        <v>3889</v>
      </c>
      <c r="AT416" t="s">
        <v>3414</v>
      </c>
      <c r="AU416">
        <v>37</v>
      </c>
      <c r="AV416" t="str">
        <f>VLOOKUP('Uniform CE Names'!AT416,'Master Precinct Name List'!$A:$B,2,FALSE)</f>
        <v>Aleutians West</v>
      </c>
      <c r="AW416" t="s">
        <v>3728</v>
      </c>
      <c r="AX416" t="s">
        <v>3729</v>
      </c>
      <c r="AY416" t="s">
        <v>2980</v>
      </c>
      <c r="AZ416" t="str">
        <f>VLOOKUP('Uniform CE Names'!AX416,'Master Precinct Name List'!$A:$B,2,FALSE)</f>
        <v>Anchorage</v>
      </c>
      <c r="BA416" t="s">
        <v>4339</v>
      </c>
      <c r="BB416" t="s">
        <v>634</v>
      </c>
      <c r="BC416">
        <v>33</v>
      </c>
      <c r="BD416" t="str">
        <f>VLOOKUP('Uniform CE Names'!BB416,'Master Precinct Name List'!$A:$B,2,FALSE)</f>
        <v>Prince of Wales-Hyder</v>
      </c>
      <c r="BE416" t="s">
        <v>3961</v>
      </c>
      <c r="BF416" t="s">
        <v>5528</v>
      </c>
      <c r="BG416">
        <v>39</v>
      </c>
      <c r="BH416" t="str">
        <f>VLOOKUP('Uniform CE Names'!BF416,'Master Precinct Name List'!$A:$B,2,FALSE)</f>
        <v>Nome</v>
      </c>
    </row>
    <row r="417" spans="9:60" x14ac:dyDescent="0.3">
      <c r="I417" t="str">
        <f t="shared" si="43"/>
        <v>18-001</v>
      </c>
      <c r="J417" t="s">
        <v>743</v>
      </c>
      <c r="K417">
        <v>18</v>
      </c>
      <c r="L417" t="str">
        <f>VLOOKUP('Uniform CE Names'!J417,'Master Precinct Name List'!$A:$B,2,FALSE)</f>
        <v>Nome</v>
      </c>
      <c r="M417" t="str">
        <f t="shared" si="44"/>
        <v>17-039</v>
      </c>
      <c r="N417" t="s">
        <v>898</v>
      </c>
      <c r="O417">
        <v>17</v>
      </c>
      <c r="P417" t="str">
        <f>VLOOKUP('Uniform CE Names'!N417,'Master Precinct Name List'!$A:$B,2,FALSE)</f>
        <v>Fairbanks</v>
      </c>
      <c r="Q417" t="str">
        <f t="shared" si="45"/>
        <v>20-039</v>
      </c>
      <c r="R417" t="s">
        <v>1001</v>
      </c>
      <c r="S417">
        <v>20</v>
      </c>
      <c r="T417" t="str">
        <f>VLOOKUP('Uniform CE Names'!R417,'Master Precinct Name List'!$A:$B,2,FALSE)</f>
        <v>Fairbanks</v>
      </c>
      <c r="U417" t="str">
        <f t="shared" si="46"/>
        <v>20-018</v>
      </c>
      <c r="V417" t="s">
        <v>564</v>
      </c>
      <c r="W417">
        <v>20</v>
      </c>
      <c r="X417" t="str">
        <f>VLOOKUP('Uniform CE Names'!V417,'Master Precinct Name List'!$A:$B,2,FALSE)</f>
        <v>Fairbanks</v>
      </c>
      <c r="Y417" t="str">
        <f t="shared" si="47"/>
        <v>24-014</v>
      </c>
      <c r="Z417" t="s">
        <v>518</v>
      </c>
      <c r="AA417">
        <v>24</v>
      </c>
      <c r="AB417" t="str">
        <f>VLOOKUP('Uniform CE Names'!Z417,'Master Precinct Name List'!$A:$B,2,FALSE)</f>
        <v>YK</v>
      </c>
      <c r="AC417" t="s">
        <v>1569</v>
      </c>
      <c r="AD417" t="s">
        <v>533</v>
      </c>
      <c r="AE417">
        <v>24</v>
      </c>
      <c r="AF417" t="str">
        <f>VLOOKUP('Uniform CE Names'!AD417,'Master Precinct Name List'!$A:$B,2,FALSE)</f>
        <v>YK</v>
      </c>
      <c r="AG417" s="5" t="s">
        <v>1991</v>
      </c>
      <c r="AH417" s="4" t="s">
        <v>2487</v>
      </c>
      <c r="AI417" s="5">
        <v>35</v>
      </c>
      <c r="AJ417" t="str">
        <f>VLOOKUP('Uniform CE Names'!AH417,'Master Precinct Name List'!$A:$B,2,FALSE)</f>
        <v>SE Fairbanks</v>
      </c>
      <c r="AK417" t="s">
        <v>2673</v>
      </c>
      <c r="AL417" t="s">
        <v>2459</v>
      </c>
      <c r="AM417" t="s">
        <v>2988</v>
      </c>
      <c r="AN417" t="str">
        <f>VLOOKUP('Uniform CE Names'!AL417,'Master Precinct Name List'!$A:$B,2,FALSE)</f>
        <v>Fairbanks</v>
      </c>
      <c r="AO417" t="s">
        <v>1945</v>
      </c>
      <c r="AP417" t="s">
        <v>3356</v>
      </c>
      <c r="AQ417" t="s">
        <v>2986</v>
      </c>
      <c r="AR417" t="str">
        <f>VLOOKUP('Uniform CE Names'!AP417,'Master Precinct Name List'!$A:$B,2,FALSE)</f>
        <v>Fairbanks</v>
      </c>
      <c r="AS417" t="s">
        <v>3890</v>
      </c>
      <c r="AT417" t="s">
        <v>3420</v>
      </c>
      <c r="AU417">
        <v>37</v>
      </c>
      <c r="AV417" t="str">
        <f>VLOOKUP('Uniform CE Names'!AT417,'Master Precinct Name List'!$A:$B,2,FALSE)</f>
        <v>Aleutians West</v>
      </c>
      <c r="AW417" t="s">
        <v>3730</v>
      </c>
      <c r="AX417" t="s">
        <v>3731</v>
      </c>
      <c r="AY417" t="s">
        <v>2980</v>
      </c>
      <c r="AZ417" t="str">
        <f>VLOOKUP('Uniform CE Names'!AX417,'Master Precinct Name List'!$A:$B,2,FALSE)</f>
        <v>Anchorage</v>
      </c>
      <c r="BA417" t="s">
        <v>4340</v>
      </c>
      <c r="BB417" t="s">
        <v>93</v>
      </c>
      <c r="BC417">
        <v>33</v>
      </c>
      <c r="BD417" t="str">
        <f>VLOOKUP('Uniform CE Names'!BB417,'Master Precinct Name List'!$A:$B,2,FALSE)</f>
        <v>Wrangell</v>
      </c>
      <c r="BE417" t="s">
        <v>3962</v>
      </c>
      <c r="BF417" t="s">
        <v>5529</v>
      </c>
      <c r="BG417">
        <v>39</v>
      </c>
      <c r="BH417" t="str">
        <f>VLOOKUP('Uniform CE Names'!BF417,'Master Precinct Name List'!$A:$B,2,FALSE)</f>
        <v>Nome</v>
      </c>
    </row>
    <row r="418" spans="9:60" x14ac:dyDescent="0.3">
      <c r="I418" t="str">
        <f t="shared" si="43"/>
        <v>18-002</v>
      </c>
      <c r="J418" t="s">
        <v>936</v>
      </c>
      <c r="K418">
        <v>18</v>
      </c>
      <c r="L418" t="str">
        <f>VLOOKUP('Uniform CE Names'!J418,'Master Precinct Name List'!$A:$B,2,FALSE)</f>
        <v>Nome</v>
      </c>
      <c r="M418" t="str">
        <f t="shared" si="44"/>
        <v>17-040</v>
      </c>
      <c r="N418" t="s">
        <v>899</v>
      </c>
      <c r="O418">
        <v>17</v>
      </c>
      <c r="P418" t="str">
        <f>VLOOKUP('Uniform CE Names'!N418,'Master Precinct Name List'!$A:$B,2,FALSE)</f>
        <v>Fairbanks</v>
      </c>
      <c r="Q418" t="str">
        <f t="shared" si="45"/>
        <v>20-040</v>
      </c>
      <c r="R418" t="s">
        <v>573</v>
      </c>
      <c r="S418">
        <v>20</v>
      </c>
      <c r="T418" t="str">
        <f>VLOOKUP('Uniform CE Names'!R418,'Master Precinct Name List'!$A:$B,2,FALSE)</f>
        <v>Fairbanks</v>
      </c>
      <c r="U418" t="str">
        <f t="shared" si="46"/>
        <v>20-019</v>
      </c>
      <c r="V418" t="s">
        <v>733</v>
      </c>
      <c r="W418">
        <v>20</v>
      </c>
      <c r="X418" t="str">
        <f>VLOOKUP('Uniform CE Names'!V418,'Master Precinct Name List'!$A:$B,2,FALSE)</f>
        <v>Fairbanks</v>
      </c>
      <c r="Y418" t="str">
        <f t="shared" si="47"/>
        <v>24-015</v>
      </c>
      <c r="Z418" t="s">
        <v>874</v>
      </c>
      <c r="AA418">
        <v>24</v>
      </c>
      <c r="AB418" t="str">
        <f>VLOOKUP('Uniform CE Names'!Z418,'Master Precinct Name List'!$A:$B,2,FALSE)</f>
        <v>YK</v>
      </c>
      <c r="AC418" t="s">
        <v>1570</v>
      </c>
      <c r="AD418" t="s">
        <v>519</v>
      </c>
      <c r="AE418">
        <v>24</v>
      </c>
      <c r="AF418" t="str">
        <f>VLOOKUP('Uniform CE Names'!AD418,'Master Precinct Name List'!$A:$B,2,FALSE)</f>
        <v>Bethel</v>
      </c>
      <c r="AG418" s="5" t="s">
        <v>1992</v>
      </c>
      <c r="AH418" s="4" t="s">
        <v>2488</v>
      </c>
      <c r="AI418" s="5">
        <v>35</v>
      </c>
      <c r="AJ418" t="str">
        <f>VLOOKUP('Uniform CE Names'!AH418,'Master Precinct Name List'!$A:$B,2,FALSE)</f>
        <v>VC</v>
      </c>
      <c r="AK418" t="s">
        <v>2674</v>
      </c>
      <c r="AL418" t="s">
        <v>2460</v>
      </c>
      <c r="AM418" t="s">
        <v>2988</v>
      </c>
      <c r="AN418" t="str">
        <f>VLOOKUP('Uniform CE Names'!AL418,'Master Precinct Name List'!$A:$B,2,FALSE)</f>
        <v>Fairbanks</v>
      </c>
      <c r="AO418" t="s">
        <v>1946</v>
      </c>
      <c r="AP418" t="s">
        <v>3357</v>
      </c>
      <c r="AQ418" t="s">
        <v>2986</v>
      </c>
      <c r="AR418" t="str">
        <f>VLOOKUP('Uniform CE Names'!AP418,'Master Precinct Name List'!$A:$B,2,FALSE)</f>
        <v>Fairbanks</v>
      </c>
      <c r="AS418" t="s">
        <v>3891</v>
      </c>
      <c r="AT418" t="s">
        <v>1141</v>
      </c>
      <c r="AU418">
        <v>37</v>
      </c>
      <c r="AV418" t="str">
        <f>VLOOKUP('Uniform CE Names'!AT418,'Master Precinct Name List'!$A:$B,2,FALSE)</f>
        <v>Lake and Peninsula</v>
      </c>
      <c r="AW418" t="s">
        <v>3732</v>
      </c>
      <c r="AX418" t="s">
        <v>3733</v>
      </c>
      <c r="AY418" t="s">
        <v>2980</v>
      </c>
      <c r="AZ418" t="str">
        <f>VLOOKUP('Uniform CE Names'!AX418,'Master Precinct Name List'!$A:$B,2,FALSE)</f>
        <v>Anchorage</v>
      </c>
      <c r="BA418" t="s">
        <v>398</v>
      </c>
      <c r="BB418" t="s">
        <v>5091</v>
      </c>
      <c r="BC418">
        <v>33</v>
      </c>
      <c r="BD418">
        <f>VLOOKUP('Uniform CE Names'!BB418,'Master Precinct Name List'!$A:$B,2,FALSE)</f>
        <v>0</v>
      </c>
      <c r="BE418" t="s">
        <v>3963</v>
      </c>
      <c r="BF418" t="s">
        <v>5530</v>
      </c>
      <c r="BG418">
        <v>39</v>
      </c>
      <c r="BH418" t="str">
        <f>VLOOKUP('Uniform CE Names'!BF418,'Master Precinct Name List'!$A:$B,2,FALSE)</f>
        <v>Nome</v>
      </c>
    </row>
    <row r="419" spans="9:60" x14ac:dyDescent="0.3">
      <c r="I419" t="str">
        <f t="shared" si="43"/>
        <v>18-003</v>
      </c>
      <c r="J419" t="s">
        <v>607</v>
      </c>
      <c r="K419">
        <v>18</v>
      </c>
      <c r="L419" t="str">
        <f>VLOOKUP('Uniform CE Names'!J419,'Master Precinct Name List'!$A:$B,2,FALSE)</f>
        <v>Nome</v>
      </c>
      <c r="M419" t="str">
        <f t="shared" si="44"/>
        <v>17-041</v>
      </c>
      <c r="N419" t="s">
        <v>740</v>
      </c>
      <c r="O419">
        <v>17</v>
      </c>
      <c r="P419" t="str">
        <f>VLOOKUP('Uniform CE Names'!N419,'Master Precinct Name List'!$A:$B,2,FALSE)</f>
        <v>Fairbanks</v>
      </c>
      <c r="Q419" t="str">
        <f t="shared" si="45"/>
        <v>20-041</v>
      </c>
      <c r="R419" t="s">
        <v>897</v>
      </c>
      <c r="S419">
        <v>20</v>
      </c>
      <c r="T419" t="str">
        <f>VLOOKUP('Uniform CE Names'!R419,'Master Precinct Name List'!$A:$B,2,FALSE)</f>
        <v>Fairbanks</v>
      </c>
      <c r="U419" t="str">
        <f t="shared" si="46"/>
        <v>20-020</v>
      </c>
      <c r="V419" t="s">
        <v>734</v>
      </c>
      <c r="W419">
        <v>20</v>
      </c>
      <c r="X419" t="str">
        <f>VLOOKUP('Uniform CE Names'!V419,'Master Precinct Name List'!$A:$B,2,FALSE)</f>
        <v>Fairbanks</v>
      </c>
      <c r="Y419" t="str">
        <f t="shared" si="47"/>
        <v>24-016</v>
      </c>
      <c r="Z419" t="s">
        <v>533</v>
      </c>
      <c r="AA419">
        <v>24</v>
      </c>
      <c r="AB419" t="str">
        <f>VLOOKUP('Uniform CE Names'!Z419,'Master Precinct Name List'!$A:$B,2,FALSE)</f>
        <v>YK</v>
      </c>
      <c r="AC419" t="s">
        <v>1571</v>
      </c>
      <c r="AD419" t="s">
        <v>534</v>
      </c>
      <c r="AE419">
        <v>24</v>
      </c>
      <c r="AF419" t="str">
        <f>VLOOKUP('Uniform CE Names'!AD419,'Master Precinct Name List'!$A:$B,2,FALSE)</f>
        <v>YK</v>
      </c>
      <c r="AG419" s="5" t="s">
        <v>1993</v>
      </c>
      <c r="AH419" s="4" t="s">
        <v>2489</v>
      </c>
      <c r="AI419" s="5">
        <v>35</v>
      </c>
      <c r="AJ419" t="str">
        <f>VLOOKUP('Uniform CE Names'!AH419,'Master Precinct Name List'!$A:$B,2,FALSE)</f>
        <v>VC</v>
      </c>
      <c r="AK419" t="s">
        <v>1962</v>
      </c>
      <c r="AL419" t="s">
        <v>2922</v>
      </c>
      <c r="AM419" t="s">
        <v>2988</v>
      </c>
      <c r="AN419" t="str">
        <f>VLOOKUP('Uniform CE Names'!AL419,'Master Precinct Name List'!$A:$B,2,FALSE)</f>
        <v>Fairbanks</v>
      </c>
      <c r="AO419" t="s">
        <v>3088</v>
      </c>
      <c r="AP419" t="s">
        <v>3358</v>
      </c>
      <c r="AQ419" t="s">
        <v>2986</v>
      </c>
      <c r="AR419" t="str">
        <f>VLOOKUP('Uniform CE Names'!AP419,'Master Precinct Name List'!$A:$B,2,FALSE)</f>
        <v>Fairbanks</v>
      </c>
      <c r="AS419" t="s">
        <v>3892</v>
      </c>
      <c r="AT419" t="s">
        <v>492</v>
      </c>
      <c r="AU419">
        <v>37</v>
      </c>
      <c r="AV419" t="str">
        <f>VLOOKUP('Uniform CE Names'!AT419,'Master Precinct Name List'!$A:$B,2,FALSE)</f>
        <v>Dillingham</v>
      </c>
      <c r="AW419" t="s">
        <v>3734</v>
      </c>
      <c r="AX419" t="s">
        <v>3735</v>
      </c>
      <c r="AY419" t="s">
        <v>2980</v>
      </c>
      <c r="AZ419" t="str">
        <f>VLOOKUP('Uniform CE Names'!AX419,'Master Precinct Name List'!$A:$B,2,FALSE)</f>
        <v>Anchorage</v>
      </c>
      <c r="BA419" t="s">
        <v>769</v>
      </c>
      <c r="BB419" t="s">
        <v>5092</v>
      </c>
      <c r="BC419">
        <v>33</v>
      </c>
      <c r="BD419">
        <f>VLOOKUP('Uniform CE Names'!BB419,'Master Precinct Name List'!$A:$B,2,FALSE)</f>
        <v>0</v>
      </c>
      <c r="BE419" t="s">
        <v>3964</v>
      </c>
      <c r="BF419" t="s">
        <v>5531</v>
      </c>
      <c r="BG419">
        <v>39</v>
      </c>
      <c r="BH419" t="str">
        <f>VLOOKUP('Uniform CE Names'!BF419,'Master Precinct Name List'!$A:$B,2,FALSE)</f>
        <v>Nome</v>
      </c>
    </row>
    <row r="420" spans="9:60" x14ac:dyDescent="0.3">
      <c r="I420" t="str">
        <f t="shared" si="43"/>
        <v>18-004</v>
      </c>
      <c r="J420" t="s">
        <v>608</v>
      </c>
      <c r="K420">
        <v>18</v>
      </c>
      <c r="L420" t="str">
        <f>VLOOKUP('Uniform CE Names'!J420,'Master Precinct Name List'!$A:$B,2,FALSE)</f>
        <v>Nome</v>
      </c>
      <c r="M420" t="str">
        <f t="shared" si="44"/>
        <v>17-042</v>
      </c>
      <c r="N420" t="s">
        <v>900</v>
      </c>
      <c r="O420">
        <v>17</v>
      </c>
      <c r="P420" t="str">
        <f>VLOOKUP('Uniform CE Names'!N420,'Master Precinct Name List'!$A:$B,2,FALSE)</f>
        <v>Fairbanks</v>
      </c>
      <c r="Q420" t="str">
        <f t="shared" si="45"/>
        <v>20-042</v>
      </c>
      <c r="R420" t="s">
        <v>898</v>
      </c>
      <c r="S420">
        <v>20</v>
      </c>
      <c r="T420" t="str">
        <f>VLOOKUP('Uniform CE Names'!R420,'Master Precinct Name List'!$A:$B,2,FALSE)</f>
        <v>Fairbanks</v>
      </c>
      <c r="U420" t="str">
        <f t="shared" si="46"/>
        <v>20-021</v>
      </c>
      <c r="V420" t="s">
        <v>735</v>
      </c>
      <c r="W420">
        <v>20</v>
      </c>
      <c r="X420" t="str">
        <f>VLOOKUP('Uniform CE Names'!V420,'Master Precinct Name List'!$A:$B,2,FALSE)</f>
        <v>Fairbanks</v>
      </c>
      <c r="Y420" t="str">
        <f t="shared" si="47"/>
        <v>24-017</v>
      </c>
      <c r="Z420" t="s">
        <v>519</v>
      </c>
      <c r="AA420">
        <v>24</v>
      </c>
      <c r="AB420" t="str">
        <f>VLOOKUP('Uniform CE Names'!Z420,'Master Precinct Name List'!$A:$B,2,FALSE)</f>
        <v>Bethel</v>
      </c>
      <c r="AC420" t="s">
        <v>1572</v>
      </c>
      <c r="AD420" t="s">
        <v>536</v>
      </c>
      <c r="AE420">
        <v>24</v>
      </c>
      <c r="AF420" t="str">
        <f>VLOOKUP('Uniform CE Names'!AD420,'Master Precinct Name List'!$A:$B,2,FALSE)</f>
        <v>YK</v>
      </c>
      <c r="AG420" s="5" t="s">
        <v>1994</v>
      </c>
      <c r="AH420" s="4" t="s">
        <v>2187</v>
      </c>
      <c r="AI420" s="5">
        <v>35</v>
      </c>
      <c r="AJ420">
        <f>VLOOKUP('Uniform CE Names'!AH420,'Master Precinct Name List'!$A:$B,2,FALSE)</f>
        <v>0</v>
      </c>
      <c r="AK420" t="s">
        <v>1963</v>
      </c>
      <c r="AL420" t="s">
        <v>2465</v>
      </c>
      <c r="AM420" t="s">
        <v>2988</v>
      </c>
      <c r="AN420" t="str">
        <f>VLOOKUP('Uniform CE Names'!AL420,'Master Precinct Name List'!$A:$B,2,FALSE)</f>
        <v>Fairbanks</v>
      </c>
      <c r="AO420" t="s">
        <v>3089</v>
      </c>
      <c r="AP420" t="s">
        <v>3359</v>
      </c>
      <c r="AQ420" t="s">
        <v>2986</v>
      </c>
      <c r="AR420" t="str">
        <f>VLOOKUP('Uniform CE Names'!AP420,'Master Precinct Name List'!$A:$B,2,FALSE)</f>
        <v>Fairbanks</v>
      </c>
      <c r="AS420" t="s">
        <v>3893</v>
      </c>
      <c r="AT420" t="s">
        <v>481</v>
      </c>
      <c r="AU420">
        <v>37</v>
      </c>
      <c r="AV420" t="str">
        <f>VLOOKUP('Uniform CE Names'!AT420,'Master Precinct Name List'!$A:$B,2,FALSE)</f>
        <v>Aleutians East</v>
      </c>
      <c r="AW420" t="s">
        <v>3736</v>
      </c>
      <c r="AX420" t="s">
        <v>3737</v>
      </c>
      <c r="AY420" t="s">
        <v>2980</v>
      </c>
      <c r="AZ420" t="str">
        <f>VLOOKUP('Uniform CE Names'!AX420,'Master Precinct Name List'!$A:$B,2,FALSE)</f>
        <v>Anchorage</v>
      </c>
      <c r="BA420" t="s">
        <v>4109</v>
      </c>
      <c r="BB420" t="s">
        <v>5093</v>
      </c>
      <c r="BC420">
        <v>33</v>
      </c>
      <c r="BD420">
        <f>VLOOKUP('Uniform CE Names'!BB420,'Master Precinct Name List'!$A:$B,2,FALSE)</f>
        <v>0</v>
      </c>
      <c r="BE420" t="s">
        <v>3965</v>
      </c>
      <c r="BF420" t="s">
        <v>5532</v>
      </c>
      <c r="BG420">
        <v>40</v>
      </c>
      <c r="BH420" t="str">
        <f>VLOOKUP('Uniform CE Names'!BF420,'Master Precinct Name List'!$A:$B,2,FALSE)</f>
        <v>NW Arctic</v>
      </c>
    </row>
    <row r="421" spans="9:60" x14ac:dyDescent="0.3">
      <c r="I421" t="str">
        <f t="shared" si="43"/>
        <v>18-005</v>
      </c>
      <c r="J421" t="s">
        <v>744</v>
      </c>
      <c r="K421">
        <v>18</v>
      </c>
      <c r="L421" t="str">
        <f>VLOOKUP('Uniform CE Names'!J421,'Master Precinct Name List'!$A:$B,2,FALSE)</f>
        <v>Nome</v>
      </c>
      <c r="M421" t="str">
        <f t="shared" si="44"/>
        <v>17-043</v>
      </c>
      <c r="N421" t="s">
        <v>398</v>
      </c>
      <c r="O421">
        <v>17</v>
      </c>
      <c r="P421">
        <f>VLOOKUP('Uniform CE Names'!N421,'Master Precinct Name List'!$A:$B,2,FALSE)</f>
        <v>0</v>
      </c>
      <c r="Q421" t="str">
        <f t="shared" si="45"/>
        <v>20-043</v>
      </c>
      <c r="R421" t="s">
        <v>899</v>
      </c>
      <c r="S421">
        <v>20</v>
      </c>
      <c r="T421" t="str">
        <f>VLOOKUP('Uniform CE Names'!R421,'Master Precinct Name List'!$A:$B,2,FALSE)</f>
        <v>Fairbanks</v>
      </c>
      <c r="U421" t="str">
        <f t="shared" si="46"/>
        <v>20-022</v>
      </c>
      <c r="V421" t="s">
        <v>884</v>
      </c>
      <c r="W421">
        <v>20</v>
      </c>
      <c r="X421" t="str">
        <f>VLOOKUP('Uniform CE Names'!V421,'Master Precinct Name List'!$A:$B,2,FALSE)</f>
        <v>Fairbanks</v>
      </c>
      <c r="Y421" t="str">
        <f t="shared" si="47"/>
        <v>24-018</v>
      </c>
      <c r="Z421" t="s">
        <v>534</v>
      </c>
      <c r="AA421">
        <v>24</v>
      </c>
      <c r="AB421" t="str">
        <f>VLOOKUP('Uniform CE Names'!Z421,'Master Precinct Name List'!$A:$B,2,FALSE)</f>
        <v>YK</v>
      </c>
      <c r="AC421" t="s">
        <v>1573</v>
      </c>
      <c r="AD421" t="s">
        <v>876</v>
      </c>
      <c r="AE421">
        <v>24</v>
      </c>
      <c r="AF421" t="str">
        <f>VLOOKUP('Uniform CE Names'!AD421,'Master Precinct Name List'!$A:$B,2,FALSE)</f>
        <v>Bethel</v>
      </c>
      <c r="AG421" s="5" t="s">
        <v>1995</v>
      </c>
      <c r="AH421" s="4" t="s">
        <v>2188</v>
      </c>
      <c r="AI421" s="5">
        <v>35</v>
      </c>
      <c r="AJ421">
        <f>VLOOKUP('Uniform CE Names'!AH421,'Master Precinct Name List'!$A:$B,2,FALSE)</f>
        <v>0</v>
      </c>
      <c r="AK421" t="s">
        <v>1964</v>
      </c>
      <c r="AL421" t="s">
        <v>2466</v>
      </c>
      <c r="AM421" t="s">
        <v>2988</v>
      </c>
      <c r="AN421" t="str">
        <f>VLOOKUP('Uniform CE Names'!AL421,'Master Precinct Name List'!$A:$B,2,FALSE)</f>
        <v>Fairbanks</v>
      </c>
      <c r="AO421" t="s">
        <v>3090</v>
      </c>
      <c r="AP421" t="s">
        <v>3127</v>
      </c>
      <c r="AQ421" t="s">
        <v>2986</v>
      </c>
      <c r="AR421">
        <f>VLOOKUP('Uniform CE Names'!AP421,'Master Precinct Name List'!$A:$B,2,FALSE)</f>
        <v>0</v>
      </c>
      <c r="AS421" t="s">
        <v>3894</v>
      </c>
      <c r="AT421" t="s">
        <v>43</v>
      </c>
      <c r="AU421">
        <v>37</v>
      </c>
      <c r="AV421" t="str">
        <f>VLOOKUP('Uniform CE Names'!AT421,'Master Precinct Name List'!$A:$B,2,FALSE)</f>
        <v>Dillingham</v>
      </c>
      <c r="AW421" t="s">
        <v>3738</v>
      </c>
      <c r="AX421" t="s">
        <v>3739</v>
      </c>
      <c r="AY421" t="s">
        <v>2980</v>
      </c>
      <c r="AZ421" t="str">
        <f>VLOOKUP('Uniform CE Names'!AX421,'Master Precinct Name List'!$A:$B,2,FALSE)</f>
        <v>Anchorage</v>
      </c>
      <c r="BA421">
        <v>33</v>
      </c>
      <c r="BB421" t="s">
        <v>4982</v>
      </c>
      <c r="BC421">
        <v>33</v>
      </c>
      <c r="BD421">
        <f>VLOOKUP('Uniform CE Names'!BB421,'Master Precinct Name List'!$A:$B,2,FALSE)</f>
        <v>0</v>
      </c>
      <c r="BE421" t="s">
        <v>3966</v>
      </c>
      <c r="BF421" t="s">
        <v>5533</v>
      </c>
      <c r="BG421">
        <v>40</v>
      </c>
      <c r="BH421" t="str">
        <f>VLOOKUP('Uniform CE Names'!BF421,'Master Precinct Name List'!$A:$B,2,FALSE)</f>
        <v>North Slope</v>
      </c>
    </row>
    <row r="422" spans="9:60" x14ac:dyDescent="0.3">
      <c r="I422" t="str">
        <f t="shared" si="43"/>
        <v>18-006</v>
      </c>
      <c r="J422" t="s">
        <v>536</v>
      </c>
      <c r="K422">
        <v>18</v>
      </c>
      <c r="L422" t="str">
        <f>VLOOKUP('Uniform CE Names'!J422,'Master Precinct Name List'!$A:$B,2,FALSE)</f>
        <v>YK</v>
      </c>
      <c r="M422" t="str">
        <f t="shared" si="44"/>
        <v>17-044</v>
      </c>
      <c r="N422" t="s">
        <v>769</v>
      </c>
      <c r="O422">
        <v>17</v>
      </c>
      <c r="P422">
        <f>VLOOKUP('Uniform CE Names'!N422,'Master Precinct Name List'!$A:$B,2,FALSE)</f>
        <v>0</v>
      </c>
      <c r="Q422" t="str">
        <f t="shared" si="45"/>
        <v>20-044</v>
      </c>
      <c r="R422" t="s">
        <v>740</v>
      </c>
      <c r="S422">
        <v>20</v>
      </c>
      <c r="T422" t="str">
        <f>VLOOKUP('Uniform CE Names'!R422,'Master Precinct Name List'!$A:$B,2,FALSE)</f>
        <v>Fairbanks</v>
      </c>
      <c r="U422" t="str">
        <f t="shared" si="46"/>
        <v>20-023</v>
      </c>
      <c r="V422" t="s">
        <v>885</v>
      </c>
      <c r="W422">
        <v>20</v>
      </c>
      <c r="X422" t="str">
        <f>VLOOKUP('Uniform CE Names'!V422,'Master Precinct Name List'!$A:$B,2,FALSE)</f>
        <v>Fairbanks</v>
      </c>
      <c r="Y422" t="str">
        <f t="shared" si="47"/>
        <v>24-019</v>
      </c>
      <c r="Z422" t="s">
        <v>536</v>
      </c>
      <c r="AA422">
        <v>24</v>
      </c>
      <c r="AB422" t="str">
        <f>VLOOKUP('Uniform CE Names'!Z422,'Master Precinct Name List'!$A:$B,2,FALSE)</f>
        <v>YK</v>
      </c>
      <c r="AC422" t="s">
        <v>1574</v>
      </c>
      <c r="AD422" t="s">
        <v>538</v>
      </c>
      <c r="AE422">
        <v>24</v>
      </c>
      <c r="AF422" t="str">
        <f>VLOOKUP('Uniform CE Names'!AD422,'Master Precinct Name List'!$A:$B,2,FALSE)</f>
        <v>YK</v>
      </c>
      <c r="AG422" s="5" t="s">
        <v>1996</v>
      </c>
      <c r="AH422" s="4" t="s">
        <v>2189</v>
      </c>
      <c r="AI422" s="5">
        <v>35</v>
      </c>
      <c r="AJ422">
        <f>VLOOKUP('Uniform CE Names'!AH422,'Master Precinct Name List'!$A:$B,2,FALSE)</f>
        <v>0</v>
      </c>
      <c r="AK422" t="s">
        <v>1965</v>
      </c>
      <c r="AL422" t="s">
        <v>2749</v>
      </c>
      <c r="AM422" t="s">
        <v>2988</v>
      </c>
      <c r="AN422">
        <f>VLOOKUP('Uniform CE Names'!AL422,'Master Precinct Name List'!$A:$B,2,FALSE)</f>
        <v>0</v>
      </c>
      <c r="AO422" t="s">
        <v>1949</v>
      </c>
      <c r="AP422" t="s">
        <v>103</v>
      </c>
      <c r="AQ422" t="s">
        <v>2986</v>
      </c>
      <c r="AR422">
        <f>VLOOKUP('Uniform CE Names'!AP422,'Master Precinct Name List'!$A:$B,2,FALSE)</f>
        <v>0</v>
      </c>
      <c r="AS422" t="s">
        <v>3895</v>
      </c>
      <c r="AT422" t="s">
        <v>3896</v>
      </c>
      <c r="AU422">
        <v>37</v>
      </c>
      <c r="AV422" t="str">
        <f>VLOOKUP('Uniform CE Names'!AT422,'Master Precinct Name List'!$A:$B,2,FALSE)</f>
        <v>Lake and Peninsula</v>
      </c>
      <c r="AW422" t="s">
        <v>3740</v>
      </c>
      <c r="AX422" t="s">
        <v>3741</v>
      </c>
      <c r="AY422" t="s">
        <v>2980</v>
      </c>
      <c r="AZ422" t="str">
        <f>VLOOKUP('Uniform CE Names'!AX422,'Master Precinct Name List'!$A:$B,2,FALSE)</f>
        <v>Anchorage</v>
      </c>
      <c r="BB422" t="e">
        <v>#VALUE!</v>
      </c>
      <c r="BC422" t="s">
        <v>3425</v>
      </c>
      <c r="BD422" t="e">
        <f>VLOOKUP('Uniform CE Names'!BB422,'Master Precinct Name List'!$A:$B,2,FALSE)</f>
        <v>#VALUE!</v>
      </c>
      <c r="BE422" t="s">
        <v>4478</v>
      </c>
      <c r="BF422" t="s">
        <v>5534</v>
      </c>
      <c r="BG422">
        <v>40</v>
      </c>
      <c r="BH422" t="str">
        <f>VLOOKUP('Uniform CE Names'!BF422,'Master Precinct Name List'!$A:$B,2,FALSE)</f>
        <v>North Slope</v>
      </c>
    </row>
    <row r="423" spans="9:60" x14ac:dyDescent="0.3">
      <c r="I423" t="str">
        <f t="shared" si="43"/>
        <v>18-007</v>
      </c>
      <c r="J423" t="s">
        <v>746</v>
      </c>
      <c r="K423">
        <v>18</v>
      </c>
      <c r="L423" t="str">
        <f>VLOOKUP('Uniform CE Names'!J423,'Master Precinct Name List'!$A:$B,2,FALSE)</f>
        <v>Nome</v>
      </c>
      <c r="M423" t="str">
        <f t="shared" si="44"/>
        <v>17-045</v>
      </c>
      <c r="N423" t="s">
        <v>103</v>
      </c>
      <c r="O423">
        <v>17</v>
      </c>
      <c r="P423">
        <f>VLOOKUP('Uniform CE Names'!N423,'Master Precinct Name List'!$A:$B,2,FALSE)</f>
        <v>0</v>
      </c>
      <c r="Q423" t="str">
        <f t="shared" si="45"/>
        <v>20-045</v>
      </c>
      <c r="R423" t="s">
        <v>900</v>
      </c>
      <c r="S423">
        <v>20</v>
      </c>
      <c r="T423" t="str">
        <f>VLOOKUP('Uniform CE Names'!R423,'Master Precinct Name List'!$A:$B,2,FALSE)</f>
        <v>Fairbanks</v>
      </c>
      <c r="U423" t="str">
        <f t="shared" si="46"/>
        <v>20-024</v>
      </c>
      <c r="V423" t="s">
        <v>888</v>
      </c>
      <c r="W423">
        <v>20</v>
      </c>
      <c r="X423" t="str">
        <f>VLOOKUP('Uniform CE Names'!V423,'Master Precinct Name List'!$A:$B,2,FALSE)</f>
        <v>Fairbanks</v>
      </c>
      <c r="Y423" t="str">
        <f t="shared" si="47"/>
        <v>24-020</v>
      </c>
      <c r="Z423" t="s">
        <v>876</v>
      </c>
      <c r="AA423">
        <v>24</v>
      </c>
      <c r="AB423" t="str">
        <f>VLOOKUP('Uniform CE Names'!Z423,'Master Precinct Name List'!$A:$B,2,FALSE)</f>
        <v>Bethel</v>
      </c>
      <c r="AC423" t="s">
        <v>1575</v>
      </c>
      <c r="AD423" t="s">
        <v>520</v>
      </c>
      <c r="AE423">
        <v>24</v>
      </c>
      <c r="AF423" t="str">
        <f>VLOOKUP('Uniform CE Names'!AD423,'Master Precinct Name List'!$A:$B,2,FALSE)</f>
        <v>YK</v>
      </c>
      <c r="AG423" s="5" t="s">
        <v>1997</v>
      </c>
      <c r="AH423" s="4" t="s">
        <v>2490</v>
      </c>
      <c r="AI423" s="5">
        <v>36</v>
      </c>
      <c r="AJ423" t="str">
        <f>VLOOKUP('Uniform CE Names'!AH423,'Master Precinct Name List'!$A:$B,2,FALSE)</f>
        <v>SE Fairbanks</v>
      </c>
      <c r="AK423" t="s">
        <v>1966</v>
      </c>
      <c r="AL423" t="s">
        <v>2750</v>
      </c>
      <c r="AM423" t="s">
        <v>2988</v>
      </c>
      <c r="AN423">
        <f>VLOOKUP('Uniform CE Names'!AL423,'Master Precinct Name List'!$A:$B,2,FALSE)</f>
        <v>0</v>
      </c>
      <c r="AQ423" t="s">
        <v>3425</v>
      </c>
      <c r="AR423" t="e">
        <f>VLOOKUP('Uniform CE Names'!AP423,'Master Precinct Name List'!$A:$B,2,FALSE)</f>
        <v>#N/A</v>
      </c>
      <c r="AS423" t="s">
        <v>3897</v>
      </c>
      <c r="AT423" t="s">
        <v>494</v>
      </c>
      <c r="AU423">
        <v>37</v>
      </c>
      <c r="AV423" t="str">
        <f>VLOOKUP('Uniform CE Names'!AT423,'Master Precinct Name List'!$A:$B,2,FALSE)</f>
        <v>Dillingham</v>
      </c>
      <c r="AW423" t="s">
        <v>3742</v>
      </c>
      <c r="AX423" t="s">
        <v>3743</v>
      </c>
      <c r="AY423" t="s">
        <v>2980</v>
      </c>
      <c r="AZ423" t="str">
        <f>VLOOKUP('Uniform CE Names'!AX423,'Master Precinct Name List'!$A:$B,2,FALSE)</f>
        <v>Anchorage</v>
      </c>
      <c r="BA423" t="s">
        <v>4341</v>
      </c>
      <c r="BB423" t="s">
        <v>370</v>
      </c>
      <c r="BC423">
        <v>34</v>
      </c>
      <c r="BD423" t="str">
        <f>VLOOKUP('Uniform CE Names'!BB423,'Master Precinct Name List'!$A:$B,2,FALSE)</f>
        <v>Hoonah-Angoon</v>
      </c>
      <c r="BE423" t="s">
        <v>3967</v>
      </c>
      <c r="BF423" t="s">
        <v>5535</v>
      </c>
      <c r="BG423">
        <v>40</v>
      </c>
      <c r="BH423" t="str">
        <f>VLOOKUP('Uniform CE Names'!BF423,'Master Precinct Name List'!$A:$B,2,FALSE)</f>
        <v>North Slope</v>
      </c>
    </row>
    <row r="424" spans="9:60" x14ac:dyDescent="0.3">
      <c r="I424" t="str">
        <f t="shared" si="43"/>
        <v>18-008</v>
      </c>
      <c r="J424" t="s">
        <v>747</v>
      </c>
      <c r="K424">
        <v>18</v>
      </c>
      <c r="L424" t="str">
        <f>VLOOKUP('Uniform CE Names'!J424,'Master Precinct Name List'!$A:$B,2,FALSE)</f>
        <v>Nome</v>
      </c>
      <c r="M424" t="str">
        <f t="shared" si="44"/>
        <v>18-001</v>
      </c>
      <c r="N424" t="s">
        <v>725</v>
      </c>
      <c r="O424">
        <v>18</v>
      </c>
      <c r="P424" t="str">
        <f>VLOOKUP('Uniform CE Names'!N424,'Master Precinct Name List'!$A:$B,2,FALSE)</f>
        <v>Denali</v>
      </c>
      <c r="Q424" t="str">
        <f t="shared" si="45"/>
        <v>20-046</v>
      </c>
      <c r="R424" t="s">
        <v>398</v>
      </c>
      <c r="S424">
        <v>20</v>
      </c>
      <c r="T424">
        <f>VLOOKUP('Uniform CE Names'!R424,'Master Precinct Name List'!$A:$B,2,FALSE)</f>
        <v>0</v>
      </c>
      <c r="U424" t="str">
        <f t="shared" si="46"/>
        <v>20-025</v>
      </c>
      <c r="V424" t="s">
        <v>889</v>
      </c>
      <c r="W424">
        <v>20</v>
      </c>
      <c r="X424" t="str">
        <f>VLOOKUP('Uniform CE Names'!V424,'Master Precinct Name List'!$A:$B,2,FALSE)</f>
        <v>Fairbanks</v>
      </c>
      <c r="Y424" t="str">
        <f t="shared" si="47"/>
        <v>24-021</v>
      </c>
      <c r="Z424" t="s">
        <v>538</v>
      </c>
      <c r="AA424">
        <v>24</v>
      </c>
      <c r="AB424" t="str">
        <f>VLOOKUP('Uniform CE Names'!Z424,'Master Precinct Name List'!$A:$B,2,FALSE)</f>
        <v>YK</v>
      </c>
      <c r="AC424" t="s">
        <v>1576</v>
      </c>
      <c r="AD424" t="s">
        <v>540</v>
      </c>
      <c r="AE424">
        <v>24</v>
      </c>
      <c r="AF424" t="str">
        <f>VLOOKUP('Uniform CE Names'!AD424,'Master Precinct Name List'!$A:$B,2,FALSE)</f>
        <v>YK</v>
      </c>
      <c r="AG424" s="5" t="s">
        <v>1998</v>
      </c>
      <c r="AH424" s="4" t="s">
        <v>2491</v>
      </c>
      <c r="AI424" s="5">
        <v>36</v>
      </c>
      <c r="AJ424" t="str">
        <f>VLOOKUP('Uniform CE Names'!AH424,'Master Precinct Name List'!$A:$B,2,FALSE)</f>
        <v>VC</v>
      </c>
      <c r="AK424" t="s">
        <v>1967</v>
      </c>
      <c r="AL424" t="s">
        <v>2757</v>
      </c>
      <c r="AM424" t="s">
        <v>2988</v>
      </c>
      <c r="AN424">
        <f>VLOOKUP('Uniform CE Names'!AL424,'Master Precinct Name List'!$A:$B,2,FALSE)</f>
        <v>0</v>
      </c>
      <c r="AO424" t="s">
        <v>1950</v>
      </c>
      <c r="AP424" t="s">
        <v>3360</v>
      </c>
      <c r="AQ424" t="s">
        <v>2987</v>
      </c>
      <c r="AR424" t="str">
        <f>VLOOKUP('Uniform CE Names'!AP424,'Master Precinct Name List'!$A:$B,2,FALSE)</f>
        <v>Fairbanks</v>
      </c>
      <c r="AS424" t="s">
        <v>3898</v>
      </c>
      <c r="AT424" t="s">
        <v>482</v>
      </c>
      <c r="AU424">
        <v>37</v>
      </c>
      <c r="AV424" t="str">
        <f>VLOOKUP('Uniform CE Names'!AT424,'Master Precinct Name List'!$A:$B,2,FALSE)</f>
        <v>Aleutians East</v>
      </c>
      <c r="AW424" t="s">
        <v>4056</v>
      </c>
      <c r="AX424" t="s">
        <v>398</v>
      </c>
      <c r="AY424" t="s">
        <v>2980</v>
      </c>
      <c r="AZ424">
        <f>VLOOKUP('Uniform CE Names'!AX424,'Master Precinct Name List'!$A:$B,2,FALSE)</f>
        <v>0</v>
      </c>
      <c r="BA424" t="s">
        <v>4342</v>
      </c>
      <c r="BB424" t="s">
        <v>340</v>
      </c>
      <c r="BC424">
        <v>34</v>
      </c>
      <c r="BD424" t="str">
        <f>VLOOKUP('Uniform CE Names'!BB424,'Master Precinct Name List'!$A:$B,2,FALSE)</f>
        <v>Prince of Wales-Hyder</v>
      </c>
      <c r="BE424" t="s">
        <v>3968</v>
      </c>
      <c r="BF424" t="s">
        <v>5536</v>
      </c>
      <c r="BG424">
        <v>40</v>
      </c>
      <c r="BH424" t="str">
        <f>VLOOKUP('Uniform CE Names'!BF424,'Master Precinct Name List'!$A:$B,2,FALSE)</f>
        <v>North Slope</v>
      </c>
    </row>
    <row r="425" spans="9:60" x14ac:dyDescent="0.3">
      <c r="I425" t="str">
        <f t="shared" si="43"/>
        <v>18-009</v>
      </c>
      <c r="J425" t="s">
        <v>937</v>
      </c>
      <c r="K425">
        <v>18</v>
      </c>
      <c r="L425" t="str">
        <f>VLOOKUP('Uniform CE Names'!J425,'Master Precinct Name List'!$A:$B,2,FALSE)</f>
        <v>Nome</v>
      </c>
      <c r="M425" t="str">
        <f t="shared" si="44"/>
        <v>18-002</v>
      </c>
      <c r="N425" t="s">
        <v>551</v>
      </c>
      <c r="O425">
        <v>18</v>
      </c>
      <c r="P425" t="str">
        <f>VLOOKUP('Uniform CE Names'!N425,'Master Precinct Name List'!$A:$B,2,FALSE)</f>
        <v>SE Fairbanks</v>
      </c>
      <c r="Q425" t="str">
        <f t="shared" si="45"/>
        <v>20-047</v>
      </c>
      <c r="R425" t="s">
        <v>769</v>
      </c>
      <c r="S425">
        <v>20</v>
      </c>
      <c r="T425">
        <f>VLOOKUP('Uniform CE Names'!R425,'Master Precinct Name List'!$A:$B,2,FALSE)</f>
        <v>0</v>
      </c>
      <c r="U425" t="str">
        <f t="shared" si="46"/>
        <v>20-026</v>
      </c>
      <c r="V425" t="s">
        <v>999</v>
      </c>
      <c r="W425">
        <v>20</v>
      </c>
      <c r="X425" t="str">
        <f>VLOOKUP('Uniform CE Names'!V425,'Master Precinct Name List'!$A:$B,2,FALSE)</f>
        <v>SE Fairbanks</v>
      </c>
      <c r="Y425" t="str">
        <f t="shared" si="47"/>
        <v>24-022</v>
      </c>
      <c r="Z425" t="s">
        <v>520</v>
      </c>
      <c r="AA425">
        <v>24</v>
      </c>
      <c r="AB425" t="str">
        <f>VLOOKUP('Uniform CE Names'!Z425,'Master Precinct Name List'!$A:$B,2,FALSE)</f>
        <v>YK</v>
      </c>
      <c r="AC425" t="s">
        <v>1577</v>
      </c>
      <c r="AD425" t="s">
        <v>625</v>
      </c>
      <c r="AE425">
        <v>24</v>
      </c>
      <c r="AF425" t="str">
        <f>VLOOKUP('Uniform CE Names'!AD425,'Master Precinct Name List'!$A:$B,2,FALSE)</f>
        <v>Wade-Hampton</v>
      </c>
      <c r="AG425" s="5" t="s">
        <v>1999</v>
      </c>
      <c r="AH425" s="4" t="s">
        <v>2492</v>
      </c>
      <c r="AI425" s="5">
        <v>36</v>
      </c>
      <c r="AJ425" t="str">
        <f>VLOOKUP('Uniform CE Names'!AH425,'Master Precinct Name List'!$A:$B,2,FALSE)</f>
        <v>VC</v>
      </c>
      <c r="AN425" t="e">
        <f>VLOOKUP('Uniform CE Names'!AL425,'Master Precinct Name List'!$A:$B,2,FALSE)</f>
        <v>#N/A</v>
      </c>
      <c r="AO425" t="s">
        <v>1951</v>
      </c>
      <c r="AP425" t="s">
        <v>3361</v>
      </c>
      <c r="AQ425" t="s">
        <v>2987</v>
      </c>
      <c r="AR425" t="str">
        <f>VLOOKUP('Uniform CE Names'!AP425,'Master Precinct Name List'!$A:$B,2,FALSE)</f>
        <v>Fairbanks</v>
      </c>
      <c r="AS425" t="s">
        <v>3899</v>
      </c>
      <c r="AT425" t="s">
        <v>497</v>
      </c>
      <c r="AU425">
        <v>37</v>
      </c>
      <c r="AV425" t="str">
        <f>VLOOKUP('Uniform CE Names'!AT425,'Master Precinct Name List'!$A:$B,2,FALSE)</f>
        <v>Bristol Bay</v>
      </c>
      <c r="AW425" t="s">
        <v>4056</v>
      </c>
      <c r="AX425" t="s">
        <v>769</v>
      </c>
      <c r="AY425" t="s">
        <v>2980</v>
      </c>
      <c r="AZ425">
        <f>VLOOKUP('Uniform CE Names'!AX425,'Master Precinct Name List'!$A:$B,2,FALSE)</f>
        <v>0</v>
      </c>
      <c r="BA425" t="s">
        <v>4343</v>
      </c>
      <c r="BB425" t="s">
        <v>3469</v>
      </c>
      <c r="BC425">
        <v>34</v>
      </c>
      <c r="BD425" t="str">
        <f>VLOOKUP('Uniform CE Names'!BB425,'Master Precinct Name List'!$A:$B,2,FALSE)</f>
        <v>Haines</v>
      </c>
      <c r="BE425" t="s">
        <v>3969</v>
      </c>
      <c r="BF425" t="s">
        <v>5537</v>
      </c>
      <c r="BG425">
        <v>40</v>
      </c>
      <c r="BH425" t="str">
        <f>VLOOKUP('Uniform CE Names'!BF425,'Master Precinct Name List'!$A:$B,2,FALSE)</f>
        <v>NW Arctic</v>
      </c>
    </row>
    <row r="426" spans="9:60" x14ac:dyDescent="0.3">
      <c r="I426" t="str">
        <f t="shared" si="43"/>
        <v>18-010</v>
      </c>
      <c r="J426" t="s">
        <v>613</v>
      </c>
      <c r="K426">
        <v>18</v>
      </c>
      <c r="L426" t="str">
        <f>VLOOKUP('Uniform CE Names'!J426,'Master Precinct Name List'!$A:$B,2,FALSE)</f>
        <v>Nome</v>
      </c>
      <c r="M426" t="str">
        <f t="shared" si="44"/>
        <v>18-003</v>
      </c>
      <c r="N426" t="s">
        <v>530</v>
      </c>
      <c r="O426">
        <v>18</v>
      </c>
      <c r="P426" t="str">
        <f>VLOOKUP('Uniform CE Names'!N426,'Master Precinct Name List'!$A:$B,2,FALSE)</f>
        <v>Denali</v>
      </c>
      <c r="Q426" t="str">
        <f t="shared" si="45"/>
        <v>20-048</v>
      </c>
      <c r="R426" t="s">
        <v>103</v>
      </c>
      <c r="S426">
        <v>20</v>
      </c>
      <c r="T426">
        <f>VLOOKUP('Uniform CE Names'!R426,'Master Precinct Name List'!$A:$B,2,FALSE)</f>
        <v>0</v>
      </c>
      <c r="U426" t="str">
        <f t="shared" si="46"/>
        <v>20-027</v>
      </c>
      <c r="V426" t="s">
        <v>736</v>
      </c>
      <c r="W426">
        <v>20</v>
      </c>
      <c r="X426" t="str">
        <f>VLOOKUP('Uniform CE Names'!V426,'Master Precinct Name List'!$A:$B,2,FALSE)</f>
        <v>Fairbanks</v>
      </c>
      <c r="Y426" t="str">
        <f t="shared" si="47"/>
        <v>24-023</v>
      </c>
      <c r="Z426" t="s">
        <v>540</v>
      </c>
      <c r="AA426">
        <v>24</v>
      </c>
      <c r="AB426" t="str">
        <f>VLOOKUP('Uniform CE Names'!Z426,'Master Precinct Name List'!$A:$B,2,FALSE)</f>
        <v>YK</v>
      </c>
      <c r="AC426" t="s">
        <v>1578</v>
      </c>
      <c r="AD426" t="s">
        <v>728</v>
      </c>
      <c r="AE426">
        <v>24</v>
      </c>
      <c r="AF426" t="str">
        <f>VLOOKUP('Uniform CE Names'!AD426,'Master Precinct Name List'!$A:$B,2,FALSE)</f>
        <v>YK</v>
      </c>
      <c r="AG426" s="5" t="s">
        <v>2000</v>
      </c>
      <c r="AH426" s="4" t="s">
        <v>2493</v>
      </c>
      <c r="AI426" s="5">
        <v>36</v>
      </c>
      <c r="AJ426" t="str">
        <f>VLOOKUP('Uniform CE Names'!AH426,'Master Precinct Name List'!$A:$B,2,FALSE)</f>
        <v>SE Fairbanks</v>
      </c>
      <c r="AK426" t="s">
        <v>1968</v>
      </c>
      <c r="AL426" t="s">
        <v>2467</v>
      </c>
      <c r="AM426" t="s">
        <v>2989</v>
      </c>
      <c r="AN426" t="str">
        <f>VLOOKUP('Uniform CE Names'!AL426,'Master Precinct Name List'!$A:$B,2,FALSE)</f>
        <v>Denali</v>
      </c>
      <c r="AO426" t="s">
        <v>1952</v>
      </c>
      <c r="AP426" t="s">
        <v>3362</v>
      </c>
      <c r="AQ426" t="s">
        <v>2987</v>
      </c>
      <c r="AR426" t="str">
        <f>VLOOKUP('Uniform CE Names'!AP426,'Master Precinct Name List'!$A:$B,2,FALSE)</f>
        <v>Fairbanks</v>
      </c>
      <c r="AS426" t="s">
        <v>3900</v>
      </c>
      <c r="AT426" t="s">
        <v>704</v>
      </c>
      <c r="AU426">
        <v>37</v>
      </c>
      <c r="AV426" t="str">
        <f>VLOOKUP('Uniform CE Names'!AT426,'Master Precinct Name List'!$A:$B,2,FALSE)</f>
        <v>Dillingham</v>
      </c>
      <c r="AW426" t="s">
        <v>4056</v>
      </c>
      <c r="AX426" t="s">
        <v>3990</v>
      </c>
      <c r="AY426" t="s">
        <v>2980</v>
      </c>
      <c r="AZ426">
        <f>VLOOKUP('Uniform CE Names'!AX426,'Master Precinct Name List'!$A:$B,2,FALSE)</f>
        <v>0</v>
      </c>
      <c r="BA426" t="s">
        <v>4344</v>
      </c>
      <c r="BB426" t="s">
        <v>5094</v>
      </c>
      <c r="BC426">
        <v>34</v>
      </c>
      <c r="BD426" t="str">
        <f>VLOOKUP('Uniform CE Names'!BB426,'Master Precinct Name List'!$A:$B,2,FALSE)</f>
        <v>Haines</v>
      </c>
      <c r="BE426" t="s">
        <v>3970</v>
      </c>
      <c r="BF426" t="s">
        <v>5538</v>
      </c>
      <c r="BG426">
        <v>40</v>
      </c>
      <c r="BH426" t="str">
        <f>VLOOKUP('Uniform CE Names'!BF426,'Master Precinct Name List'!$A:$B,2,FALSE)</f>
        <v>NW Arctic</v>
      </c>
    </row>
    <row r="427" spans="9:60" x14ac:dyDescent="0.3">
      <c r="I427" t="str">
        <f t="shared" si="43"/>
        <v>18-011</v>
      </c>
      <c r="J427" t="s">
        <v>614</v>
      </c>
      <c r="K427">
        <v>18</v>
      </c>
      <c r="L427" t="str">
        <f>VLOOKUP('Uniform CE Names'!J427,'Master Precinct Name List'!$A:$B,2,FALSE)</f>
        <v>Nome</v>
      </c>
      <c r="M427" t="str">
        <f t="shared" si="44"/>
        <v>18-004</v>
      </c>
      <c r="N427" t="s">
        <v>582</v>
      </c>
      <c r="O427">
        <v>18</v>
      </c>
      <c r="P427" t="str">
        <f>VLOOKUP('Uniform CE Names'!N427,'Master Precinct Name List'!$A:$B,2,FALSE)</f>
        <v>SE Fairbanks</v>
      </c>
      <c r="Q427" t="str">
        <f t="shared" si="45"/>
        <v>21-001</v>
      </c>
      <c r="R427" t="s">
        <v>903</v>
      </c>
      <c r="S427">
        <v>21</v>
      </c>
      <c r="T427" t="str">
        <f>VLOOKUP('Uniform CE Names'!R427,'Master Precinct Name List'!$A:$B,2,FALSE)</f>
        <v>NW Arctic</v>
      </c>
      <c r="U427" t="str">
        <f t="shared" si="46"/>
        <v>20-028</v>
      </c>
      <c r="V427" t="s">
        <v>566</v>
      </c>
      <c r="W427">
        <v>20</v>
      </c>
      <c r="X427" t="str">
        <f>VLOOKUP('Uniform CE Names'!V427,'Master Precinct Name List'!$A:$B,2,FALSE)</f>
        <v>Fairbanks</v>
      </c>
      <c r="Y427" t="str">
        <f t="shared" si="47"/>
        <v>24-024</v>
      </c>
      <c r="Z427" t="s">
        <v>625</v>
      </c>
      <c r="AA427">
        <v>24</v>
      </c>
      <c r="AB427" t="str">
        <f>VLOOKUP('Uniform CE Names'!Z427,'Master Precinct Name List'!$A:$B,2,FALSE)</f>
        <v>Wade-Hampton</v>
      </c>
      <c r="AC427" t="s">
        <v>1579</v>
      </c>
      <c r="AD427" t="s">
        <v>542</v>
      </c>
      <c r="AE427">
        <v>24</v>
      </c>
      <c r="AF427" t="str">
        <f>VLOOKUP('Uniform CE Names'!AD427,'Master Precinct Name List'!$A:$B,2,FALSE)</f>
        <v>YK</v>
      </c>
      <c r="AG427" s="5" t="s">
        <v>2001</v>
      </c>
      <c r="AH427" s="4" t="s">
        <v>2494</v>
      </c>
      <c r="AI427" s="5">
        <v>36</v>
      </c>
      <c r="AJ427" t="str">
        <f>VLOOKUP('Uniform CE Names'!AH427,'Master Precinct Name List'!$A:$B,2,FALSE)</f>
        <v>SE Fairbanks</v>
      </c>
      <c r="AK427" t="s">
        <v>1969</v>
      </c>
      <c r="AL427" t="s">
        <v>2468</v>
      </c>
      <c r="AM427" t="s">
        <v>2989</v>
      </c>
      <c r="AN427" t="str">
        <f>VLOOKUP('Uniform CE Names'!AL427,'Master Precinct Name List'!$A:$B,2,FALSE)</f>
        <v>Denali</v>
      </c>
      <c r="AO427" t="s">
        <v>2672</v>
      </c>
      <c r="AP427" t="s">
        <v>901</v>
      </c>
      <c r="AQ427" t="s">
        <v>2987</v>
      </c>
      <c r="AR427" t="str">
        <f>VLOOKUP('Uniform CE Names'!AP427,'Master Precinct Name List'!$A:$B,2,FALSE)</f>
        <v>Fairbanks</v>
      </c>
      <c r="AS427" t="s">
        <v>3901</v>
      </c>
      <c r="AT427" t="s">
        <v>705</v>
      </c>
      <c r="AU427">
        <v>37</v>
      </c>
      <c r="AV427" t="str">
        <f>VLOOKUP('Uniform CE Names'!AT427,'Master Precinct Name List'!$A:$B,2,FALSE)</f>
        <v>Dillingham</v>
      </c>
      <c r="AW427" t="s">
        <v>4057</v>
      </c>
      <c r="AX427" t="s">
        <v>169</v>
      </c>
      <c r="AY427" t="s">
        <v>2980</v>
      </c>
      <c r="AZ427">
        <f>VLOOKUP('Uniform CE Names'!AX427,'Master Precinct Name List'!$A:$B,2,FALSE)</f>
        <v>0</v>
      </c>
      <c r="BA427" t="s">
        <v>4345</v>
      </c>
      <c r="BB427" t="s">
        <v>393</v>
      </c>
      <c r="BC427">
        <v>34</v>
      </c>
      <c r="BD427" t="str">
        <f>VLOOKUP('Uniform CE Names'!BB427,'Master Precinct Name List'!$A:$B,2,FALSE)</f>
        <v>Hoonah-Angoon</v>
      </c>
      <c r="BE427" t="s">
        <v>3971</v>
      </c>
      <c r="BF427" t="s">
        <v>5539</v>
      </c>
      <c r="BG427">
        <v>40</v>
      </c>
      <c r="BH427" t="str">
        <f>VLOOKUP('Uniform CE Names'!BF427,'Master Precinct Name List'!$A:$B,2,FALSE)</f>
        <v>North Slope</v>
      </c>
    </row>
    <row r="428" spans="9:60" x14ac:dyDescent="0.3">
      <c r="I428" t="str">
        <f t="shared" si="43"/>
        <v>18-012</v>
      </c>
      <c r="J428" t="s">
        <v>615</v>
      </c>
      <c r="K428">
        <v>18</v>
      </c>
      <c r="L428" t="str">
        <f>VLOOKUP('Uniform CE Names'!J428,'Master Precinct Name List'!$A:$B,2,FALSE)</f>
        <v>Nome</v>
      </c>
      <c r="M428" t="str">
        <f t="shared" si="44"/>
        <v>18-005</v>
      </c>
      <c r="N428" t="s">
        <v>726</v>
      </c>
      <c r="O428">
        <v>18</v>
      </c>
      <c r="P428" t="str">
        <f>VLOOKUP('Uniform CE Names'!N428,'Master Precinct Name List'!$A:$B,2,FALSE)</f>
        <v>Denali</v>
      </c>
      <c r="Q428" t="str">
        <f t="shared" si="45"/>
        <v>21-002</v>
      </c>
      <c r="R428" t="s">
        <v>741</v>
      </c>
      <c r="S428">
        <v>21</v>
      </c>
      <c r="T428" t="str">
        <f>VLOOKUP('Uniform CE Names'!R428,'Master Precinct Name List'!$A:$B,2,FALSE)</f>
        <v>North Slope</v>
      </c>
      <c r="U428" t="str">
        <f t="shared" si="46"/>
        <v>20-029</v>
      </c>
      <c r="V428" t="s">
        <v>890</v>
      </c>
      <c r="W428">
        <v>20</v>
      </c>
      <c r="X428" t="str">
        <f>VLOOKUP('Uniform CE Names'!V428,'Master Precinct Name List'!$A:$B,2,FALSE)</f>
        <v>Fairbanks</v>
      </c>
      <c r="Y428" t="str">
        <f t="shared" si="47"/>
        <v>24-025</v>
      </c>
      <c r="Z428" t="s">
        <v>728</v>
      </c>
      <c r="AA428">
        <v>24</v>
      </c>
      <c r="AB428" t="str">
        <f>VLOOKUP('Uniform CE Names'!Z428,'Master Precinct Name List'!$A:$B,2,FALSE)</f>
        <v>YK</v>
      </c>
      <c r="AC428" t="s">
        <v>1580</v>
      </c>
      <c r="AD428" t="s">
        <v>752</v>
      </c>
      <c r="AE428">
        <v>24</v>
      </c>
      <c r="AF428" t="str">
        <f>VLOOKUP('Uniform CE Names'!AD428,'Master Precinct Name List'!$A:$B,2,FALSE)</f>
        <v>Wade-Hampton</v>
      </c>
      <c r="AG428" s="5" t="s">
        <v>2002</v>
      </c>
      <c r="AH428" s="4" t="s">
        <v>2495</v>
      </c>
      <c r="AI428" s="5">
        <v>36</v>
      </c>
      <c r="AJ428" t="str">
        <f>VLOOKUP('Uniform CE Names'!AH428,'Master Precinct Name List'!$A:$B,2,FALSE)</f>
        <v>VC</v>
      </c>
      <c r="AK428" t="s">
        <v>1970</v>
      </c>
      <c r="AL428" t="s">
        <v>2469</v>
      </c>
      <c r="AM428" t="s">
        <v>2989</v>
      </c>
      <c r="AN428" t="str">
        <f>VLOOKUP('Uniform CE Names'!AL428,'Master Precinct Name List'!$A:$B,2,FALSE)</f>
        <v>Denali</v>
      </c>
      <c r="AO428" t="s">
        <v>1953</v>
      </c>
      <c r="AP428" t="s">
        <v>898</v>
      </c>
      <c r="AQ428" t="s">
        <v>2987</v>
      </c>
      <c r="AR428" t="str">
        <f>VLOOKUP('Uniform CE Names'!AP428,'Master Precinct Name List'!$A:$B,2,FALSE)</f>
        <v>Fairbanks</v>
      </c>
      <c r="AS428" t="s">
        <v>3902</v>
      </c>
      <c r="AT428" t="s">
        <v>500</v>
      </c>
      <c r="AU428">
        <v>37</v>
      </c>
      <c r="AV428" t="str">
        <f>VLOOKUP('Uniform CE Names'!AT428,'Master Precinct Name List'!$A:$B,2,FALSE)</f>
        <v>Bristol Bay</v>
      </c>
      <c r="AY428" t="s">
        <v>3425</v>
      </c>
      <c r="AZ428" t="e">
        <f>VLOOKUP('Uniform CE Names'!AX428,'Master Precinct Name List'!$A:$B,2,FALSE)</f>
        <v>#N/A</v>
      </c>
      <c r="BA428" t="s">
        <v>4346</v>
      </c>
      <c r="BB428" t="s">
        <v>343</v>
      </c>
      <c r="BC428">
        <v>34</v>
      </c>
      <c r="BD428" t="str">
        <f>VLOOKUP('Uniform CE Names'!BB428,'Master Precinct Name List'!$A:$B,2,FALSE)</f>
        <v>Prince of Wales-Hyder</v>
      </c>
      <c r="BE428" t="s">
        <v>3972</v>
      </c>
      <c r="BF428" t="s">
        <v>5540</v>
      </c>
      <c r="BG428">
        <v>40</v>
      </c>
      <c r="BH428" t="str">
        <f>VLOOKUP('Uniform CE Names'!BF428,'Master Precinct Name List'!$A:$B,2,FALSE)</f>
        <v>NW Arctic</v>
      </c>
    </row>
    <row r="429" spans="9:60" x14ac:dyDescent="0.3">
      <c r="I429" t="str">
        <f t="shared" si="43"/>
        <v>18-013</v>
      </c>
      <c r="J429" t="s">
        <v>617</v>
      </c>
      <c r="K429">
        <v>18</v>
      </c>
      <c r="L429" t="str">
        <f>VLOOKUP('Uniform CE Names'!J429,'Master Precinct Name List'!$A:$B,2,FALSE)</f>
        <v>Nome</v>
      </c>
      <c r="M429" t="str">
        <f t="shared" si="44"/>
        <v>18-006</v>
      </c>
      <c r="N429" t="s">
        <v>554</v>
      </c>
      <c r="O429">
        <v>18</v>
      </c>
      <c r="P429" t="str">
        <f>VLOOKUP('Uniform CE Names'!N429,'Master Precinct Name List'!$A:$B,2,FALSE)</f>
        <v>SE Fairbanks</v>
      </c>
      <c r="Q429" t="str">
        <f t="shared" si="45"/>
        <v>21-003</v>
      </c>
      <c r="R429" t="s">
        <v>593</v>
      </c>
      <c r="S429">
        <v>21</v>
      </c>
      <c r="T429" t="str">
        <f>VLOOKUP('Uniform CE Names'!R429,'Master Precinct Name List'!$A:$B,2,FALSE)</f>
        <v>North Slope</v>
      </c>
      <c r="U429" t="str">
        <f t="shared" si="46"/>
        <v>20-030</v>
      </c>
      <c r="V429" t="s">
        <v>1041</v>
      </c>
      <c r="W429">
        <v>20</v>
      </c>
      <c r="X429" t="str">
        <f>VLOOKUP('Uniform CE Names'!V429,'Master Precinct Name List'!$A:$B,2,FALSE)</f>
        <v>Fairbanks</v>
      </c>
      <c r="Y429" t="str">
        <f t="shared" si="47"/>
        <v>24-026</v>
      </c>
      <c r="Z429" t="s">
        <v>542</v>
      </c>
      <c r="AA429">
        <v>24</v>
      </c>
      <c r="AB429" t="str">
        <f>VLOOKUP('Uniform CE Names'!Z429,'Master Precinct Name List'!$A:$B,2,FALSE)</f>
        <v>YK</v>
      </c>
      <c r="AC429" t="s">
        <v>1581</v>
      </c>
      <c r="AD429" t="s">
        <v>877</v>
      </c>
      <c r="AE429">
        <v>24</v>
      </c>
      <c r="AF429" t="str">
        <f>VLOOKUP('Uniform CE Names'!AD429,'Master Precinct Name List'!$A:$B,2,FALSE)</f>
        <v>Wade-Hampton</v>
      </c>
      <c r="AG429" s="5" t="s">
        <v>2003</v>
      </c>
      <c r="AH429" s="4" t="s">
        <v>2496</v>
      </c>
      <c r="AI429" s="5">
        <v>36</v>
      </c>
      <c r="AJ429" t="str">
        <f>VLOOKUP('Uniform CE Names'!AH429,'Master Precinct Name List'!$A:$B,2,FALSE)</f>
        <v>VC</v>
      </c>
      <c r="AK429" t="s">
        <v>1971</v>
      </c>
      <c r="AL429" t="s">
        <v>2470</v>
      </c>
      <c r="AM429" t="s">
        <v>2989</v>
      </c>
      <c r="AN429" t="str">
        <f>VLOOKUP('Uniform CE Names'!AL429,'Master Precinct Name List'!$A:$B,2,FALSE)</f>
        <v>Denali</v>
      </c>
      <c r="AO429" t="s">
        <v>3091</v>
      </c>
      <c r="AP429" t="s">
        <v>3363</v>
      </c>
      <c r="AQ429" t="s">
        <v>2987</v>
      </c>
      <c r="AR429" t="str">
        <f>VLOOKUP('Uniform CE Names'!AP429,'Master Precinct Name List'!$A:$B,2,FALSE)</f>
        <v>Fairbanks</v>
      </c>
      <c r="AS429" t="s">
        <v>3903</v>
      </c>
      <c r="AT429" t="s">
        <v>706</v>
      </c>
      <c r="AU429">
        <v>37</v>
      </c>
      <c r="AV429" t="str">
        <f>VLOOKUP('Uniform CE Names'!AT429,'Master Precinct Name List'!$A:$B,2,FALSE)</f>
        <v>Dillingham</v>
      </c>
      <c r="AW429" t="s">
        <v>3744</v>
      </c>
      <c r="AX429" t="s">
        <v>3745</v>
      </c>
      <c r="AY429" t="s">
        <v>2981</v>
      </c>
      <c r="AZ429" t="str">
        <f>VLOOKUP('Uniform CE Names'!AX429,'Master Precinct Name List'!$A:$B,2,FALSE)</f>
        <v>Anchorage</v>
      </c>
      <c r="BA429" t="s">
        <v>4347</v>
      </c>
      <c r="BB429" t="s">
        <v>365</v>
      </c>
      <c r="BC429">
        <v>34</v>
      </c>
      <c r="BD429" t="str">
        <f>VLOOKUP('Uniform CE Names'!BB429,'Master Precinct Name List'!$A:$B,2,FALSE)</f>
        <v>Prince of Wales-Hyder</v>
      </c>
      <c r="BE429" t="s">
        <v>3973</v>
      </c>
      <c r="BF429" t="s">
        <v>5541</v>
      </c>
      <c r="BG429">
        <v>40</v>
      </c>
      <c r="BH429" t="str">
        <f>VLOOKUP('Uniform CE Names'!BF429,'Master Precinct Name List'!$A:$B,2,FALSE)</f>
        <v>NW Arctic</v>
      </c>
    </row>
    <row r="430" spans="9:60" x14ac:dyDescent="0.3">
      <c r="I430" t="str">
        <f t="shared" si="43"/>
        <v>18-014</v>
      </c>
      <c r="J430" t="s">
        <v>612</v>
      </c>
      <c r="K430">
        <v>18</v>
      </c>
      <c r="L430" t="str">
        <f>VLOOKUP('Uniform CE Names'!J430,'Master Precinct Name List'!$A:$B,2,FALSE)</f>
        <v>Nome</v>
      </c>
      <c r="M430" t="str">
        <f t="shared" si="44"/>
        <v>18-007</v>
      </c>
      <c r="N430" t="s">
        <v>586</v>
      </c>
      <c r="O430">
        <v>18</v>
      </c>
      <c r="P430" t="str">
        <f>VLOOKUP('Uniform CE Names'!N430,'Master Precinct Name List'!$A:$B,2,FALSE)</f>
        <v>SE Fairbanks</v>
      </c>
      <c r="Q430" t="str">
        <f t="shared" si="45"/>
        <v>21-004</v>
      </c>
      <c r="R430" t="s">
        <v>580</v>
      </c>
      <c r="S430">
        <v>21</v>
      </c>
      <c r="T430" t="str">
        <f>VLOOKUP('Uniform CE Names'!R430,'Master Precinct Name List'!$A:$B,2,FALSE)</f>
        <v>North Slope</v>
      </c>
      <c r="U430" t="str">
        <f t="shared" si="46"/>
        <v>20-031</v>
      </c>
      <c r="V430" t="s">
        <v>569</v>
      </c>
      <c r="W430">
        <v>20</v>
      </c>
      <c r="X430" t="str">
        <f>VLOOKUP('Uniform CE Names'!V430,'Master Precinct Name List'!$A:$B,2,FALSE)</f>
        <v>Fairbanks</v>
      </c>
      <c r="Y430" t="str">
        <f t="shared" si="47"/>
        <v>24-027</v>
      </c>
      <c r="Z430" t="s">
        <v>752</v>
      </c>
      <c r="AA430">
        <v>24</v>
      </c>
      <c r="AB430" t="str">
        <f>VLOOKUP('Uniform CE Names'!Z430,'Master Precinct Name List'!$A:$B,2,FALSE)</f>
        <v>Wade-Hampton</v>
      </c>
      <c r="AC430" t="s">
        <v>1582</v>
      </c>
      <c r="AD430" t="s">
        <v>544</v>
      </c>
      <c r="AE430">
        <v>24</v>
      </c>
      <c r="AF430" t="str">
        <f>VLOOKUP('Uniform CE Names'!AD430,'Master Precinct Name List'!$A:$B,2,FALSE)</f>
        <v>YK</v>
      </c>
      <c r="AG430" s="5" t="s">
        <v>2004</v>
      </c>
      <c r="AH430" s="4" t="s">
        <v>2497</v>
      </c>
      <c r="AI430" s="5">
        <v>36</v>
      </c>
      <c r="AJ430" t="str">
        <f>VLOOKUP('Uniform CE Names'!AH430,'Master Precinct Name List'!$A:$B,2,FALSE)</f>
        <v>VC</v>
      </c>
      <c r="AK430" t="s">
        <v>2675</v>
      </c>
      <c r="AL430" t="s">
        <v>2923</v>
      </c>
      <c r="AM430" t="s">
        <v>2989</v>
      </c>
      <c r="AN430" t="str">
        <f>VLOOKUP('Uniform CE Names'!AL430,'Master Precinct Name List'!$A:$B,2,FALSE)</f>
        <v>Fairbanks</v>
      </c>
      <c r="AO430" t="s">
        <v>3092</v>
      </c>
      <c r="AP430" t="s">
        <v>3364</v>
      </c>
      <c r="AQ430" t="s">
        <v>2987</v>
      </c>
      <c r="AR430" t="str">
        <f>VLOOKUP('Uniform CE Names'!AP430,'Master Precinct Name List'!$A:$B,2,FALSE)</f>
        <v>Fairbanks</v>
      </c>
      <c r="AS430" t="s">
        <v>3904</v>
      </c>
      <c r="AT430" t="s">
        <v>707</v>
      </c>
      <c r="AU430">
        <v>37</v>
      </c>
      <c r="AV430" t="str">
        <f>VLOOKUP('Uniform CE Names'!AT430,'Master Precinct Name List'!$A:$B,2,FALSE)</f>
        <v>Lake and Peninsula</v>
      </c>
      <c r="AW430" t="s">
        <v>3746</v>
      </c>
      <c r="AX430" t="s">
        <v>3747</v>
      </c>
      <c r="AY430" t="s">
        <v>2981</v>
      </c>
      <c r="AZ430" t="str">
        <f>VLOOKUP('Uniform CE Names'!AX430,'Master Precinct Name List'!$A:$B,2,FALSE)</f>
        <v>Anchorage</v>
      </c>
      <c r="BA430" t="s">
        <v>4348</v>
      </c>
      <c r="BB430" t="s">
        <v>344</v>
      </c>
      <c r="BC430">
        <v>34</v>
      </c>
      <c r="BD430" t="str">
        <f>VLOOKUP('Uniform CE Names'!BB430,'Master Precinct Name List'!$A:$B,2,FALSE)</f>
        <v>Prince of Wales-Hyder</v>
      </c>
      <c r="BE430" t="s">
        <v>3974</v>
      </c>
      <c r="BF430" t="s">
        <v>5542</v>
      </c>
      <c r="BG430">
        <v>40</v>
      </c>
      <c r="BH430" t="str">
        <f>VLOOKUP('Uniform CE Names'!BF430,'Master Precinct Name List'!$A:$B,2,FALSE)</f>
        <v>NW Arctic</v>
      </c>
    </row>
    <row r="431" spans="9:60" x14ac:dyDescent="0.3">
      <c r="I431" t="str">
        <f t="shared" si="43"/>
        <v>18-015</v>
      </c>
      <c r="J431" t="s">
        <v>748</v>
      </c>
      <c r="K431">
        <v>18</v>
      </c>
      <c r="L431" t="str">
        <f>VLOOKUP('Uniform CE Names'!J431,'Master Precinct Name List'!$A:$B,2,FALSE)</f>
        <v>Nome</v>
      </c>
      <c r="M431" t="str">
        <f t="shared" si="44"/>
        <v>18-008</v>
      </c>
      <c r="N431" t="s">
        <v>532</v>
      </c>
      <c r="O431">
        <v>18</v>
      </c>
      <c r="P431" t="str">
        <f>VLOOKUP('Uniform CE Names'!N431,'Master Precinct Name List'!$A:$B,2,FALSE)</f>
        <v>Denali</v>
      </c>
      <c r="Q431" t="str">
        <f t="shared" si="45"/>
        <v>21-005</v>
      </c>
      <c r="R431" t="s">
        <v>905</v>
      </c>
      <c r="S431">
        <v>21</v>
      </c>
      <c r="T431" t="str">
        <f>VLOOKUP('Uniform CE Names'!R431,'Master Precinct Name List'!$A:$B,2,FALSE)</f>
        <v>North Slope</v>
      </c>
      <c r="U431" t="str">
        <f t="shared" si="46"/>
        <v>20-032</v>
      </c>
      <c r="V431" t="s">
        <v>895</v>
      </c>
      <c r="W431">
        <v>20</v>
      </c>
      <c r="X431" t="str">
        <f>VLOOKUP('Uniform CE Names'!V431,'Master Precinct Name List'!$A:$B,2,FALSE)</f>
        <v>Fairbanks</v>
      </c>
      <c r="Y431" t="str">
        <f t="shared" si="47"/>
        <v>24-028</v>
      </c>
      <c r="Z431" t="s">
        <v>877</v>
      </c>
      <c r="AA431">
        <v>24</v>
      </c>
      <c r="AB431" t="str">
        <f>VLOOKUP('Uniform CE Names'!Z431,'Master Precinct Name List'!$A:$B,2,FALSE)</f>
        <v>Wade-Hampton</v>
      </c>
      <c r="AC431" t="s">
        <v>1583</v>
      </c>
      <c r="AD431" t="s">
        <v>545</v>
      </c>
      <c r="AE431">
        <v>24</v>
      </c>
      <c r="AF431" t="str">
        <f>VLOOKUP('Uniform CE Names'!AD431,'Master Precinct Name List'!$A:$B,2,FALSE)</f>
        <v>YK</v>
      </c>
      <c r="AG431" s="5" t="s">
        <v>2005</v>
      </c>
      <c r="AH431" s="4" t="s">
        <v>2498</v>
      </c>
      <c r="AI431" s="5">
        <v>36</v>
      </c>
      <c r="AJ431" t="str">
        <f>VLOOKUP('Uniform CE Names'!AH431,'Master Precinct Name List'!$A:$B,2,FALSE)</f>
        <v>SE Fairbanks</v>
      </c>
      <c r="AK431" t="s">
        <v>1972</v>
      </c>
      <c r="AL431" t="s">
        <v>2471</v>
      </c>
      <c r="AM431" t="s">
        <v>2989</v>
      </c>
      <c r="AN431" t="str">
        <f>VLOOKUP('Uniform CE Names'!AL431,'Master Precinct Name List'!$A:$B,2,FALSE)</f>
        <v>Denali</v>
      </c>
      <c r="AO431" t="s">
        <v>3093</v>
      </c>
      <c r="AP431" t="s">
        <v>3127</v>
      </c>
      <c r="AQ431" t="s">
        <v>2987</v>
      </c>
      <c r="AR431">
        <f>VLOOKUP('Uniform CE Names'!AP431,'Master Precinct Name List'!$A:$B,2,FALSE)</f>
        <v>0</v>
      </c>
      <c r="AS431" t="s">
        <v>3905</v>
      </c>
      <c r="AT431" t="s">
        <v>994</v>
      </c>
      <c r="AU431">
        <v>37</v>
      </c>
      <c r="AV431" t="str">
        <f>VLOOKUP('Uniform CE Names'!AT431,'Master Precinct Name List'!$A:$B,2,FALSE)</f>
        <v>Aleutians East</v>
      </c>
      <c r="AW431" t="s">
        <v>3748</v>
      </c>
      <c r="AX431" t="s">
        <v>3749</v>
      </c>
      <c r="AY431" t="s">
        <v>2981</v>
      </c>
      <c r="AZ431" t="str">
        <f>VLOOKUP('Uniform CE Names'!AX431,'Master Precinct Name List'!$A:$B,2,FALSE)</f>
        <v>Anchorage</v>
      </c>
      <c r="BA431" t="s">
        <v>4349</v>
      </c>
      <c r="BB431" t="s">
        <v>345</v>
      </c>
      <c r="BC431">
        <v>34</v>
      </c>
      <c r="BD431" t="str">
        <f>VLOOKUP('Uniform CE Names'!BB431,'Master Precinct Name List'!$A:$B,2,FALSE)</f>
        <v>Prince of Wales-Hyder</v>
      </c>
      <c r="BE431" t="s">
        <v>3975</v>
      </c>
      <c r="BF431" t="s">
        <v>5543</v>
      </c>
      <c r="BG431">
        <v>40</v>
      </c>
      <c r="BH431" t="str">
        <f>VLOOKUP('Uniform CE Names'!BF431,'Master Precinct Name List'!$A:$B,2,FALSE)</f>
        <v>NW Arctic</v>
      </c>
    </row>
    <row r="432" spans="9:60" x14ac:dyDescent="0.3">
      <c r="I432" t="str">
        <f t="shared" si="43"/>
        <v>18-016</v>
      </c>
      <c r="J432" t="s">
        <v>618</v>
      </c>
      <c r="K432">
        <v>18</v>
      </c>
      <c r="L432" t="str">
        <f>VLOOKUP('Uniform CE Names'!J432,'Master Precinct Name List'!$A:$B,2,FALSE)</f>
        <v>Nome</v>
      </c>
      <c r="M432" t="str">
        <f t="shared" si="44"/>
        <v>18-009</v>
      </c>
      <c r="N432" t="s">
        <v>901</v>
      </c>
      <c r="O432">
        <v>18</v>
      </c>
      <c r="P432" t="str">
        <f>VLOOKUP('Uniform CE Names'!N432,'Master Precinct Name List'!$A:$B,2,FALSE)</f>
        <v>Fairbanks</v>
      </c>
      <c r="Q432" t="str">
        <f t="shared" si="45"/>
        <v>21-006</v>
      </c>
      <c r="R432" t="s">
        <v>597</v>
      </c>
      <c r="S432">
        <v>21</v>
      </c>
      <c r="T432" t="str">
        <f>VLOOKUP('Uniform CE Names'!R432,'Master Precinct Name List'!$A:$B,2,FALSE)</f>
        <v>NW Arctic</v>
      </c>
      <c r="U432" t="str">
        <f t="shared" si="46"/>
        <v>20-033</v>
      </c>
      <c r="V432" t="s">
        <v>1000</v>
      </c>
      <c r="W432">
        <v>20</v>
      </c>
      <c r="X432" t="str">
        <f>VLOOKUP('Uniform CE Names'!V432,'Master Precinct Name List'!$A:$B,2,FALSE)</f>
        <v>Fairbanks</v>
      </c>
      <c r="Y432" t="str">
        <f t="shared" si="47"/>
        <v>24-029</v>
      </c>
      <c r="Z432" t="s">
        <v>544</v>
      </c>
      <c r="AA432">
        <v>24</v>
      </c>
      <c r="AB432" t="str">
        <f>VLOOKUP('Uniform CE Names'!Z432,'Master Precinct Name List'!$A:$B,2,FALSE)</f>
        <v>YK</v>
      </c>
      <c r="AC432" t="s">
        <v>1584</v>
      </c>
      <c r="AD432" t="s">
        <v>753</v>
      </c>
      <c r="AE432">
        <v>24</v>
      </c>
      <c r="AF432" t="str">
        <f>VLOOKUP('Uniform CE Names'!AD432,'Master Precinct Name List'!$A:$B,2,FALSE)</f>
        <v>Wade-Hampton</v>
      </c>
      <c r="AG432" s="5" t="s">
        <v>2006</v>
      </c>
      <c r="AH432" s="4" t="s">
        <v>2499</v>
      </c>
      <c r="AI432" s="5">
        <v>36</v>
      </c>
      <c r="AJ432" t="str">
        <f>VLOOKUP('Uniform CE Names'!AH432,'Master Precinct Name List'!$A:$B,2,FALSE)</f>
        <v>SE Fairbanks</v>
      </c>
      <c r="AK432" t="s">
        <v>2676</v>
      </c>
      <c r="AL432" t="s">
        <v>2924</v>
      </c>
      <c r="AM432" t="s">
        <v>2989</v>
      </c>
      <c r="AN432" t="str">
        <f>VLOOKUP('Uniform CE Names'!AL432,'Master Precinct Name List'!$A:$B,2,FALSE)</f>
        <v>Fairbanks</v>
      </c>
      <c r="AO432" t="s">
        <v>1956</v>
      </c>
      <c r="AP432" t="s">
        <v>103</v>
      </c>
      <c r="AQ432" t="s">
        <v>2987</v>
      </c>
      <c r="AR432">
        <f>VLOOKUP('Uniform CE Names'!AP432,'Master Precinct Name List'!$A:$B,2,FALSE)</f>
        <v>0</v>
      </c>
      <c r="AS432" t="s">
        <v>3906</v>
      </c>
      <c r="AT432" t="s">
        <v>505</v>
      </c>
      <c r="AU432">
        <v>37</v>
      </c>
      <c r="AV432" t="str">
        <f>VLOOKUP('Uniform CE Names'!AT432,'Master Precinct Name List'!$A:$B,2,FALSE)</f>
        <v>Bristol Bay</v>
      </c>
      <c r="AW432" t="s">
        <v>3750</v>
      </c>
      <c r="AX432" t="s">
        <v>3751</v>
      </c>
      <c r="AY432" t="s">
        <v>2981</v>
      </c>
      <c r="AZ432" t="str">
        <f>VLOOKUP('Uniform CE Names'!AX432,'Master Precinct Name List'!$A:$B,2,FALSE)</f>
        <v>Anchorage</v>
      </c>
      <c r="BA432" t="s">
        <v>4350</v>
      </c>
      <c r="BB432" t="s">
        <v>394</v>
      </c>
      <c r="BC432">
        <v>34</v>
      </c>
      <c r="BD432" t="str">
        <f>VLOOKUP('Uniform CE Names'!BB432,'Master Precinct Name List'!$A:$B,2,FALSE)</f>
        <v>Hoonah-Angoon</v>
      </c>
      <c r="BE432" t="s">
        <v>3976</v>
      </c>
      <c r="BF432" t="s">
        <v>5544</v>
      </c>
      <c r="BG432">
        <v>40</v>
      </c>
      <c r="BH432" t="str">
        <f>VLOOKUP('Uniform CE Names'!BF432,'Master Precinct Name List'!$A:$B,2,FALSE)</f>
        <v>NW Arctic</v>
      </c>
    </row>
    <row r="433" spans="9:60" x14ac:dyDescent="0.3">
      <c r="I433" t="str">
        <f t="shared" si="43"/>
        <v>18-017</v>
      </c>
      <c r="J433" t="s">
        <v>619</v>
      </c>
      <c r="K433">
        <v>18</v>
      </c>
      <c r="L433" t="str">
        <f>VLOOKUP('Uniform CE Names'!J433,'Master Precinct Name List'!$A:$B,2,FALSE)</f>
        <v>Nome</v>
      </c>
      <c r="M433" t="str">
        <f t="shared" si="44"/>
        <v>18-010</v>
      </c>
      <c r="N433" t="s">
        <v>539</v>
      </c>
      <c r="O433">
        <v>18</v>
      </c>
      <c r="P433" t="str">
        <f>VLOOKUP('Uniform CE Names'!N433,'Master Precinct Name List'!$A:$B,2,FALSE)</f>
        <v>Denali</v>
      </c>
      <c r="Q433" t="str">
        <f t="shared" si="45"/>
        <v>21-007</v>
      </c>
      <c r="R433" t="s">
        <v>598</v>
      </c>
      <c r="S433">
        <v>21</v>
      </c>
      <c r="T433" t="str">
        <f>VLOOKUP('Uniform CE Names'!R433,'Master Precinct Name List'!$A:$B,2,FALSE)</f>
        <v>NW Arctic</v>
      </c>
      <c r="U433" t="str">
        <f t="shared" si="46"/>
        <v>20-034</v>
      </c>
      <c r="V433" t="s">
        <v>1001</v>
      </c>
      <c r="W433">
        <v>20</v>
      </c>
      <c r="X433" t="str">
        <f>VLOOKUP('Uniform CE Names'!V433,'Master Precinct Name List'!$A:$B,2,FALSE)</f>
        <v>Fairbanks</v>
      </c>
      <c r="Y433" t="str">
        <f t="shared" si="47"/>
        <v>24-030</v>
      </c>
      <c r="Z433" t="s">
        <v>545</v>
      </c>
      <c r="AA433">
        <v>24</v>
      </c>
      <c r="AB433" t="str">
        <f>VLOOKUP('Uniform CE Names'!Z433,'Master Precinct Name List'!$A:$B,2,FALSE)</f>
        <v>YK</v>
      </c>
      <c r="AC433" t="s">
        <v>1585</v>
      </c>
      <c r="AD433" t="s">
        <v>524</v>
      </c>
      <c r="AE433">
        <v>24</v>
      </c>
      <c r="AF433" t="str">
        <f>VLOOKUP('Uniform CE Names'!AD433,'Master Precinct Name List'!$A:$B,2,FALSE)</f>
        <v>YK</v>
      </c>
      <c r="AG433" s="5" t="s">
        <v>2007</v>
      </c>
      <c r="AH433" s="4" t="s">
        <v>2500</v>
      </c>
      <c r="AI433" s="5">
        <v>36</v>
      </c>
      <c r="AJ433" t="str">
        <f>VLOOKUP('Uniform CE Names'!AH433,'Master Precinct Name List'!$A:$B,2,FALSE)</f>
        <v>SE Fairbanks</v>
      </c>
      <c r="AK433" t="s">
        <v>1975</v>
      </c>
      <c r="AL433" t="s">
        <v>2474</v>
      </c>
      <c r="AM433" t="s">
        <v>2989</v>
      </c>
      <c r="AN433" t="str">
        <f>VLOOKUP('Uniform CE Names'!AL433,'Master Precinct Name List'!$A:$B,2,FALSE)</f>
        <v>Fairbanks</v>
      </c>
      <c r="AQ433" t="s">
        <v>3425</v>
      </c>
      <c r="AR433" t="e">
        <f>VLOOKUP('Uniform CE Names'!AP433,'Master Precinct Name List'!$A:$B,2,FALSE)</f>
        <v>#N/A</v>
      </c>
      <c r="AS433" t="s">
        <v>3907</v>
      </c>
      <c r="AT433" t="s">
        <v>486</v>
      </c>
      <c r="AU433">
        <v>37</v>
      </c>
      <c r="AV433" t="str">
        <f>VLOOKUP('Uniform CE Names'!AT433,'Master Precinct Name List'!$A:$B,2,FALSE)</f>
        <v>Aleutians West</v>
      </c>
      <c r="AW433" t="s">
        <v>3752</v>
      </c>
      <c r="AX433" t="s">
        <v>3753</v>
      </c>
      <c r="AY433" t="s">
        <v>2981</v>
      </c>
      <c r="AZ433" t="str">
        <f>VLOOKUP('Uniform CE Names'!AX433,'Master Precinct Name List'!$A:$B,2,FALSE)</f>
        <v>Anchorage</v>
      </c>
      <c r="BA433" t="s">
        <v>4351</v>
      </c>
      <c r="BB433" t="s">
        <v>356</v>
      </c>
      <c r="BC433">
        <v>34</v>
      </c>
      <c r="BD433" t="str">
        <f>VLOOKUP('Uniform CE Names'!BB433,'Master Precinct Name List'!$A:$B,2,FALSE)</f>
        <v>Prince of Wales-Hyder</v>
      </c>
      <c r="BE433" t="s">
        <v>3977</v>
      </c>
      <c r="BF433" t="s">
        <v>5545</v>
      </c>
      <c r="BG433">
        <v>40</v>
      </c>
      <c r="BH433" t="str">
        <f>VLOOKUP('Uniform CE Names'!BF433,'Master Precinct Name List'!$A:$B,2,FALSE)</f>
        <v>NW Arctic</v>
      </c>
    </row>
    <row r="434" spans="9:60" x14ac:dyDescent="0.3">
      <c r="I434" t="str">
        <f t="shared" si="43"/>
        <v>18-018</v>
      </c>
      <c r="J434" t="s">
        <v>620</v>
      </c>
      <c r="K434">
        <v>18</v>
      </c>
      <c r="L434" t="str">
        <f>VLOOKUP('Uniform CE Names'!J434,'Master Precinct Name List'!$A:$B,2,FALSE)</f>
        <v>Nome</v>
      </c>
      <c r="M434" t="str">
        <f t="shared" si="44"/>
        <v>18-011</v>
      </c>
      <c r="N434" t="s">
        <v>902</v>
      </c>
      <c r="O434">
        <v>18</v>
      </c>
      <c r="P434" t="str">
        <f>VLOOKUP('Uniform CE Names'!N434,'Master Precinct Name List'!$A:$B,2,FALSE)</f>
        <v>Fairbanks</v>
      </c>
      <c r="Q434" t="str">
        <f t="shared" si="45"/>
        <v>21-008</v>
      </c>
      <c r="R434" t="s">
        <v>599</v>
      </c>
      <c r="S434">
        <v>21</v>
      </c>
      <c r="T434" t="str">
        <f>VLOOKUP('Uniform CE Names'!R434,'Master Precinct Name List'!$A:$B,2,FALSE)</f>
        <v>NW Arctic</v>
      </c>
      <c r="U434" t="str">
        <f t="shared" si="46"/>
        <v>20-035</v>
      </c>
      <c r="V434" t="s">
        <v>1042</v>
      </c>
      <c r="W434">
        <v>20</v>
      </c>
      <c r="X434" t="str">
        <f>VLOOKUP('Uniform CE Names'!V434,'Master Precinct Name List'!$A:$B,2,FALSE)</f>
        <v>Fairbanks</v>
      </c>
      <c r="Y434" t="str">
        <f t="shared" si="47"/>
        <v>24-031</v>
      </c>
      <c r="Z434" t="s">
        <v>753</v>
      </c>
      <c r="AA434">
        <v>24</v>
      </c>
      <c r="AB434" t="str">
        <f>VLOOKUP('Uniform CE Names'!Z434,'Master Precinct Name List'!$A:$B,2,FALSE)</f>
        <v>Wade-Hampton</v>
      </c>
      <c r="AC434" t="s">
        <v>1586</v>
      </c>
      <c r="AD434" t="s">
        <v>525</v>
      </c>
      <c r="AE434">
        <v>24</v>
      </c>
      <c r="AF434" t="str">
        <f>VLOOKUP('Uniform CE Names'!AD434,'Master Precinct Name List'!$A:$B,2,FALSE)</f>
        <v>Bethel</v>
      </c>
      <c r="AG434" s="7" t="s">
        <v>2008</v>
      </c>
      <c r="AH434" s="4" t="s">
        <v>2501</v>
      </c>
      <c r="AI434" s="10">
        <v>36</v>
      </c>
      <c r="AJ434" t="str">
        <f>VLOOKUP('Uniform CE Names'!AH434,'Master Precinct Name List'!$A:$B,2,FALSE)</f>
        <v>SE Fairbanks</v>
      </c>
      <c r="AK434" t="s">
        <v>1977</v>
      </c>
      <c r="AL434" t="s">
        <v>2476</v>
      </c>
      <c r="AM434" t="s">
        <v>2989</v>
      </c>
      <c r="AN434" t="str">
        <f>VLOOKUP('Uniform CE Names'!AL434,'Master Precinct Name List'!$A:$B,2,FALSE)</f>
        <v>Fairbanks</v>
      </c>
      <c r="AO434" t="s">
        <v>1959</v>
      </c>
      <c r="AP434" t="s">
        <v>3365</v>
      </c>
      <c r="AQ434" t="s">
        <v>2988</v>
      </c>
      <c r="AR434" t="str">
        <f>VLOOKUP('Uniform CE Names'!AP434,'Master Precinct Name List'!$A:$B,2,FALSE)</f>
        <v>Fairbanks</v>
      </c>
      <c r="AS434" t="s">
        <v>3908</v>
      </c>
      <c r="AT434" t="s">
        <v>487</v>
      </c>
      <c r="AU434">
        <v>37</v>
      </c>
      <c r="AV434" t="str">
        <f>VLOOKUP('Uniform CE Names'!AT434,'Master Precinct Name List'!$A:$B,2,FALSE)</f>
        <v>Aleutians West</v>
      </c>
      <c r="AW434" t="s">
        <v>3754</v>
      </c>
      <c r="AX434" t="s">
        <v>3755</v>
      </c>
      <c r="AY434" t="s">
        <v>2981</v>
      </c>
      <c r="AZ434" t="str">
        <f>VLOOKUP('Uniform CE Names'!AX434,'Master Precinct Name List'!$A:$B,2,FALSE)</f>
        <v>Anchorage</v>
      </c>
      <c r="BA434" t="s">
        <v>4352</v>
      </c>
      <c r="BB434" t="s">
        <v>1053</v>
      </c>
      <c r="BC434">
        <v>34</v>
      </c>
      <c r="BD434" t="str">
        <f>VLOOKUP('Uniform CE Names'!BB434,'Master Precinct Name List'!$A:$B,2,FALSE)</f>
        <v>Hoonah-Angoon</v>
      </c>
      <c r="BE434" t="s">
        <v>3978</v>
      </c>
      <c r="BF434" t="s">
        <v>5546</v>
      </c>
      <c r="BG434">
        <v>40</v>
      </c>
      <c r="BH434" t="str">
        <f>VLOOKUP('Uniform CE Names'!BF434,'Master Precinct Name List'!$A:$B,2,FALSE)</f>
        <v>North Slope</v>
      </c>
    </row>
    <row r="435" spans="9:60" x14ac:dyDescent="0.3">
      <c r="I435" t="str">
        <f t="shared" si="43"/>
        <v>18-019</v>
      </c>
      <c r="J435" t="s">
        <v>398</v>
      </c>
      <c r="K435">
        <v>18</v>
      </c>
      <c r="L435">
        <f>VLOOKUP('Uniform CE Names'!J435,'Master Precinct Name List'!$A:$B,2,FALSE)</f>
        <v>0</v>
      </c>
      <c r="M435" t="str">
        <f t="shared" si="44"/>
        <v>18-012</v>
      </c>
      <c r="N435" t="s">
        <v>541</v>
      </c>
      <c r="O435">
        <v>18</v>
      </c>
      <c r="P435" t="str">
        <f>VLOOKUP('Uniform CE Names'!N435,'Master Precinct Name List'!$A:$B,2,FALSE)</f>
        <v>YK</v>
      </c>
      <c r="Q435" t="str">
        <f t="shared" si="45"/>
        <v>21-009</v>
      </c>
      <c r="R435" t="s">
        <v>600</v>
      </c>
      <c r="S435">
        <v>21</v>
      </c>
      <c r="T435" t="str">
        <f>VLOOKUP('Uniform CE Names'!R435,'Master Precinct Name List'!$A:$B,2,FALSE)</f>
        <v>NW Arctic</v>
      </c>
      <c r="U435" t="str">
        <f t="shared" si="46"/>
        <v>20-036</v>
      </c>
      <c r="V435" t="s">
        <v>573</v>
      </c>
      <c r="W435">
        <v>20</v>
      </c>
      <c r="X435" t="str">
        <f>VLOOKUP('Uniform CE Names'!V435,'Master Precinct Name List'!$A:$B,2,FALSE)</f>
        <v>Fairbanks</v>
      </c>
      <c r="Y435" t="str">
        <f t="shared" si="47"/>
        <v>24-032</v>
      </c>
      <c r="Z435" t="s">
        <v>524</v>
      </c>
      <c r="AA435">
        <v>24</v>
      </c>
      <c r="AB435" t="str">
        <f>VLOOKUP('Uniform CE Names'!Z435,'Master Precinct Name List'!$A:$B,2,FALSE)</f>
        <v>YK</v>
      </c>
      <c r="AC435" t="s">
        <v>1587</v>
      </c>
      <c r="AD435" t="s">
        <v>879</v>
      </c>
      <c r="AE435">
        <v>24</v>
      </c>
      <c r="AF435" t="str">
        <f>VLOOKUP('Uniform CE Names'!AD435,'Master Precinct Name List'!$A:$B,2,FALSE)</f>
        <v>Wade-Hampton</v>
      </c>
      <c r="AG435" s="5" t="s">
        <v>2009</v>
      </c>
      <c r="AH435" s="4" t="s">
        <v>2502</v>
      </c>
      <c r="AI435" s="5">
        <v>36</v>
      </c>
      <c r="AJ435" t="s">
        <v>98</v>
      </c>
      <c r="AK435" t="s">
        <v>1978</v>
      </c>
      <c r="AL435" t="s">
        <v>2477</v>
      </c>
      <c r="AM435" t="s">
        <v>2989</v>
      </c>
      <c r="AN435" t="str">
        <f>VLOOKUP('Uniform CE Names'!AL435,'Master Precinct Name List'!$A:$B,2,FALSE)</f>
        <v>Fairbanks</v>
      </c>
      <c r="AO435" t="s">
        <v>1960</v>
      </c>
      <c r="AP435" t="s">
        <v>3366</v>
      </c>
      <c r="AQ435" t="s">
        <v>2988</v>
      </c>
      <c r="AR435" t="str">
        <f>VLOOKUP('Uniform CE Names'!AP435,'Master Precinct Name List'!$A:$B,2,FALSE)</f>
        <v>Fairbanks</v>
      </c>
      <c r="AS435" t="s">
        <v>3909</v>
      </c>
      <c r="AT435" t="s">
        <v>708</v>
      </c>
      <c r="AU435">
        <v>37</v>
      </c>
      <c r="AV435" t="str">
        <f>VLOOKUP('Uniform CE Names'!AT435,'Master Precinct Name List'!$A:$B,2,FALSE)</f>
        <v>Dillingham</v>
      </c>
      <c r="AW435" t="s">
        <v>3756</v>
      </c>
      <c r="AX435" t="s">
        <v>3757</v>
      </c>
      <c r="AY435" t="s">
        <v>2981</v>
      </c>
      <c r="AZ435" t="str">
        <f>VLOOKUP('Uniform CE Names'!AX435,'Master Precinct Name List'!$A:$B,2,FALSE)</f>
        <v>Anchorage</v>
      </c>
      <c r="BA435" t="s">
        <v>4353</v>
      </c>
      <c r="BB435" t="s">
        <v>367</v>
      </c>
      <c r="BC435">
        <v>34</v>
      </c>
      <c r="BD435" t="str">
        <f>VLOOKUP('Uniform CE Names'!BB435,'Master Precinct Name List'!$A:$B,2,FALSE)</f>
        <v>Prince of Wales-Hyder</v>
      </c>
      <c r="BE435" t="s">
        <v>3979</v>
      </c>
      <c r="BF435" t="s">
        <v>5547</v>
      </c>
      <c r="BG435">
        <v>40</v>
      </c>
      <c r="BH435" t="str">
        <f>VLOOKUP('Uniform CE Names'!BF435,'Master Precinct Name List'!$A:$B,2,FALSE)</f>
        <v>North Slope</v>
      </c>
    </row>
    <row r="436" spans="9:60" x14ac:dyDescent="0.3">
      <c r="I436" t="str">
        <f t="shared" si="43"/>
        <v>18-020</v>
      </c>
      <c r="J436" t="s">
        <v>103</v>
      </c>
      <c r="K436">
        <v>18</v>
      </c>
      <c r="L436">
        <f>VLOOKUP('Uniform CE Names'!J436,'Master Precinct Name List'!$A:$B,2,FALSE)</f>
        <v>0</v>
      </c>
      <c r="M436" t="str">
        <f t="shared" si="44"/>
        <v>18-013</v>
      </c>
      <c r="N436" t="s">
        <v>572</v>
      </c>
      <c r="O436">
        <v>18</v>
      </c>
      <c r="P436" t="str">
        <f>VLOOKUP('Uniform CE Names'!N436,'Master Precinct Name List'!$A:$B,2,FALSE)</f>
        <v>SE Fairbanks</v>
      </c>
      <c r="Q436" t="str">
        <f t="shared" si="45"/>
        <v>21-010</v>
      </c>
      <c r="R436" t="s">
        <v>601</v>
      </c>
      <c r="S436">
        <v>21</v>
      </c>
      <c r="T436" t="str">
        <f>VLOOKUP('Uniform CE Names'!R436,'Master Precinct Name List'!$A:$B,2,FALSE)</f>
        <v>NW Arctic</v>
      </c>
      <c r="U436" t="str">
        <f t="shared" si="46"/>
        <v>20-037</v>
      </c>
      <c r="V436" t="s">
        <v>1043</v>
      </c>
      <c r="W436">
        <v>20</v>
      </c>
      <c r="X436">
        <f>VLOOKUP('Uniform CE Names'!V436,'Master Precinct Name List'!$A:$B,2,FALSE)</f>
        <v>0</v>
      </c>
      <c r="Y436" t="str">
        <f t="shared" si="47"/>
        <v>24-033</v>
      </c>
      <c r="Z436" t="s">
        <v>525</v>
      </c>
      <c r="AA436">
        <v>24</v>
      </c>
      <c r="AB436" t="str">
        <f>VLOOKUP('Uniform CE Names'!Z436,'Master Precinct Name List'!$A:$B,2,FALSE)</f>
        <v>Bethel</v>
      </c>
      <c r="AC436" t="s">
        <v>1588</v>
      </c>
      <c r="AD436" t="s">
        <v>590</v>
      </c>
      <c r="AE436">
        <v>24</v>
      </c>
      <c r="AF436" t="str">
        <f>VLOOKUP('Uniform CE Names'!AD436,'Master Precinct Name List'!$A:$B,2,FALSE)</f>
        <v>YK</v>
      </c>
      <c r="AG436" s="5" t="s">
        <v>2010</v>
      </c>
      <c r="AH436" s="4" t="s">
        <v>2503</v>
      </c>
      <c r="AI436" s="5">
        <v>36</v>
      </c>
      <c r="AJ436" t="str">
        <f>VLOOKUP('Uniform CE Names'!AH436,'Master Precinct Name List'!$A:$B,2,FALSE)</f>
        <v>YK</v>
      </c>
      <c r="AK436" t="s">
        <v>1979</v>
      </c>
      <c r="AL436" t="s">
        <v>2749</v>
      </c>
      <c r="AM436" t="s">
        <v>2989</v>
      </c>
      <c r="AN436">
        <f>VLOOKUP('Uniform CE Names'!AL436,'Master Precinct Name List'!$A:$B,2,FALSE)</f>
        <v>0</v>
      </c>
      <c r="AO436" t="s">
        <v>1961</v>
      </c>
      <c r="AP436" t="s">
        <v>566</v>
      </c>
      <c r="AQ436" t="s">
        <v>2988</v>
      </c>
      <c r="AR436" t="str">
        <f>VLOOKUP('Uniform CE Names'!AP436,'Master Precinct Name List'!$A:$B,2,FALSE)</f>
        <v>Fairbanks</v>
      </c>
      <c r="AS436" t="e">
        <v>#N/A</v>
      </c>
      <c r="AT436" t="s">
        <v>3441</v>
      </c>
      <c r="AU436">
        <v>37</v>
      </c>
      <c r="AV436" t="e">
        <f>VLOOKUP('Uniform CE Names'!AT436,'Master Precinct Name List'!$A:$B,2,FALSE)</f>
        <v>#N/A</v>
      </c>
      <c r="AW436" t="s">
        <v>3758</v>
      </c>
      <c r="AX436" t="s">
        <v>3759</v>
      </c>
      <c r="AY436" t="s">
        <v>2981</v>
      </c>
      <c r="AZ436" t="str">
        <f>VLOOKUP('Uniform CE Names'!AX436,'Master Precinct Name List'!$A:$B,2,FALSE)</f>
        <v>Anchorage</v>
      </c>
      <c r="BA436" t="s">
        <v>4354</v>
      </c>
      <c r="BB436" t="s">
        <v>3442</v>
      </c>
      <c r="BC436">
        <v>34</v>
      </c>
      <c r="BD436" t="str">
        <f>VLOOKUP('Uniform CE Names'!BB436,'Master Precinct Name List'!$A:$B,2,FALSE)</f>
        <v>Sitka</v>
      </c>
      <c r="BE436" t="s">
        <v>3980</v>
      </c>
      <c r="BF436" t="s">
        <v>5548</v>
      </c>
      <c r="BG436">
        <v>40</v>
      </c>
      <c r="BH436" t="str">
        <f>VLOOKUP('Uniform CE Names'!BF436,'Master Precinct Name List'!$A:$B,2,FALSE)</f>
        <v>North Slope</v>
      </c>
    </row>
    <row r="437" spans="9:60" x14ac:dyDescent="0.3">
      <c r="I437" t="str">
        <f t="shared" si="43"/>
        <v>19-001</v>
      </c>
      <c r="J437" t="s">
        <v>621</v>
      </c>
      <c r="K437">
        <v>19</v>
      </c>
      <c r="L437" t="str">
        <f>VLOOKUP('Uniform CE Names'!J437,'Master Precinct Name List'!$A:$B,2,FALSE)</f>
        <v>Wade-Hampton</v>
      </c>
      <c r="M437" t="str">
        <f t="shared" si="44"/>
        <v>18-014</v>
      </c>
      <c r="N437" t="s">
        <v>649</v>
      </c>
      <c r="O437">
        <v>18</v>
      </c>
      <c r="P437" t="str">
        <f>VLOOKUP('Uniform CE Names'!N437,'Master Precinct Name List'!$A:$B,2,FALSE)</f>
        <v>VC</v>
      </c>
      <c r="Q437" t="str">
        <f t="shared" si="45"/>
        <v>21-011</v>
      </c>
      <c r="R437" t="s">
        <v>1002</v>
      </c>
      <c r="S437">
        <v>21</v>
      </c>
      <c r="T437" t="str">
        <f>VLOOKUP('Uniform CE Names'!R437,'Master Precinct Name List'!$A:$B,2,FALSE)</f>
        <v>North Slope</v>
      </c>
      <c r="U437" t="str">
        <f t="shared" si="46"/>
        <v>20-038</v>
      </c>
      <c r="V437" t="s">
        <v>1044</v>
      </c>
      <c r="W437">
        <v>20</v>
      </c>
      <c r="X437" t="str">
        <f>VLOOKUP('Uniform CE Names'!V437,'Master Precinct Name List'!$A:$B,2,FALSE)</f>
        <v>Fairbanks</v>
      </c>
      <c r="Y437" t="str">
        <f t="shared" si="47"/>
        <v>24-034</v>
      </c>
      <c r="Z437" t="s">
        <v>879</v>
      </c>
      <c r="AA437">
        <v>24</v>
      </c>
      <c r="AB437" t="str">
        <f>VLOOKUP('Uniform CE Names'!Z437,'Master Precinct Name List'!$A:$B,2,FALSE)</f>
        <v>Wade-Hampton</v>
      </c>
      <c r="AC437" t="s">
        <v>1589</v>
      </c>
      <c r="AD437" t="s">
        <v>526</v>
      </c>
      <c r="AE437">
        <v>24</v>
      </c>
      <c r="AF437" t="str">
        <f>VLOOKUP('Uniform CE Names'!AD437,'Master Precinct Name List'!$A:$B,2,FALSE)</f>
        <v>Bethel</v>
      </c>
      <c r="AG437" s="5" t="s">
        <v>2011</v>
      </c>
      <c r="AH437" s="4" t="s">
        <v>2504</v>
      </c>
      <c r="AI437" s="5">
        <v>36</v>
      </c>
      <c r="AJ437" t="str">
        <f>VLOOKUP('Uniform CE Names'!AH437,'Master Precinct Name List'!$A:$B,2,FALSE)</f>
        <v>YK</v>
      </c>
      <c r="AK437" t="s">
        <v>1980</v>
      </c>
      <c r="AL437" t="s">
        <v>2750</v>
      </c>
      <c r="AM437" t="s">
        <v>2989</v>
      </c>
      <c r="AN437">
        <f>VLOOKUP('Uniform CE Names'!AL437,'Master Precinct Name List'!$A:$B,2,FALSE)</f>
        <v>0</v>
      </c>
      <c r="AO437" t="s">
        <v>2673</v>
      </c>
      <c r="AP437" t="s">
        <v>1454</v>
      </c>
      <c r="AQ437" t="s">
        <v>2988</v>
      </c>
      <c r="AR437" t="str">
        <f>VLOOKUP('Uniform CE Names'!AP437,'Master Precinct Name List'!$A:$B,2,FALSE)</f>
        <v>Fairbanks</v>
      </c>
      <c r="AS437" t="e">
        <v>#N/A</v>
      </c>
      <c r="AT437" t="s">
        <v>3441</v>
      </c>
      <c r="AU437">
        <v>37</v>
      </c>
      <c r="AV437" t="e">
        <f>VLOOKUP('Uniform CE Names'!AT437,'Master Precinct Name List'!$A:$B,2,FALSE)</f>
        <v>#N/A</v>
      </c>
      <c r="AW437" t="s">
        <v>3760</v>
      </c>
      <c r="AX437" t="s">
        <v>3761</v>
      </c>
      <c r="AY437" t="s">
        <v>2981</v>
      </c>
      <c r="AZ437" t="str">
        <f>VLOOKUP('Uniform CE Names'!AX437,'Master Precinct Name List'!$A:$B,2,FALSE)</f>
        <v>Anchorage</v>
      </c>
      <c r="BA437" t="s">
        <v>4355</v>
      </c>
      <c r="BB437" t="s">
        <v>3443</v>
      </c>
      <c r="BC437">
        <v>34</v>
      </c>
      <c r="BD437" t="str">
        <f>VLOOKUP('Uniform CE Names'!BB437,'Master Precinct Name List'!$A:$B,2,FALSE)</f>
        <v>Sitka</v>
      </c>
      <c r="BE437" t="s">
        <v>4479</v>
      </c>
      <c r="BF437" t="s">
        <v>5549</v>
      </c>
      <c r="BG437">
        <v>40</v>
      </c>
      <c r="BH437" t="str">
        <f>VLOOKUP('Uniform CE Names'!BF437,'Master Precinct Name List'!$A:$B,2,FALSE)</f>
        <v>NW Arctic</v>
      </c>
    </row>
    <row r="438" spans="9:60" x14ac:dyDescent="0.3">
      <c r="I438" t="str">
        <f t="shared" si="43"/>
        <v>19-002</v>
      </c>
      <c r="J438" t="s">
        <v>749</v>
      </c>
      <c r="K438">
        <v>19</v>
      </c>
      <c r="L438" t="str">
        <f>VLOOKUP('Uniform CE Names'!J438,'Master Precinct Name List'!$A:$B,2,FALSE)</f>
        <v>Wade-Hampton</v>
      </c>
      <c r="M438" t="str">
        <f t="shared" si="44"/>
        <v>18-015</v>
      </c>
      <c r="N438" t="s">
        <v>546</v>
      </c>
      <c r="O438">
        <v>18</v>
      </c>
      <c r="P438" t="str">
        <f>VLOOKUP('Uniform CE Names'!N438,'Master Precinct Name List'!$A:$B,2,FALSE)</f>
        <v>Denali</v>
      </c>
      <c r="Q438" t="str">
        <f t="shared" si="45"/>
        <v>21-012</v>
      </c>
      <c r="R438" t="s">
        <v>602</v>
      </c>
      <c r="S438">
        <v>21</v>
      </c>
      <c r="T438" t="str">
        <f>VLOOKUP('Uniform CE Names'!R438,'Master Precinct Name List'!$A:$B,2,FALSE)</f>
        <v>North Slope</v>
      </c>
      <c r="U438" t="str">
        <f t="shared" si="46"/>
        <v>20-039</v>
      </c>
      <c r="V438" t="s">
        <v>898</v>
      </c>
      <c r="W438">
        <v>20</v>
      </c>
      <c r="X438" t="str">
        <f>VLOOKUP('Uniform CE Names'!V438,'Master Precinct Name List'!$A:$B,2,FALSE)</f>
        <v>Fairbanks</v>
      </c>
      <c r="Y438" t="str">
        <f t="shared" si="47"/>
        <v>24-035</v>
      </c>
      <c r="Z438" t="s">
        <v>590</v>
      </c>
      <c r="AA438">
        <v>24</v>
      </c>
      <c r="AB438" t="str">
        <f>VLOOKUP('Uniform CE Names'!Z438,'Master Precinct Name List'!$A:$B,2,FALSE)</f>
        <v>YK</v>
      </c>
      <c r="AC438" t="s">
        <v>1590</v>
      </c>
      <c r="AD438" t="s">
        <v>527</v>
      </c>
      <c r="AE438">
        <v>24</v>
      </c>
      <c r="AF438" t="str">
        <f>VLOOKUP('Uniform CE Names'!AD438,'Master Precinct Name List'!$A:$B,2,FALSE)</f>
        <v>YK</v>
      </c>
      <c r="AG438" s="5" t="s">
        <v>2012</v>
      </c>
      <c r="AH438" s="4" t="s">
        <v>2505</v>
      </c>
      <c r="AI438" s="5">
        <v>36</v>
      </c>
      <c r="AJ438" t="str">
        <f>VLOOKUP('Uniform CE Names'!AH438,'Master Precinct Name List'!$A:$B,2,FALSE)</f>
        <v>YK</v>
      </c>
      <c r="AK438" t="s">
        <v>1981</v>
      </c>
      <c r="AL438" t="s">
        <v>2757</v>
      </c>
      <c r="AM438" t="s">
        <v>2989</v>
      </c>
      <c r="AN438">
        <f>VLOOKUP('Uniform CE Names'!AL438,'Master Precinct Name List'!$A:$B,2,FALSE)</f>
        <v>0</v>
      </c>
      <c r="AO438" t="s">
        <v>2674</v>
      </c>
      <c r="AP438" t="s">
        <v>1042</v>
      </c>
      <c r="AQ438" t="s">
        <v>2988</v>
      </c>
      <c r="AR438" t="str">
        <f>VLOOKUP('Uniform CE Names'!AP438,'Master Precinct Name List'!$A:$B,2,FALSE)</f>
        <v>Fairbanks</v>
      </c>
      <c r="AS438" t="s">
        <v>3910</v>
      </c>
      <c r="AT438" t="s">
        <v>709</v>
      </c>
      <c r="AU438">
        <v>38</v>
      </c>
      <c r="AV438" t="str">
        <f>VLOOKUP('Uniform CE Names'!AT438,'Master Precinct Name List'!$A:$B,2,FALSE)</f>
        <v>Bethel</v>
      </c>
      <c r="AW438" t="s">
        <v>4058</v>
      </c>
      <c r="AX438" t="s">
        <v>398</v>
      </c>
      <c r="AY438" t="s">
        <v>2981</v>
      </c>
      <c r="AZ438">
        <f>VLOOKUP('Uniform CE Names'!AX438,'Master Precinct Name List'!$A:$B,2,FALSE)</f>
        <v>0</v>
      </c>
      <c r="BA438" t="s">
        <v>398</v>
      </c>
      <c r="BB438" t="s">
        <v>5095</v>
      </c>
      <c r="BC438">
        <v>34</v>
      </c>
      <c r="BD438">
        <f>VLOOKUP('Uniform CE Names'!BB438,'Master Precinct Name List'!$A:$B,2,FALSE)</f>
        <v>0</v>
      </c>
      <c r="BE438" t="s">
        <v>3981</v>
      </c>
      <c r="BF438" t="s">
        <v>5550</v>
      </c>
      <c r="BG438">
        <v>40</v>
      </c>
      <c r="BH438" t="str">
        <f>VLOOKUP('Uniform CE Names'!BF438,'Master Precinct Name List'!$A:$B,2,FALSE)</f>
        <v>NW Arctic</v>
      </c>
    </row>
    <row r="439" spans="9:60" x14ac:dyDescent="0.3">
      <c r="I439" t="str">
        <f t="shared" si="43"/>
        <v>19-003</v>
      </c>
      <c r="J439" t="s">
        <v>908</v>
      </c>
      <c r="K439">
        <v>19</v>
      </c>
      <c r="L439" t="str">
        <f>VLOOKUP('Uniform CE Names'!J439,'Master Precinct Name List'!$A:$B,2,FALSE)</f>
        <v>Wade-Hampton</v>
      </c>
      <c r="M439" t="str">
        <f t="shared" si="44"/>
        <v>18-016</v>
      </c>
      <c r="N439" t="s">
        <v>411</v>
      </c>
      <c r="O439">
        <v>18</v>
      </c>
      <c r="P439" t="str">
        <f>VLOOKUP('Uniform CE Names'!N439,'Master Precinct Name List'!$A:$B,2,FALSE)</f>
        <v>Mat-Su</v>
      </c>
      <c r="Q439" t="str">
        <f t="shared" si="45"/>
        <v>21-013</v>
      </c>
      <c r="R439" t="s">
        <v>1003</v>
      </c>
      <c r="S439">
        <v>21</v>
      </c>
      <c r="T439" t="str">
        <f>VLOOKUP('Uniform CE Names'!R439,'Master Precinct Name List'!$A:$B,2,FALSE)</f>
        <v>North Slope</v>
      </c>
      <c r="U439" t="str">
        <f t="shared" si="46"/>
        <v>20-040</v>
      </c>
      <c r="V439" t="s">
        <v>899</v>
      </c>
      <c r="W439">
        <v>20</v>
      </c>
      <c r="X439" t="str">
        <f>VLOOKUP('Uniform CE Names'!V439,'Master Precinct Name List'!$A:$B,2,FALSE)</f>
        <v>Fairbanks</v>
      </c>
      <c r="Y439" t="str">
        <f t="shared" si="47"/>
        <v>24-036</v>
      </c>
      <c r="Z439" t="s">
        <v>526</v>
      </c>
      <c r="AA439">
        <v>24</v>
      </c>
      <c r="AB439" t="str">
        <f>VLOOKUP('Uniform CE Names'!Z439,'Master Precinct Name List'!$A:$B,2,FALSE)</f>
        <v>Bethel</v>
      </c>
      <c r="AC439" t="s">
        <v>1591</v>
      </c>
      <c r="AD439" t="s">
        <v>547</v>
      </c>
      <c r="AE439">
        <v>24</v>
      </c>
      <c r="AF439" t="str">
        <f>VLOOKUP('Uniform CE Names'!AD439,'Master Precinct Name List'!$A:$B,2,FALSE)</f>
        <v>YK</v>
      </c>
      <c r="AG439" s="5" t="s">
        <v>2013</v>
      </c>
      <c r="AH439" s="4" t="s">
        <v>2506</v>
      </c>
      <c r="AI439" s="5">
        <v>36</v>
      </c>
      <c r="AJ439" t="str">
        <f>VLOOKUP('Uniform CE Names'!AH439,'Master Precinct Name List'!$A:$B,2,FALSE)</f>
        <v>Bethel</v>
      </c>
      <c r="AN439" t="e">
        <f>VLOOKUP('Uniform CE Names'!AL439,'Master Precinct Name List'!$A:$B,2,FALSE)</f>
        <v>#N/A</v>
      </c>
      <c r="AO439" t="s">
        <v>1962</v>
      </c>
      <c r="AP439" t="s">
        <v>3367</v>
      </c>
      <c r="AQ439" t="s">
        <v>2988</v>
      </c>
      <c r="AR439" t="str">
        <f>VLOOKUP('Uniform CE Names'!AP439,'Master Precinct Name List'!$A:$B,2,FALSE)</f>
        <v>Fairbanks</v>
      </c>
      <c r="AS439" t="s">
        <v>3911</v>
      </c>
      <c r="AT439" t="s">
        <v>507</v>
      </c>
      <c r="AU439">
        <v>38</v>
      </c>
      <c r="AV439" t="str">
        <f>VLOOKUP('Uniform CE Names'!AT439,'Master Precinct Name List'!$A:$B,2,FALSE)</f>
        <v>Bethel</v>
      </c>
      <c r="AW439" t="s">
        <v>4058</v>
      </c>
      <c r="AX439" t="s">
        <v>769</v>
      </c>
      <c r="AY439" t="s">
        <v>2981</v>
      </c>
      <c r="AZ439">
        <f>VLOOKUP('Uniform CE Names'!AX439,'Master Precinct Name List'!$A:$B,2,FALSE)</f>
        <v>0</v>
      </c>
      <c r="BA439" t="s">
        <v>769</v>
      </c>
      <c r="BB439" t="s">
        <v>5096</v>
      </c>
      <c r="BC439">
        <v>34</v>
      </c>
      <c r="BD439">
        <f>VLOOKUP('Uniform CE Names'!BB439,'Master Precinct Name List'!$A:$B,2,FALSE)</f>
        <v>0</v>
      </c>
      <c r="BE439" t="s">
        <v>3982</v>
      </c>
      <c r="BF439" t="s">
        <v>5551</v>
      </c>
      <c r="BG439">
        <v>40</v>
      </c>
      <c r="BH439" t="str">
        <f>VLOOKUP('Uniform CE Names'!BF439,'Master Precinct Name List'!$A:$B,2,FALSE)</f>
        <v>North Slope</v>
      </c>
    </row>
    <row r="440" spans="9:60" x14ac:dyDescent="0.3">
      <c r="I440" t="str">
        <f t="shared" si="43"/>
        <v>19-004</v>
      </c>
      <c r="J440" t="s">
        <v>623</v>
      </c>
      <c r="K440">
        <v>19</v>
      </c>
      <c r="L440" t="str">
        <f>VLOOKUP('Uniform CE Names'!J440,'Master Precinct Name List'!$A:$B,2,FALSE)</f>
        <v>Wade-Hampton</v>
      </c>
      <c r="M440" t="str">
        <f t="shared" si="44"/>
        <v>18-017</v>
      </c>
      <c r="N440" t="s">
        <v>575</v>
      </c>
      <c r="O440">
        <v>18</v>
      </c>
      <c r="P440" t="str">
        <f>VLOOKUP('Uniform CE Names'!N440,'Master Precinct Name List'!$A:$B,2,FALSE)</f>
        <v>SE Fairbanks</v>
      </c>
      <c r="Q440" t="str">
        <f t="shared" si="45"/>
        <v>21-014</v>
      </c>
      <c r="R440" t="s">
        <v>604</v>
      </c>
      <c r="S440">
        <v>21</v>
      </c>
      <c r="T440" t="str">
        <f>VLOOKUP('Uniform CE Names'!R440,'Master Precinct Name List'!$A:$B,2,FALSE)</f>
        <v>NW Arctic</v>
      </c>
      <c r="U440" t="str">
        <f t="shared" si="46"/>
        <v>20-041</v>
      </c>
      <c r="V440" t="s">
        <v>740</v>
      </c>
      <c r="W440">
        <v>20</v>
      </c>
      <c r="X440" t="str">
        <f>VLOOKUP('Uniform CE Names'!V440,'Master Precinct Name List'!$A:$B,2,FALSE)</f>
        <v>Fairbanks</v>
      </c>
      <c r="Y440" t="str">
        <f t="shared" si="47"/>
        <v>24-037</v>
      </c>
      <c r="Z440" t="s">
        <v>527</v>
      </c>
      <c r="AA440">
        <v>24</v>
      </c>
      <c r="AB440" t="str">
        <f>VLOOKUP('Uniform CE Names'!Z440,'Master Precinct Name List'!$A:$B,2,FALSE)</f>
        <v>YK</v>
      </c>
      <c r="AC440" t="s">
        <v>1592</v>
      </c>
      <c r="AD440" t="s">
        <v>870</v>
      </c>
      <c r="AE440">
        <v>24</v>
      </c>
      <c r="AF440" t="str">
        <f>VLOOKUP('Uniform CE Names'!AD440,'Master Precinct Name List'!$A:$B,2,FALSE)</f>
        <v>Bethel</v>
      </c>
      <c r="AG440" s="5" t="s">
        <v>2014</v>
      </c>
      <c r="AH440" s="4" t="s">
        <v>2507</v>
      </c>
      <c r="AI440" s="5">
        <v>36</v>
      </c>
      <c r="AJ440" t="str">
        <f>VLOOKUP('Uniform CE Names'!AH440,'Master Precinct Name List'!$A:$B,2,FALSE)</f>
        <v>YK</v>
      </c>
      <c r="AK440" t="s">
        <v>1984</v>
      </c>
      <c r="AL440" t="s">
        <v>2480</v>
      </c>
      <c r="AM440" t="s">
        <v>2990</v>
      </c>
      <c r="AN440" t="str">
        <f>VLOOKUP('Uniform CE Names'!AL440,'Master Precinct Name List'!$A:$B,2,FALSE)</f>
        <v>SE Fairbanks</v>
      </c>
      <c r="AO440" t="s">
        <v>1963</v>
      </c>
      <c r="AP440" t="s">
        <v>899</v>
      </c>
      <c r="AQ440" t="s">
        <v>2988</v>
      </c>
      <c r="AR440" t="str">
        <f>VLOOKUP('Uniform CE Names'!AP440,'Master Precinct Name List'!$A:$B,2,FALSE)</f>
        <v>Fairbanks</v>
      </c>
      <c r="AS440" t="s">
        <v>3912</v>
      </c>
      <c r="AT440" t="s">
        <v>996</v>
      </c>
      <c r="AU440">
        <v>38</v>
      </c>
      <c r="AV440" t="str">
        <f>VLOOKUP('Uniform CE Names'!AT440,'Master Precinct Name List'!$A:$B,2,FALSE)</f>
        <v>Bethel</v>
      </c>
      <c r="AW440" t="s">
        <v>4058</v>
      </c>
      <c r="AX440" t="s">
        <v>3990</v>
      </c>
      <c r="AY440" t="s">
        <v>2981</v>
      </c>
      <c r="AZ440">
        <f>VLOOKUP('Uniform CE Names'!AX440,'Master Precinct Name List'!$A:$B,2,FALSE)</f>
        <v>0</v>
      </c>
      <c r="BA440" t="s">
        <v>4109</v>
      </c>
      <c r="BB440" t="s">
        <v>5097</v>
      </c>
      <c r="BC440">
        <v>34</v>
      </c>
      <c r="BD440">
        <f>VLOOKUP('Uniform CE Names'!BB440,'Master Precinct Name List'!$A:$B,2,FALSE)</f>
        <v>0</v>
      </c>
      <c r="BE440" t="s">
        <v>4782</v>
      </c>
      <c r="BF440" t="s">
        <v>5552</v>
      </c>
      <c r="BG440">
        <v>40</v>
      </c>
      <c r="BH440" t="str">
        <f>VLOOKUP('Uniform CE Names'!BF440,'Master Precinct Name List'!$A:$B,2,FALSE)</f>
        <v>YK</v>
      </c>
    </row>
    <row r="441" spans="9:60" x14ac:dyDescent="0.3">
      <c r="I441" t="str">
        <f t="shared" si="43"/>
        <v>19-005</v>
      </c>
      <c r="J441" t="s">
        <v>624</v>
      </c>
      <c r="K441">
        <v>19</v>
      </c>
      <c r="L441" t="str">
        <f>VLOOKUP('Uniform CE Names'!J441,'Master Precinct Name List'!$A:$B,2,FALSE)</f>
        <v>Wade-Hampton</v>
      </c>
      <c r="M441" t="str">
        <f t="shared" si="44"/>
        <v>18-018</v>
      </c>
      <c r="N441" t="s">
        <v>576</v>
      </c>
      <c r="O441">
        <v>18</v>
      </c>
      <c r="P441" t="str">
        <f>VLOOKUP('Uniform CE Names'!N441,'Master Precinct Name List'!$A:$B,2,FALSE)</f>
        <v>SE Fairbanks</v>
      </c>
      <c r="Q441" t="str">
        <f t="shared" si="45"/>
        <v>21-015</v>
      </c>
      <c r="R441" t="s">
        <v>594</v>
      </c>
      <c r="S441">
        <v>21</v>
      </c>
      <c r="T441" t="str">
        <f>VLOOKUP('Uniform CE Names'!R441,'Master Precinct Name List'!$A:$B,2,FALSE)</f>
        <v>North Slope</v>
      </c>
      <c r="U441" t="str">
        <f t="shared" si="46"/>
        <v>20-042</v>
      </c>
      <c r="V441" t="s">
        <v>900</v>
      </c>
      <c r="W441">
        <v>20</v>
      </c>
      <c r="X441" t="str">
        <f>VLOOKUP('Uniform CE Names'!V441,'Master Precinct Name List'!$A:$B,2,FALSE)</f>
        <v>Fairbanks</v>
      </c>
      <c r="Y441" t="str">
        <f t="shared" si="47"/>
        <v>24-038</v>
      </c>
      <c r="Z441" t="s">
        <v>547</v>
      </c>
      <c r="AA441">
        <v>24</v>
      </c>
      <c r="AB441" t="str">
        <f>VLOOKUP('Uniform CE Names'!Z441,'Master Precinct Name List'!$A:$B,2,FALSE)</f>
        <v>YK</v>
      </c>
      <c r="AC441" t="s">
        <v>1593</v>
      </c>
      <c r="AD441" t="s">
        <v>469</v>
      </c>
      <c r="AE441">
        <v>24</v>
      </c>
      <c r="AF441" t="str">
        <f>VLOOKUP('Uniform CE Names'!AD441,'Master Precinct Name List'!$A:$B,2,FALSE)</f>
        <v>Kenai</v>
      </c>
      <c r="AG441" s="5" t="s">
        <v>2015</v>
      </c>
      <c r="AH441" s="4" t="s">
        <v>2508</v>
      </c>
      <c r="AI441" s="5">
        <v>36</v>
      </c>
      <c r="AJ441" t="str">
        <f>VLOOKUP('Uniform CE Names'!AH441,'Master Precinct Name List'!$A:$B,2,FALSE)</f>
        <v>YK</v>
      </c>
      <c r="AK441" t="s">
        <v>2677</v>
      </c>
      <c r="AL441" t="s">
        <v>2478</v>
      </c>
      <c r="AM441" t="s">
        <v>2990</v>
      </c>
      <c r="AN441" t="str">
        <f>VLOOKUP('Uniform CE Names'!AL441,'Master Precinct Name List'!$A:$B,2,FALSE)</f>
        <v>VC</v>
      </c>
      <c r="AO441" t="s">
        <v>1964</v>
      </c>
      <c r="AP441" t="s">
        <v>740</v>
      </c>
      <c r="AQ441" t="s">
        <v>2988</v>
      </c>
      <c r="AR441" t="str">
        <f>VLOOKUP('Uniform CE Names'!AP441,'Master Precinct Name List'!$A:$B,2,FALSE)</f>
        <v>Fairbanks</v>
      </c>
      <c r="AS441" t="s">
        <v>3913</v>
      </c>
      <c r="AT441" t="s">
        <v>3408</v>
      </c>
      <c r="AU441">
        <v>38</v>
      </c>
      <c r="AV441" t="str">
        <f>VLOOKUP('Uniform CE Names'!AT441,'Master Precinct Name List'!$A:$B,2,FALSE)</f>
        <v>Bethel</v>
      </c>
      <c r="AW441" t="s">
        <v>4059</v>
      </c>
      <c r="AX441" t="s">
        <v>169</v>
      </c>
      <c r="AY441" t="s">
        <v>2981</v>
      </c>
      <c r="AZ441">
        <f>VLOOKUP('Uniform CE Names'!AX441,'Master Precinct Name List'!$A:$B,2,FALSE)</f>
        <v>0</v>
      </c>
      <c r="BA441">
        <v>34</v>
      </c>
      <c r="BB441" t="s">
        <v>4982</v>
      </c>
      <c r="BC441">
        <v>34</v>
      </c>
      <c r="BD441">
        <f>VLOOKUP('Uniform CE Names'!BB441,'Master Precinct Name List'!$A:$B,2,FALSE)</f>
        <v>0</v>
      </c>
      <c r="BE441" t="s">
        <v>4783</v>
      </c>
      <c r="BF441" t="s">
        <v>5553</v>
      </c>
      <c r="BG441">
        <v>40</v>
      </c>
      <c r="BH441" t="str">
        <f>VLOOKUP('Uniform CE Names'!BF441,'Master Precinct Name List'!$A:$B,2,FALSE)</f>
        <v>YK</v>
      </c>
    </row>
    <row r="442" spans="9:60" x14ac:dyDescent="0.3">
      <c r="I442" t="str">
        <f t="shared" si="43"/>
        <v>19-006</v>
      </c>
      <c r="J442" t="s">
        <v>750</v>
      </c>
      <c r="K442">
        <v>19</v>
      </c>
      <c r="L442" t="str">
        <f>VLOOKUP('Uniform CE Names'!J442,'Master Precinct Name List'!$A:$B,2,FALSE)</f>
        <v>Wade-Hampton</v>
      </c>
      <c r="M442" t="str">
        <f t="shared" si="44"/>
        <v>18-019</v>
      </c>
      <c r="N442" t="s">
        <v>738</v>
      </c>
      <c r="O442">
        <v>18</v>
      </c>
      <c r="P442" t="str">
        <f>VLOOKUP('Uniform CE Names'!N442,'Master Precinct Name List'!$A:$B,2,FALSE)</f>
        <v>SE Fairbanks</v>
      </c>
      <c r="Q442" t="str">
        <f t="shared" si="45"/>
        <v>21-016</v>
      </c>
      <c r="R442" t="s">
        <v>398</v>
      </c>
      <c r="S442">
        <v>21</v>
      </c>
      <c r="T442">
        <f>VLOOKUP('Uniform CE Names'!R442,'Master Precinct Name List'!$A:$B,2,FALSE)</f>
        <v>0</v>
      </c>
      <c r="U442" t="str">
        <f t="shared" si="46"/>
        <v>20-043</v>
      </c>
      <c r="V442" t="s">
        <v>1045</v>
      </c>
      <c r="W442">
        <v>20</v>
      </c>
      <c r="X442" t="str">
        <f>VLOOKUP('Uniform CE Names'!V442,'Master Precinct Name List'!$A:$B,2,FALSE)</f>
        <v>Fairbanks</v>
      </c>
      <c r="Y442" t="str">
        <f t="shared" si="47"/>
        <v>24-039</v>
      </c>
      <c r="Z442" t="s">
        <v>870</v>
      </c>
      <c r="AA442">
        <v>24</v>
      </c>
      <c r="AB442" t="str">
        <f>VLOOKUP('Uniform CE Names'!Z442,'Master Precinct Name List'!$A:$B,2,FALSE)</f>
        <v>Bethel</v>
      </c>
      <c r="AC442" t="s">
        <v>1594</v>
      </c>
      <c r="AD442" t="s">
        <v>591</v>
      </c>
      <c r="AE442">
        <v>24</v>
      </c>
      <c r="AF442" t="str">
        <f>VLOOKUP('Uniform CE Names'!AD442,'Master Precinct Name List'!$A:$B,2,FALSE)</f>
        <v>YK</v>
      </c>
      <c r="AG442" s="5" t="s">
        <v>2016</v>
      </c>
      <c r="AH442" s="4" t="s">
        <v>2509</v>
      </c>
      <c r="AI442" s="5">
        <v>36</v>
      </c>
      <c r="AJ442" t="str">
        <f>VLOOKUP('Uniform CE Names'!AH442,'Master Precinct Name List'!$A:$B,2,FALSE)</f>
        <v>YK</v>
      </c>
      <c r="AK442" t="s">
        <v>1991</v>
      </c>
      <c r="AL442" t="s">
        <v>2487</v>
      </c>
      <c r="AM442" t="s">
        <v>2990</v>
      </c>
      <c r="AN442" t="str">
        <f>VLOOKUP('Uniform CE Names'!AL442,'Master Precinct Name List'!$A:$B,2,FALSE)</f>
        <v>SE Fairbanks</v>
      </c>
      <c r="AO442" t="s">
        <v>3094</v>
      </c>
      <c r="AP442" t="s">
        <v>3368</v>
      </c>
      <c r="AQ442" t="s">
        <v>2988</v>
      </c>
      <c r="AR442" t="str">
        <f>VLOOKUP('Uniform CE Names'!AP442,'Master Precinct Name List'!$A:$B,2,FALSE)</f>
        <v>Fairbanks</v>
      </c>
      <c r="AS442" t="s">
        <v>3914</v>
      </c>
      <c r="AT442" t="s">
        <v>3409</v>
      </c>
      <c r="AU442">
        <v>38</v>
      </c>
      <c r="AV442" t="str">
        <f>VLOOKUP('Uniform CE Names'!AT442,'Master Precinct Name List'!$A:$B,2,FALSE)</f>
        <v>Bethel</v>
      </c>
      <c r="AY442" t="s">
        <v>3425</v>
      </c>
      <c r="AZ442" t="e">
        <f>VLOOKUP('Uniform CE Names'!AX442,'Master Precinct Name List'!$A:$B,2,FALSE)</f>
        <v>#N/A</v>
      </c>
      <c r="BB442" t="e">
        <v>#VALUE!</v>
      </c>
      <c r="BC442" t="s">
        <v>3425</v>
      </c>
      <c r="BD442" t="e">
        <f>VLOOKUP('Uniform CE Names'!BB442,'Master Precinct Name List'!$A:$B,2,FALSE)</f>
        <v>#VALUE!</v>
      </c>
      <c r="BE442" t="s">
        <v>4784</v>
      </c>
      <c r="BF442" t="s">
        <v>3382</v>
      </c>
      <c r="BG442">
        <v>40</v>
      </c>
      <c r="BH442" t="str">
        <f>VLOOKUP('Uniform CE Names'!BF442,'Master Precinct Name List'!$A:$B,2,FALSE)</f>
        <v>YK</v>
      </c>
    </row>
    <row r="443" spans="9:60" x14ac:dyDescent="0.3">
      <c r="I443" t="str">
        <f t="shared" si="43"/>
        <v>19-007</v>
      </c>
      <c r="J443" t="s">
        <v>625</v>
      </c>
      <c r="K443">
        <v>19</v>
      </c>
      <c r="L443" t="str">
        <f>VLOOKUP('Uniform CE Names'!J443,'Master Precinct Name List'!$A:$B,2,FALSE)</f>
        <v>Wade-Hampton</v>
      </c>
      <c r="M443" t="str">
        <f t="shared" si="44"/>
        <v>18-020</v>
      </c>
      <c r="N443" t="s">
        <v>398</v>
      </c>
      <c r="O443">
        <v>18</v>
      </c>
      <c r="P443">
        <f>VLOOKUP('Uniform CE Names'!N443,'Master Precinct Name List'!$A:$B,2,FALSE)</f>
        <v>0</v>
      </c>
      <c r="Q443" t="str">
        <f t="shared" si="45"/>
        <v>21-017</v>
      </c>
      <c r="R443" t="s">
        <v>1004</v>
      </c>
      <c r="S443">
        <v>21</v>
      </c>
      <c r="T443" t="str">
        <f>VLOOKUP('Uniform CE Names'!R443,'Master Precinct Name List'!$A:$B,2,FALSE)</f>
        <v>NW Arctic</v>
      </c>
      <c r="U443" t="str">
        <f t="shared" si="46"/>
        <v>20-044</v>
      </c>
      <c r="V443" t="s">
        <v>398</v>
      </c>
      <c r="W443">
        <v>20</v>
      </c>
      <c r="X443">
        <f>VLOOKUP('Uniform CE Names'!V443,'Master Precinct Name List'!$A:$B,2,FALSE)</f>
        <v>0</v>
      </c>
      <c r="Y443" t="str">
        <f t="shared" si="47"/>
        <v>24-040</v>
      </c>
      <c r="Z443" t="s">
        <v>469</v>
      </c>
      <c r="AA443">
        <v>24</v>
      </c>
      <c r="AB443" t="str">
        <f>VLOOKUP('Uniform CE Names'!Z443,'Master Precinct Name List'!$A:$B,2,FALSE)</f>
        <v>Kenai</v>
      </c>
      <c r="AC443" t="s">
        <v>1595</v>
      </c>
      <c r="AD443" t="s">
        <v>398</v>
      </c>
      <c r="AE443">
        <v>24</v>
      </c>
      <c r="AF443">
        <f>VLOOKUP('Uniform CE Names'!AD443,'Master Precinct Name List'!$A:$B,2,FALSE)</f>
        <v>0</v>
      </c>
      <c r="AG443" s="5" t="s">
        <v>2017</v>
      </c>
      <c r="AH443" s="4" t="s">
        <v>2510</v>
      </c>
      <c r="AI443" s="5">
        <v>36</v>
      </c>
      <c r="AJ443" t="str">
        <f>VLOOKUP('Uniform CE Names'!AH443,'Master Precinct Name List'!$A:$B,2,FALSE)</f>
        <v>YK</v>
      </c>
      <c r="AK443" t="s">
        <v>2678</v>
      </c>
      <c r="AL443" t="s">
        <v>2495</v>
      </c>
      <c r="AM443" t="s">
        <v>2990</v>
      </c>
      <c r="AN443" t="str">
        <f>VLOOKUP('Uniform CE Names'!AL443,'Master Precinct Name List'!$A:$B,2,FALSE)</f>
        <v>VC</v>
      </c>
      <c r="AO443" t="s">
        <v>3095</v>
      </c>
      <c r="AP443" t="s">
        <v>3369</v>
      </c>
      <c r="AQ443" t="s">
        <v>2988</v>
      </c>
      <c r="AR443" t="str">
        <f>VLOOKUP('Uniform CE Names'!AP443,'Master Precinct Name List'!$A:$B,2,FALSE)</f>
        <v>Fairbanks</v>
      </c>
      <c r="AS443" t="s">
        <v>3915</v>
      </c>
      <c r="AT443" t="s">
        <v>3410</v>
      </c>
      <c r="AU443">
        <v>38</v>
      </c>
      <c r="AV443" t="str">
        <f>VLOOKUP('Uniform CE Names'!AT443,'Master Precinct Name List'!$A:$B,2,FALSE)</f>
        <v>Bethel</v>
      </c>
      <c r="AW443" t="s">
        <v>3762</v>
      </c>
      <c r="AX443" t="s">
        <v>3763</v>
      </c>
      <c r="AY443" t="s">
        <v>2982</v>
      </c>
      <c r="AZ443" t="str">
        <f>VLOOKUP('Uniform CE Names'!AX443,'Master Precinct Name List'!$A:$B,2,FALSE)</f>
        <v>Anchorage</v>
      </c>
      <c r="BA443" t="s">
        <v>4356</v>
      </c>
      <c r="BB443" t="s">
        <v>3878</v>
      </c>
      <c r="BC443">
        <v>35</v>
      </c>
      <c r="BD443" t="str">
        <f>VLOOKUP('Uniform CE Names'!BB443,'Master Precinct Name List'!$A:$B,2,FALSE)</f>
        <v>Kodiak</v>
      </c>
      <c r="BE443" t="s">
        <v>4785</v>
      </c>
      <c r="BF443" t="s">
        <v>5554</v>
      </c>
      <c r="BG443" t="s">
        <v>4786</v>
      </c>
      <c r="BH443" t="e">
        <f>VLOOKUP('Uniform CE Names'!BF443,'Master Precinct Name List'!$A:$B,2,FALSE)</f>
        <v>#N/A</v>
      </c>
    </row>
    <row r="444" spans="9:60" x14ac:dyDescent="0.3">
      <c r="I444" t="str">
        <f t="shared" si="43"/>
        <v>19-008</v>
      </c>
      <c r="J444" t="s">
        <v>752</v>
      </c>
      <c r="K444">
        <v>19</v>
      </c>
      <c r="L444" t="str">
        <f>VLOOKUP('Uniform CE Names'!J444,'Master Precinct Name List'!$A:$B,2,FALSE)</f>
        <v>Wade-Hampton</v>
      </c>
      <c r="M444" t="str">
        <f t="shared" si="44"/>
        <v>18-021</v>
      </c>
      <c r="N444" t="s">
        <v>769</v>
      </c>
      <c r="O444">
        <v>18</v>
      </c>
      <c r="P444">
        <f>VLOOKUP('Uniform CE Names'!N444,'Master Precinct Name List'!$A:$B,2,FALSE)</f>
        <v>0</v>
      </c>
      <c r="Q444" t="str">
        <f t="shared" si="45"/>
        <v>21-018</v>
      </c>
      <c r="R444" t="s">
        <v>769</v>
      </c>
      <c r="S444">
        <v>21</v>
      </c>
      <c r="T444">
        <f>VLOOKUP('Uniform CE Names'!R444,'Master Precinct Name List'!$A:$B,2,FALSE)</f>
        <v>0</v>
      </c>
      <c r="U444" t="str">
        <f t="shared" si="46"/>
        <v>20-045</v>
      </c>
      <c r="V444" t="s">
        <v>769</v>
      </c>
      <c r="W444">
        <v>20</v>
      </c>
      <c r="X444">
        <f>VLOOKUP('Uniform CE Names'!V444,'Master Precinct Name List'!$A:$B,2,FALSE)</f>
        <v>0</v>
      </c>
      <c r="Y444" t="str">
        <f t="shared" si="47"/>
        <v>24-041</v>
      </c>
      <c r="Z444" t="s">
        <v>591</v>
      </c>
      <c r="AA444">
        <v>24</v>
      </c>
      <c r="AB444" t="str">
        <f>VLOOKUP('Uniform CE Names'!Z444,'Master Precinct Name List'!$A:$B,2,FALSE)</f>
        <v>YK</v>
      </c>
      <c r="AC444" t="s">
        <v>1596</v>
      </c>
      <c r="AD444" t="s">
        <v>769</v>
      </c>
      <c r="AE444">
        <v>24</v>
      </c>
      <c r="AF444">
        <f>VLOOKUP('Uniform CE Names'!AD444,'Master Precinct Name List'!$A:$B,2,FALSE)</f>
        <v>0</v>
      </c>
      <c r="AG444" s="5" t="s">
        <v>2018</v>
      </c>
      <c r="AH444" s="4" t="s">
        <v>2511</v>
      </c>
      <c r="AI444" s="5">
        <v>36</v>
      </c>
      <c r="AJ444" t="str">
        <f>VLOOKUP('Uniform CE Names'!AH444,'Master Precinct Name List'!$A:$B,2,FALSE)</f>
        <v>YK</v>
      </c>
      <c r="AK444" t="s">
        <v>1992</v>
      </c>
      <c r="AL444" t="s">
        <v>2925</v>
      </c>
      <c r="AM444" t="s">
        <v>2990</v>
      </c>
      <c r="AN444" t="str">
        <f>VLOOKUP('Uniform CE Names'!AL444,'Master Precinct Name List'!$A:$B,2,FALSE)</f>
        <v>VC</v>
      </c>
      <c r="AO444" t="s">
        <v>3096</v>
      </c>
      <c r="AP444" t="s">
        <v>3127</v>
      </c>
      <c r="AQ444" t="s">
        <v>2988</v>
      </c>
      <c r="AR444">
        <f>VLOOKUP('Uniform CE Names'!AP444,'Master Precinct Name List'!$A:$B,2,FALSE)</f>
        <v>0</v>
      </c>
      <c r="AS444" t="s">
        <v>3916</v>
      </c>
      <c r="AT444" t="s">
        <v>710</v>
      </c>
      <c r="AU444">
        <v>38</v>
      </c>
      <c r="AV444" t="str">
        <f>VLOOKUP('Uniform CE Names'!AT444,'Master Precinct Name List'!$A:$B,2,FALSE)</f>
        <v>Bethel</v>
      </c>
      <c r="AW444" t="s">
        <v>3764</v>
      </c>
      <c r="AX444" t="s">
        <v>3765</v>
      </c>
      <c r="AY444" t="s">
        <v>2982</v>
      </c>
      <c r="AZ444" t="str">
        <f>VLOOKUP('Uniform CE Names'!AX444,'Master Precinct Name List'!$A:$B,2,FALSE)</f>
        <v>Anchorage</v>
      </c>
      <c r="BA444" t="s">
        <v>4357</v>
      </c>
      <c r="BB444" t="s">
        <v>399</v>
      </c>
      <c r="BC444">
        <v>35</v>
      </c>
      <c r="BD444" t="str">
        <f>VLOOKUP('Uniform CE Names'!BB444,'Master Precinct Name List'!$A:$B,2,FALSE)</f>
        <v>VC</v>
      </c>
      <c r="BE444" t="s">
        <v>4787</v>
      </c>
      <c r="BF444" t="s">
        <v>5555</v>
      </c>
      <c r="BG444">
        <v>1</v>
      </c>
      <c r="BH444" t="e">
        <f>VLOOKUP('Uniform CE Names'!BF444,'Master Precinct Name List'!$A:$B,2,FALSE)</f>
        <v>#N/A</v>
      </c>
    </row>
    <row r="445" spans="9:60" x14ac:dyDescent="0.3">
      <c r="I445" t="str">
        <f t="shared" si="43"/>
        <v>19-009</v>
      </c>
      <c r="J445" t="s">
        <v>753</v>
      </c>
      <c r="K445">
        <v>19</v>
      </c>
      <c r="L445" t="str">
        <f>VLOOKUP('Uniform CE Names'!J445,'Master Precinct Name List'!$A:$B,2,FALSE)</f>
        <v>Wade-Hampton</v>
      </c>
      <c r="M445" t="str">
        <f t="shared" si="44"/>
        <v>18-022</v>
      </c>
      <c r="N445" t="s">
        <v>103</v>
      </c>
      <c r="O445">
        <v>18</v>
      </c>
      <c r="P445">
        <f>VLOOKUP('Uniform CE Names'!N445,'Master Precinct Name List'!$A:$B,2,FALSE)</f>
        <v>0</v>
      </c>
      <c r="Q445" t="str">
        <f t="shared" si="45"/>
        <v>21-019</v>
      </c>
      <c r="R445" t="s">
        <v>103</v>
      </c>
      <c r="S445">
        <v>21</v>
      </c>
      <c r="T445">
        <f>VLOOKUP('Uniform CE Names'!R445,'Master Precinct Name List'!$A:$B,2,FALSE)</f>
        <v>0</v>
      </c>
      <c r="U445" t="str">
        <f t="shared" si="46"/>
        <v>20-046</v>
      </c>
      <c r="V445" t="s">
        <v>103</v>
      </c>
      <c r="W445">
        <v>20</v>
      </c>
      <c r="X445">
        <f>VLOOKUP('Uniform CE Names'!V445,'Master Precinct Name List'!$A:$B,2,FALSE)</f>
        <v>0</v>
      </c>
      <c r="Y445" t="str">
        <f t="shared" si="47"/>
        <v>24-042</v>
      </c>
      <c r="Z445" t="s">
        <v>398</v>
      </c>
      <c r="AA445">
        <v>24</v>
      </c>
      <c r="AB445">
        <f>VLOOKUP('Uniform CE Names'!Z445,'Master Precinct Name List'!$A:$B,2,FALSE)</f>
        <v>0</v>
      </c>
      <c r="AC445" t="s">
        <v>1597</v>
      </c>
      <c r="AD445" t="s">
        <v>103</v>
      </c>
      <c r="AE445">
        <v>24</v>
      </c>
      <c r="AF445">
        <f>VLOOKUP('Uniform CE Names'!AD445,'Master Precinct Name List'!$A:$B,2,FALSE)</f>
        <v>0</v>
      </c>
      <c r="AG445" s="5" t="s">
        <v>2019</v>
      </c>
      <c r="AH445" s="4" t="s">
        <v>2512</v>
      </c>
      <c r="AI445" s="5">
        <v>36</v>
      </c>
      <c r="AJ445" t="str">
        <f>VLOOKUP('Uniform CE Names'!AH445,'Master Precinct Name List'!$A:$B,2,FALSE)</f>
        <v>Bethel</v>
      </c>
      <c r="AK445" t="s">
        <v>2679</v>
      </c>
      <c r="AL445" t="s">
        <v>2496</v>
      </c>
      <c r="AM445" t="s">
        <v>2990</v>
      </c>
      <c r="AN445" t="str">
        <f>VLOOKUP('Uniform CE Names'!AL445,'Master Precinct Name List'!$A:$B,2,FALSE)</f>
        <v>VC</v>
      </c>
      <c r="AO445" t="s">
        <v>1967</v>
      </c>
      <c r="AP445" t="s">
        <v>103</v>
      </c>
      <c r="AQ445" t="s">
        <v>2988</v>
      </c>
      <c r="AR445">
        <f>VLOOKUP('Uniform CE Names'!AP445,'Master Precinct Name List'!$A:$B,2,FALSE)</f>
        <v>0</v>
      </c>
      <c r="AS445" t="s">
        <v>3917</v>
      </c>
      <c r="AT445" t="s">
        <v>711</v>
      </c>
      <c r="AU445">
        <v>38</v>
      </c>
      <c r="AV445" t="str">
        <f>VLOOKUP('Uniform CE Names'!AT445,'Master Precinct Name List'!$A:$B,2,FALSE)</f>
        <v>Bethel</v>
      </c>
      <c r="AW445" t="s">
        <v>3766</v>
      </c>
      <c r="AX445" t="s">
        <v>3767</v>
      </c>
      <c r="AY445" t="s">
        <v>2982</v>
      </c>
      <c r="AZ445" t="str">
        <f>VLOOKUP('Uniform CE Names'!AX445,'Master Precinct Name List'!$A:$B,2,FALSE)</f>
        <v>Anchorage</v>
      </c>
      <c r="BA445" t="s">
        <v>4358</v>
      </c>
      <c r="BB445" t="s">
        <v>1034</v>
      </c>
      <c r="BC445">
        <v>35</v>
      </c>
      <c r="BD445" t="str">
        <f>VLOOKUP('Uniform CE Names'!BB445,'Master Precinct Name List'!$A:$B,2,FALSE)</f>
        <v>Kodiak</v>
      </c>
      <c r="BE445" t="s">
        <v>4788</v>
      </c>
      <c r="BF445" t="s">
        <v>5556</v>
      </c>
      <c r="BG445">
        <v>2</v>
      </c>
      <c r="BH445" t="e">
        <f>VLOOKUP('Uniform CE Names'!BF445,'Master Precinct Name List'!$A:$B,2,FALSE)</f>
        <v>#N/A</v>
      </c>
    </row>
    <row r="446" spans="9:60" x14ac:dyDescent="0.3">
      <c r="I446" t="str">
        <f t="shared" si="43"/>
        <v>19-010</v>
      </c>
      <c r="J446" t="s">
        <v>754</v>
      </c>
      <c r="K446">
        <v>19</v>
      </c>
      <c r="L446" t="str">
        <f>VLOOKUP('Uniform CE Names'!J446,'Master Precinct Name List'!$A:$B,2,FALSE)</f>
        <v>Wade-Hampton</v>
      </c>
      <c r="M446" t="str">
        <f t="shared" si="44"/>
        <v>19-001</v>
      </c>
      <c r="N446" t="s">
        <v>903</v>
      </c>
      <c r="O446">
        <v>19</v>
      </c>
      <c r="P446" t="str">
        <f>VLOOKUP('Uniform CE Names'!N446,'Master Precinct Name List'!$A:$B,2,FALSE)</f>
        <v>NW Arctic</v>
      </c>
      <c r="Q446" t="str">
        <f t="shared" si="45"/>
        <v>22-001</v>
      </c>
      <c r="R446" t="s">
        <v>743</v>
      </c>
      <c r="S446">
        <v>22</v>
      </c>
      <c r="T446" t="str">
        <f>VLOOKUP('Uniform CE Names'!R446,'Master Precinct Name List'!$A:$B,2,FALSE)</f>
        <v>Nome</v>
      </c>
      <c r="U446" t="str">
        <f t="shared" si="46"/>
        <v>21-001</v>
      </c>
      <c r="V446" t="s">
        <v>903</v>
      </c>
      <c r="W446">
        <v>21</v>
      </c>
      <c r="X446" t="str">
        <f>VLOOKUP('Uniform CE Names'!V446,'Master Precinct Name List'!$A:$B,2,FALSE)</f>
        <v>NW Arctic</v>
      </c>
      <c r="Y446" t="str">
        <f t="shared" si="47"/>
        <v>24-043</v>
      </c>
      <c r="Z446" t="s">
        <v>769</v>
      </c>
      <c r="AA446">
        <v>24</v>
      </c>
      <c r="AB446">
        <f>VLOOKUP('Uniform CE Names'!Z446,'Master Precinct Name List'!$A:$B,2,FALSE)</f>
        <v>0</v>
      </c>
      <c r="AC446" t="s">
        <v>1598</v>
      </c>
      <c r="AD446" t="s">
        <v>709</v>
      </c>
      <c r="AE446">
        <v>25</v>
      </c>
      <c r="AF446" t="str">
        <f>VLOOKUP('Uniform CE Names'!AD446,'Master Precinct Name List'!$A:$B,2,FALSE)</f>
        <v>Bethel</v>
      </c>
      <c r="AG446" s="5" t="s">
        <v>2020</v>
      </c>
      <c r="AH446" s="4" t="s">
        <v>2513</v>
      </c>
      <c r="AI446" s="5">
        <v>36</v>
      </c>
      <c r="AJ446" t="str">
        <f>VLOOKUP('Uniform CE Names'!AH446,'Master Precinct Name List'!$A:$B,2,FALSE)</f>
        <v>Bethel</v>
      </c>
      <c r="AK446" t="s">
        <v>1993</v>
      </c>
      <c r="AL446" t="s">
        <v>2489</v>
      </c>
      <c r="AM446" t="s">
        <v>2990</v>
      </c>
      <c r="AN446" t="str">
        <f>VLOOKUP('Uniform CE Names'!AL446,'Master Precinct Name List'!$A:$B,2,FALSE)</f>
        <v>VC</v>
      </c>
      <c r="AQ446" t="s">
        <v>3425</v>
      </c>
      <c r="AR446" t="e">
        <f>VLOOKUP('Uniform CE Names'!AP446,'Master Precinct Name List'!$A:$B,2,FALSE)</f>
        <v>#N/A</v>
      </c>
      <c r="AS446" t="s">
        <v>3918</v>
      </c>
      <c r="AT446" t="s">
        <v>712</v>
      </c>
      <c r="AU446">
        <v>38</v>
      </c>
      <c r="AV446" t="str">
        <f>VLOOKUP('Uniform CE Names'!AT446,'Master Precinct Name List'!$A:$B,2,FALSE)</f>
        <v>Bethel</v>
      </c>
      <c r="AW446" t="s">
        <v>3768</v>
      </c>
      <c r="AX446" t="s">
        <v>3769</v>
      </c>
      <c r="AY446" t="s">
        <v>2982</v>
      </c>
      <c r="AZ446" t="str">
        <f>VLOOKUP('Uniform CE Names'!AX446,'Master Precinct Name List'!$A:$B,2,FALSE)</f>
        <v>Anchorage</v>
      </c>
      <c r="BA446" t="s">
        <v>4359</v>
      </c>
      <c r="BB446" t="s">
        <v>3880</v>
      </c>
      <c r="BC446">
        <v>35</v>
      </c>
      <c r="BD446" t="str">
        <f>VLOOKUP('Uniform CE Names'!BB446,'Master Precinct Name List'!$A:$B,2,FALSE)</f>
        <v>Kodiak</v>
      </c>
      <c r="BE446" t="s">
        <v>4789</v>
      </c>
      <c r="BF446" t="s">
        <v>5557</v>
      </c>
      <c r="BG446">
        <v>3</v>
      </c>
      <c r="BH446" t="e">
        <f>VLOOKUP('Uniform CE Names'!BF446,'Master Precinct Name List'!$A:$B,2,FALSE)</f>
        <v>#N/A</v>
      </c>
    </row>
    <row r="447" spans="9:60" x14ac:dyDescent="0.3">
      <c r="I447" t="str">
        <f t="shared" si="43"/>
        <v>19-011</v>
      </c>
      <c r="J447" t="s">
        <v>755</v>
      </c>
      <c r="K447">
        <v>19</v>
      </c>
      <c r="L447" t="str">
        <f>VLOOKUP('Uniform CE Names'!J447,'Master Precinct Name List'!$A:$B,2,FALSE)</f>
        <v>Wade-Hampton</v>
      </c>
      <c r="M447" t="str">
        <f t="shared" si="44"/>
        <v>19-002</v>
      </c>
      <c r="N447" t="s">
        <v>741</v>
      </c>
      <c r="O447">
        <v>19</v>
      </c>
      <c r="P447" t="str">
        <f>VLOOKUP('Uniform CE Names'!N447,'Master Precinct Name List'!$A:$B,2,FALSE)</f>
        <v>North Slope</v>
      </c>
      <c r="Q447" t="str">
        <f t="shared" si="45"/>
        <v>22-002</v>
      </c>
      <c r="R447" t="s">
        <v>742</v>
      </c>
      <c r="S447">
        <v>22</v>
      </c>
      <c r="T447" t="str">
        <f>VLOOKUP('Uniform CE Names'!R447,'Master Precinct Name List'!$A:$B,2,FALSE)</f>
        <v>NW Arctic</v>
      </c>
      <c r="U447" t="str">
        <f t="shared" si="46"/>
        <v>21-002</v>
      </c>
      <c r="V447" t="s">
        <v>741</v>
      </c>
      <c r="W447">
        <v>21</v>
      </c>
      <c r="X447" t="str">
        <f>VLOOKUP('Uniform CE Names'!V447,'Master Precinct Name List'!$A:$B,2,FALSE)</f>
        <v>North Slope</v>
      </c>
      <c r="Y447" t="str">
        <f t="shared" si="47"/>
        <v>24-044</v>
      </c>
      <c r="Z447" t="s">
        <v>103</v>
      </c>
      <c r="AA447">
        <v>24</v>
      </c>
      <c r="AB447">
        <f>VLOOKUP('Uniform CE Names'!Z447,'Master Precinct Name List'!$A:$B,2,FALSE)</f>
        <v>0</v>
      </c>
      <c r="AC447" t="s">
        <v>1599</v>
      </c>
      <c r="AD447" t="s">
        <v>507</v>
      </c>
      <c r="AE447">
        <v>25</v>
      </c>
      <c r="AF447" t="str">
        <f>VLOOKUP('Uniform CE Names'!AD447,'Master Precinct Name List'!$A:$B,2,FALSE)</f>
        <v>Bethel</v>
      </c>
      <c r="AG447" s="5" t="s">
        <v>2021</v>
      </c>
      <c r="AH447" s="4" t="s">
        <v>2514</v>
      </c>
      <c r="AI447" s="5">
        <v>36</v>
      </c>
      <c r="AJ447" t="str">
        <f>VLOOKUP('Uniform CE Names'!AH447,'Master Precinct Name List'!$A:$B,2,FALSE)</f>
        <v>YK</v>
      </c>
      <c r="AK447" t="s">
        <v>2680</v>
      </c>
      <c r="AL447" t="s">
        <v>2926</v>
      </c>
      <c r="AM447" t="s">
        <v>2990</v>
      </c>
      <c r="AN447" t="str">
        <f>VLOOKUP('Uniform CE Names'!AL447,'Master Precinct Name List'!$A:$B,2,FALSE)</f>
        <v>VC</v>
      </c>
      <c r="AO447" t="s">
        <v>1968</v>
      </c>
      <c r="AP447" t="s">
        <v>725</v>
      </c>
      <c r="AQ447" t="s">
        <v>2989</v>
      </c>
      <c r="AR447" t="str">
        <f>VLOOKUP('Uniform CE Names'!AP447,'Master Precinct Name List'!$A:$B,2,FALSE)</f>
        <v>Denali</v>
      </c>
      <c r="AS447" t="s">
        <v>3919</v>
      </c>
      <c r="AT447" t="s">
        <v>519</v>
      </c>
      <c r="AU447">
        <v>38</v>
      </c>
      <c r="AV447" t="str">
        <f>VLOOKUP('Uniform CE Names'!AT447,'Master Precinct Name List'!$A:$B,2,FALSE)</f>
        <v>Bethel</v>
      </c>
      <c r="AW447" t="s">
        <v>3770</v>
      </c>
      <c r="AX447" t="s">
        <v>3771</v>
      </c>
      <c r="AY447" t="s">
        <v>2982</v>
      </c>
      <c r="AZ447" t="str">
        <f>VLOOKUP('Uniform CE Names'!AX447,'Master Precinct Name List'!$A:$B,2,FALSE)</f>
        <v>Anchorage</v>
      </c>
      <c r="BA447" t="s">
        <v>4360</v>
      </c>
      <c r="BB447" t="s">
        <v>3882</v>
      </c>
      <c r="BC447">
        <v>35</v>
      </c>
      <c r="BD447" t="str">
        <f>VLOOKUP('Uniform CE Names'!BB447,'Master Precinct Name List'!$A:$B,2,FALSE)</f>
        <v>Kodiak</v>
      </c>
      <c r="BE447" t="s">
        <v>4790</v>
      </c>
      <c r="BF447" t="s">
        <v>5558</v>
      </c>
      <c r="BG447">
        <v>4</v>
      </c>
      <c r="BH447" t="e">
        <f>VLOOKUP('Uniform CE Names'!BF447,'Master Precinct Name List'!$A:$B,2,FALSE)</f>
        <v>#N/A</v>
      </c>
    </row>
    <row r="448" spans="9:60" x14ac:dyDescent="0.3">
      <c r="I448" t="str">
        <f t="shared" si="43"/>
        <v>19-012</v>
      </c>
      <c r="J448" t="s">
        <v>756</v>
      </c>
      <c r="K448">
        <v>19</v>
      </c>
      <c r="L448">
        <f>VLOOKUP('Uniform CE Names'!J448,'Master Precinct Name List'!$A:$B,2,FALSE)</f>
        <v>0</v>
      </c>
      <c r="M448" t="str">
        <f t="shared" si="44"/>
        <v>19-003</v>
      </c>
      <c r="N448" t="s">
        <v>593</v>
      </c>
      <c r="O448">
        <v>19</v>
      </c>
      <c r="P448" t="str">
        <f>VLOOKUP('Uniform CE Names'!N448,'Master Precinct Name List'!$A:$B,2,FALSE)</f>
        <v>North Slope</v>
      </c>
      <c r="Q448" t="str">
        <f t="shared" si="45"/>
        <v>22-003</v>
      </c>
      <c r="R448" t="s">
        <v>596</v>
      </c>
      <c r="S448">
        <v>22</v>
      </c>
      <c r="T448" t="str">
        <f>VLOOKUP('Uniform CE Names'!R448,'Master Precinct Name List'!$A:$B,2,FALSE)</f>
        <v>NW Arctic</v>
      </c>
      <c r="U448" t="str">
        <f t="shared" si="46"/>
        <v>21-003</v>
      </c>
      <c r="V448" t="s">
        <v>593</v>
      </c>
      <c r="W448">
        <v>21</v>
      </c>
      <c r="X448" t="str">
        <f>VLOOKUP('Uniform CE Names'!V448,'Master Precinct Name List'!$A:$B,2,FALSE)</f>
        <v>North Slope</v>
      </c>
      <c r="Y448" t="str">
        <f t="shared" si="47"/>
        <v>25-001</v>
      </c>
      <c r="Z448" t="s">
        <v>709</v>
      </c>
      <c r="AA448">
        <v>25</v>
      </c>
      <c r="AB448" t="str">
        <f>VLOOKUP('Uniform CE Names'!Z448,'Master Precinct Name List'!$A:$B,2,FALSE)</f>
        <v>Bethel</v>
      </c>
      <c r="AC448" t="s">
        <v>1600</v>
      </c>
      <c r="AD448" t="s">
        <v>996</v>
      </c>
      <c r="AE448">
        <v>25</v>
      </c>
      <c r="AF448" t="str">
        <f>VLOOKUP('Uniform CE Names'!AD448,'Master Precinct Name List'!$A:$B,2,FALSE)</f>
        <v>Bethel</v>
      </c>
      <c r="AG448" s="5" t="s">
        <v>2022</v>
      </c>
      <c r="AH448" s="4" t="s">
        <v>2515</v>
      </c>
      <c r="AI448" s="5">
        <v>36</v>
      </c>
      <c r="AJ448" t="str">
        <f>VLOOKUP('Uniform CE Names'!AH448,'Master Precinct Name List'!$A:$B,2,FALSE)</f>
        <v>YK</v>
      </c>
      <c r="AK448" t="s">
        <v>2681</v>
      </c>
      <c r="AL448" t="s">
        <v>2481</v>
      </c>
      <c r="AM448" t="s">
        <v>2990</v>
      </c>
      <c r="AN448" t="str">
        <f>VLOOKUP('Uniform CE Names'!AL448,'Master Precinct Name List'!$A:$B,2,FALSE)</f>
        <v>VC</v>
      </c>
      <c r="AO448" t="s">
        <v>1969</v>
      </c>
      <c r="AP448" t="s">
        <v>530</v>
      </c>
      <c r="AQ448" t="s">
        <v>2989</v>
      </c>
      <c r="AR448" t="str">
        <f>VLOOKUP('Uniform CE Names'!AP448,'Master Precinct Name List'!$A:$B,2,FALSE)</f>
        <v>Denali</v>
      </c>
      <c r="AS448" t="s">
        <v>3920</v>
      </c>
      <c r="AT448" t="s">
        <v>997</v>
      </c>
      <c r="AU448">
        <v>38</v>
      </c>
      <c r="AV448" t="str">
        <f>VLOOKUP('Uniform CE Names'!AT448,'Master Precinct Name List'!$A:$B,2,FALSE)</f>
        <v>Bethel</v>
      </c>
      <c r="AW448" t="s">
        <v>3772</v>
      </c>
      <c r="AX448" t="s">
        <v>3773</v>
      </c>
      <c r="AY448" t="s">
        <v>2982</v>
      </c>
      <c r="AZ448" t="str">
        <f>VLOOKUP('Uniform CE Names'!AX448,'Master Precinct Name List'!$A:$B,2,FALSE)</f>
        <v>Anchorage</v>
      </c>
      <c r="BA448" t="s">
        <v>4361</v>
      </c>
      <c r="BB448" t="s">
        <v>3883</v>
      </c>
      <c r="BC448">
        <v>35</v>
      </c>
      <c r="BD448" t="str">
        <f>VLOOKUP('Uniform CE Names'!BB448,'Master Precinct Name List'!$A:$B,2,FALSE)</f>
        <v>Kodiak</v>
      </c>
      <c r="BE448" t="s">
        <v>4791</v>
      </c>
      <c r="BF448" t="s">
        <v>5559</v>
      </c>
      <c r="BG448">
        <v>5</v>
      </c>
      <c r="BH448" t="e">
        <f>VLOOKUP('Uniform CE Names'!BF448,'Master Precinct Name List'!$A:$B,2,FALSE)</f>
        <v>#N/A</v>
      </c>
    </row>
    <row r="449" spans="9:60" x14ac:dyDescent="0.3">
      <c r="I449" t="str">
        <f t="shared" si="43"/>
        <v>19-013</v>
      </c>
      <c r="J449" t="s">
        <v>398</v>
      </c>
      <c r="K449">
        <v>19</v>
      </c>
      <c r="L449">
        <f>VLOOKUP('Uniform CE Names'!J449,'Master Precinct Name List'!$A:$B,2,FALSE)</f>
        <v>0</v>
      </c>
      <c r="M449" t="str">
        <f t="shared" si="44"/>
        <v>19-004</v>
      </c>
      <c r="N449" t="s">
        <v>580</v>
      </c>
      <c r="O449">
        <v>19</v>
      </c>
      <c r="P449" t="str">
        <f>VLOOKUP('Uniform CE Names'!N449,'Master Precinct Name List'!$A:$B,2,FALSE)</f>
        <v>North Slope</v>
      </c>
      <c r="Q449" t="str">
        <f t="shared" si="45"/>
        <v>22-004</v>
      </c>
      <c r="R449" t="s">
        <v>936</v>
      </c>
      <c r="S449">
        <v>22</v>
      </c>
      <c r="T449" t="str">
        <f>VLOOKUP('Uniform CE Names'!R449,'Master Precinct Name List'!$A:$B,2,FALSE)</f>
        <v>Nome</v>
      </c>
      <c r="U449" t="str">
        <f t="shared" si="46"/>
        <v>21-004</v>
      </c>
      <c r="V449" t="s">
        <v>580</v>
      </c>
      <c r="W449">
        <v>21</v>
      </c>
      <c r="X449" t="str">
        <f>VLOOKUP('Uniform CE Names'!V449,'Master Precinct Name List'!$A:$B,2,FALSE)</f>
        <v>North Slope</v>
      </c>
      <c r="Y449" t="str">
        <f t="shared" si="47"/>
        <v>25-002</v>
      </c>
      <c r="Z449" t="s">
        <v>507</v>
      </c>
      <c r="AA449">
        <v>25</v>
      </c>
      <c r="AB449" t="str">
        <f>VLOOKUP('Uniform CE Names'!Z449,'Master Precinct Name List'!$A:$B,2,FALSE)</f>
        <v>Bethel</v>
      </c>
      <c r="AC449" t="s">
        <v>1601</v>
      </c>
      <c r="AD449" t="s">
        <v>864</v>
      </c>
      <c r="AE449">
        <v>25</v>
      </c>
      <c r="AF449" t="str">
        <f>VLOOKUP('Uniform CE Names'!AD449,'Master Precinct Name List'!$A:$B,2,FALSE)</f>
        <v>Bethel</v>
      </c>
      <c r="AG449" s="5" t="s">
        <v>2023</v>
      </c>
      <c r="AH449" s="4" t="s">
        <v>2516</v>
      </c>
      <c r="AI449" s="5">
        <v>36</v>
      </c>
      <c r="AJ449" t="str">
        <f>VLOOKUP('Uniform CE Names'!AH449,'Master Precinct Name List'!$A:$B,2,FALSE)</f>
        <v>YK</v>
      </c>
      <c r="AK449" t="s">
        <v>2682</v>
      </c>
      <c r="AL449" t="s">
        <v>2482</v>
      </c>
      <c r="AM449" t="s">
        <v>2990</v>
      </c>
      <c r="AN449" t="str">
        <f>VLOOKUP('Uniform CE Names'!AL449,'Master Precinct Name List'!$A:$B,2,FALSE)</f>
        <v>VC</v>
      </c>
      <c r="AO449" t="s">
        <v>1970</v>
      </c>
      <c r="AP449" t="s">
        <v>726</v>
      </c>
      <c r="AQ449" t="s">
        <v>2989</v>
      </c>
      <c r="AR449" t="str">
        <f>VLOOKUP('Uniform CE Names'!AP449,'Master Precinct Name List'!$A:$B,2,FALSE)</f>
        <v>Denali</v>
      </c>
      <c r="AS449" t="s">
        <v>3921</v>
      </c>
      <c r="AT449" t="s">
        <v>714</v>
      </c>
      <c r="AU449">
        <v>38</v>
      </c>
      <c r="AV449" t="str">
        <f>VLOOKUP('Uniform CE Names'!AT449,'Master Precinct Name List'!$A:$B,2,FALSE)</f>
        <v>Bethel</v>
      </c>
      <c r="AW449" t="s">
        <v>4060</v>
      </c>
      <c r="AX449" t="s">
        <v>398</v>
      </c>
      <c r="AY449" t="s">
        <v>2982</v>
      </c>
      <c r="AZ449">
        <f>VLOOKUP('Uniform CE Names'!AX449,'Master Precinct Name List'!$A:$B,2,FALSE)</f>
        <v>0</v>
      </c>
      <c r="BA449" t="s">
        <v>4362</v>
      </c>
      <c r="BB449" t="s">
        <v>474</v>
      </c>
      <c r="BC449">
        <v>35</v>
      </c>
      <c r="BD449" t="str">
        <f>VLOOKUP('Uniform CE Names'!BB449,'Master Precinct Name List'!$A:$B,2,FALSE)</f>
        <v>Kodiak</v>
      </c>
      <c r="BE449" t="s">
        <v>4792</v>
      </c>
      <c r="BF449" t="s">
        <v>5560</v>
      </c>
      <c r="BG449">
        <v>6</v>
      </c>
      <c r="BH449" t="e">
        <f>VLOOKUP('Uniform CE Names'!BF449,'Master Precinct Name List'!$A:$B,2,FALSE)</f>
        <v>#N/A</v>
      </c>
    </row>
    <row r="450" spans="9:60" x14ac:dyDescent="0.3">
      <c r="I450" t="str">
        <f t="shared" ref="I450:I454" si="48">REPT("0",2-LEN(K450))&amp;K450&amp;"-"&amp;IF(K450=K449,REPT("0",3-LEN(RIGHT(I449,3)/1+1)),"00")&amp;IF(K450=K449,RIGHT(I449,3)/1+1,1)</f>
        <v>19-014</v>
      </c>
      <c r="J450" t="s">
        <v>103</v>
      </c>
      <c r="K450">
        <v>19</v>
      </c>
      <c r="L450">
        <f>VLOOKUP('Uniform CE Names'!J450,'Master Precinct Name List'!$A:$B,2,FALSE)</f>
        <v>0</v>
      </c>
      <c r="M450" t="str">
        <f t="shared" ref="M450:M498" si="49">REPT("0",2-LEN(O450))&amp;O450&amp;"-"&amp;IF(O450=O449,REPT("0",3-LEN(RIGHT(M449,3)/1+1)),"00")&amp;IF(O450=O449,RIGHT(M449,3)/1+1,1)</f>
        <v>19-005</v>
      </c>
      <c r="N450" t="s">
        <v>904</v>
      </c>
      <c r="O450">
        <v>19</v>
      </c>
      <c r="P450" t="str">
        <f>VLOOKUP('Uniform CE Names'!N450,'Master Precinct Name List'!$A:$B,2,FALSE)</f>
        <v>NW Arctic</v>
      </c>
      <c r="Q450" t="str">
        <f t="shared" ref="Q450:Q473" si="50">REPT("0",2-LEN(S450))&amp;S450&amp;"-"&amp;IF(S450=S449,REPT("0",3-LEN(RIGHT(Q449,3)/1+1)),"00")&amp;IF(S450=S449,RIGHT(Q449,3)/1+1,1)</f>
        <v>22-005</v>
      </c>
      <c r="R450" t="s">
        <v>607</v>
      </c>
      <c r="S450">
        <v>22</v>
      </c>
      <c r="T450" t="str">
        <f>VLOOKUP('Uniform CE Names'!R450,'Master Precinct Name List'!$A:$B,2,FALSE)</f>
        <v>Nome</v>
      </c>
      <c r="U450" t="str">
        <f t="shared" ref="U450:U493" si="51">REPT("0",2-LEN(W450))&amp;W450&amp;"-"&amp;IF(W450=W449,REPT("0",3-LEN(RIGHT(U449,3)/1+1)),"00")&amp;IF(W450=W449,RIGHT(U449,3)/1+1,1)</f>
        <v>21-005</v>
      </c>
      <c r="V450" t="s">
        <v>934</v>
      </c>
      <c r="W450">
        <v>21</v>
      </c>
      <c r="X450" t="str">
        <f>VLOOKUP('Uniform CE Names'!V450,'Master Precinct Name List'!$A:$B,2,FALSE)</f>
        <v>NW Arctic</v>
      </c>
      <c r="Y450" t="str">
        <f t="shared" ref="Y450:Y513" si="52">REPT("0",2-LEN(AA450))&amp;AA450&amp;"-"&amp;IF(AA450=AA449,REPT("0",3-LEN(RIGHT(Y449,3)/1+1)),"00")&amp;IF(AA450=AA449,RIGHT(Y449,3)/1+1,1)</f>
        <v>25-003</v>
      </c>
      <c r="Z450" t="s">
        <v>1035</v>
      </c>
      <c r="AA450">
        <v>25</v>
      </c>
      <c r="AB450" t="str">
        <f>VLOOKUP('Uniform CE Names'!Z450,'Master Precinct Name List'!$A:$B,2,FALSE)</f>
        <v>Bethel</v>
      </c>
      <c r="AC450" t="s">
        <v>1602</v>
      </c>
      <c r="AD450" t="s">
        <v>865</v>
      </c>
      <c r="AE450">
        <v>25</v>
      </c>
      <c r="AF450" t="str">
        <f>VLOOKUP('Uniform CE Names'!AD450,'Master Precinct Name List'!$A:$B,2,FALSE)</f>
        <v>Bethel</v>
      </c>
      <c r="AG450" s="5" t="s">
        <v>2024</v>
      </c>
      <c r="AH450" s="4" t="s">
        <v>2517</v>
      </c>
      <c r="AI450" s="5">
        <v>36</v>
      </c>
      <c r="AJ450" t="str">
        <f>VLOOKUP('Uniform CE Names'!AH450,'Master Precinct Name List'!$A:$B,2,FALSE)</f>
        <v>YK</v>
      </c>
      <c r="AK450" t="s">
        <v>2683</v>
      </c>
      <c r="AL450" t="s">
        <v>2483</v>
      </c>
      <c r="AM450" t="s">
        <v>2990</v>
      </c>
      <c r="AN450" t="str">
        <f>VLOOKUP('Uniform CE Names'!AL450,'Master Precinct Name List'!$A:$B,2,FALSE)</f>
        <v>VC</v>
      </c>
      <c r="AO450" t="s">
        <v>1971</v>
      </c>
      <c r="AP450" t="s">
        <v>1127</v>
      </c>
      <c r="AQ450" t="s">
        <v>2989</v>
      </c>
      <c r="AR450" t="str">
        <f>VLOOKUP('Uniform CE Names'!AP450,'Master Precinct Name List'!$A:$B,2,FALSE)</f>
        <v>Denali</v>
      </c>
      <c r="AS450" t="s">
        <v>3922</v>
      </c>
      <c r="AT450" t="s">
        <v>866</v>
      </c>
      <c r="AU450">
        <v>38</v>
      </c>
      <c r="AV450" t="str">
        <f>VLOOKUP('Uniform CE Names'!AT450,'Master Precinct Name List'!$A:$B,2,FALSE)</f>
        <v>Bethel</v>
      </c>
      <c r="AW450" t="s">
        <v>4060</v>
      </c>
      <c r="AX450" t="s">
        <v>769</v>
      </c>
      <c r="AY450" t="s">
        <v>2982</v>
      </c>
      <c r="AZ450">
        <f>VLOOKUP('Uniform CE Names'!AX450,'Master Precinct Name List'!$A:$B,2,FALSE)</f>
        <v>0</v>
      </c>
      <c r="BA450" t="s">
        <v>4363</v>
      </c>
      <c r="BB450" t="s">
        <v>476</v>
      </c>
      <c r="BC450">
        <v>35</v>
      </c>
      <c r="BD450" t="str">
        <f>VLOOKUP('Uniform CE Names'!BB450,'Master Precinct Name List'!$A:$B,2,FALSE)</f>
        <v>Kodiak</v>
      </c>
      <c r="BE450" t="s">
        <v>4793</v>
      </c>
      <c r="BF450" t="s">
        <v>5561</v>
      </c>
      <c r="BG450">
        <v>7</v>
      </c>
      <c r="BH450" t="e">
        <f>VLOOKUP('Uniform CE Names'!BF450,'Master Precinct Name List'!$A:$B,2,FALSE)</f>
        <v>#N/A</v>
      </c>
    </row>
    <row r="451" spans="9:60" x14ac:dyDescent="0.3">
      <c r="I451" t="e">
        <f t="shared" si="48"/>
        <v>#VALUE!</v>
      </c>
      <c r="J451" t="s">
        <v>938</v>
      </c>
      <c r="K451" t="s">
        <v>939</v>
      </c>
      <c r="L451">
        <f>VLOOKUP('Uniform CE Names'!J451,'Master Precinct Name List'!$A:$B,2,FALSE)</f>
        <v>0</v>
      </c>
      <c r="M451" t="str">
        <f t="shared" si="49"/>
        <v>19-006</v>
      </c>
      <c r="N451" t="s">
        <v>905</v>
      </c>
      <c r="O451">
        <v>19</v>
      </c>
      <c r="P451" t="str">
        <f>VLOOKUP('Uniform CE Names'!N451,'Master Precinct Name List'!$A:$B,2,FALSE)</f>
        <v>North Slope</v>
      </c>
      <c r="Q451" t="str">
        <f t="shared" si="50"/>
        <v>22-006</v>
      </c>
      <c r="R451" t="s">
        <v>608</v>
      </c>
      <c r="S451">
        <v>22</v>
      </c>
      <c r="T451" t="str">
        <f>VLOOKUP('Uniform CE Names'!R451,'Master Precinct Name List'!$A:$B,2,FALSE)</f>
        <v>Nome</v>
      </c>
      <c r="U451" t="str">
        <f t="shared" si="51"/>
        <v>21-006</v>
      </c>
      <c r="V451" t="s">
        <v>905</v>
      </c>
      <c r="W451">
        <v>21</v>
      </c>
      <c r="X451" t="str">
        <f>VLOOKUP('Uniform CE Names'!V451,'Master Precinct Name List'!$A:$B,2,FALSE)</f>
        <v>North Slope</v>
      </c>
      <c r="Y451" t="str">
        <f t="shared" si="52"/>
        <v>25-004</v>
      </c>
      <c r="Z451" t="s">
        <v>864</v>
      </c>
      <c r="AA451">
        <v>25</v>
      </c>
      <c r="AB451" t="str">
        <f>VLOOKUP('Uniform CE Names'!Z451,'Master Precinct Name List'!$A:$B,2,FALSE)</f>
        <v>Bethel</v>
      </c>
      <c r="AC451" t="s">
        <v>1603</v>
      </c>
      <c r="AD451" t="s">
        <v>1036</v>
      </c>
      <c r="AE451">
        <v>25</v>
      </c>
      <c r="AF451" t="str">
        <f>VLOOKUP('Uniform CE Names'!AD451,'Master Precinct Name List'!$A:$B,2,FALSE)</f>
        <v>Bethel</v>
      </c>
      <c r="AG451" s="5" t="s">
        <v>2025</v>
      </c>
      <c r="AH451" s="4" t="s">
        <v>2518</v>
      </c>
      <c r="AI451" s="5">
        <v>36</v>
      </c>
      <c r="AJ451" t="str">
        <f>VLOOKUP('Uniform CE Names'!AH451,'Master Precinct Name List'!$A:$B,2,FALSE)</f>
        <v>YK</v>
      </c>
      <c r="AK451" t="s">
        <v>2684</v>
      </c>
      <c r="AL451" t="s">
        <v>2484</v>
      </c>
      <c r="AM451" t="s">
        <v>2990</v>
      </c>
      <c r="AN451" t="str">
        <f>VLOOKUP('Uniform CE Names'!AL451,'Master Precinct Name List'!$A:$B,2,FALSE)</f>
        <v>VC</v>
      </c>
      <c r="AO451" t="s">
        <v>2675</v>
      </c>
      <c r="AP451" t="s">
        <v>730</v>
      </c>
      <c r="AQ451" t="s">
        <v>2989</v>
      </c>
      <c r="AR451" t="str">
        <f>VLOOKUP('Uniform CE Names'!AP451,'Master Precinct Name List'!$A:$B,2,FALSE)</f>
        <v>Fairbanks</v>
      </c>
      <c r="AS451" t="s">
        <v>3923</v>
      </c>
      <c r="AT451" t="s">
        <v>715</v>
      </c>
      <c r="AU451">
        <v>38</v>
      </c>
      <c r="AV451" t="str">
        <f>VLOOKUP('Uniform CE Names'!AT451,'Master Precinct Name List'!$A:$B,2,FALSE)</f>
        <v>Bethel</v>
      </c>
      <c r="AW451" t="s">
        <v>4060</v>
      </c>
      <c r="AX451" t="s">
        <v>3990</v>
      </c>
      <c r="AY451" t="s">
        <v>2982</v>
      </c>
      <c r="AZ451">
        <f>VLOOKUP('Uniform CE Names'!AX451,'Master Precinct Name List'!$A:$B,2,FALSE)</f>
        <v>0</v>
      </c>
      <c r="BA451" t="s">
        <v>4364</v>
      </c>
      <c r="BB451" t="s">
        <v>477</v>
      </c>
      <c r="BC451">
        <v>35</v>
      </c>
      <c r="BD451" t="str">
        <f>VLOOKUP('Uniform CE Names'!BB451,'Master Precinct Name List'!$A:$B,2,FALSE)</f>
        <v>Kodiak</v>
      </c>
      <c r="BE451" t="s">
        <v>4794</v>
      </c>
      <c r="BF451" t="s">
        <v>5562</v>
      </c>
      <c r="BG451">
        <v>8</v>
      </c>
      <c r="BH451" t="e">
        <f>VLOOKUP('Uniform CE Names'!BF451,'Master Precinct Name List'!$A:$B,2,FALSE)</f>
        <v>#N/A</v>
      </c>
    </row>
    <row r="452" spans="9:60" x14ac:dyDescent="0.3">
      <c r="I452" t="e">
        <f t="shared" si="48"/>
        <v>#VALUE!</v>
      </c>
      <c r="J452" t="s">
        <v>169</v>
      </c>
      <c r="K452" t="s">
        <v>104</v>
      </c>
      <c r="L452">
        <f>VLOOKUP('Uniform CE Names'!J452,'Master Precinct Name List'!$A:$B,2,FALSE)</f>
        <v>0</v>
      </c>
      <c r="M452" t="str">
        <f t="shared" si="49"/>
        <v>19-007</v>
      </c>
      <c r="N452" t="s">
        <v>742</v>
      </c>
      <c r="O452">
        <v>19</v>
      </c>
      <c r="P452" t="str">
        <f>VLOOKUP('Uniform CE Names'!N452,'Master Precinct Name List'!$A:$B,2,FALSE)</f>
        <v>NW Arctic</v>
      </c>
      <c r="Q452" t="str">
        <f t="shared" si="50"/>
        <v>22-007</v>
      </c>
      <c r="R452" t="s">
        <v>744</v>
      </c>
      <c r="S452">
        <v>22</v>
      </c>
      <c r="T452" t="str">
        <f>VLOOKUP('Uniform CE Names'!R452,'Master Precinct Name List'!$A:$B,2,FALSE)</f>
        <v>Nome</v>
      </c>
      <c r="U452" t="str">
        <f t="shared" si="51"/>
        <v>21-007</v>
      </c>
      <c r="V452" t="s">
        <v>597</v>
      </c>
      <c r="W452">
        <v>21</v>
      </c>
      <c r="X452" t="str">
        <f>VLOOKUP('Uniform CE Names'!V452,'Master Precinct Name List'!$A:$B,2,FALSE)</f>
        <v>NW Arctic</v>
      </c>
      <c r="Y452" t="str">
        <f t="shared" si="52"/>
        <v>25-005</v>
      </c>
      <c r="Z452" t="s">
        <v>865</v>
      </c>
      <c r="AA452">
        <v>25</v>
      </c>
      <c r="AB452" t="str">
        <f>VLOOKUP('Uniform CE Names'!Z452,'Master Precinct Name List'!$A:$B,2,FALSE)</f>
        <v>Bethel</v>
      </c>
      <c r="AC452" t="s">
        <v>1604</v>
      </c>
      <c r="AD452" t="s">
        <v>710</v>
      </c>
      <c r="AE452">
        <v>25</v>
      </c>
      <c r="AF452" t="str">
        <f>VLOOKUP('Uniform CE Names'!AD452,'Master Precinct Name List'!$A:$B,2,FALSE)</f>
        <v>Bethel</v>
      </c>
      <c r="AG452" s="5" t="s">
        <v>2026</v>
      </c>
      <c r="AH452" s="4" t="s">
        <v>2519</v>
      </c>
      <c r="AI452" s="5">
        <v>36</v>
      </c>
      <c r="AJ452" t="str">
        <f>VLOOKUP('Uniform CE Names'!AH452,'Master Precinct Name List'!$A:$B,2,FALSE)</f>
        <v>YK</v>
      </c>
      <c r="AK452" t="s">
        <v>1994</v>
      </c>
      <c r="AL452" t="s">
        <v>2749</v>
      </c>
      <c r="AM452" t="s">
        <v>2990</v>
      </c>
      <c r="AN452">
        <f>VLOOKUP('Uniform CE Names'!AL452,'Master Precinct Name List'!$A:$B,2,FALSE)</f>
        <v>0</v>
      </c>
      <c r="AO452" t="s">
        <v>1972</v>
      </c>
      <c r="AP452" t="s">
        <v>532</v>
      </c>
      <c r="AQ452" t="s">
        <v>2989</v>
      </c>
      <c r="AR452" t="str">
        <f>VLOOKUP('Uniform CE Names'!AP452,'Master Precinct Name List'!$A:$B,2,FALSE)</f>
        <v>Denali</v>
      </c>
      <c r="AS452" t="s">
        <v>3924</v>
      </c>
      <c r="AT452" t="s">
        <v>3925</v>
      </c>
      <c r="AU452">
        <v>38</v>
      </c>
      <c r="AV452" t="str">
        <f>VLOOKUP('Uniform CE Names'!AT452,'Master Precinct Name List'!$A:$B,2,FALSE)</f>
        <v>Bethel</v>
      </c>
      <c r="AW452" t="s">
        <v>4061</v>
      </c>
      <c r="AX452" t="s">
        <v>169</v>
      </c>
      <c r="AY452" t="s">
        <v>2982</v>
      </c>
      <c r="AZ452">
        <f>VLOOKUP('Uniform CE Names'!AX452,'Master Precinct Name List'!$A:$B,2,FALSE)</f>
        <v>0</v>
      </c>
      <c r="BA452" t="s">
        <v>4365</v>
      </c>
      <c r="BB452" t="s">
        <v>853</v>
      </c>
      <c r="BC452">
        <v>35</v>
      </c>
      <c r="BD452" t="str">
        <f>VLOOKUP('Uniform CE Names'!BB452,'Master Precinct Name List'!$A:$B,2,FALSE)</f>
        <v>Kodiak</v>
      </c>
      <c r="BE452" t="s">
        <v>4795</v>
      </c>
      <c r="BF452" t="s">
        <v>5563</v>
      </c>
      <c r="BG452">
        <v>9</v>
      </c>
      <c r="BH452" t="e">
        <f>VLOOKUP('Uniform CE Names'!BF452,'Master Precinct Name List'!$A:$B,2,FALSE)</f>
        <v>#N/A</v>
      </c>
    </row>
    <row r="453" spans="9:60" x14ac:dyDescent="0.3">
      <c r="I453" t="e">
        <f t="shared" si="48"/>
        <v>#VALUE!</v>
      </c>
      <c r="J453" t="s">
        <v>940</v>
      </c>
      <c r="K453" t="s">
        <v>104</v>
      </c>
      <c r="L453">
        <f>VLOOKUP('Uniform CE Names'!J453,'Master Precinct Name List'!$A:$B,2,FALSE)</f>
        <v>0</v>
      </c>
      <c r="M453" t="str">
        <f t="shared" si="49"/>
        <v>19-008</v>
      </c>
      <c r="N453" t="s">
        <v>906</v>
      </c>
      <c r="O453">
        <v>19</v>
      </c>
      <c r="P453" t="str">
        <f>VLOOKUP('Uniform CE Names'!N453,'Master Precinct Name List'!$A:$B,2,FALSE)</f>
        <v>NW Arctic</v>
      </c>
      <c r="Q453" t="str">
        <f t="shared" si="50"/>
        <v>22-008</v>
      </c>
      <c r="R453" t="s">
        <v>750</v>
      </c>
      <c r="S453">
        <v>22</v>
      </c>
      <c r="T453" t="str">
        <f>VLOOKUP('Uniform CE Names'!R453,'Master Precinct Name List'!$A:$B,2,FALSE)</f>
        <v>Wade-Hampton</v>
      </c>
      <c r="U453" t="str">
        <f t="shared" si="51"/>
        <v>21-008</v>
      </c>
      <c r="V453" t="s">
        <v>598</v>
      </c>
      <c r="W453">
        <v>21</v>
      </c>
      <c r="X453" t="str">
        <f>VLOOKUP('Uniform CE Names'!V453,'Master Precinct Name List'!$A:$B,2,FALSE)</f>
        <v>NW Arctic</v>
      </c>
      <c r="Y453" t="str">
        <f t="shared" si="52"/>
        <v>25-006</v>
      </c>
      <c r="Z453" t="s">
        <v>1036</v>
      </c>
      <c r="AA453">
        <v>25</v>
      </c>
      <c r="AB453" t="str">
        <f>VLOOKUP('Uniform CE Names'!Z453,'Master Precinct Name List'!$A:$B,2,FALSE)</f>
        <v>Bethel</v>
      </c>
      <c r="AC453" t="s">
        <v>1605</v>
      </c>
      <c r="AD453" t="s">
        <v>711</v>
      </c>
      <c r="AE453">
        <v>25</v>
      </c>
      <c r="AF453" t="str">
        <f>VLOOKUP('Uniform CE Names'!AD453,'Master Precinct Name List'!$A:$B,2,FALSE)</f>
        <v>Bethel</v>
      </c>
      <c r="AG453" s="5" t="s">
        <v>2027</v>
      </c>
      <c r="AH453" s="4" t="s">
        <v>2520</v>
      </c>
      <c r="AI453" s="5">
        <v>36</v>
      </c>
      <c r="AJ453" t="str">
        <f>VLOOKUP('Uniform CE Names'!AH453,'Master Precinct Name List'!$A:$B,2,FALSE)</f>
        <v>Bethel</v>
      </c>
      <c r="AK453" t="s">
        <v>1995</v>
      </c>
      <c r="AL453" t="s">
        <v>2750</v>
      </c>
      <c r="AM453" t="s">
        <v>2990</v>
      </c>
      <c r="AN453">
        <f>VLOOKUP('Uniform CE Names'!AL453,'Master Precinct Name List'!$A:$B,2,FALSE)</f>
        <v>0</v>
      </c>
      <c r="AO453" t="s">
        <v>2676</v>
      </c>
      <c r="AP453" t="s">
        <v>3370</v>
      </c>
      <c r="AQ453" t="s">
        <v>2989</v>
      </c>
      <c r="AR453" t="str">
        <f>VLOOKUP('Uniform CE Names'!AP453,'Master Precinct Name List'!$A:$B,2,FALSE)</f>
        <v>Fairbanks</v>
      </c>
      <c r="AS453" t="s">
        <v>3926</v>
      </c>
      <c r="AT453" t="s">
        <v>876</v>
      </c>
      <c r="AU453">
        <v>38</v>
      </c>
      <c r="AV453" t="str">
        <f>VLOOKUP('Uniform CE Names'!AT453,'Master Precinct Name List'!$A:$B,2,FALSE)</f>
        <v>Bethel</v>
      </c>
      <c r="AY453" t="s">
        <v>3425</v>
      </c>
      <c r="AZ453" t="e">
        <f>VLOOKUP('Uniform CE Names'!AX453,'Master Precinct Name List'!$A:$B,2,FALSE)</f>
        <v>#N/A</v>
      </c>
      <c r="BA453" t="s">
        <v>4366</v>
      </c>
      <c r="BB453" t="s">
        <v>404</v>
      </c>
      <c r="BC453">
        <v>35</v>
      </c>
      <c r="BD453" t="str">
        <f>VLOOKUP('Uniform CE Names'!BB453,'Master Precinct Name List'!$A:$B,2,FALSE)</f>
        <v>VC</v>
      </c>
      <c r="BE453" t="s">
        <v>4796</v>
      </c>
      <c r="BF453" t="s">
        <v>5564</v>
      </c>
      <c r="BG453">
        <v>10</v>
      </c>
      <c r="BH453" t="e">
        <f>VLOOKUP('Uniform CE Names'!BF453,'Master Precinct Name List'!$A:$B,2,FALSE)</f>
        <v>#N/A</v>
      </c>
    </row>
    <row r="454" spans="9:60" x14ac:dyDescent="0.3">
      <c r="I454" t="e">
        <f t="shared" si="48"/>
        <v>#VALUE!</v>
      </c>
      <c r="J454" t="s">
        <v>627</v>
      </c>
      <c r="K454" t="s">
        <v>104</v>
      </c>
      <c r="L454">
        <f>VLOOKUP('Uniform CE Names'!J454,'Master Precinct Name List'!$A:$B,2,FALSE)</f>
        <v>0</v>
      </c>
      <c r="M454" t="str">
        <f t="shared" si="49"/>
        <v>19-009</v>
      </c>
      <c r="N454" t="s">
        <v>596</v>
      </c>
      <c r="O454">
        <v>19</v>
      </c>
      <c r="P454" t="str">
        <f>VLOOKUP('Uniform CE Names'!N454,'Master Precinct Name List'!$A:$B,2,FALSE)</f>
        <v>NW Arctic</v>
      </c>
      <c r="Q454" t="str">
        <f t="shared" si="50"/>
        <v>22-009</v>
      </c>
      <c r="R454" t="s">
        <v>536</v>
      </c>
      <c r="S454">
        <v>22</v>
      </c>
      <c r="T454" t="str">
        <f>VLOOKUP('Uniform CE Names'!R454,'Master Precinct Name List'!$A:$B,2,FALSE)</f>
        <v>YK</v>
      </c>
      <c r="U454" t="str">
        <f t="shared" si="51"/>
        <v>21-009</v>
      </c>
      <c r="V454" t="s">
        <v>599</v>
      </c>
      <c r="W454">
        <v>21</v>
      </c>
      <c r="X454" t="str">
        <f>VLOOKUP('Uniform CE Names'!V454,'Master Precinct Name List'!$A:$B,2,FALSE)</f>
        <v>NW Arctic</v>
      </c>
      <c r="Y454" t="str">
        <f t="shared" si="52"/>
        <v>25-007</v>
      </c>
      <c r="Z454" t="s">
        <v>710</v>
      </c>
      <c r="AA454">
        <v>25</v>
      </c>
      <c r="AB454" t="str">
        <f>VLOOKUP('Uniform CE Names'!Z454,'Master Precinct Name List'!$A:$B,2,FALSE)</f>
        <v>Bethel</v>
      </c>
      <c r="AC454" t="s">
        <v>1606</v>
      </c>
      <c r="AD454" t="s">
        <v>712</v>
      </c>
      <c r="AE454">
        <v>25</v>
      </c>
      <c r="AF454" t="str">
        <f>VLOOKUP('Uniform CE Names'!AD454,'Master Precinct Name List'!$A:$B,2,FALSE)</f>
        <v>Bethel</v>
      </c>
      <c r="AG454" s="5" t="s">
        <v>2028</v>
      </c>
      <c r="AH454" s="4" t="s">
        <v>2521</v>
      </c>
      <c r="AI454" s="5">
        <v>36</v>
      </c>
      <c r="AJ454" t="str">
        <f>VLOOKUP('Uniform CE Names'!AH454,'Master Precinct Name List'!$A:$B,2,FALSE)</f>
        <v>YK</v>
      </c>
      <c r="AK454" t="s">
        <v>1996</v>
      </c>
      <c r="AL454" t="s">
        <v>2757</v>
      </c>
      <c r="AM454" t="s">
        <v>2990</v>
      </c>
      <c r="AN454">
        <f>VLOOKUP('Uniform CE Names'!AL454,'Master Precinct Name List'!$A:$B,2,FALSE)</f>
        <v>0</v>
      </c>
      <c r="AO454" t="s">
        <v>1975</v>
      </c>
      <c r="AP454" t="s">
        <v>571</v>
      </c>
      <c r="AQ454" t="s">
        <v>2989</v>
      </c>
      <c r="AR454" t="str">
        <f>VLOOKUP('Uniform CE Names'!AP454,'Master Precinct Name List'!$A:$B,2,FALSE)</f>
        <v>Fairbanks</v>
      </c>
      <c r="AS454" t="s">
        <v>3927</v>
      </c>
      <c r="AT454" t="s">
        <v>1613</v>
      </c>
      <c r="AU454">
        <v>38</v>
      </c>
      <c r="AV454" t="str">
        <f>VLOOKUP('Uniform CE Names'!AT454,'Master Precinct Name List'!$A:$B,2,FALSE)</f>
        <v>Bethel</v>
      </c>
      <c r="AW454" t="s">
        <v>3774</v>
      </c>
      <c r="AX454" t="s">
        <v>3775</v>
      </c>
      <c r="AY454" t="s">
        <v>2983</v>
      </c>
      <c r="AZ454" t="str">
        <f>VLOOKUP('Uniform CE Names'!AX454,'Master Precinct Name List'!$A:$B,2,FALSE)</f>
        <v>Anchorage</v>
      </c>
      <c r="BA454" t="s">
        <v>4367</v>
      </c>
      <c r="BB454" t="s">
        <v>406</v>
      </c>
      <c r="BC454">
        <v>35</v>
      </c>
      <c r="BD454" t="str">
        <f>VLOOKUP('Uniform CE Names'!BB454,'Master Precinct Name List'!$A:$B,2,FALSE)</f>
        <v>VC</v>
      </c>
      <c r="BE454" t="s">
        <v>4797</v>
      </c>
      <c r="BF454" t="s">
        <v>5565</v>
      </c>
      <c r="BG454">
        <v>11</v>
      </c>
      <c r="BH454" t="e">
        <f>VLOOKUP('Uniform CE Names'!BF454,'Master Precinct Name List'!$A:$B,2,FALSE)</f>
        <v>#N/A</v>
      </c>
    </row>
    <row r="455" spans="9:60" x14ac:dyDescent="0.3">
      <c r="M455" t="str">
        <f t="shared" si="49"/>
        <v>19-010</v>
      </c>
      <c r="N455" t="s">
        <v>597</v>
      </c>
      <c r="O455">
        <v>19</v>
      </c>
      <c r="P455" t="str">
        <f>VLOOKUP('Uniform CE Names'!N455,'Master Precinct Name List'!$A:$B,2,FALSE)</f>
        <v>NW Arctic</v>
      </c>
      <c r="Q455" t="str">
        <f t="shared" si="50"/>
        <v>22-010</v>
      </c>
      <c r="R455" t="s">
        <v>746</v>
      </c>
      <c r="S455">
        <v>22</v>
      </c>
      <c r="T455" t="str">
        <f>VLOOKUP('Uniform CE Names'!R455,'Master Precinct Name List'!$A:$B,2,FALSE)</f>
        <v>Nome</v>
      </c>
      <c r="U455" t="str">
        <f t="shared" si="51"/>
        <v>21-010</v>
      </c>
      <c r="V455" t="s">
        <v>600</v>
      </c>
      <c r="W455">
        <v>21</v>
      </c>
      <c r="X455" t="str">
        <f>VLOOKUP('Uniform CE Names'!V455,'Master Precinct Name List'!$A:$B,2,FALSE)</f>
        <v>NW Arctic</v>
      </c>
      <c r="Y455" t="str">
        <f t="shared" si="52"/>
        <v>25-008</v>
      </c>
      <c r="Z455" t="s">
        <v>711</v>
      </c>
      <c r="AA455">
        <v>25</v>
      </c>
      <c r="AB455" t="str">
        <f>VLOOKUP('Uniform CE Names'!Z455,'Master Precinct Name List'!$A:$B,2,FALSE)</f>
        <v>Bethel</v>
      </c>
      <c r="AC455" t="s">
        <v>1607</v>
      </c>
      <c r="AD455" t="s">
        <v>997</v>
      </c>
      <c r="AE455">
        <v>25</v>
      </c>
      <c r="AF455" t="str">
        <f>VLOOKUP('Uniform CE Names'!AD455,'Master Precinct Name List'!$A:$B,2,FALSE)</f>
        <v>Bethel</v>
      </c>
      <c r="AG455" s="5" t="s">
        <v>2029</v>
      </c>
      <c r="AH455" s="4" t="s">
        <v>2522</v>
      </c>
      <c r="AI455" s="5">
        <v>36</v>
      </c>
      <c r="AJ455" t="str">
        <f>VLOOKUP('Uniform CE Names'!AH455,'Master Precinct Name List'!$A:$B,2,FALSE)</f>
        <v>YK</v>
      </c>
      <c r="AN455" t="e">
        <f>VLOOKUP('Uniform CE Names'!AL455,'Master Precinct Name List'!$A:$B,2,FALSE)</f>
        <v>#N/A</v>
      </c>
      <c r="AO455" t="s">
        <v>1977</v>
      </c>
      <c r="AP455" t="s">
        <v>818</v>
      </c>
      <c r="AQ455" t="s">
        <v>2989</v>
      </c>
      <c r="AR455" t="str">
        <f>VLOOKUP('Uniform CE Names'!AP455,'Master Precinct Name List'!$A:$B,2,FALSE)</f>
        <v>Fairbanks</v>
      </c>
      <c r="AS455" t="s">
        <v>3928</v>
      </c>
      <c r="AT455" t="s">
        <v>716</v>
      </c>
      <c r="AU455">
        <v>38</v>
      </c>
      <c r="AV455" t="str">
        <f>VLOOKUP('Uniform CE Names'!AT455,'Master Precinct Name List'!$A:$B,2,FALSE)</f>
        <v>Bethel</v>
      </c>
      <c r="AW455" t="s">
        <v>3776</v>
      </c>
      <c r="AX455" t="s">
        <v>3777</v>
      </c>
      <c r="AY455" t="s">
        <v>2983</v>
      </c>
      <c r="AZ455" t="str">
        <f>VLOOKUP('Uniform CE Names'!AX455,'Master Precinct Name List'!$A:$B,2,FALSE)</f>
        <v>Anchorage</v>
      </c>
      <c r="BA455" t="s">
        <v>4368</v>
      </c>
      <c r="BB455" t="s">
        <v>95</v>
      </c>
      <c r="BC455">
        <v>35</v>
      </c>
      <c r="BD455" t="str">
        <f>VLOOKUP('Uniform CE Names'!BB455,'Master Precinct Name List'!$A:$B,2,FALSE)</f>
        <v>Yakutat</v>
      </c>
      <c r="BE455" t="s">
        <v>4798</v>
      </c>
      <c r="BF455" t="s">
        <v>5566</v>
      </c>
      <c r="BG455">
        <v>12</v>
      </c>
      <c r="BH455" t="e">
        <f>VLOOKUP('Uniform CE Names'!BF455,'Master Precinct Name List'!$A:$B,2,FALSE)</f>
        <v>#N/A</v>
      </c>
    </row>
    <row r="456" spans="9:60" x14ac:dyDescent="0.3">
      <c r="M456" t="str">
        <f t="shared" si="49"/>
        <v>19-011</v>
      </c>
      <c r="N456" t="s">
        <v>598</v>
      </c>
      <c r="O456">
        <v>19</v>
      </c>
      <c r="P456" t="str">
        <f>VLOOKUP('Uniform CE Names'!N456,'Master Precinct Name List'!$A:$B,2,FALSE)</f>
        <v>NW Arctic</v>
      </c>
      <c r="Q456" t="str">
        <f t="shared" si="50"/>
        <v>22-011</v>
      </c>
      <c r="R456" t="s">
        <v>747</v>
      </c>
      <c r="S456">
        <v>22</v>
      </c>
      <c r="T456" t="str">
        <f>VLOOKUP('Uniform CE Names'!R456,'Master Precinct Name List'!$A:$B,2,FALSE)</f>
        <v>Nome</v>
      </c>
      <c r="U456" t="str">
        <f t="shared" si="51"/>
        <v>21-011</v>
      </c>
      <c r="V456" t="s">
        <v>601</v>
      </c>
      <c r="W456">
        <v>21</v>
      </c>
      <c r="X456" t="str">
        <f>VLOOKUP('Uniform CE Names'!V456,'Master Precinct Name List'!$A:$B,2,FALSE)</f>
        <v>NW Arctic</v>
      </c>
      <c r="Y456" t="str">
        <f t="shared" si="52"/>
        <v>25-009</v>
      </c>
      <c r="Z456" t="s">
        <v>712</v>
      </c>
      <c r="AA456">
        <v>25</v>
      </c>
      <c r="AB456" t="str">
        <f>VLOOKUP('Uniform CE Names'!Z456,'Master Precinct Name List'!$A:$B,2,FALSE)</f>
        <v>Bethel</v>
      </c>
      <c r="AC456" t="s">
        <v>1608</v>
      </c>
      <c r="AD456" t="s">
        <v>714</v>
      </c>
      <c r="AE456">
        <v>25</v>
      </c>
      <c r="AF456" t="str">
        <f>VLOOKUP('Uniform CE Names'!AD456,'Master Precinct Name List'!$A:$B,2,FALSE)</f>
        <v>Bethel</v>
      </c>
      <c r="AG456" s="5" t="s">
        <v>2030</v>
      </c>
      <c r="AH456" s="4" t="s">
        <v>2523</v>
      </c>
      <c r="AI456" s="5">
        <v>36</v>
      </c>
      <c r="AJ456" t="str">
        <f>VLOOKUP('Uniform CE Names'!AH456,'Master Precinct Name List'!$A:$B,2,FALSE)</f>
        <v>Bethel</v>
      </c>
      <c r="AK456" t="s">
        <v>2012</v>
      </c>
      <c r="AL456" t="s">
        <v>2927</v>
      </c>
      <c r="AM456" t="s">
        <v>2991</v>
      </c>
      <c r="AN456" t="str">
        <f>VLOOKUP('Uniform CE Names'!AL456,'Master Precinct Name List'!$A:$B,2,FALSE)</f>
        <v>YK</v>
      </c>
      <c r="AO456" t="s">
        <v>1978</v>
      </c>
      <c r="AP456" t="s">
        <v>573</v>
      </c>
      <c r="AQ456" t="s">
        <v>2989</v>
      </c>
      <c r="AR456" t="str">
        <f>VLOOKUP('Uniform CE Names'!AP456,'Master Precinct Name List'!$A:$B,2,FALSE)</f>
        <v>Fairbanks</v>
      </c>
      <c r="AS456" t="s">
        <v>3929</v>
      </c>
      <c r="AT456" t="s">
        <v>717</v>
      </c>
      <c r="AU456">
        <v>38</v>
      </c>
      <c r="AV456" t="str">
        <f>VLOOKUP('Uniform CE Names'!AT456,'Master Precinct Name List'!$A:$B,2,FALSE)</f>
        <v>Bethel</v>
      </c>
      <c r="AW456" t="s">
        <v>3778</v>
      </c>
      <c r="AX456" t="s">
        <v>3779</v>
      </c>
      <c r="AY456" t="s">
        <v>2983</v>
      </c>
      <c r="AZ456" t="str">
        <f>VLOOKUP('Uniform CE Names'!AX456,'Master Precinct Name List'!$A:$B,2,FALSE)</f>
        <v>Anchorage</v>
      </c>
      <c r="BA456" t="s">
        <v>398</v>
      </c>
      <c r="BB456" t="s">
        <v>5098</v>
      </c>
      <c r="BC456">
        <v>35</v>
      </c>
      <c r="BD456">
        <f>VLOOKUP('Uniform CE Names'!BB456,'Master Precinct Name List'!$A:$B,2,FALSE)</f>
        <v>0</v>
      </c>
      <c r="BE456" t="s">
        <v>4799</v>
      </c>
      <c r="BF456" t="s">
        <v>5567</v>
      </c>
      <c r="BG456">
        <v>13</v>
      </c>
      <c r="BH456" t="e">
        <f>VLOOKUP('Uniform CE Names'!BF456,'Master Precinct Name List'!$A:$B,2,FALSE)</f>
        <v>#N/A</v>
      </c>
    </row>
    <row r="457" spans="9:60" x14ac:dyDescent="0.3">
      <c r="M457" t="str">
        <f t="shared" si="49"/>
        <v>19-012</v>
      </c>
      <c r="N457" t="s">
        <v>599</v>
      </c>
      <c r="O457">
        <v>19</v>
      </c>
      <c r="P457" t="str">
        <f>VLOOKUP('Uniform CE Names'!N457,'Master Precinct Name List'!$A:$B,2,FALSE)</f>
        <v>NW Arctic</v>
      </c>
      <c r="Q457" t="str">
        <f t="shared" si="50"/>
        <v>22-012</v>
      </c>
      <c r="R457" t="s">
        <v>613</v>
      </c>
      <c r="S457">
        <v>22</v>
      </c>
      <c r="T457" t="str">
        <f>VLOOKUP('Uniform CE Names'!R457,'Master Precinct Name List'!$A:$B,2,FALSE)</f>
        <v>Nome</v>
      </c>
      <c r="U457" t="str">
        <f t="shared" si="51"/>
        <v>21-012</v>
      </c>
      <c r="V457" t="s">
        <v>1002</v>
      </c>
      <c r="W457">
        <v>21</v>
      </c>
      <c r="X457" t="str">
        <f>VLOOKUP('Uniform CE Names'!V457,'Master Precinct Name List'!$A:$B,2,FALSE)</f>
        <v>North Slope</v>
      </c>
      <c r="Y457" t="str">
        <f t="shared" si="52"/>
        <v>25-010</v>
      </c>
      <c r="Z457" t="s">
        <v>997</v>
      </c>
      <c r="AA457">
        <v>25</v>
      </c>
      <c r="AB457" t="str">
        <f>VLOOKUP('Uniform CE Names'!Z457,'Master Precinct Name List'!$A:$B,2,FALSE)</f>
        <v>Bethel</v>
      </c>
      <c r="AC457" t="s">
        <v>1609</v>
      </c>
      <c r="AD457" t="s">
        <v>866</v>
      </c>
      <c r="AE457">
        <v>25</v>
      </c>
      <c r="AF457" t="str">
        <f>VLOOKUP('Uniform CE Names'!AD457,'Master Precinct Name List'!$A:$B,2,FALSE)</f>
        <v>Bethel</v>
      </c>
      <c r="AG457" s="5" t="s">
        <v>2031</v>
      </c>
      <c r="AH457" s="4" t="s">
        <v>2524</v>
      </c>
      <c r="AI457" s="5">
        <v>36</v>
      </c>
      <c r="AJ457" t="str">
        <f>VLOOKUP('Uniform CE Names'!AH457,'Master Precinct Name List'!$A:$B,2,FALSE)</f>
        <v>YK</v>
      </c>
      <c r="AK457" t="s">
        <v>2013</v>
      </c>
      <c r="AL457" t="s">
        <v>2928</v>
      </c>
      <c r="AM457" t="s">
        <v>2991</v>
      </c>
      <c r="AN457" t="str">
        <f>VLOOKUP('Uniform CE Names'!AL457,'Master Precinct Name List'!$A:$B,2,FALSE)</f>
        <v>Bethel</v>
      </c>
      <c r="AO457" t="s">
        <v>3097</v>
      </c>
      <c r="AP457" t="s">
        <v>3371</v>
      </c>
      <c r="AQ457" t="s">
        <v>2989</v>
      </c>
      <c r="AR457">
        <f>VLOOKUP('Uniform CE Names'!AP457,'Master Precinct Name List'!$A:$B,2,FALSE)</f>
        <v>0</v>
      </c>
      <c r="AS457" t="s">
        <v>3930</v>
      </c>
      <c r="AT457" t="s">
        <v>718</v>
      </c>
      <c r="AU457">
        <v>38</v>
      </c>
      <c r="AV457" t="str">
        <f>VLOOKUP('Uniform CE Names'!AT457,'Master Precinct Name List'!$A:$B,2,FALSE)</f>
        <v>Bethel</v>
      </c>
      <c r="AW457" t="s">
        <v>3780</v>
      </c>
      <c r="AX457" t="s">
        <v>3781</v>
      </c>
      <c r="AY457" t="s">
        <v>2983</v>
      </c>
      <c r="AZ457" t="str">
        <f>VLOOKUP('Uniform CE Names'!AX457,'Master Precinct Name List'!$A:$B,2,FALSE)</f>
        <v>Anchorage</v>
      </c>
      <c r="BA457" t="s">
        <v>769</v>
      </c>
      <c r="BB457" t="s">
        <v>5099</v>
      </c>
      <c r="BC457">
        <v>35</v>
      </c>
      <c r="BD457">
        <f>VLOOKUP('Uniform CE Names'!BB457,'Master Precinct Name List'!$A:$B,2,FALSE)</f>
        <v>0</v>
      </c>
      <c r="BE457" t="s">
        <v>4800</v>
      </c>
      <c r="BF457" t="s">
        <v>5568</v>
      </c>
      <c r="BG457">
        <v>14</v>
      </c>
      <c r="BH457" t="e">
        <f>VLOOKUP('Uniform CE Names'!BF457,'Master Precinct Name List'!$A:$B,2,FALSE)</f>
        <v>#N/A</v>
      </c>
    </row>
    <row r="458" spans="9:60" x14ac:dyDescent="0.3">
      <c r="M458" t="str">
        <f t="shared" si="49"/>
        <v>19-013</v>
      </c>
      <c r="N458" t="s">
        <v>600</v>
      </c>
      <c r="O458">
        <v>19</v>
      </c>
      <c r="P458" t="str">
        <f>VLOOKUP('Uniform CE Names'!N458,'Master Precinct Name List'!$A:$B,2,FALSE)</f>
        <v>NW Arctic</v>
      </c>
      <c r="Q458" t="str">
        <f t="shared" si="50"/>
        <v>22-013</v>
      </c>
      <c r="R458" t="s">
        <v>603</v>
      </c>
      <c r="S458">
        <v>22</v>
      </c>
      <c r="T458" t="str">
        <f>VLOOKUP('Uniform CE Names'!R458,'Master Precinct Name List'!$A:$B,2,FALSE)</f>
        <v>NW Arctic</v>
      </c>
      <c r="U458" t="str">
        <f t="shared" si="51"/>
        <v>21-013</v>
      </c>
      <c r="V458" t="s">
        <v>602</v>
      </c>
      <c r="W458">
        <v>21</v>
      </c>
      <c r="X458" t="str">
        <f>VLOOKUP('Uniform CE Names'!V458,'Master Precinct Name List'!$A:$B,2,FALSE)</f>
        <v>North Slope</v>
      </c>
      <c r="Y458" t="str">
        <f t="shared" si="52"/>
        <v>25-011</v>
      </c>
      <c r="Z458" t="s">
        <v>714</v>
      </c>
      <c r="AA458">
        <v>25</v>
      </c>
      <c r="AB458" t="str">
        <f>VLOOKUP('Uniform CE Names'!Z458,'Master Precinct Name List'!$A:$B,2,FALSE)</f>
        <v>Bethel</v>
      </c>
      <c r="AC458" t="s">
        <v>1610</v>
      </c>
      <c r="AD458" t="s">
        <v>715</v>
      </c>
      <c r="AE458">
        <v>25</v>
      </c>
      <c r="AF458" t="str">
        <f>VLOOKUP('Uniform CE Names'!AD458,'Master Precinct Name List'!$A:$B,2,FALSE)</f>
        <v>Bethel</v>
      </c>
      <c r="AG458" s="5" t="s">
        <v>2032</v>
      </c>
      <c r="AH458" s="4" t="s">
        <v>2525</v>
      </c>
      <c r="AI458" s="5">
        <v>36</v>
      </c>
      <c r="AJ458" t="str">
        <f>VLOOKUP('Uniform CE Names'!AH458,'Master Precinct Name List'!$A:$B,2,FALSE)</f>
        <v>YK</v>
      </c>
      <c r="AK458" t="s">
        <v>2014</v>
      </c>
      <c r="AL458" t="s">
        <v>2507</v>
      </c>
      <c r="AM458" t="s">
        <v>2991</v>
      </c>
      <c r="AN458" t="str">
        <f>VLOOKUP('Uniform CE Names'!AL458,'Master Precinct Name List'!$A:$B,2,FALSE)</f>
        <v>YK</v>
      </c>
      <c r="AO458" t="s">
        <v>3098</v>
      </c>
      <c r="AP458" t="s">
        <v>3372</v>
      </c>
      <c r="AQ458" t="s">
        <v>2989</v>
      </c>
      <c r="AR458">
        <f>VLOOKUP('Uniform CE Names'!AP458,'Master Precinct Name List'!$A:$B,2,FALSE)</f>
        <v>0</v>
      </c>
      <c r="AS458" t="s">
        <v>3931</v>
      </c>
      <c r="AT458" t="s">
        <v>719</v>
      </c>
      <c r="AU458">
        <v>38</v>
      </c>
      <c r="AV458" t="str">
        <f>VLOOKUP('Uniform CE Names'!AT458,'Master Precinct Name List'!$A:$B,2,FALSE)</f>
        <v>Bethel</v>
      </c>
      <c r="AW458" t="s">
        <v>3782</v>
      </c>
      <c r="AX458" t="s">
        <v>3783</v>
      </c>
      <c r="AY458" t="s">
        <v>2983</v>
      </c>
      <c r="AZ458" t="str">
        <f>VLOOKUP('Uniform CE Names'!AX458,'Master Precinct Name List'!$A:$B,2,FALSE)</f>
        <v>Anchorage</v>
      </c>
      <c r="BA458" t="s">
        <v>4109</v>
      </c>
      <c r="BB458" t="s">
        <v>5100</v>
      </c>
      <c r="BC458">
        <v>35</v>
      </c>
      <c r="BD458">
        <f>VLOOKUP('Uniform CE Names'!BB458,'Master Precinct Name List'!$A:$B,2,FALSE)</f>
        <v>0</v>
      </c>
      <c r="BE458" t="s">
        <v>4801</v>
      </c>
      <c r="BF458" t="s">
        <v>5569</v>
      </c>
      <c r="BG458">
        <v>15</v>
      </c>
      <c r="BH458" t="e">
        <f>VLOOKUP('Uniform CE Names'!BF458,'Master Precinct Name List'!$A:$B,2,FALSE)</f>
        <v>#N/A</v>
      </c>
    </row>
    <row r="459" spans="9:60" x14ac:dyDescent="0.3">
      <c r="M459" t="str">
        <f t="shared" si="49"/>
        <v>19-014</v>
      </c>
      <c r="N459" t="s">
        <v>601</v>
      </c>
      <c r="O459">
        <v>19</v>
      </c>
      <c r="P459" t="str">
        <f>VLOOKUP('Uniform CE Names'!N459,'Master Precinct Name List'!$A:$B,2,FALSE)</f>
        <v>NW Arctic</v>
      </c>
      <c r="Q459" t="str">
        <f t="shared" si="50"/>
        <v>22-014</v>
      </c>
      <c r="R459" t="s">
        <v>614</v>
      </c>
      <c r="S459">
        <v>22</v>
      </c>
      <c r="T459" t="str">
        <f>VLOOKUP('Uniform CE Names'!R459,'Master Precinct Name List'!$A:$B,2,FALSE)</f>
        <v>Nome</v>
      </c>
      <c r="U459" t="str">
        <f t="shared" si="51"/>
        <v>21-014</v>
      </c>
      <c r="V459" t="s">
        <v>1003</v>
      </c>
      <c r="W459">
        <v>21</v>
      </c>
      <c r="X459" t="str">
        <f>VLOOKUP('Uniform CE Names'!V459,'Master Precinct Name List'!$A:$B,2,FALSE)</f>
        <v>North Slope</v>
      </c>
      <c r="Y459" t="str">
        <f t="shared" si="52"/>
        <v>25-012</v>
      </c>
      <c r="Z459" t="s">
        <v>866</v>
      </c>
      <c r="AA459">
        <v>25</v>
      </c>
      <c r="AB459" t="str">
        <f>VLOOKUP('Uniform CE Names'!Z459,'Master Precinct Name List'!$A:$B,2,FALSE)</f>
        <v>Bethel</v>
      </c>
      <c r="AC459" t="s">
        <v>1611</v>
      </c>
      <c r="AD459" t="s">
        <v>508</v>
      </c>
      <c r="AE459">
        <v>25</v>
      </c>
      <c r="AF459" t="str">
        <f>VLOOKUP('Uniform CE Names'!AD459,'Master Precinct Name List'!$A:$B,2,FALSE)</f>
        <v>Bethel</v>
      </c>
      <c r="AG459" s="5" t="s">
        <v>2033</v>
      </c>
      <c r="AH459" s="4" t="s">
        <v>2526</v>
      </c>
      <c r="AI459" s="5">
        <v>36</v>
      </c>
      <c r="AJ459" t="str">
        <f>VLOOKUP('Uniform CE Names'!AH459,'Master Precinct Name List'!$A:$B,2,FALSE)</f>
        <v>YK</v>
      </c>
      <c r="AK459" t="s">
        <v>2015</v>
      </c>
      <c r="AL459" t="s">
        <v>2508</v>
      </c>
      <c r="AM459" t="s">
        <v>2991</v>
      </c>
      <c r="AN459" t="str">
        <f>VLOOKUP('Uniform CE Names'!AL459,'Master Precinct Name List'!$A:$B,2,FALSE)</f>
        <v>YK</v>
      </c>
      <c r="AO459" t="s">
        <v>3099</v>
      </c>
      <c r="AP459" t="s">
        <v>3127</v>
      </c>
      <c r="AQ459" t="s">
        <v>2989</v>
      </c>
      <c r="AR459">
        <f>VLOOKUP('Uniform CE Names'!AP459,'Master Precinct Name List'!$A:$B,2,FALSE)</f>
        <v>0</v>
      </c>
      <c r="AS459" t="s">
        <v>3932</v>
      </c>
      <c r="AT459" t="s">
        <v>720</v>
      </c>
      <c r="AU459">
        <v>38</v>
      </c>
      <c r="AV459" t="str">
        <f>VLOOKUP('Uniform CE Names'!AT459,'Master Precinct Name List'!$A:$B,2,FALSE)</f>
        <v>Bethel</v>
      </c>
      <c r="AW459" t="s">
        <v>3784</v>
      </c>
      <c r="AX459" t="s">
        <v>3785</v>
      </c>
      <c r="AY459" t="s">
        <v>2983</v>
      </c>
      <c r="AZ459" t="str">
        <f>VLOOKUP('Uniform CE Names'!AX459,'Master Precinct Name List'!$A:$B,2,FALSE)</f>
        <v>Anchorage</v>
      </c>
      <c r="BA459">
        <v>35</v>
      </c>
      <c r="BB459" t="s">
        <v>4982</v>
      </c>
      <c r="BC459">
        <v>35</v>
      </c>
      <c r="BD459">
        <f>VLOOKUP('Uniform CE Names'!BB459,'Master Precinct Name List'!$A:$B,2,FALSE)</f>
        <v>0</v>
      </c>
      <c r="BE459" t="s">
        <v>4802</v>
      </c>
      <c r="BF459" t="s">
        <v>5570</v>
      </c>
      <c r="BG459">
        <v>16</v>
      </c>
      <c r="BH459" t="e">
        <f>VLOOKUP('Uniform CE Names'!BF459,'Master Precinct Name List'!$A:$B,2,FALSE)</f>
        <v>#N/A</v>
      </c>
    </row>
    <row r="460" spans="9:60" x14ac:dyDescent="0.3">
      <c r="M460" t="str">
        <f t="shared" si="49"/>
        <v>19-015</v>
      </c>
      <c r="N460" t="s">
        <v>602</v>
      </c>
      <c r="O460">
        <v>19</v>
      </c>
      <c r="P460" t="str">
        <f>VLOOKUP('Uniform CE Names'!N460,'Master Precinct Name List'!$A:$B,2,FALSE)</f>
        <v>North Slope</v>
      </c>
      <c r="Q460" t="str">
        <f t="shared" si="50"/>
        <v>22-015</v>
      </c>
      <c r="R460" t="s">
        <v>615</v>
      </c>
      <c r="S460">
        <v>22</v>
      </c>
      <c r="T460" t="str">
        <f>VLOOKUP('Uniform CE Names'!R460,'Master Precinct Name List'!$A:$B,2,FALSE)</f>
        <v>Nome</v>
      </c>
      <c r="U460" t="str">
        <f t="shared" si="51"/>
        <v>21-015</v>
      </c>
      <c r="V460" t="s">
        <v>604</v>
      </c>
      <c r="W460">
        <v>21</v>
      </c>
      <c r="X460" t="str">
        <f>VLOOKUP('Uniform CE Names'!V460,'Master Precinct Name List'!$A:$B,2,FALSE)</f>
        <v>NW Arctic</v>
      </c>
      <c r="Y460" t="str">
        <f t="shared" si="52"/>
        <v>25-013</v>
      </c>
      <c r="Z460" t="s">
        <v>715</v>
      </c>
      <c r="AA460">
        <v>25</v>
      </c>
      <c r="AB460" t="str">
        <f>VLOOKUP('Uniform CE Names'!Z460,'Master Precinct Name List'!$A:$B,2,FALSE)</f>
        <v>Bethel</v>
      </c>
      <c r="AC460" t="s">
        <v>1612</v>
      </c>
      <c r="AD460" t="s">
        <v>1613</v>
      </c>
      <c r="AE460">
        <v>25</v>
      </c>
      <c r="AF460" t="str">
        <f>VLOOKUP('Uniform CE Names'!AD460,'Master Precinct Name List'!$A:$B,2,FALSE)</f>
        <v>Bethel</v>
      </c>
      <c r="AG460" s="5" t="s">
        <v>2034</v>
      </c>
      <c r="AH460" s="4" t="s">
        <v>2527</v>
      </c>
      <c r="AI460" s="5">
        <v>36</v>
      </c>
      <c r="AJ460" t="str">
        <f>VLOOKUP('Uniform CE Names'!AH460,'Master Precinct Name List'!$A:$B,2,FALSE)</f>
        <v>YK</v>
      </c>
      <c r="AK460" t="s">
        <v>2016</v>
      </c>
      <c r="AL460" t="s">
        <v>2509</v>
      </c>
      <c r="AM460" t="s">
        <v>2991</v>
      </c>
      <c r="AN460" t="str">
        <f>VLOOKUP('Uniform CE Names'!AL460,'Master Precinct Name List'!$A:$B,2,FALSE)</f>
        <v>YK</v>
      </c>
      <c r="AO460" t="s">
        <v>1981</v>
      </c>
      <c r="AP460" t="s">
        <v>103</v>
      </c>
      <c r="AQ460" t="s">
        <v>2989</v>
      </c>
      <c r="AR460">
        <f>VLOOKUP('Uniform CE Names'!AP460,'Master Precinct Name List'!$A:$B,2,FALSE)</f>
        <v>0</v>
      </c>
      <c r="AS460" t="s">
        <v>3933</v>
      </c>
      <c r="AT460" t="s">
        <v>722</v>
      </c>
      <c r="AU460">
        <v>38</v>
      </c>
      <c r="AV460" t="str">
        <f>VLOOKUP('Uniform CE Names'!AT460,'Master Precinct Name List'!$A:$B,2,FALSE)</f>
        <v>Bethel</v>
      </c>
      <c r="AW460" t="s">
        <v>4062</v>
      </c>
      <c r="AX460" t="s">
        <v>398</v>
      </c>
      <c r="AY460" t="s">
        <v>2983</v>
      </c>
      <c r="AZ460">
        <f>VLOOKUP('Uniform CE Names'!AX460,'Master Precinct Name List'!$A:$B,2,FALSE)</f>
        <v>0</v>
      </c>
      <c r="BB460" t="e">
        <v>#VALUE!</v>
      </c>
      <c r="BC460" t="s">
        <v>3425</v>
      </c>
      <c r="BD460" t="e">
        <f>VLOOKUP('Uniform CE Names'!BB460,'Master Precinct Name List'!$A:$B,2,FALSE)</f>
        <v>#VALUE!</v>
      </c>
      <c r="BE460" t="s">
        <v>4803</v>
      </c>
      <c r="BF460" t="s">
        <v>5571</v>
      </c>
      <c r="BG460">
        <v>17</v>
      </c>
      <c r="BH460" t="e">
        <f>VLOOKUP('Uniform CE Names'!BF460,'Master Precinct Name List'!$A:$B,2,FALSE)</f>
        <v>#N/A</v>
      </c>
    </row>
    <row r="461" spans="9:60" x14ac:dyDescent="0.3">
      <c r="M461" t="str">
        <f t="shared" si="49"/>
        <v>19-016</v>
      </c>
      <c r="N461" t="s">
        <v>603</v>
      </c>
      <c r="O461">
        <v>19</v>
      </c>
      <c r="P461" t="str">
        <f>VLOOKUP('Uniform CE Names'!N461,'Master Precinct Name List'!$A:$B,2,FALSE)</f>
        <v>NW Arctic</v>
      </c>
      <c r="Q461" t="str">
        <f t="shared" si="50"/>
        <v>22-016</v>
      </c>
      <c r="R461" t="s">
        <v>617</v>
      </c>
      <c r="S461">
        <v>22</v>
      </c>
      <c r="T461" t="str">
        <f>VLOOKUP('Uniform CE Names'!R461,'Master Precinct Name List'!$A:$B,2,FALSE)</f>
        <v>Nome</v>
      </c>
      <c r="U461" t="str">
        <f t="shared" si="51"/>
        <v>21-016</v>
      </c>
      <c r="V461" t="s">
        <v>594</v>
      </c>
      <c r="W461">
        <v>21</v>
      </c>
      <c r="X461" t="str">
        <f>VLOOKUP('Uniform CE Names'!V461,'Master Precinct Name List'!$A:$B,2,FALSE)</f>
        <v>North Slope</v>
      </c>
      <c r="Y461" t="str">
        <f t="shared" si="52"/>
        <v>25-014</v>
      </c>
      <c r="Z461" t="s">
        <v>508</v>
      </c>
      <c r="AA461">
        <v>25</v>
      </c>
      <c r="AB461" t="str">
        <f>VLOOKUP('Uniform CE Names'!Z461,'Master Precinct Name List'!$A:$B,2,FALSE)</f>
        <v>Bethel</v>
      </c>
      <c r="AC461" t="s">
        <v>1614</v>
      </c>
      <c r="AD461" t="s">
        <v>716</v>
      </c>
      <c r="AE461">
        <v>25</v>
      </c>
      <c r="AF461" t="str">
        <f>VLOOKUP('Uniform CE Names'!AD461,'Master Precinct Name List'!$A:$B,2,FALSE)</f>
        <v>Bethel</v>
      </c>
      <c r="AG461" s="5" t="s">
        <v>2035</v>
      </c>
      <c r="AH461" s="4" t="s">
        <v>2528</v>
      </c>
      <c r="AI461" s="5">
        <v>36</v>
      </c>
      <c r="AJ461" t="str">
        <f>VLOOKUP('Uniform CE Names'!AH461,'Master Precinct Name List'!$A:$B,2,FALSE)</f>
        <v>YK</v>
      </c>
      <c r="AK461" t="s">
        <v>2017</v>
      </c>
      <c r="AL461" t="s">
        <v>2510</v>
      </c>
      <c r="AM461" t="s">
        <v>2991</v>
      </c>
      <c r="AN461" t="str">
        <f>VLOOKUP('Uniform CE Names'!AL461,'Master Precinct Name List'!$A:$B,2,FALSE)</f>
        <v>YK</v>
      </c>
      <c r="AQ461" t="s">
        <v>3425</v>
      </c>
      <c r="AR461" t="e">
        <f>VLOOKUP('Uniform CE Names'!AP461,'Master Precinct Name List'!$A:$B,2,FALSE)</f>
        <v>#N/A</v>
      </c>
      <c r="AS461" t="s">
        <v>3934</v>
      </c>
      <c r="AT461" t="s">
        <v>1037</v>
      </c>
      <c r="AU461">
        <v>38</v>
      </c>
      <c r="AV461" t="str">
        <f>VLOOKUP('Uniform CE Names'!AT461,'Master Precinct Name List'!$A:$B,2,FALSE)</f>
        <v>Bethel</v>
      </c>
      <c r="AW461" t="s">
        <v>4062</v>
      </c>
      <c r="AX461" t="s">
        <v>769</v>
      </c>
      <c r="AY461" t="s">
        <v>2983</v>
      </c>
      <c r="AZ461">
        <f>VLOOKUP('Uniform CE Names'!AX461,'Master Precinct Name List'!$A:$B,2,FALSE)</f>
        <v>0</v>
      </c>
      <c r="BA461" t="s">
        <v>4369</v>
      </c>
      <c r="BB461" t="s">
        <v>709</v>
      </c>
      <c r="BC461">
        <v>36</v>
      </c>
      <c r="BD461" t="str">
        <f>VLOOKUP('Uniform CE Names'!BB461,'Master Precinct Name List'!$A:$B,2,FALSE)</f>
        <v>Bethel</v>
      </c>
      <c r="BE461" t="s">
        <v>4804</v>
      </c>
      <c r="BF461" t="s">
        <v>5572</v>
      </c>
      <c r="BG461">
        <v>18</v>
      </c>
      <c r="BH461" t="e">
        <f>VLOOKUP('Uniform CE Names'!BF461,'Master Precinct Name List'!$A:$B,2,FALSE)</f>
        <v>#N/A</v>
      </c>
    </row>
    <row r="462" spans="9:60" x14ac:dyDescent="0.3">
      <c r="M462" t="str">
        <f t="shared" si="49"/>
        <v>19-017</v>
      </c>
      <c r="N462" t="s">
        <v>615</v>
      </c>
      <c r="O462">
        <v>19</v>
      </c>
      <c r="P462" t="str">
        <f>VLOOKUP('Uniform CE Names'!N462,'Master Precinct Name List'!$A:$B,2,FALSE)</f>
        <v>Nome</v>
      </c>
      <c r="Q462" t="str">
        <f t="shared" si="50"/>
        <v>22-017</v>
      </c>
      <c r="R462" t="s">
        <v>3405</v>
      </c>
      <c r="S462">
        <v>22</v>
      </c>
      <c r="T462" t="str">
        <f>VLOOKUP('Uniform CE Names'!R462,'Master Precinct Name List'!$A:$B,2,FALSE)</f>
        <v>Nome</v>
      </c>
      <c r="U462" t="str">
        <f t="shared" si="51"/>
        <v>21-017</v>
      </c>
      <c r="V462" t="s">
        <v>398</v>
      </c>
      <c r="W462">
        <v>21</v>
      </c>
      <c r="X462">
        <f>VLOOKUP('Uniform CE Names'!V462,'Master Precinct Name List'!$A:$B,2,FALSE)</f>
        <v>0</v>
      </c>
      <c r="Y462" t="str">
        <f t="shared" si="52"/>
        <v>25-015</v>
      </c>
      <c r="Z462" t="s">
        <v>1613</v>
      </c>
      <c r="AA462">
        <v>25</v>
      </c>
      <c r="AB462" t="str">
        <f>VLOOKUP('Uniform CE Names'!Z462,'Master Precinct Name List'!$A:$B,2,FALSE)</f>
        <v>Bethel</v>
      </c>
      <c r="AC462" t="s">
        <v>1615</v>
      </c>
      <c r="AD462" t="s">
        <v>717</v>
      </c>
      <c r="AE462">
        <v>25</v>
      </c>
      <c r="AF462" t="str">
        <f>VLOOKUP('Uniform CE Names'!AD462,'Master Precinct Name List'!$A:$B,2,FALSE)</f>
        <v>Bethel</v>
      </c>
      <c r="AG462" s="5" t="s">
        <v>2036</v>
      </c>
      <c r="AH462" s="4" t="s">
        <v>2529</v>
      </c>
      <c r="AI462" s="5">
        <v>36</v>
      </c>
      <c r="AJ462" t="str">
        <f>VLOOKUP('Uniform CE Names'!AH462,'Master Precinct Name List'!$A:$B,2,FALSE)</f>
        <v>YK</v>
      </c>
      <c r="AK462" t="s">
        <v>2685</v>
      </c>
      <c r="AL462" t="s">
        <v>2502</v>
      </c>
      <c r="AM462" t="s">
        <v>2991</v>
      </c>
      <c r="AN462" t="s">
        <v>98</v>
      </c>
      <c r="AO462" t="s">
        <v>1984</v>
      </c>
      <c r="AP462" t="s">
        <v>551</v>
      </c>
      <c r="AQ462" t="s">
        <v>2990</v>
      </c>
      <c r="AR462" t="str">
        <f>VLOOKUP('Uniform CE Names'!AP462,'Master Precinct Name List'!$A:$B,2,FALSE)</f>
        <v>SE Fairbanks</v>
      </c>
      <c r="AS462" t="s">
        <v>3935</v>
      </c>
      <c r="AT462" t="s">
        <v>870</v>
      </c>
      <c r="AU462">
        <v>38</v>
      </c>
      <c r="AV462" t="str">
        <f>VLOOKUP('Uniform CE Names'!AT462,'Master Precinct Name List'!$A:$B,2,FALSE)</f>
        <v>Bethel</v>
      </c>
      <c r="AW462" t="s">
        <v>4062</v>
      </c>
      <c r="AX462" t="s">
        <v>3990</v>
      </c>
      <c r="AY462" t="s">
        <v>2983</v>
      </c>
      <c r="AZ462">
        <f>VLOOKUP('Uniform CE Names'!AX462,'Master Precinct Name List'!$A:$B,2,FALSE)</f>
        <v>0</v>
      </c>
      <c r="BA462" t="s">
        <v>4370</v>
      </c>
      <c r="BB462" t="s">
        <v>507</v>
      </c>
      <c r="BC462">
        <v>36</v>
      </c>
      <c r="BD462" t="str">
        <f>VLOOKUP('Uniform CE Names'!BB462,'Master Precinct Name List'!$A:$B,2,FALSE)</f>
        <v>Bethel</v>
      </c>
      <c r="BE462" t="s">
        <v>4805</v>
      </c>
      <c r="BF462" t="s">
        <v>5573</v>
      </c>
      <c r="BG462">
        <v>19</v>
      </c>
      <c r="BH462" t="e">
        <f>VLOOKUP('Uniform CE Names'!BF462,'Master Precinct Name List'!$A:$B,2,FALSE)</f>
        <v>#N/A</v>
      </c>
    </row>
    <row r="463" spans="9:60" x14ac:dyDescent="0.3">
      <c r="M463" t="str">
        <f t="shared" si="49"/>
        <v>19-018</v>
      </c>
      <c r="N463" t="s">
        <v>604</v>
      </c>
      <c r="O463">
        <v>19</v>
      </c>
      <c r="P463" t="str">
        <f>VLOOKUP('Uniform CE Names'!N463,'Master Precinct Name List'!$A:$B,2,FALSE)</f>
        <v>NW Arctic</v>
      </c>
      <c r="Q463" t="str">
        <f t="shared" si="50"/>
        <v>22-018</v>
      </c>
      <c r="R463" t="s">
        <v>748</v>
      </c>
      <c r="S463">
        <v>22</v>
      </c>
      <c r="T463" t="str">
        <f>VLOOKUP('Uniform CE Names'!R463,'Master Precinct Name List'!$A:$B,2,FALSE)</f>
        <v>Nome</v>
      </c>
      <c r="U463" t="str">
        <f t="shared" si="51"/>
        <v>21-018</v>
      </c>
      <c r="V463" t="s">
        <v>769</v>
      </c>
      <c r="W463">
        <v>21</v>
      </c>
      <c r="X463">
        <f>VLOOKUP('Uniform CE Names'!V463,'Master Precinct Name List'!$A:$B,2,FALSE)</f>
        <v>0</v>
      </c>
      <c r="Y463" t="str">
        <f t="shared" si="52"/>
        <v>25-016</v>
      </c>
      <c r="Z463" t="s">
        <v>716</v>
      </c>
      <c r="AA463">
        <v>25</v>
      </c>
      <c r="AB463" t="str">
        <f>VLOOKUP('Uniform CE Names'!Z463,'Master Precinct Name List'!$A:$B,2,FALSE)</f>
        <v>Bethel</v>
      </c>
      <c r="AC463" t="s">
        <v>1616</v>
      </c>
      <c r="AD463" t="s">
        <v>718</v>
      </c>
      <c r="AE463">
        <v>25</v>
      </c>
      <c r="AF463" t="str">
        <f>VLOOKUP('Uniform CE Names'!AD463,'Master Precinct Name List'!$A:$B,2,FALSE)</f>
        <v>Bethel</v>
      </c>
      <c r="AG463" s="5" t="s">
        <v>2037</v>
      </c>
      <c r="AH463" s="4" t="s">
        <v>2530</v>
      </c>
      <c r="AI463" s="5">
        <v>36</v>
      </c>
      <c r="AJ463" t="str">
        <f>VLOOKUP('Uniform CE Names'!AH463,'Master Precinct Name List'!$A:$B,2,FALSE)</f>
        <v>YK</v>
      </c>
      <c r="AK463" t="s">
        <v>2018</v>
      </c>
      <c r="AL463" t="s">
        <v>2511</v>
      </c>
      <c r="AM463" t="s">
        <v>2991</v>
      </c>
      <c r="AN463" t="str">
        <f>VLOOKUP('Uniform CE Names'!AL463,'Master Precinct Name List'!$A:$B,2,FALSE)</f>
        <v>YK</v>
      </c>
      <c r="AO463" t="s">
        <v>2677</v>
      </c>
      <c r="AP463" t="s">
        <v>399</v>
      </c>
      <c r="AQ463" t="s">
        <v>2990</v>
      </c>
      <c r="AR463" t="str">
        <f>VLOOKUP('Uniform CE Names'!AP463,'Master Precinct Name List'!$A:$B,2,FALSE)</f>
        <v>VC</v>
      </c>
      <c r="AS463" t="s">
        <v>3936</v>
      </c>
      <c r="AT463" t="s">
        <v>1622</v>
      </c>
      <c r="AU463">
        <v>38</v>
      </c>
      <c r="AV463" t="str">
        <f>VLOOKUP('Uniform CE Names'!AT463,'Master Precinct Name List'!$A:$B,2,FALSE)</f>
        <v>Bethel</v>
      </c>
      <c r="AW463" t="s">
        <v>4063</v>
      </c>
      <c r="AX463" t="s">
        <v>169</v>
      </c>
      <c r="AY463" t="s">
        <v>2983</v>
      </c>
      <c r="AZ463">
        <f>VLOOKUP('Uniform CE Names'!AX463,'Master Precinct Name List'!$A:$B,2,FALSE)</f>
        <v>0</v>
      </c>
      <c r="BA463" t="s">
        <v>4371</v>
      </c>
      <c r="BB463" t="s">
        <v>702</v>
      </c>
      <c r="BC463">
        <v>36</v>
      </c>
      <c r="BD463" t="str">
        <f>VLOOKUP('Uniform CE Names'!BB463,'Master Precinct Name List'!$A:$B,2,FALSE)</f>
        <v>Dillingham</v>
      </c>
      <c r="BE463" t="s">
        <v>4806</v>
      </c>
      <c r="BF463" t="s">
        <v>5574</v>
      </c>
      <c r="BG463">
        <v>20</v>
      </c>
      <c r="BH463" t="e">
        <f>VLOOKUP('Uniform CE Names'!BF463,'Master Precinct Name List'!$A:$B,2,FALSE)</f>
        <v>#N/A</v>
      </c>
    </row>
    <row r="464" spans="9:60" x14ac:dyDescent="0.3">
      <c r="M464" t="str">
        <f t="shared" si="49"/>
        <v>19-019</v>
      </c>
      <c r="N464" t="s">
        <v>594</v>
      </c>
      <c r="O464">
        <v>19</v>
      </c>
      <c r="P464" t="str">
        <f>VLOOKUP('Uniform CE Names'!N464,'Master Precinct Name List'!$A:$B,2,FALSE)</f>
        <v>North Slope</v>
      </c>
      <c r="Q464" t="str">
        <f t="shared" si="50"/>
        <v>22-019</v>
      </c>
      <c r="R464" t="s">
        <v>618</v>
      </c>
      <c r="S464">
        <v>22</v>
      </c>
      <c r="T464" t="str">
        <f>VLOOKUP('Uniform CE Names'!R464,'Master Precinct Name List'!$A:$B,2,FALSE)</f>
        <v>Nome</v>
      </c>
      <c r="U464" t="str">
        <f t="shared" si="51"/>
        <v>21-019</v>
      </c>
      <c r="V464" t="s">
        <v>103</v>
      </c>
      <c r="W464">
        <v>21</v>
      </c>
      <c r="X464">
        <f>VLOOKUP('Uniform CE Names'!V464,'Master Precinct Name List'!$A:$B,2,FALSE)</f>
        <v>0</v>
      </c>
      <c r="Y464" t="str">
        <f t="shared" si="52"/>
        <v>25-017</v>
      </c>
      <c r="Z464" t="s">
        <v>717</v>
      </c>
      <c r="AA464">
        <v>25</v>
      </c>
      <c r="AB464" t="str">
        <f>VLOOKUP('Uniform CE Names'!Z464,'Master Precinct Name List'!$A:$B,2,FALSE)</f>
        <v>Bethel</v>
      </c>
      <c r="AC464" t="s">
        <v>1617</v>
      </c>
      <c r="AD464" t="s">
        <v>719</v>
      </c>
      <c r="AE464">
        <v>25</v>
      </c>
      <c r="AF464" t="str">
        <f>VLOOKUP('Uniform CE Names'!AD464,'Master Precinct Name List'!$A:$B,2,FALSE)</f>
        <v>Bethel</v>
      </c>
      <c r="AG464" s="5" t="s">
        <v>2038</v>
      </c>
      <c r="AH464" s="4" t="s">
        <v>2531</v>
      </c>
      <c r="AI464" s="5">
        <v>36</v>
      </c>
      <c r="AJ464" t="str">
        <f>VLOOKUP('Uniform CE Names'!AH464,'Master Precinct Name List'!$A:$B,2,FALSE)</f>
        <v>YK</v>
      </c>
      <c r="AK464" t="s">
        <v>2686</v>
      </c>
      <c r="AL464" t="s">
        <v>2491</v>
      </c>
      <c r="AM464" t="s">
        <v>2991</v>
      </c>
      <c r="AN464" t="str">
        <f>VLOOKUP('Uniform CE Names'!AL464,'Master Precinct Name List'!$A:$B,2,FALSE)</f>
        <v>VC</v>
      </c>
      <c r="AO464" t="s">
        <v>1991</v>
      </c>
      <c r="AP464" t="s">
        <v>1038</v>
      </c>
      <c r="AQ464" t="s">
        <v>2990</v>
      </c>
      <c r="AR464" t="str">
        <f>VLOOKUP('Uniform CE Names'!AP464,'Master Precinct Name List'!$A:$B,2,FALSE)</f>
        <v>SE Fairbanks</v>
      </c>
      <c r="AS464" t="s">
        <v>3937</v>
      </c>
      <c r="AT464" t="s">
        <v>998</v>
      </c>
      <c r="AU464">
        <v>38</v>
      </c>
      <c r="AV464" t="str">
        <f>VLOOKUP('Uniform CE Names'!AT464,'Master Precinct Name List'!$A:$B,2,FALSE)</f>
        <v>Bethel</v>
      </c>
      <c r="AY464" t="s">
        <v>3425</v>
      </c>
      <c r="AZ464" t="e">
        <f>VLOOKUP('Uniform CE Names'!AX464,'Master Precinct Name List'!$A:$B,2,FALSE)</f>
        <v>#N/A</v>
      </c>
      <c r="BA464" t="s">
        <v>4372</v>
      </c>
      <c r="BB464" t="s">
        <v>513</v>
      </c>
      <c r="BC464">
        <v>36</v>
      </c>
      <c r="BD464" t="str">
        <f>VLOOKUP('Uniform CE Names'!BB464,'Master Precinct Name List'!$A:$B,2,FALSE)</f>
        <v>Bethel</v>
      </c>
      <c r="BE464" t="s">
        <v>4807</v>
      </c>
      <c r="BF464" t="s">
        <v>5575</v>
      </c>
      <c r="BG464">
        <v>21</v>
      </c>
      <c r="BH464" t="e">
        <f>VLOOKUP('Uniform CE Names'!BF464,'Master Precinct Name List'!$A:$B,2,FALSE)</f>
        <v>#N/A</v>
      </c>
    </row>
    <row r="465" spans="13:60" x14ac:dyDescent="0.3">
      <c r="M465" t="str">
        <f t="shared" si="49"/>
        <v>19-020</v>
      </c>
      <c r="N465" t="s">
        <v>398</v>
      </c>
      <c r="O465">
        <v>19</v>
      </c>
      <c r="P465">
        <f>VLOOKUP('Uniform CE Names'!N465,'Master Precinct Name List'!$A:$B,2,FALSE)</f>
        <v>0</v>
      </c>
      <c r="Q465" t="str">
        <f t="shared" si="50"/>
        <v>22-020</v>
      </c>
      <c r="R465" t="s">
        <v>619</v>
      </c>
      <c r="S465">
        <v>22</v>
      </c>
      <c r="T465" t="str">
        <f>VLOOKUP('Uniform CE Names'!R465,'Master Precinct Name List'!$A:$B,2,FALSE)</f>
        <v>Nome</v>
      </c>
      <c r="U465" t="str">
        <f t="shared" si="51"/>
        <v>22-001</v>
      </c>
      <c r="V465" t="s">
        <v>1046</v>
      </c>
      <c r="W465">
        <v>22</v>
      </c>
      <c r="X465" t="str">
        <f>VLOOKUP('Uniform CE Names'!V465,'Master Precinct Name List'!$A:$B,2,FALSE)</f>
        <v>Nome</v>
      </c>
      <c r="Y465" t="str">
        <f t="shared" si="52"/>
        <v>25-018</v>
      </c>
      <c r="Z465" t="s">
        <v>718</v>
      </c>
      <c r="AA465">
        <v>25</v>
      </c>
      <c r="AB465" t="str">
        <f>VLOOKUP('Uniform CE Names'!Z465,'Master Precinct Name List'!$A:$B,2,FALSE)</f>
        <v>Bethel</v>
      </c>
      <c r="AC465" t="s">
        <v>1618</v>
      </c>
      <c r="AD465" t="s">
        <v>720</v>
      </c>
      <c r="AE465">
        <v>25</v>
      </c>
      <c r="AF465" t="str">
        <f>VLOOKUP('Uniform CE Names'!AD465,'Master Precinct Name List'!$A:$B,2,FALSE)</f>
        <v>Bethel</v>
      </c>
      <c r="AG465" s="5" t="s">
        <v>2039</v>
      </c>
      <c r="AH465" s="4" t="s">
        <v>2532</v>
      </c>
      <c r="AI465" s="5">
        <v>36</v>
      </c>
      <c r="AJ465" t="str">
        <f>VLOOKUP('Uniform CE Names'!AH465,'Master Precinct Name List'!$A:$B,2,FALSE)</f>
        <v>Bethel</v>
      </c>
      <c r="AK465" t="s">
        <v>2019</v>
      </c>
      <c r="AL465" t="s">
        <v>2929</v>
      </c>
      <c r="AM465" t="s">
        <v>2991</v>
      </c>
      <c r="AN465" t="str">
        <f>VLOOKUP('Uniform CE Names'!AL465,'Master Precinct Name List'!$A:$B,2,FALSE)</f>
        <v>Bethel</v>
      </c>
      <c r="AO465" t="s">
        <v>2678</v>
      </c>
      <c r="AP465" t="s">
        <v>781</v>
      </c>
      <c r="AQ465" t="s">
        <v>2990</v>
      </c>
      <c r="AR465" t="str">
        <f>VLOOKUP('Uniform CE Names'!AP465,'Master Precinct Name List'!$A:$B,2,FALSE)</f>
        <v>VC</v>
      </c>
      <c r="AS465" t="e">
        <v>#N/A</v>
      </c>
      <c r="AT465" t="s">
        <v>3441</v>
      </c>
      <c r="AU465">
        <v>38</v>
      </c>
      <c r="AV465" t="e">
        <f>VLOOKUP('Uniform CE Names'!AT465,'Master Precinct Name List'!$A:$B,2,FALSE)</f>
        <v>#N/A</v>
      </c>
      <c r="AW465" t="s">
        <v>3786</v>
      </c>
      <c r="AX465" t="s">
        <v>3787</v>
      </c>
      <c r="AY465" t="s">
        <v>2984</v>
      </c>
      <c r="AZ465" t="str">
        <f>VLOOKUP('Uniform CE Names'!AX465,'Master Precinct Name List'!$A:$B,2,FALSE)</f>
        <v>Anchorage</v>
      </c>
      <c r="BA465" t="s">
        <v>4373</v>
      </c>
      <c r="BB465" t="s">
        <v>514</v>
      </c>
      <c r="BC465">
        <v>36</v>
      </c>
      <c r="BD465" t="str">
        <f>VLOOKUP('Uniform CE Names'!BB465,'Master Precinct Name List'!$A:$B,2,FALSE)</f>
        <v>YK</v>
      </c>
      <c r="BE465" t="s">
        <v>4808</v>
      </c>
      <c r="BF465" t="s">
        <v>5576</v>
      </c>
      <c r="BG465">
        <v>22</v>
      </c>
      <c r="BH465" t="e">
        <f>VLOOKUP('Uniform CE Names'!BF465,'Master Precinct Name List'!$A:$B,2,FALSE)</f>
        <v>#N/A</v>
      </c>
    </row>
    <row r="466" spans="13:60" x14ac:dyDescent="0.3">
      <c r="M466" t="str">
        <f t="shared" si="49"/>
        <v>19-021</v>
      </c>
      <c r="N466" t="s">
        <v>769</v>
      </c>
      <c r="O466">
        <v>19</v>
      </c>
      <c r="P466">
        <f>VLOOKUP('Uniform CE Names'!N466,'Master Precinct Name List'!$A:$B,2,FALSE)</f>
        <v>0</v>
      </c>
      <c r="Q466" t="str">
        <f t="shared" si="50"/>
        <v>22-021</v>
      </c>
      <c r="R466" t="s">
        <v>620</v>
      </c>
      <c r="S466">
        <v>22</v>
      </c>
      <c r="T466" t="str">
        <f>VLOOKUP('Uniform CE Names'!R466,'Master Precinct Name List'!$A:$B,2,FALSE)</f>
        <v>Nome</v>
      </c>
      <c r="U466" t="str">
        <f t="shared" si="51"/>
        <v>22-002</v>
      </c>
      <c r="V466" t="s">
        <v>743</v>
      </c>
      <c r="W466">
        <v>22</v>
      </c>
      <c r="X466" t="str">
        <f>VLOOKUP('Uniform CE Names'!V466,'Master Precinct Name List'!$A:$B,2,FALSE)</f>
        <v>Nome</v>
      </c>
      <c r="Y466" t="str">
        <f t="shared" si="52"/>
        <v>25-019</v>
      </c>
      <c r="Z466" t="s">
        <v>719</v>
      </c>
      <c r="AA466">
        <v>25</v>
      </c>
      <c r="AB466" t="str">
        <f>VLOOKUP('Uniform CE Names'!Z466,'Master Precinct Name List'!$A:$B,2,FALSE)</f>
        <v>Bethel</v>
      </c>
      <c r="AC466" t="s">
        <v>1619</v>
      </c>
      <c r="AD466" t="s">
        <v>722</v>
      </c>
      <c r="AE466">
        <v>25</v>
      </c>
      <c r="AF466" t="str">
        <f>VLOOKUP('Uniform CE Names'!AD466,'Master Precinct Name List'!$A:$B,2,FALSE)</f>
        <v>Bethel</v>
      </c>
      <c r="AG466" s="5" t="s">
        <v>2040</v>
      </c>
      <c r="AH466" s="4" t="s">
        <v>2533</v>
      </c>
      <c r="AI466" s="5">
        <v>36</v>
      </c>
      <c r="AJ466" t="str">
        <f>VLOOKUP('Uniform CE Names'!AH466,'Master Precinct Name List'!$A:$B,2,FALSE)</f>
        <v>YK</v>
      </c>
      <c r="AK466" t="s">
        <v>2687</v>
      </c>
      <c r="AL466" t="s">
        <v>2503</v>
      </c>
      <c r="AM466" t="s">
        <v>2991</v>
      </c>
      <c r="AN466" t="str">
        <f>VLOOKUP('Uniform CE Names'!AL466,'Master Precinct Name List'!$A:$B,2,FALSE)</f>
        <v>YK</v>
      </c>
      <c r="AO466" t="s">
        <v>1992</v>
      </c>
      <c r="AP466" t="s">
        <v>1016</v>
      </c>
      <c r="AQ466" t="s">
        <v>2990</v>
      </c>
      <c r="AR466" t="str">
        <f>VLOOKUP('Uniform CE Names'!AP466,'Master Precinct Name List'!$A:$B,2,FALSE)</f>
        <v>VC</v>
      </c>
      <c r="AS466" t="e">
        <v>#N/A</v>
      </c>
      <c r="AT466" t="s">
        <v>3441</v>
      </c>
      <c r="AU466">
        <v>38</v>
      </c>
      <c r="AV466" t="e">
        <f>VLOOKUP('Uniform CE Names'!AT466,'Master Precinct Name List'!$A:$B,2,FALSE)</f>
        <v>#N/A</v>
      </c>
      <c r="AW466" t="s">
        <v>3788</v>
      </c>
      <c r="AX466" t="s">
        <v>3789</v>
      </c>
      <c r="AY466" t="s">
        <v>2984</v>
      </c>
      <c r="AZ466" t="str">
        <f>VLOOKUP('Uniform CE Names'!AX466,'Master Precinct Name List'!$A:$B,2,FALSE)</f>
        <v>Anchorage</v>
      </c>
      <c r="BA466" t="s">
        <v>4374</v>
      </c>
      <c r="BB466" t="s">
        <v>996</v>
      </c>
      <c r="BC466">
        <v>36</v>
      </c>
      <c r="BD466" t="str">
        <f>VLOOKUP('Uniform CE Names'!BB466,'Master Precinct Name List'!$A:$B,2,FALSE)</f>
        <v>Bethel</v>
      </c>
      <c r="BE466" t="s">
        <v>4809</v>
      </c>
      <c r="BF466" t="s">
        <v>5577</v>
      </c>
      <c r="BG466">
        <v>23</v>
      </c>
      <c r="BH466" t="e">
        <f>VLOOKUP('Uniform CE Names'!BF466,'Master Precinct Name List'!$A:$B,2,FALSE)</f>
        <v>#N/A</v>
      </c>
    </row>
    <row r="467" spans="13:60" x14ac:dyDescent="0.3">
      <c r="M467" t="str">
        <f t="shared" si="49"/>
        <v>19-022</v>
      </c>
      <c r="N467" t="s">
        <v>103</v>
      </c>
      <c r="O467">
        <v>19</v>
      </c>
      <c r="P467">
        <f>VLOOKUP('Uniform CE Names'!N467,'Master Precinct Name List'!$A:$B,2,FALSE)</f>
        <v>0</v>
      </c>
      <c r="Q467" t="str">
        <f t="shared" si="50"/>
        <v>22-022</v>
      </c>
      <c r="R467" t="s">
        <v>398</v>
      </c>
      <c r="S467">
        <v>22</v>
      </c>
      <c r="T467">
        <f>VLOOKUP('Uniform CE Names'!R467,'Master Precinct Name List'!$A:$B,2,FALSE)</f>
        <v>0</v>
      </c>
      <c r="U467" t="str">
        <f t="shared" si="51"/>
        <v>22-003</v>
      </c>
      <c r="V467" t="s">
        <v>742</v>
      </c>
      <c r="W467">
        <v>22</v>
      </c>
      <c r="X467" t="str">
        <f>VLOOKUP('Uniform CE Names'!V467,'Master Precinct Name List'!$A:$B,2,FALSE)</f>
        <v>NW Arctic</v>
      </c>
      <c r="Y467" t="str">
        <f t="shared" si="52"/>
        <v>25-020</v>
      </c>
      <c r="Z467" t="s">
        <v>720</v>
      </c>
      <c r="AA467">
        <v>25</v>
      </c>
      <c r="AB467" t="str">
        <f>VLOOKUP('Uniform CE Names'!Z467,'Master Precinct Name List'!$A:$B,2,FALSE)</f>
        <v>Bethel</v>
      </c>
      <c r="AC467" t="s">
        <v>1620</v>
      </c>
      <c r="AD467" t="s">
        <v>1037</v>
      </c>
      <c r="AE467">
        <v>25</v>
      </c>
      <c r="AF467" t="str">
        <f>VLOOKUP('Uniform CE Names'!AD467,'Master Precinct Name List'!$A:$B,2,FALSE)</f>
        <v>Bethel</v>
      </c>
      <c r="AG467" s="5" t="s">
        <v>2041</v>
      </c>
      <c r="AH467" s="4" t="s">
        <v>2534</v>
      </c>
      <c r="AI467" s="5">
        <v>36</v>
      </c>
      <c r="AJ467" t="str">
        <f>VLOOKUP('Uniform CE Names'!AH467,'Master Precinct Name List'!$A:$B,2,FALSE)</f>
        <v>Bethel</v>
      </c>
      <c r="AK467" t="s">
        <v>2688</v>
      </c>
      <c r="AL467" t="s">
        <v>2492</v>
      </c>
      <c r="AM467" t="s">
        <v>2991</v>
      </c>
      <c r="AN467" t="str">
        <f>VLOOKUP('Uniform CE Names'!AL467,'Master Precinct Name List'!$A:$B,2,FALSE)</f>
        <v>VC</v>
      </c>
      <c r="AO467" t="s">
        <v>2679</v>
      </c>
      <c r="AP467" t="s">
        <v>648</v>
      </c>
      <c r="AQ467" t="s">
        <v>2990</v>
      </c>
      <c r="AR467" t="str">
        <f>VLOOKUP('Uniform CE Names'!AP467,'Master Precinct Name List'!$A:$B,2,FALSE)</f>
        <v>VC</v>
      </c>
      <c r="AS467" t="s">
        <v>3938</v>
      </c>
      <c r="AT467" t="s">
        <v>621</v>
      </c>
      <c r="AU467">
        <v>39</v>
      </c>
      <c r="AV467" t="str">
        <f>VLOOKUP('Uniform CE Names'!AT467,'Master Precinct Name List'!$A:$B,2,FALSE)</f>
        <v>Wade-Hampton</v>
      </c>
      <c r="AW467" t="s">
        <v>3790</v>
      </c>
      <c r="AX467" t="s">
        <v>3791</v>
      </c>
      <c r="AY467" t="s">
        <v>2984</v>
      </c>
      <c r="AZ467" t="str">
        <f>VLOOKUP('Uniform CE Names'!AX467,'Master Precinct Name List'!$A:$B,2,FALSE)</f>
        <v>Anchorage</v>
      </c>
      <c r="BA467" t="s">
        <v>4375</v>
      </c>
      <c r="BB467" t="s">
        <v>710</v>
      </c>
      <c r="BC467">
        <v>36</v>
      </c>
      <c r="BD467" t="str">
        <f>VLOOKUP('Uniform CE Names'!BB467,'Master Precinct Name List'!$A:$B,2,FALSE)</f>
        <v>Bethel</v>
      </c>
      <c r="BE467" t="s">
        <v>4810</v>
      </c>
      <c r="BF467" t="s">
        <v>5578</v>
      </c>
      <c r="BG467">
        <v>24</v>
      </c>
      <c r="BH467" t="e">
        <f>VLOOKUP('Uniform CE Names'!BF467,'Master Precinct Name List'!$A:$B,2,FALSE)</f>
        <v>#N/A</v>
      </c>
    </row>
    <row r="468" spans="13:60" x14ac:dyDescent="0.3">
      <c r="M468" t="str">
        <f t="shared" si="49"/>
        <v>20-001</v>
      </c>
      <c r="N468" t="s">
        <v>621</v>
      </c>
      <c r="O468">
        <v>20</v>
      </c>
      <c r="P468" t="str">
        <f>VLOOKUP('Uniform CE Names'!N468,'Master Precinct Name List'!$A:$B,2,FALSE)</f>
        <v>Wade-Hampton</v>
      </c>
      <c r="Q468" t="str">
        <f t="shared" si="50"/>
        <v>22-023</v>
      </c>
      <c r="R468" t="s">
        <v>769</v>
      </c>
      <c r="S468">
        <v>22</v>
      </c>
      <c r="T468">
        <f>VLOOKUP('Uniform CE Names'!R468,'Master Precinct Name List'!$A:$B,2,FALSE)</f>
        <v>0</v>
      </c>
      <c r="U468" t="str">
        <f t="shared" si="51"/>
        <v>22-004</v>
      </c>
      <c r="V468" t="s">
        <v>596</v>
      </c>
      <c r="W468">
        <v>22</v>
      </c>
      <c r="X468" t="str">
        <f>VLOOKUP('Uniform CE Names'!V468,'Master Precinct Name List'!$A:$B,2,FALSE)</f>
        <v>NW Arctic</v>
      </c>
      <c r="Y468" t="str">
        <f t="shared" si="52"/>
        <v>25-021</v>
      </c>
      <c r="Z468" t="s">
        <v>722</v>
      </c>
      <c r="AA468">
        <v>25</v>
      </c>
      <c r="AB468" t="str">
        <f>VLOOKUP('Uniform CE Names'!Z468,'Master Precinct Name List'!$A:$B,2,FALSE)</f>
        <v>Bethel</v>
      </c>
      <c r="AC468" t="s">
        <v>1621</v>
      </c>
      <c r="AD468" t="s">
        <v>1622</v>
      </c>
      <c r="AE468">
        <v>25</v>
      </c>
      <c r="AF468" t="str">
        <f>VLOOKUP('Uniform CE Names'!AD468,'Master Precinct Name List'!$A:$B,2,FALSE)</f>
        <v>Bethel</v>
      </c>
      <c r="AG468" s="5" t="s">
        <v>2042</v>
      </c>
      <c r="AH468" s="4" t="s">
        <v>2535</v>
      </c>
      <c r="AI468" s="5">
        <v>36</v>
      </c>
      <c r="AJ468" t="str">
        <f>VLOOKUP('Uniform CE Names'!AH468,'Master Precinct Name List'!$A:$B,2,FALSE)</f>
        <v>YK</v>
      </c>
      <c r="AK468" t="s">
        <v>2020</v>
      </c>
      <c r="AL468" t="s">
        <v>2513</v>
      </c>
      <c r="AM468" t="s">
        <v>2991</v>
      </c>
      <c r="AN468" t="str">
        <f>VLOOKUP('Uniform CE Names'!AL468,'Master Precinct Name List'!$A:$B,2,FALSE)</f>
        <v>Bethel</v>
      </c>
      <c r="AO468" t="s">
        <v>1993</v>
      </c>
      <c r="AP468" t="s">
        <v>649</v>
      </c>
      <c r="AQ468" t="s">
        <v>2990</v>
      </c>
      <c r="AR468" t="str">
        <f>VLOOKUP('Uniform CE Names'!AP468,'Master Precinct Name List'!$A:$B,2,FALSE)</f>
        <v>VC</v>
      </c>
      <c r="AS468" t="s">
        <v>3939</v>
      </c>
      <c r="AT468" t="s">
        <v>743</v>
      </c>
      <c r="AU468">
        <v>39</v>
      </c>
      <c r="AV468" t="str">
        <f>VLOOKUP('Uniform CE Names'!AT468,'Master Precinct Name List'!$A:$B,2,FALSE)</f>
        <v>Nome</v>
      </c>
      <c r="AW468" t="s">
        <v>3792</v>
      </c>
      <c r="AX468" t="s">
        <v>3793</v>
      </c>
      <c r="AY468" t="s">
        <v>2984</v>
      </c>
      <c r="AZ468" t="str">
        <f>VLOOKUP('Uniform CE Names'!AX468,'Master Precinct Name List'!$A:$B,2,FALSE)</f>
        <v>Anchorage</v>
      </c>
      <c r="BA468" t="s">
        <v>4376</v>
      </c>
      <c r="BB468" t="s">
        <v>873</v>
      </c>
      <c r="BC468">
        <v>36</v>
      </c>
      <c r="BD468" t="str">
        <f>VLOOKUP('Uniform CE Names'!BB468,'Master Precinct Name List'!$A:$B,2,FALSE)</f>
        <v>Bethel</v>
      </c>
      <c r="BE468" t="s">
        <v>4811</v>
      </c>
      <c r="BF468" t="s">
        <v>5579</v>
      </c>
      <c r="BG468">
        <v>25</v>
      </c>
      <c r="BH468" t="e">
        <f>VLOOKUP('Uniform CE Names'!BF468,'Master Precinct Name List'!$A:$B,2,FALSE)</f>
        <v>#N/A</v>
      </c>
    </row>
    <row r="469" spans="13:60" x14ac:dyDescent="0.3">
      <c r="M469" t="str">
        <f t="shared" si="49"/>
        <v>20-002</v>
      </c>
      <c r="N469" t="s">
        <v>743</v>
      </c>
      <c r="O469">
        <v>20</v>
      </c>
      <c r="P469" t="str">
        <f>VLOOKUP('Uniform CE Names'!N469,'Master Precinct Name List'!$A:$B,2,FALSE)</f>
        <v>Nome</v>
      </c>
      <c r="Q469" t="str">
        <f t="shared" si="50"/>
        <v>22-024</v>
      </c>
      <c r="R469" t="s">
        <v>103</v>
      </c>
      <c r="S469">
        <v>22</v>
      </c>
      <c r="T469">
        <f>VLOOKUP('Uniform CE Names'!R469,'Master Precinct Name List'!$A:$B,2,FALSE)</f>
        <v>0</v>
      </c>
      <c r="U469" t="str">
        <f t="shared" si="51"/>
        <v>22-005</v>
      </c>
      <c r="V469" t="s">
        <v>936</v>
      </c>
      <c r="W469">
        <v>22</v>
      </c>
      <c r="X469" t="str">
        <f>VLOOKUP('Uniform CE Names'!V469,'Master Precinct Name List'!$A:$B,2,FALSE)</f>
        <v>Nome</v>
      </c>
      <c r="Y469" t="str">
        <f t="shared" si="52"/>
        <v>25-022</v>
      </c>
      <c r="Z469" t="s">
        <v>1037</v>
      </c>
      <c r="AA469">
        <v>25</v>
      </c>
      <c r="AB469" t="str">
        <f>VLOOKUP('Uniform CE Names'!Z469,'Master Precinct Name List'!$A:$B,2,FALSE)</f>
        <v>Bethel</v>
      </c>
      <c r="AC469" t="s">
        <v>1623</v>
      </c>
      <c r="AD469" t="s">
        <v>998</v>
      </c>
      <c r="AE469">
        <v>25</v>
      </c>
      <c r="AF469" t="str">
        <f>VLOOKUP('Uniform CE Names'!AD469,'Master Precinct Name List'!$A:$B,2,FALSE)</f>
        <v>Bethel</v>
      </c>
      <c r="AG469" s="8" t="s">
        <v>2043</v>
      </c>
      <c r="AH469" s="4" t="s">
        <v>2536</v>
      </c>
      <c r="AI469" s="8">
        <v>36</v>
      </c>
      <c r="AJ469" t="str">
        <f>VLOOKUP('Uniform CE Names'!AH469,'Master Precinct Name List'!$A:$B,2,FALSE)</f>
        <v>YK</v>
      </c>
      <c r="AK469" t="s">
        <v>2689</v>
      </c>
      <c r="AL469" t="s">
        <v>2493</v>
      </c>
      <c r="AM469" t="s">
        <v>2991</v>
      </c>
      <c r="AN469" t="str">
        <f>VLOOKUP('Uniform CE Names'!AL469,'Master Precinct Name List'!$A:$B,2,FALSE)</f>
        <v>SE Fairbanks</v>
      </c>
      <c r="AO469" t="s">
        <v>2680</v>
      </c>
      <c r="AP469" t="s">
        <v>404</v>
      </c>
      <c r="AQ469" t="s">
        <v>2990</v>
      </c>
      <c r="AR469" t="str">
        <f>VLOOKUP('Uniform CE Names'!AP469,'Master Precinct Name List'!$A:$B,2,FALSE)</f>
        <v>VC</v>
      </c>
      <c r="AS469" t="s">
        <v>3940</v>
      </c>
      <c r="AT469" t="s">
        <v>749</v>
      </c>
      <c r="AU469">
        <v>39</v>
      </c>
      <c r="AV469" t="str">
        <f>VLOOKUP('Uniform CE Names'!AT469,'Master Precinct Name List'!$A:$B,2,FALSE)</f>
        <v>Wade-Hampton</v>
      </c>
      <c r="AW469" t="s">
        <v>3794</v>
      </c>
      <c r="AX469" t="s">
        <v>3795</v>
      </c>
      <c r="AY469" t="s">
        <v>2984</v>
      </c>
      <c r="AZ469" t="str">
        <f>VLOOKUP('Uniform CE Names'!AX469,'Master Precinct Name List'!$A:$B,2,FALSE)</f>
        <v>Anchorage</v>
      </c>
      <c r="BA469" t="s">
        <v>4377</v>
      </c>
      <c r="BB469" t="s">
        <v>515</v>
      </c>
      <c r="BC469">
        <v>36</v>
      </c>
      <c r="BD469" t="str">
        <f>VLOOKUP('Uniform CE Names'!BB469,'Master Precinct Name List'!$A:$B,2,FALSE)</f>
        <v>Bethel</v>
      </c>
      <c r="BE469" t="s">
        <v>4812</v>
      </c>
      <c r="BF469" t="s">
        <v>5580</v>
      </c>
      <c r="BG469">
        <v>26</v>
      </c>
      <c r="BH469" t="e">
        <f>VLOOKUP('Uniform CE Names'!BF469,'Master Precinct Name List'!$A:$B,2,FALSE)</f>
        <v>#N/A</v>
      </c>
    </row>
    <row r="470" spans="13:60" x14ac:dyDescent="0.3">
      <c r="M470" t="str">
        <f t="shared" si="49"/>
        <v>20-003</v>
      </c>
      <c r="N470" t="s">
        <v>749</v>
      </c>
      <c r="O470">
        <v>20</v>
      </c>
      <c r="P470" t="str">
        <f>VLOOKUP('Uniform CE Names'!N470,'Master Precinct Name List'!$A:$B,2,FALSE)</f>
        <v>Wade-Hampton</v>
      </c>
      <c r="Q470" t="e">
        <f t="shared" si="50"/>
        <v>#VALUE!</v>
      </c>
      <c r="R470" t="s">
        <v>169</v>
      </c>
      <c r="S470" t="s">
        <v>104</v>
      </c>
      <c r="U470" t="str">
        <f t="shared" si="51"/>
        <v>22-006</v>
      </c>
      <c r="V470" t="s">
        <v>607</v>
      </c>
      <c r="W470">
        <v>22</v>
      </c>
      <c r="X470" t="str">
        <f>VLOOKUP('Uniform CE Names'!V470,'Master Precinct Name List'!$A:$B,2,FALSE)</f>
        <v>Nome</v>
      </c>
      <c r="Y470" t="str">
        <f t="shared" si="52"/>
        <v>25-023</v>
      </c>
      <c r="Z470" t="s">
        <v>1622</v>
      </c>
      <c r="AA470">
        <v>25</v>
      </c>
      <c r="AB470" t="str">
        <f>VLOOKUP('Uniform CE Names'!Z470,'Master Precinct Name List'!$A:$B,2,FALSE)</f>
        <v>Bethel</v>
      </c>
      <c r="AC470" t="s">
        <v>1624</v>
      </c>
      <c r="AD470" t="s">
        <v>398</v>
      </c>
      <c r="AE470">
        <v>25</v>
      </c>
      <c r="AF470">
        <f>VLOOKUP('Uniform CE Names'!AD470,'Master Precinct Name List'!$A:$B,2,FALSE)</f>
        <v>0</v>
      </c>
      <c r="AG470" s="5" t="s">
        <v>2044</v>
      </c>
      <c r="AH470" s="4" t="s">
        <v>2537</v>
      </c>
      <c r="AI470" s="5">
        <v>36</v>
      </c>
      <c r="AJ470" t="str">
        <f>VLOOKUP('Uniform CE Names'!AH470,'Master Precinct Name List'!$A:$B,2,FALSE)</f>
        <v>Bethel</v>
      </c>
      <c r="AK470" t="s">
        <v>2690</v>
      </c>
      <c r="AL470" t="s">
        <v>2494</v>
      </c>
      <c r="AM470" t="s">
        <v>2991</v>
      </c>
      <c r="AN470" t="str">
        <f>VLOOKUP('Uniform CE Names'!AL470,'Master Precinct Name List'!$A:$B,2,FALSE)</f>
        <v>SE Fairbanks</v>
      </c>
      <c r="AO470" t="s">
        <v>2681</v>
      </c>
      <c r="AP470" t="s">
        <v>3373</v>
      </c>
      <c r="AQ470" t="s">
        <v>2990</v>
      </c>
      <c r="AR470" t="str">
        <f>VLOOKUP('Uniform CE Names'!AP470,'Master Precinct Name List'!$A:$B,2,FALSE)</f>
        <v>VC</v>
      </c>
      <c r="AS470" t="s">
        <v>3941</v>
      </c>
      <c r="AT470" t="s">
        <v>3397</v>
      </c>
      <c r="AU470">
        <v>39</v>
      </c>
      <c r="AV470" t="str">
        <f>VLOOKUP('Uniform CE Names'!AT470,'Master Precinct Name List'!$A:$B,2,FALSE)</f>
        <v>Nome</v>
      </c>
      <c r="AW470" t="s">
        <v>3796</v>
      </c>
      <c r="AX470" t="s">
        <v>3797</v>
      </c>
      <c r="AY470" t="s">
        <v>2984</v>
      </c>
      <c r="AZ470" t="str">
        <f>VLOOKUP('Uniform CE Names'!AX470,'Master Precinct Name List'!$A:$B,2,FALSE)</f>
        <v>Anchorage</v>
      </c>
      <c r="BA470" t="s">
        <v>1997</v>
      </c>
      <c r="BB470" t="s">
        <v>43</v>
      </c>
      <c r="BC470">
        <v>36</v>
      </c>
      <c r="BD470" t="str">
        <f>VLOOKUP('Uniform CE Names'!BB470,'Master Precinct Name List'!$A:$B,2,FALSE)</f>
        <v>Dillingham</v>
      </c>
      <c r="BE470" t="s">
        <v>4813</v>
      </c>
      <c r="BF470" t="s">
        <v>5581</v>
      </c>
      <c r="BG470">
        <v>27</v>
      </c>
      <c r="BH470" t="e">
        <f>VLOOKUP('Uniform CE Names'!BF470,'Master Precinct Name List'!$A:$B,2,FALSE)</f>
        <v>#N/A</v>
      </c>
    </row>
    <row r="471" spans="13:60" x14ac:dyDescent="0.3">
      <c r="M471" t="str">
        <f t="shared" si="49"/>
        <v>20-004</v>
      </c>
      <c r="N471" t="s">
        <v>907</v>
      </c>
      <c r="O471">
        <v>20</v>
      </c>
      <c r="P471" t="str">
        <f>VLOOKUP('Uniform CE Names'!N471,'Master Precinct Name List'!$A:$B,2,FALSE)</f>
        <v>Nome</v>
      </c>
      <c r="Q471" t="e">
        <f t="shared" si="50"/>
        <v>#VALUE!</v>
      </c>
      <c r="R471" t="s">
        <v>626</v>
      </c>
      <c r="S471" t="s">
        <v>104</v>
      </c>
      <c r="U471" t="str">
        <f t="shared" si="51"/>
        <v>22-007</v>
      </c>
      <c r="V471" t="s">
        <v>608</v>
      </c>
      <c r="W471">
        <v>22</v>
      </c>
      <c r="X471" t="str">
        <f>VLOOKUP('Uniform CE Names'!V471,'Master Precinct Name List'!$A:$B,2,FALSE)</f>
        <v>Nome</v>
      </c>
      <c r="Y471" t="str">
        <f t="shared" si="52"/>
        <v>25-024</v>
      </c>
      <c r="Z471" t="s">
        <v>998</v>
      </c>
      <c r="AA471">
        <v>25</v>
      </c>
      <c r="AB471" t="str">
        <f>VLOOKUP('Uniform CE Names'!Z471,'Master Precinct Name List'!$A:$B,2,FALSE)</f>
        <v>Bethel</v>
      </c>
      <c r="AC471" t="s">
        <v>1625</v>
      </c>
      <c r="AD471" t="s">
        <v>769</v>
      </c>
      <c r="AE471">
        <v>25</v>
      </c>
      <c r="AF471">
        <f>VLOOKUP('Uniform CE Names'!AD471,'Master Precinct Name List'!$A:$B,2,FALSE)</f>
        <v>0</v>
      </c>
      <c r="AG471" s="5" t="s">
        <v>2045</v>
      </c>
      <c r="AH471" s="4" t="s">
        <v>2538</v>
      </c>
      <c r="AI471" s="5">
        <v>36</v>
      </c>
      <c r="AJ471" t="str">
        <f>VLOOKUP('Uniform CE Names'!AH471,'Master Precinct Name List'!$A:$B,2,FALSE)</f>
        <v>Kenai</v>
      </c>
      <c r="AK471" t="s">
        <v>2691</v>
      </c>
      <c r="AL471" t="s">
        <v>2592</v>
      </c>
      <c r="AM471" t="s">
        <v>2991</v>
      </c>
      <c r="AN471" t="str">
        <f>VLOOKUP('Uniform CE Names'!AL471,'Master Precinct Name List'!$A:$B,2,FALSE)</f>
        <v>Wade-Hampton</v>
      </c>
      <c r="AO471" t="s">
        <v>2682</v>
      </c>
      <c r="AP471" t="s">
        <v>3374</v>
      </c>
      <c r="AQ471" t="s">
        <v>2990</v>
      </c>
      <c r="AR471" t="str">
        <f>VLOOKUP('Uniform CE Names'!AP471,'Master Precinct Name List'!$A:$B,2,FALSE)</f>
        <v>VC</v>
      </c>
      <c r="AS471" t="s">
        <v>3942</v>
      </c>
      <c r="AT471" t="s">
        <v>607</v>
      </c>
      <c r="AU471">
        <v>39</v>
      </c>
      <c r="AV471" t="str">
        <f>VLOOKUP('Uniform CE Names'!AT471,'Master Precinct Name List'!$A:$B,2,FALSE)</f>
        <v>Nome</v>
      </c>
      <c r="AW471" t="s">
        <v>3798</v>
      </c>
      <c r="AX471" t="s">
        <v>3799</v>
      </c>
      <c r="AY471" t="s">
        <v>2984</v>
      </c>
      <c r="AZ471" t="str">
        <f>VLOOKUP('Uniform CE Names'!AX471,'Master Precinct Name List'!$A:$B,2,FALSE)</f>
        <v>Anchorage</v>
      </c>
      <c r="BA471" t="s">
        <v>4378</v>
      </c>
      <c r="BB471" t="s">
        <v>494</v>
      </c>
      <c r="BC471">
        <v>36</v>
      </c>
      <c r="BD471" t="str">
        <f>VLOOKUP('Uniform CE Names'!BB471,'Master Precinct Name List'!$A:$B,2,FALSE)</f>
        <v>Dillingham</v>
      </c>
      <c r="BE471" t="s">
        <v>4814</v>
      </c>
      <c r="BF471" t="s">
        <v>5582</v>
      </c>
      <c r="BG471">
        <v>28</v>
      </c>
      <c r="BH471" t="e">
        <f>VLOOKUP('Uniform CE Names'!BF471,'Master Precinct Name List'!$A:$B,2,FALSE)</f>
        <v>#N/A</v>
      </c>
    </row>
    <row r="472" spans="13:60" x14ac:dyDescent="0.3">
      <c r="M472" t="str">
        <f t="shared" si="49"/>
        <v>20-005</v>
      </c>
      <c r="N472" t="s">
        <v>607</v>
      </c>
      <c r="O472">
        <v>20</v>
      </c>
      <c r="P472" t="str">
        <f>VLOOKUP('Uniform CE Names'!N472,'Master Precinct Name List'!$A:$B,2,FALSE)</f>
        <v>Nome</v>
      </c>
      <c r="Q472" t="e">
        <f t="shared" si="50"/>
        <v>#VALUE!</v>
      </c>
      <c r="R472" t="s">
        <v>910</v>
      </c>
      <c r="S472" t="s">
        <v>104</v>
      </c>
      <c r="U472" t="str">
        <f t="shared" si="51"/>
        <v>22-008</v>
      </c>
      <c r="V472" t="s">
        <v>744</v>
      </c>
      <c r="W472">
        <v>22</v>
      </c>
      <c r="X472" t="str">
        <f>VLOOKUP('Uniform CE Names'!V472,'Master Precinct Name List'!$A:$B,2,FALSE)</f>
        <v>Nome</v>
      </c>
      <c r="Y472" t="str">
        <f t="shared" si="52"/>
        <v>25-025</v>
      </c>
      <c r="Z472" t="s">
        <v>398</v>
      </c>
      <c r="AA472">
        <v>25</v>
      </c>
      <c r="AB472">
        <f>VLOOKUP('Uniform CE Names'!Z472,'Master Precinct Name List'!$A:$B,2,FALSE)</f>
        <v>0</v>
      </c>
      <c r="AC472" t="s">
        <v>1626</v>
      </c>
      <c r="AD472" t="s">
        <v>103</v>
      </c>
      <c r="AE472">
        <v>25</v>
      </c>
      <c r="AF472">
        <f>VLOOKUP('Uniform CE Names'!AD472,'Master Precinct Name List'!$A:$B,2,FALSE)</f>
        <v>0</v>
      </c>
      <c r="AG472" s="5" t="s">
        <v>2046</v>
      </c>
      <c r="AH472" s="4" t="s">
        <v>2539</v>
      </c>
      <c r="AI472" s="5">
        <v>36</v>
      </c>
      <c r="AJ472" t="str">
        <f>VLOOKUP('Uniform CE Names'!AH472,'Master Precinct Name List'!$A:$B,2,FALSE)</f>
        <v>YK</v>
      </c>
      <c r="AK472" t="s">
        <v>2021</v>
      </c>
      <c r="AL472" t="s">
        <v>2514</v>
      </c>
      <c r="AM472" t="s">
        <v>2991</v>
      </c>
      <c r="AN472" t="str">
        <f>VLOOKUP('Uniform CE Names'!AL472,'Master Precinct Name List'!$A:$B,2,FALSE)</f>
        <v>YK</v>
      </c>
      <c r="AO472" t="s">
        <v>2683</v>
      </c>
      <c r="AP472" t="s">
        <v>3375</v>
      </c>
      <c r="AQ472" t="s">
        <v>2990</v>
      </c>
      <c r="AR472" t="str">
        <f>VLOOKUP('Uniform CE Names'!AP472,'Master Precinct Name List'!$A:$B,2,FALSE)</f>
        <v>VC</v>
      </c>
      <c r="AS472" t="s">
        <v>3943</v>
      </c>
      <c r="AT472" t="s">
        <v>908</v>
      </c>
      <c r="AU472">
        <v>39</v>
      </c>
      <c r="AV472" t="str">
        <f>VLOOKUP('Uniform CE Names'!AT472,'Master Precinct Name List'!$A:$B,2,FALSE)</f>
        <v>Wade-Hampton</v>
      </c>
      <c r="AW472" t="s">
        <v>4064</v>
      </c>
      <c r="AX472" t="s">
        <v>398</v>
      </c>
      <c r="AY472" t="s">
        <v>2984</v>
      </c>
      <c r="AZ472">
        <f>VLOOKUP('Uniform CE Names'!AX472,'Master Precinct Name List'!$A:$B,2,FALSE)</f>
        <v>0</v>
      </c>
      <c r="BA472" t="s">
        <v>4379</v>
      </c>
      <c r="BB472" t="s">
        <v>518</v>
      </c>
      <c r="BC472">
        <v>36</v>
      </c>
      <c r="BD472" t="str">
        <f>VLOOKUP('Uniform CE Names'!BB472,'Master Precinct Name List'!$A:$B,2,FALSE)</f>
        <v>YK</v>
      </c>
      <c r="BE472" t="s">
        <v>4815</v>
      </c>
      <c r="BF472" t="s">
        <v>5583</v>
      </c>
      <c r="BG472">
        <v>29</v>
      </c>
      <c r="BH472" t="e">
        <f>VLOOKUP('Uniform CE Names'!BF472,'Master Precinct Name List'!$A:$B,2,FALSE)</f>
        <v>#N/A</v>
      </c>
    </row>
    <row r="473" spans="13:60" x14ac:dyDescent="0.3">
      <c r="M473" t="str">
        <f t="shared" si="49"/>
        <v>20-006</v>
      </c>
      <c r="N473" t="s">
        <v>908</v>
      </c>
      <c r="O473">
        <v>20</v>
      </c>
      <c r="P473" t="str">
        <f>VLOOKUP('Uniform CE Names'!N473,'Master Precinct Name List'!$A:$B,2,FALSE)</f>
        <v>Wade-Hampton</v>
      </c>
      <c r="Q473" t="e">
        <f t="shared" si="50"/>
        <v>#VALUE!</v>
      </c>
      <c r="R473" t="s">
        <v>627</v>
      </c>
      <c r="S473" t="s">
        <v>104</v>
      </c>
      <c r="U473" t="str">
        <f t="shared" si="51"/>
        <v>22-009</v>
      </c>
      <c r="V473" t="s">
        <v>750</v>
      </c>
      <c r="W473">
        <v>22</v>
      </c>
      <c r="X473" t="str">
        <f>VLOOKUP('Uniform CE Names'!V473,'Master Precinct Name List'!$A:$B,2,FALSE)</f>
        <v>Wade-Hampton</v>
      </c>
      <c r="Y473" t="str">
        <f t="shared" si="52"/>
        <v>25-026</v>
      </c>
      <c r="Z473" t="s">
        <v>769</v>
      </c>
      <c r="AA473">
        <v>25</v>
      </c>
      <c r="AB473">
        <f>VLOOKUP('Uniform CE Names'!Z473,'Master Precinct Name List'!$A:$B,2,FALSE)</f>
        <v>0</v>
      </c>
      <c r="AC473" t="s">
        <v>1627</v>
      </c>
      <c r="AD473" t="s">
        <v>694</v>
      </c>
      <c r="AE473">
        <v>26</v>
      </c>
      <c r="AF473" t="str">
        <f>VLOOKUP('Uniform CE Names'!AD473,'Master Precinct Name List'!$A:$B,2,FALSE)</f>
        <v>Aleutians West</v>
      </c>
      <c r="AG473" s="5" t="s">
        <v>2047</v>
      </c>
      <c r="AH473" s="4" t="s">
        <v>2540</v>
      </c>
      <c r="AI473" s="5">
        <v>36</v>
      </c>
      <c r="AJ473" t="str">
        <f>VLOOKUP('Uniform CE Names'!AH473,'Master Precinct Name List'!$A:$B,2,FALSE)</f>
        <v>Lake and Peninsula</v>
      </c>
      <c r="AK473" t="s">
        <v>2022</v>
      </c>
      <c r="AL473" t="s">
        <v>2515</v>
      </c>
      <c r="AM473" t="s">
        <v>2991</v>
      </c>
      <c r="AN473" t="str">
        <f>VLOOKUP('Uniform CE Names'!AL473,'Master Precinct Name List'!$A:$B,2,FALSE)</f>
        <v>YK</v>
      </c>
      <c r="AO473" t="s">
        <v>2684</v>
      </c>
      <c r="AP473" t="s">
        <v>406</v>
      </c>
      <c r="AQ473" t="s">
        <v>2990</v>
      </c>
      <c r="AR473" t="str">
        <f>VLOOKUP('Uniform CE Names'!AP473,'Master Precinct Name List'!$A:$B,2,FALSE)</f>
        <v>VC</v>
      </c>
      <c r="AS473" t="s">
        <v>3944</v>
      </c>
      <c r="AT473" t="s">
        <v>608</v>
      </c>
      <c r="AU473">
        <v>39</v>
      </c>
      <c r="AV473" t="str">
        <f>VLOOKUP('Uniform CE Names'!AT473,'Master Precinct Name List'!$A:$B,2,FALSE)</f>
        <v>Nome</v>
      </c>
      <c r="AW473" t="s">
        <v>4064</v>
      </c>
      <c r="AX473" t="s">
        <v>769</v>
      </c>
      <c r="AY473" t="s">
        <v>2984</v>
      </c>
      <c r="AZ473">
        <f>VLOOKUP('Uniform CE Names'!AX473,'Master Precinct Name List'!$A:$B,2,FALSE)</f>
        <v>0</v>
      </c>
      <c r="BA473" t="s">
        <v>4380</v>
      </c>
      <c r="BB473" t="s">
        <v>997</v>
      </c>
      <c r="BC473">
        <v>36</v>
      </c>
      <c r="BD473" t="str">
        <f>VLOOKUP('Uniform CE Names'!BB473,'Master Precinct Name List'!$A:$B,2,FALSE)</f>
        <v>Bethel</v>
      </c>
      <c r="BE473" t="s">
        <v>4816</v>
      </c>
      <c r="BF473" t="s">
        <v>5584</v>
      </c>
      <c r="BG473">
        <v>30</v>
      </c>
      <c r="BH473" t="e">
        <f>VLOOKUP('Uniform CE Names'!BF473,'Master Precinct Name List'!$A:$B,2,FALSE)</f>
        <v>#N/A</v>
      </c>
    </row>
    <row r="474" spans="13:60" x14ac:dyDescent="0.3">
      <c r="M474" t="str">
        <f t="shared" si="49"/>
        <v>20-007</v>
      </c>
      <c r="N474" t="s">
        <v>608</v>
      </c>
      <c r="O474">
        <v>20</v>
      </c>
      <c r="P474" t="str">
        <f>VLOOKUP('Uniform CE Names'!N474,'Master Precinct Name List'!$A:$B,2,FALSE)</f>
        <v>Nome</v>
      </c>
      <c r="U474" t="str">
        <f t="shared" si="51"/>
        <v>22-010</v>
      </c>
      <c r="V474" t="s">
        <v>536</v>
      </c>
      <c r="W474">
        <v>22</v>
      </c>
      <c r="X474" t="str">
        <f>VLOOKUP('Uniform CE Names'!V474,'Master Precinct Name List'!$A:$B,2,FALSE)</f>
        <v>YK</v>
      </c>
      <c r="Y474" t="str">
        <f t="shared" si="52"/>
        <v>25-027</v>
      </c>
      <c r="Z474" t="s">
        <v>103</v>
      </c>
      <c r="AA474">
        <v>25</v>
      </c>
      <c r="AB474">
        <f>VLOOKUP('Uniform CE Names'!Z474,'Master Precinct Name List'!$A:$B,2,FALSE)</f>
        <v>0</v>
      </c>
      <c r="AC474" t="s">
        <v>1628</v>
      </c>
      <c r="AD474" t="s">
        <v>478</v>
      </c>
      <c r="AE474">
        <v>26</v>
      </c>
      <c r="AF474" t="str">
        <f>VLOOKUP('Uniform CE Names'!AD474,'Master Precinct Name List'!$A:$B,2,FALSE)</f>
        <v>Aleutians East</v>
      </c>
      <c r="AG474" s="5" t="s">
        <v>2048</v>
      </c>
      <c r="AH474" s="4" t="s">
        <v>2541</v>
      </c>
      <c r="AI474" s="5">
        <v>36</v>
      </c>
      <c r="AJ474" t="str">
        <f>VLOOKUP('Uniform CE Names'!AH474,'Master Precinct Name List'!$A:$B,2,FALSE)</f>
        <v>Lake and Peninsula</v>
      </c>
      <c r="AK474" t="s">
        <v>2023</v>
      </c>
      <c r="AL474" t="s">
        <v>2516</v>
      </c>
      <c r="AM474" t="s">
        <v>2991</v>
      </c>
      <c r="AN474" t="str">
        <f>VLOOKUP('Uniform CE Names'!AL474,'Master Precinct Name List'!$A:$B,2,FALSE)</f>
        <v>YK</v>
      </c>
      <c r="AO474" t="s">
        <v>3100</v>
      </c>
      <c r="AP474" t="s">
        <v>3376</v>
      </c>
      <c r="AQ474" t="s">
        <v>2990</v>
      </c>
      <c r="AR474">
        <f>VLOOKUP('Uniform CE Names'!AP474,'Master Precinct Name List'!$A:$B,2,FALSE)</f>
        <v>0</v>
      </c>
      <c r="AS474" t="s">
        <v>3945</v>
      </c>
      <c r="AT474" t="s">
        <v>744</v>
      </c>
      <c r="AU474">
        <v>39</v>
      </c>
      <c r="AV474" t="str">
        <f>VLOOKUP('Uniform CE Names'!AT474,'Master Precinct Name List'!$A:$B,2,FALSE)</f>
        <v>Nome</v>
      </c>
      <c r="AW474" t="s">
        <v>4064</v>
      </c>
      <c r="AX474" t="s">
        <v>3990</v>
      </c>
      <c r="AY474" t="s">
        <v>2984</v>
      </c>
      <c r="AZ474">
        <f>VLOOKUP('Uniform CE Names'!AX474,'Master Precinct Name List'!$A:$B,2,FALSE)</f>
        <v>0</v>
      </c>
      <c r="BA474" t="s">
        <v>4381</v>
      </c>
      <c r="BB474" t="s">
        <v>497</v>
      </c>
      <c r="BC474">
        <v>36</v>
      </c>
      <c r="BD474" t="str">
        <f>VLOOKUP('Uniform CE Names'!BB474,'Master Precinct Name List'!$A:$B,2,FALSE)</f>
        <v>Bristol Bay</v>
      </c>
      <c r="BE474" t="s">
        <v>4817</v>
      </c>
      <c r="BF474" t="s">
        <v>5585</v>
      </c>
      <c r="BG474">
        <v>31</v>
      </c>
      <c r="BH474" t="e">
        <f>VLOOKUP('Uniform CE Names'!BF474,'Master Precinct Name List'!$A:$B,2,FALSE)</f>
        <v>#N/A</v>
      </c>
    </row>
    <row r="475" spans="13:60" x14ac:dyDescent="0.3">
      <c r="M475" t="str">
        <f t="shared" si="49"/>
        <v>20-008</v>
      </c>
      <c r="N475" t="s">
        <v>744</v>
      </c>
      <c r="O475">
        <v>20</v>
      </c>
      <c r="P475" t="str">
        <f>VLOOKUP('Uniform CE Names'!N475,'Master Precinct Name List'!$A:$B,2,FALSE)</f>
        <v>Nome</v>
      </c>
      <c r="U475" t="str">
        <f t="shared" si="51"/>
        <v>22-011</v>
      </c>
      <c r="V475" t="s">
        <v>746</v>
      </c>
      <c r="W475">
        <v>22</v>
      </c>
      <c r="X475" t="str">
        <f>VLOOKUP('Uniform CE Names'!V475,'Master Precinct Name List'!$A:$B,2,FALSE)</f>
        <v>Nome</v>
      </c>
      <c r="Y475" t="str">
        <f t="shared" si="52"/>
        <v>26-001</v>
      </c>
      <c r="Z475" t="s">
        <v>694</v>
      </c>
      <c r="AA475">
        <v>26</v>
      </c>
      <c r="AB475" t="str">
        <f>VLOOKUP('Uniform CE Names'!Z475,'Master Precinct Name List'!$A:$B,2,FALSE)</f>
        <v>Aleutians West</v>
      </c>
      <c r="AC475" t="s">
        <v>1629</v>
      </c>
      <c r="AD475" t="s">
        <v>702</v>
      </c>
      <c r="AE475">
        <v>26</v>
      </c>
      <c r="AF475" t="str">
        <f>VLOOKUP('Uniform CE Names'!AD475,'Master Precinct Name List'!$A:$B,2,FALSE)</f>
        <v>Dillingham</v>
      </c>
      <c r="AG475" s="5" t="s">
        <v>2049</v>
      </c>
      <c r="AH475" s="4" t="s">
        <v>2542</v>
      </c>
      <c r="AI475" s="5">
        <v>36</v>
      </c>
      <c r="AJ475" t="str">
        <f>VLOOKUP('Uniform CE Names'!AH475,'Master Precinct Name List'!$A:$B,2,FALSE)</f>
        <v>Lake and Peninsula</v>
      </c>
      <c r="AK475" t="s">
        <v>2024</v>
      </c>
      <c r="AL475" t="s">
        <v>2517</v>
      </c>
      <c r="AM475" t="s">
        <v>2991</v>
      </c>
      <c r="AN475" t="str">
        <f>VLOOKUP('Uniform CE Names'!AL475,'Master Precinct Name List'!$A:$B,2,FALSE)</f>
        <v>YK</v>
      </c>
      <c r="AO475" t="s">
        <v>3101</v>
      </c>
      <c r="AP475" t="s">
        <v>3377</v>
      </c>
      <c r="AQ475" t="s">
        <v>2990</v>
      </c>
      <c r="AR475">
        <f>VLOOKUP('Uniform CE Names'!AP475,'Master Precinct Name List'!$A:$B,2,FALSE)</f>
        <v>0</v>
      </c>
      <c r="AS475" t="s">
        <v>3946</v>
      </c>
      <c r="AT475" t="s">
        <v>624</v>
      </c>
      <c r="AU475">
        <v>39</v>
      </c>
      <c r="AV475" t="str">
        <f>VLOOKUP('Uniform CE Names'!AT475,'Master Precinct Name List'!$A:$B,2,FALSE)</f>
        <v>Wade-Hampton</v>
      </c>
      <c r="AW475" t="s">
        <v>4065</v>
      </c>
      <c r="AX475" t="s">
        <v>169</v>
      </c>
      <c r="AY475" t="s">
        <v>2984</v>
      </c>
      <c r="AZ475">
        <f>VLOOKUP('Uniform CE Names'!AX475,'Master Precinct Name List'!$A:$B,2,FALSE)</f>
        <v>0</v>
      </c>
      <c r="BA475" t="s">
        <v>4382</v>
      </c>
      <c r="BB475" t="s">
        <v>714</v>
      </c>
      <c r="BC475">
        <v>36</v>
      </c>
      <c r="BD475" t="str">
        <f>VLOOKUP('Uniform CE Names'!BB475,'Master Precinct Name List'!$A:$B,2,FALSE)</f>
        <v>Bethel</v>
      </c>
      <c r="BE475" t="s">
        <v>4818</v>
      </c>
      <c r="BF475" t="s">
        <v>5586</v>
      </c>
      <c r="BG475">
        <v>32</v>
      </c>
      <c r="BH475" t="e">
        <f>VLOOKUP('Uniform CE Names'!BF475,'Master Precinct Name List'!$A:$B,2,FALSE)</f>
        <v>#N/A</v>
      </c>
    </row>
    <row r="476" spans="13:60" x14ac:dyDescent="0.3">
      <c r="M476" t="str">
        <f t="shared" si="49"/>
        <v>20-009</v>
      </c>
      <c r="N476" t="s">
        <v>750</v>
      </c>
      <c r="O476">
        <v>20</v>
      </c>
      <c r="P476" t="str">
        <f>VLOOKUP('Uniform CE Names'!N476,'Master Precinct Name List'!$A:$B,2,FALSE)</f>
        <v>Wade-Hampton</v>
      </c>
      <c r="U476" t="str">
        <f t="shared" si="51"/>
        <v>22-012</v>
      </c>
      <c r="V476" t="s">
        <v>747</v>
      </c>
      <c r="W476">
        <v>22</v>
      </c>
      <c r="X476" t="str">
        <f>VLOOKUP('Uniform CE Names'!V476,'Master Precinct Name List'!$A:$B,2,FALSE)</f>
        <v>Nome</v>
      </c>
      <c r="Y476" t="str">
        <f t="shared" si="52"/>
        <v>26-002</v>
      </c>
      <c r="Z476" t="s">
        <v>478</v>
      </c>
      <c r="AA476">
        <v>26</v>
      </c>
      <c r="AB476" t="str">
        <f>VLOOKUP('Uniform CE Names'!Z476,'Master Precinct Name List'!$A:$B,2,FALSE)</f>
        <v>Aleutians East</v>
      </c>
      <c r="AC476" t="s">
        <v>1630</v>
      </c>
      <c r="AD476" t="s">
        <v>479</v>
      </c>
      <c r="AE476">
        <v>26</v>
      </c>
      <c r="AF476" t="str">
        <f>VLOOKUP('Uniform CE Names'!AD476,'Master Precinct Name List'!$A:$B,2,FALSE)</f>
        <v>Aleutians West</v>
      </c>
      <c r="AG476" s="5" t="s">
        <v>2050</v>
      </c>
      <c r="AH476" s="4" t="s">
        <v>2187</v>
      </c>
      <c r="AI476" s="5">
        <v>36</v>
      </c>
      <c r="AJ476">
        <f>VLOOKUP('Uniform CE Names'!AH476,'Master Precinct Name List'!$A:$B,2,FALSE)</f>
        <v>0</v>
      </c>
      <c r="AK476" t="s">
        <v>2025</v>
      </c>
      <c r="AL476" t="s">
        <v>2518</v>
      </c>
      <c r="AM476" t="s">
        <v>2991</v>
      </c>
      <c r="AN476" t="str">
        <f>VLOOKUP('Uniform CE Names'!AL476,'Master Precinct Name List'!$A:$B,2,FALSE)</f>
        <v>YK</v>
      </c>
      <c r="AO476" t="s">
        <v>3102</v>
      </c>
      <c r="AP476" t="s">
        <v>3127</v>
      </c>
      <c r="AQ476" t="s">
        <v>2990</v>
      </c>
      <c r="AR476">
        <f>VLOOKUP('Uniform CE Names'!AP476,'Master Precinct Name List'!$A:$B,2,FALSE)</f>
        <v>0</v>
      </c>
      <c r="AS476" t="s">
        <v>3947</v>
      </c>
      <c r="AT476" t="s">
        <v>750</v>
      </c>
      <c r="AU476">
        <v>39</v>
      </c>
      <c r="AV476" t="str">
        <f>VLOOKUP('Uniform CE Names'!AT476,'Master Precinct Name List'!$A:$B,2,FALSE)</f>
        <v>Wade-Hampton</v>
      </c>
      <c r="AY476" t="s">
        <v>3425</v>
      </c>
      <c r="AZ476" t="e">
        <f>VLOOKUP('Uniform CE Names'!AX476,'Master Precinct Name List'!$A:$B,2,FALSE)</f>
        <v>#N/A</v>
      </c>
      <c r="BA476" t="s">
        <v>4383</v>
      </c>
      <c r="BB476" t="s">
        <v>704</v>
      </c>
      <c r="BC476">
        <v>36</v>
      </c>
      <c r="BD476" t="str">
        <f>VLOOKUP('Uniform CE Names'!BB476,'Master Precinct Name List'!$A:$B,2,FALSE)</f>
        <v>Dillingham</v>
      </c>
      <c r="BE476" t="s">
        <v>4819</v>
      </c>
      <c r="BF476" t="s">
        <v>5587</v>
      </c>
      <c r="BG476">
        <v>33</v>
      </c>
      <c r="BH476" t="e">
        <f>VLOOKUP('Uniform CE Names'!BF476,'Master Precinct Name List'!$A:$B,2,FALSE)</f>
        <v>#N/A</v>
      </c>
    </row>
    <row r="477" spans="13:60" x14ac:dyDescent="0.3">
      <c r="M477" t="str">
        <f t="shared" si="49"/>
        <v>20-010</v>
      </c>
      <c r="N477" t="s">
        <v>610</v>
      </c>
      <c r="O477">
        <v>20</v>
      </c>
      <c r="P477" t="str">
        <f>VLOOKUP('Uniform CE Names'!N477,'Master Precinct Name List'!$A:$B,2,FALSE)</f>
        <v>Nome</v>
      </c>
      <c r="U477" t="str">
        <f t="shared" si="51"/>
        <v>22-013</v>
      </c>
      <c r="V477" t="s">
        <v>613</v>
      </c>
      <c r="W477">
        <v>22</v>
      </c>
      <c r="X477" t="str">
        <f>VLOOKUP('Uniform CE Names'!V477,'Master Precinct Name List'!$A:$B,2,FALSE)</f>
        <v>Nome</v>
      </c>
      <c r="Y477" t="str">
        <f t="shared" si="52"/>
        <v>26-003</v>
      </c>
      <c r="Z477" t="s">
        <v>702</v>
      </c>
      <c r="AA477">
        <v>26</v>
      </c>
      <c r="AB477" t="str">
        <f>VLOOKUP('Uniform CE Names'!Z477,'Master Precinct Name List'!$A:$B,2,FALSE)</f>
        <v>Dillingham</v>
      </c>
      <c r="AC477" t="s">
        <v>1631</v>
      </c>
      <c r="AD477" t="s">
        <v>492</v>
      </c>
      <c r="AE477">
        <v>26</v>
      </c>
      <c r="AF477" t="str">
        <f>VLOOKUP('Uniform CE Names'!AD477,'Master Precinct Name List'!$A:$B,2,FALSE)</f>
        <v>Dillingham</v>
      </c>
      <c r="AG477" s="5" t="s">
        <v>2051</v>
      </c>
      <c r="AH477" s="4" t="s">
        <v>2188</v>
      </c>
      <c r="AI477" s="5">
        <v>36</v>
      </c>
      <c r="AJ477">
        <f>VLOOKUP('Uniform CE Names'!AH477,'Master Precinct Name List'!$A:$B,2,FALSE)</f>
        <v>0</v>
      </c>
      <c r="AK477" t="s">
        <v>2026</v>
      </c>
      <c r="AL477" t="s">
        <v>2519</v>
      </c>
      <c r="AM477" t="s">
        <v>2991</v>
      </c>
      <c r="AN477" t="str">
        <f>VLOOKUP('Uniform CE Names'!AL477,'Master Precinct Name List'!$A:$B,2,FALSE)</f>
        <v>YK</v>
      </c>
      <c r="AO477" t="s">
        <v>1996</v>
      </c>
      <c r="AP477" t="s">
        <v>103</v>
      </c>
      <c r="AQ477" t="s">
        <v>2990</v>
      </c>
      <c r="AR477">
        <f>VLOOKUP('Uniform CE Names'!AP477,'Master Precinct Name List'!$A:$B,2,FALSE)</f>
        <v>0</v>
      </c>
      <c r="AS477" t="s">
        <v>3948</v>
      </c>
      <c r="AT477" t="s">
        <v>610</v>
      </c>
      <c r="AU477">
        <v>39</v>
      </c>
      <c r="AV477" t="str">
        <f>VLOOKUP('Uniform CE Names'!AT477,'Master Precinct Name List'!$A:$B,2,FALSE)</f>
        <v>Nome</v>
      </c>
      <c r="AW477" t="s">
        <v>3800</v>
      </c>
      <c r="AX477" t="s">
        <v>3801</v>
      </c>
      <c r="AY477" t="s">
        <v>2985</v>
      </c>
      <c r="AZ477" t="str">
        <f>VLOOKUP('Uniform CE Names'!AX477,'Master Precinct Name List'!$A:$B,2,FALSE)</f>
        <v>Anchorage</v>
      </c>
      <c r="BA477" t="s">
        <v>4384</v>
      </c>
      <c r="BB477" t="s">
        <v>866</v>
      </c>
      <c r="BC477">
        <v>36</v>
      </c>
      <c r="BD477" t="str">
        <f>VLOOKUP('Uniform CE Names'!BB477,'Master Precinct Name List'!$A:$B,2,FALSE)</f>
        <v>Bethel</v>
      </c>
      <c r="BE477" t="s">
        <v>4820</v>
      </c>
      <c r="BF477" t="s">
        <v>5588</v>
      </c>
      <c r="BG477">
        <v>34</v>
      </c>
      <c r="BH477" t="e">
        <f>VLOOKUP('Uniform CE Names'!BF477,'Master Precinct Name List'!$A:$B,2,FALSE)</f>
        <v>#N/A</v>
      </c>
    </row>
    <row r="478" spans="13:60" x14ac:dyDescent="0.3">
      <c r="M478" t="str">
        <f t="shared" si="49"/>
        <v>20-011</v>
      </c>
      <c r="N478" t="s">
        <v>625</v>
      </c>
      <c r="O478">
        <v>20</v>
      </c>
      <c r="P478" t="str">
        <f>VLOOKUP('Uniform CE Names'!N478,'Master Precinct Name List'!$A:$B,2,FALSE)</f>
        <v>Wade-Hampton</v>
      </c>
      <c r="U478" t="str">
        <f t="shared" si="51"/>
        <v>22-014</v>
      </c>
      <c r="V478" t="s">
        <v>603</v>
      </c>
      <c r="W478">
        <v>22</v>
      </c>
      <c r="X478" t="str">
        <f>VLOOKUP('Uniform CE Names'!V478,'Master Precinct Name List'!$A:$B,2,FALSE)</f>
        <v>NW Arctic</v>
      </c>
      <c r="Y478" t="str">
        <f t="shared" si="52"/>
        <v>26-004</v>
      </c>
      <c r="Z478" t="s">
        <v>479</v>
      </c>
      <c r="AA478">
        <v>26</v>
      </c>
      <c r="AB478" t="str">
        <f>VLOOKUP('Uniform CE Names'!Z478,'Master Precinct Name List'!$A:$B,2,FALSE)</f>
        <v>Aleutians West</v>
      </c>
      <c r="AC478" t="s">
        <v>1632</v>
      </c>
      <c r="AD478" t="s">
        <v>481</v>
      </c>
      <c r="AE478">
        <v>26</v>
      </c>
      <c r="AF478" t="str">
        <f>VLOOKUP('Uniform CE Names'!AD478,'Master Precinct Name List'!$A:$B,2,FALSE)</f>
        <v>Aleutians East</v>
      </c>
      <c r="AG478" s="5" t="s">
        <v>2052</v>
      </c>
      <c r="AH478" s="4" t="s">
        <v>2189</v>
      </c>
      <c r="AI478" s="5">
        <v>36</v>
      </c>
      <c r="AJ478">
        <f>VLOOKUP('Uniform CE Names'!AH478,'Master Precinct Name List'!$A:$B,2,FALSE)</f>
        <v>0</v>
      </c>
      <c r="AK478" t="s">
        <v>2027</v>
      </c>
      <c r="AL478" t="s">
        <v>2520</v>
      </c>
      <c r="AM478" t="s">
        <v>2991</v>
      </c>
      <c r="AN478" t="str">
        <f>VLOOKUP('Uniform CE Names'!AL478,'Master Precinct Name List'!$A:$B,2,FALSE)</f>
        <v>Bethel</v>
      </c>
      <c r="AQ478" t="s">
        <v>3425</v>
      </c>
      <c r="AR478" t="e">
        <f>VLOOKUP('Uniform CE Names'!AP478,'Master Precinct Name List'!$A:$B,2,FALSE)</f>
        <v>#N/A</v>
      </c>
      <c r="AS478" t="s">
        <v>3949</v>
      </c>
      <c r="AT478" t="s">
        <v>625</v>
      </c>
      <c r="AU478">
        <v>39</v>
      </c>
      <c r="AV478" t="str">
        <f>VLOOKUP('Uniform CE Names'!AT478,'Master Precinct Name List'!$A:$B,2,FALSE)</f>
        <v>Wade-Hampton</v>
      </c>
      <c r="AW478" t="s">
        <v>3802</v>
      </c>
      <c r="AX478" t="s">
        <v>3803</v>
      </c>
      <c r="AY478" t="s">
        <v>2985</v>
      </c>
      <c r="AZ478" t="str">
        <f>VLOOKUP('Uniform CE Names'!AX478,'Master Precinct Name List'!$A:$B,2,FALSE)</f>
        <v>Anchorage</v>
      </c>
      <c r="BA478" t="s">
        <v>4385</v>
      </c>
      <c r="BB478" t="s">
        <v>715</v>
      </c>
      <c r="BC478">
        <v>36</v>
      </c>
      <c r="BD478" t="str">
        <f>VLOOKUP('Uniform CE Names'!BB478,'Master Precinct Name List'!$A:$B,2,FALSE)</f>
        <v>Bethel</v>
      </c>
      <c r="BE478" t="s">
        <v>4821</v>
      </c>
      <c r="BF478" t="s">
        <v>5589</v>
      </c>
      <c r="BG478">
        <v>35</v>
      </c>
      <c r="BH478" t="e">
        <f>VLOOKUP('Uniform CE Names'!BF478,'Master Precinct Name List'!$A:$B,2,FALSE)</f>
        <v>#N/A</v>
      </c>
    </row>
    <row r="479" spans="13:60" x14ac:dyDescent="0.3">
      <c r="M479" t="str">
        <f t="shared" si="49"/>
        <v>20-012</v>
      </c>
      <c r="N479" t="s">
        <v>746</v>
      </c>
      <c r="O479">
        <v>20</v>
      </c>
      <c r="P479" t="str">
        <f>VLOOKUP('Uniform CE Names'!N479,'Master Precinct Name List'!$A:$B,2,FALSE)</f>
        <v>Nome</v>
      </c>
      <c r="U479" t="str">
        <f t="shared" si="51"/>
        <v>22-015</v>
      </c>
      <c r="V479" t="s">
        <v>614</v>
      </c>
      <c r="W479">
        <v>22</v>
      </c>
      <c r="X479" t="str">
        <f>VLOOKUP('Uniform CE Names'!V479,'Master Precinct Name List'!$A:$B,2,FALSE)</f>
        <v>Nome</v>
      </c>
      <c r="Y479" t="str">
        <f t="shared" si="52"/>
        <v>26-005</v>
      </c>
      <c r="Z479" t="s">
        <v>492</v>
      </c>
      <c r="AA479">
        <v>26</v>
      </c>
      <c r="AB479" t="str">
        <f>VLOOKUP('Uniform CE Names'!Z479,'Master Precinct Name List'!$A:$B,2,FALSE)</f>
        <v>Dillingham</v>
      </c>
      <c r="AC479" t="s">
        <v>1633</v>
      </c>
      <c r="AD479" t="s">
        <v>43</v>
      </c>
      <c r="AE479">
        <v>26</v>
      </c>
      <c r="AF479" t="str">
        <f>VLOOKUP('Uniform CE Names'!AD479,'Master Precinct Name List'!$A:$B,2,FALSE)</f>
        <v>Dillingham</v>
      </c>
      <c r="AG479" s="5" t="s">
        <v>2053</v>
      </c>
      <c r="AH479" s="4" t="s">
        <v>2543</v>
      </c>
      <c r="AI479" s="5">
        <v>37</v>
      </c>
      <c r="AJ479" t="str">
        <f>VLOOKUP('Uniform CE Names'!AH479,'Master Precinct Name List'!$A:$B,2,FALSE)</f>
        <v>NW Arctic</v>
      </c>
      <c r="AK479" t="s">
        <v>2028</v>
      </c>
      <c r="AL479" t="s">
        <v>2521</v>
      </c>
      <c r="AM479" t="s">
        <v>2991</v>
      </c>
      <c r="AN479" t="str">
        <f>VLOOKUP('Uniform CE Names'!AL479,'Master Precinct Name List'!$A:$B,2,FALSE)</f>
        <v>YK</v>
      </c>
      <c r="AO479" t="s">
        <v>2012</v>
      </c>
      <c r="AP479" t="s">
        <v>3378</v>
      </c>
      <c r="AQ479" t="s">
        <v>2991</v>
      </c>
      <c r="AR479" t="str">
        <f>VLOOKUP('Uniform CE Names'!AP479,'Master Precinct Name List'!$A:$B,2,FALSE)</f>
        <v>YK</v>
      </c>
      <c r="AS479" t="s">
        <v>3950</v>
      </c>
      <c r="AT479" t="s">
        <v>3400</v>
      </c>
      <c r="AU479">
        <v>39</v>
      </c>
      <c r="AV479" t="str">
        <f>VLOOKUP('Uniform CE Names'!AT479,'Master Precinct Name List'!$A:$B,2,FALSE)</f>
        <v>Nome</v>
      </c>
      <c r="AW479" t="s">
        <v>3804</v>
      </c>
      <c r="AX479" t="s">
        <v>3805</v>
      </c>
      <c r="AY479" t="s">
        <v>2985</v>
      </c>
      <c r="AZ479" t="str">
        <f>VLOOKUP('Uniform CE Names'!AX479,'Master Precinct Name List'!$A:$B,2,FALSE)</f>
        <v>Anchorage</v>
      </c>
      <c r="BA479" t="s">
        <v>4386</v>
      </c>
      <c r="BB479" t="s">
        <v>508</v>
      </c>
      <c r="BC479">
        <v>36</v>
      </c>
      <c r="BD479" t="str">
        <f>VLOOKUP('Uniform CE Names'!BB479,'Master Precinct Name List'!$A:$B,2,FALSE)</f>
        <v>Bethel</v>
      </c>
      <c r="BE479" t="s">
        <v>4822</v>
      </c>
      <c r="BF479" t="s">
        <v>5590</v>
      </c>
      <c r="BG479">
        <v>36</v>
      </c>
      <c r="BH479" t="e">
        <f>VLOOKUP('Uniform CE Names'!BF479,'Master Precinct Name List'!$A:$B,2,FALSE)</f>
        <v>#N/A</v>
      </c>
    </row>
    <row r="480" spans="13:60" x14ac:dyDescent="0.3">
      <c r="M480" t="str">
        <f t="shared" si="49"/>
        <v>20-013</v>
      </c>
      <c r="N480" t="s">
        <v>747</v>
      </c>
      <c r="O480">
        <v>20</v>
      </c>
      <c r="P480" t="str">
        <f>VLOOKUP('Uniform CE Names'!N480,'Master Precinct Name List'!$A:$B,2,FALSE)</f>
        <v>Nome</v>
      </c>
      <c r="U480" t="str">
        <f t="shared" si="51"/>
        <v>22-016</v>
      </c>
      <c r="V480" t="s">
        <v>615</v>
      </c>
      <c r="W480">
        <v>22</v>
      </c>
      <c r="X480" t="str">
        <f>VLOOKUP('Uniform CE Names'!V480,'Master Precinct Name List'!$A:$B,2,FALSE)</f>
        <v>Nome</v>
      </c>
      <c r="Y480" t="str">
        <f t="shared" si="52"/>
        <v>26-006</v>
      </c>
      <c r="Z480" t="s">
        <v>481</v>
      </c>
      <c r="AA480">
        <v>26</v>
      </c>
      <c r="AB480" t="str">
        <f>VLOOKUP('Uniform CE Names'!Z480,'Master Precinct Name List'!$A:$B,2,FALSE)</f>
        <v>Aleutians East</v>
      </c>
      <c r="AC480" t="s">
        <v>1634</v>
      </c>
      <c r="AD480" t="s">
        <v>1136</v>
      </c>
      <c r="AE480">
        <v>26</v>
      </c>
      <c r="AF480" t="str">
        <f>VLOOKUP('Uniform CE Names'!AD480,'Master Precinct Name List'!$A:$B,2,FALSE)</f>
        <v>Lake and Peninsula</v>
      </c>
      <c r="AG480" s="5" t="s">
        <v>2054</v>
      </c>
      <c r="AH480" s="4" t="s">
        <v>2544</v>
      </c>
      <c r="AI480" s="5">
        <v>37</v>
      </c>
      <c r="AJ480" t="str">
        <f>VLOOKUP('Uniform CE Names'!AH480,'Master Precinct Name List'!$A:$B,2,FALSE)</f>
        <v>North Slope</v>
      </c>
      <c r="AK480" t="s">
        <v>2029</v>
      </c>
      <c r="AL480" t="s">
        <v>2930</v>
      </c>
      <c r="AM480" t="s">
        <v>2991</v>
      </c>
      <c r="AN480" t="str">
        <f>VLOOKUP('Uniform CE Names'!AL480,'Master Precinct Name List'!$A:$B,2,FALSE)</f>
        <v>YK</v>
      </c>
      <c r="AO480" t="s">
        <v>2013</v>
      </c>
      <c r="AP480" t="s">
        <v>513</v>
      </c>
      <c r="AQ480" t="s">
        <v>2991</v>
      </c>
      <c r="AR480" t="str">
        <f>VLOOKUP('Uniform CE Names'!AP480,'Master Precinct Name List'!$A:$B,2,FALSE)</f>
        <v>Bethel</v>
      </c>
      <c r="AS480" t="s">
        <v>3951</v>
      </c>
      <c r="AT480" t="s">
        <v>3401</v>
      </c>
      <c r="AU480">
        <v>39</v>
      </c>
      <c r="AV480" t="str">
        <f>VLOOKUP('Uniform CE Names'!AT480,'Master Precinct Name List'!$A:$B,2,FALSE)</f>
        <v>Nome</v>
      </c>
      <c r="AW480" t="s">
        <v>3806</v>
      </c>
      <c r="AX480" t="s">
        <v>3807</v>
      </c>
      <c r="AY480" t="s">
        <v>2985</v>
      </c>
      <c r="AZ480" t="str">
        <f>VLOOKUP('Uniform CE Names'!AX480,'Master Precinct Name List'!$A:$B,2,FALSE)</f>
        <v>Anchorage</v>
      </c>
      <c r="BA480" t="s">
        <v>4387</v>
      </c>
      <c r="BB480" t="s">
        <v>5101</v>
      </c>
      <c r="BC480">
        <v>36</v>
      </c>
      <c r="BD480" t="str">
        <f>VLOOKUP('Uniform CE Names'!BB480,'Master Precinct Name List'!$A:$B,2,FALSE)</f>
        <v>Lake and Peninsula</v>
      </c>
      <c r="BE480" t="s">
        <v>4823</v>
      </c>
      <c r="BF480" t="s">
        <v>5591</v>
      </c>
      <c r="BG480">
        <v>37</v>
      </c>
      <c r="BH480" t="e">
        <f>VLOOKUP('Uniform CE Names'!BF480,'Master Precinct Name List'!$A:$B,2,FALSE)</f>
        <v>#N/A</v>
      </c>
    </row>
    <row r="481" spans="13:60" x14ac:dyDescent="0.3">
      <c r="M481" t="str">
        <f t="shared" si="49"/>
        <v>20-014</v>
      </c>
      <c r="N481" t="s">
        <v>909</v>
      </c>
      <c r="O481">
        <v>20</v>
      </c>
      <c r="P481" t="str">
        <f>VLOOKUP('Uniform CE Names'!N481,'Master Precinct Name List'!$A:$B,2,FALSE)</f>
        <v>Nome</v>
      </c>
      <c r="U481" t="str">
        <f t="shared" si="51"/>
        <v>22-017</v>
      </c>
      <c r="V481" t="s">
        <v>617</v>
      </c>
      <c r="W481">
        <v>22</v>
      </c>
      <c r="X481" t="str">
        <f>VLOOKUP('Uniform CE Names'!V481,'Master Precinct Name List'!$A:$B,2,FALSE)</f>
        <v>Nome</v>
      </c>
      <c r="Y481" t="str">
        <f t="shared" si="52"/>
        <v>26-007</v>
      </c>
      <c r="Z481" t="s">
        <v>43</v>
      </c>
      <c r="AA481">
        <v>26</v>
      </c>
      <c r="AB481" t="str">
        <f>VLOOKUP('Uniform CE Names'!Z481,'Master Precinct Name List'!$A:$B,2,FALSE)</f>
        <v>Dillingham</v>
      </c>
      <c r="AC481" t="s">
        <v>1635</v>
      </c>
      <c r="AD481" t="s">
        <v>494</v>
      </c>
      <c r="AE481">
        <v>26</v>
      </c>
      <c r="AF481" t="str">
        <f>VLOOKUP('Uniform CE Names'!AD481,'Master Precinct Name List'!$A:$B,2,FALSE)</f>
        <v>Dillingham</v>
      </c>
      <c r="AG481" s="5" t="s">
        <v>2055</v>
      </c>
      <c r="AH481" s="4" t="s">
        <v>2545</v>
      </c>
      <c r="AI481" s="5">
        <v>37</v>
      </c>
      <c r="AJ481" t="str">
        <f>VLOOKUP('Uniform CE Names'!AH481,'Master Precinct Name List'!$A:$B,2,FALSE)</f>
        <v>North Slope</v>
      </c>
      <c r="AK481" t="s">
        <v>2692</v>
      </c>
      <c r="AL481" t="s">
        <v>2504</v>
      </c>
      <c r="AM481" t="s">
        <v>2991</v>
      </c>
      <c r="AN481" t="str">
        <f>VLOOKUP('Uniform CE Names'!AL481,'Master Precinct Name List'!$A:$B,2,FALSE)</f>
        <v>YK</v>
      </c>
      <c r="AO481" t="s">
        <v>2014</v>
      </c>
      <c r="AP481" t="s">
        <v>514</v>
      </c>
      <c r="AQ481" t="s">
        <v>2991</v>
      </c>
      <c r="AR481" t="str">
        <f>VLOOKUP('Uniform CE Names'!AP481,'Master Precinct Name List'!$A:$B,2,FALSE)</f>
        <v>YK</v>
      </c>
      <c r="AS481" t="s">
        <v>3952</v>
      </c>
      <c r="AT481" t="s">
        <v>3403</v>
      </c>
      <c r="AU481">
        <v>39</v>
      </c>
      <c r="AV481" t="str">
        <f>VLOOKUP('Uniform CE Names'!AT481,'Master Precinct Name List'!$A:$B,2,FALSE)</f>
        <v>Wade-Hampton</v>
      </c>
      <c r="AW481" t="s">
        <v>3808</v>
      </c>
      <c r="AX481" t="s">
        <v>3809</v>
      </c>
      <c r="AY481" t="s">
        <v>2985</v>
      </c>
      <c r="AZ481" t="str">
        <f>VLOOKUP('Uniform CE Names'!AX481,'Master Precinct Name List'!$A:$B,2,FALSE)</f>
        <v>Anchorage</v>
      </c>
      <c r="BA481" t="s">
        <v>4388</v>
      </c>
      <c r="BB481" t="s">
        <v>5102</v>
      </c>
      <c r="BC481">
        <v>36</v>
      </c>
      <c r="BD481" t="str">
        <f>VLOOKUP('Uniform CE Names'!BB481,'Master Precinct Name List'!$A:$B,2,FALSE)</f>
        <v>Lake and Peninsula</v>
      </c>
      <c r="BE481" t="s">
        <v>4824</v>
      </c>
      <c r="BF481" t="s">
        <v>5592</v>
      </c>
      <c r="BG481">
        <v>38</v>
      </c>
      <c r="BH481" t="e">
        <f>VLOOKUP('Uniform CE Names'!BF481,'Master Precinct Name List'!$A:$B,2,FALSE)</f>
        <v>#N/A</v>
      </c>
    </row>
    <row r="482" spans="13:60" x14ac:dyDescent="0.3">
      <c r="M482" t="str">
        <f t="shared" si="49"/>
        <v>20-015</v>
      </c>
      <c r="N482" t="s">
        <v>613</v>
      </c>
      <c r="O482">
        <v>20</v>
      </c>
      <c r="P482" t="str">
        <f>VLOOKUP('Uniform CE Names'!N482,'Master Precinct Name List'!$A:$B,2,FALSE)</f>
        <v>Nome</v>
      </c>
      <c r="U482" t="str">
        <f t="shared" si="51"/>
        <v>22-018</v>
      </c>
      <c r="V482" t="s">
        <v>3405</v>
      </c>
      <c r="W482">
        <v>22</v>
      </c>
      <c r="X482" t="str">
        <f>VLOOKUP('Uniform CE Names'!V482,'Master Precinct Name List'!$A:$B,2,FALSE)</f>
        <v>Nome</v>
      </c>
      <c r="Y482" t="str">
        <f t="shared" si="52"/>
        <v>26-008</v>
      </c>
      <c r="Z482" t="s">
        <v>1136</v>
      </c>
      <c r="AA482">
        <v>26</v>
      </c>
      <c r="AB482" t="str">
        <f>VLOOKUP('Uniform CE Names'!Z482,'Master Precinct Name List'!$A:$B,2,FALSE)</f>
        <v>Lake and Peninsula</v>
      </c>
      <c r="AC482" t="s">
        <v>1636</v>
      </c>
      <c r="AD482" t="s">
        <v>1637</v>
      </c>
      <c r="AE482">
        <v>26</v>
      </c>
      <c r="AF482" t="str">
        <f>VLOOKUP('Uniform CE Names'!AD482,'Master Precinct Name List'!$A:$B,2,FALSE)</f>
        <v>Lake and Peninsula</v>
      </c>
      <c r="AG482" s="5" t="s">
        <v>2056</v>
      </c>
      <c r="AH482" s="4" t="s">
        <v>2546</v>
      </c>
      <c r="AI482" s="5">
        <v>37</v>
      </c>
      <c r="AJ482" t="str">
        <f>VLOOKUP('Uniform CE Names'!AH482,'Master Precinct Name List'!$A:$B,2,FALSE)</f>
        <v>North Slope</v>
      </c>
      <c r="AK482" t="s">
        <v>2030</v>
      </c>
      <c r="AL482" t="s">
        <v>2523</v>
      </c>
      <c r="AM482" t="s">
        <v>2991</v>
      </c>
      <c r="AN482" t="str">
        <f>VLOOKUP('Uniform CE Names'!AL482,'Master Precinct Name List'!$A:$B,2,FALSE)</f>
        <v>Bethel</v>
      </c>
      <c r="AO482" t="s">
        <v>2015</v>
      </c>
      <c r="AP482" t="s">
        <v>579</v>
      </c>
      <c r="AQ482" t="s">
        <v>2991</v>
      </c>
      <c r="AR482" t="str">
        <f>VLOOKUP('Uniform CE Names'!AP482,'Master Precinct Name List'!$A:$B,2,FALSE)</f>
        <v>YK</v>
      </c>
      <c r="AS482" t="s">
        <v>3953</v>
      </c>
      <c r="AT482" t="s">
        <v>752</v>
      </c>
      <c r="AU482">
        <v>39</v>
      </c>
      <c r="AV482" t="str">
        <f>VLOOKUP('Uniform CE Names'!AT482,'Master Precinct Name List'!$A:$B,2,FALSE)</f>
        <v>Wade-Hampton</v>
      </c>
      <c r="AW482" t="s">
        <v>3810</v>
      </c>
      <c r="AX482" t="s">
        <v>3811</v>
      </c>
      <c r="AY482" t="s">
        <v>2985</v>
      </c>
      <c r="AZ482" t="str">
        <f>VLOOKUP('Uniform CE Names'!AX482,'Master Precinct Name List'!$A:$B,2,FALSE)</f>
        <v>Anchorage</v>
      </c>
      <c r="BA482" t="s">
        <v>4389</v>
      </c>
      <c r="BB482" t="s">
        <v>499</v>
      </c>
      <c r="BC482">
        <v>36</v>
      </c>
      <c r="BD482" t="str">
        <f>VLOOKUP('Uniform CE Names'!BB482,'Master Precinct Name List'!$A:$B,2,FALSE)</f>
        <v>Lake and Peninsula</v>
      </c>
      <c r="BE482" t="s">
        <v>4825</v>
      </c>
      <c r="BF482" t="s">
        <v>5593</v>
      </c>
      <c r="BG482">
        <v>39</v>
      </c>
      <c r="BH482" t="e">
        <f>VLOOKUP('Uniform CE Names'!BF482,'Master Precinct Name List'!$A:$B,2,FALSE)</f>
        <v>#N/A</v>
      </c>
    </row>
    <row r="483" spans="13:60" x14ac:dyDescent="0.3">
      <c r="M483" t="str">
        <f t="shared" si="49"/>
        <v>20-016</v>
      </c>
      <c r="N483" t="s">
        <v>754</v>
      </c>
      <c r="O483">
        <v>20</v>
      </c>
      <c r="P483" t="str">
        <f>VLOOKUP('Uniform CE Names'!N483,'Master Precinct Name List'!$A:$B,2,FALSE)</f>
        <v>Wade-Hampton</v>
      </c>
      <c r="U483" t="str">
        <f t="shared" si="51"/>
        <v>22-019</v>
      </c>
      <c r="V483" t="s">
        <v>748</v>
      </c>
      <c r="W483">
        <v>22</v>
      </c>
      <c r="X483" t="str">
        <f>VLOOKUP('Uniform CE Names'!V483,'Master Precinct Name List'!$A:$B,2,FALSE)</f>
        <v>Nome</v>
      </c>
      <c r="Y483" t="str">
        <f t="shared" si="52"/>
        <v>26-009</v>
      </c>
      <c r="Z483" t="s">
        <v>494</v>
      </c>
      <c r="AA483">
        <v>26</v>
      </c>
      <c r="AB483" t="str">
        <f>VLOOKUP('Uniform CE Names'!Z483,'Master Precinct Name List'!$A:$B,2,FALSE)</f>
        <v>Dillingham</v>
      </c>
      <c r="AC483" t="s">
        <v>1638</v>
      </c>
      <c r="AD483" t="s">
        <v>482</v>
      </c>
      <c r="AE483">
        <v>26</v>
      </c>
      <c r="AF483" t="str">
        <f>VLOOKUP('Uniform CE Names'!AD483,'Master Precinct Name List'!$A:$B,2,FALSE)</f>
        <v>Aleutians East</v>
      </c>
      <c r="AG483" s="5" t="s">
        <v>2057</v>
      </c>
      <c r="AH483" s="4" t="s">
        <v>2547</v>
      </c>
      <c r="AI483" s="5">
        <v>37</v>
      </c>
      <c r="AJ483" t="str">
        <f>VLOOKUP('Uniform CE Names'!AH483,'Master Precinct Name List'!$A:$B,2,FALSE)</f>
        <v>North Slope</v>
      </c>
      <c r="AK483" t="s">
        <v>2031</v>
      </c>
      <c r="AL483" t="s">
        <v>2931</v>
      </c>
      <c r="AM483" t="s">
        <v>2991</v>
      </c>
      <c r="AN483" t="str">
        <f>VLOOKUP('Uniform CE Names'!AL483,'Master Precinct Name List'!$A:$B,2,FALSE)</f>
        <v>YK</v>
      </c>
      <c r="AO483" t="s">
        <v>2016</v>
      </c>
      <c r="AP483" t="s">
        <v>581</v>
      </c>
      <c r="AQ483" t="s">
        <v>2991</v>
      </c>
      <c r="AR483" t="str">
        <f>VLOOKUP('Uniform CE Names'!AP483,'Master Precinct Name List'!$A:$B,2,FALSE)</f>
        <v>YK</v>
      </c>
      <c r="AS483" t="s">
        <v>3954</v>
      </c>
      <c r="AT483" t="s">
        <v>877</v>
      </c>
      <c r="AU483">
        <v>39</v>
      </c>
      <c r="AV483" t="str">
        <f>VLOOKUP('Uniform CE Names'!AT483,'Master Precinct Name List'!$A:$B,2,FALSE)</f>
        <v>Wade-Hampton</v>
      </c>
      <c r="AW483" t="s">
        <v>3812</v>
      </c>
      <c r="AX483" t="s">
        <v>3813</v>
      </c>
      <c r="AY483" t="s">
        <v>2985</v>
      </c>
      <c r="AZ483" t="str">
        <f>VLOOKUP('Uniform CE Names'!AX483,'Master Precinct Name List'!$A:$B,2,FALSE)</f>
        <v>Anchorage</v>
      </c>
      <c r="BA483" t="s">
        <v>4390</v>
      </c>
      <c r="BB483" t="s">
        <v>876</v>
      </c>
      <c r="BC483">
        <v>36</v>
      </c>
      <c r="BD483" t="str">
        <f>VLOOKUP('Uniform CE Names'!BB483,'Master Precinct Name List'!$A:$B,2,FALSE)</f>
        <v>Bethel</v>
      </c>
      <c r="BE483" t="s">
        <v>4826</v>
      </c>
      <c r="BF483" t="s">
        <v>5594</v>
      </c>
      <c r="BG483">
        <v>40</v>
      </c>
      <c r="BH483" t="e">
        <f>VLOOKUP('Uniform CE Names'!BF483,'Master Precinct Name List'!$A:$B,2,FALSE)</f>
        <v>#N/A</v>
      </c>
    </row>
    <row r="484" spans="13:60" x14ac:dyDescent="0.3">
      <c r="M484" t="str">
        <f t="shared" si="49"/>
        <v>20-017</v>
      </c>
      <c r="N484" t="s">
        <v>614</v>
      </c>
      <c r="O484">
        <v>20</v>
      </c>
      <c r="P484" t="str">
        <f>VLOOKUP('Uniform CE Names'!N484,'Master Precinct Name List'!$A:$B,2,FALSE)</f>
        <v>Nome</v>
      </c>
      <c r="U484" t="str">
        <f t="shared" si="51"/>
        <v>22-020</v>
      </c>
      <c r="V484" t="s">
        <v>618</v>
      </c>
      <c r="W484">
        <v>22</v>
      </c>
      <c r="X484" t="str">
        <f>VLOOKUP('Uniform CE Names'!V484,'Master Precinct Name List'!$A:$B,2,FALSE)</f>
        <v>Nome</v>
      </c>
      <c r="Y484" t="str">
        <f t="shared" si="52"/>
        <v>26-010</v>
      </c>
      <c r="Z484" t="s">
        <v>1137</v>
      </c>
      <c r="AA484">
        <v>26</v>
      </c>
      <c r="AB484" t="str">
        <f>VLOOKUP('Uniform CE Names'!Z484,'Master Precinct Name List'!$A:$B,2,FALSE)</f>
        <v>Lake and Peninsula</v>
      </c>
      <c r="AC484" t="s">
        <v>1639</v>
      </c>
      <c r="AD484" t="s">
        <v>497</v>
      </c>
      <c r="AE484">
        <v>26</v>
      </c>
      <c r="AF484" t="str">
        <f>VLOOKUP('Uniform CE Names'!AD484,'Master Precinct Name List'!$A:$B,2,FALSE)</f>
        <v>Bristol Bay</v>
      </c>
      <c r="AG484" s="5" t="s">
        <v>2058</v>
      </c>
      <c r="AH484" s="4" t="s">
        <v>2548</v>
      </c>
      <c r="AI484" s="5">
        <v>37</v>
      </c>
      <c r="AJ484" t="str">
        <f>VLOOKUP('Uniform CE Names'!AH484,'Master Precinct Name List'!$A:$B,2,FALSE)</f>
        <v>NW Arctic</v>
      </c>
      <c r="AK484" t="s">
        <v>2032</v>
      </c>
      <c r="AL484" t="s">
        <v>2525</v>
      </c>
      <c r="AM484" t="s">
        <v>2991</v>
      </c>
      <c r="AN484" t="str">
        <f>VLOOKUP('Uniform CE Names'!AL484,'Master Precinct Name List'!$A:$B,2,FALSE)</f>
        <v>YK</v>
      </c>
      <c r="AO484" t="s">
        <v>2017</v>
      </c>
      <c r="AP484" t="s">
        <v>529</v>
      </c>
      <c r="AQ484" t="s">
        <v>2991</v>
      </c>
      <c r="AR484" t="str">
        <f>VLOOKUP('Uniform CE Names'!AP484,'Master Precinct Name List'!$A:$B,2,FALSE)</f>
        <v>YK</v>
      </c>
      <c r="AS484" t="s">
        <v>3955</v>
      </c>
      <c r="AT484" t="s">
        <v>613</v>
      </c>
      <c r="AU484">
        <v>39</v>
      </c>
      <c r="AV484" t="str">
        <f>VLOOKUP('Uniform CE Names'!AT484,'Master Precinct Name List'!$A:$B,2,FALSE)</f>
        <v>Nome</v>
      </c>
      <c r="AW484" t="s">
        <v>4066</v>
      </c>
      <c r="AX484" t="s">
        <v>398</v>
      </c>
      <c r="AY484" t="s">
        <v>2985</v>
      </c>
      <c r="AZ484">
        <f>VLOOKUP('Uniform CE Names'!AX484,'Master Precinct Name List'!$A:$B,2,FALSE)</f>
        <v>0</v>
      </c>
      <c r="BA484" t="s">
        <v>4391</v>
      </c>
      <c r="BB484" t="s">
        <v>705</v>
      </c>
      <c r="BC484">
        <v>36</v>
      </c>
      <c r="BD484" t="str">
        <f>VLOOKUP('Uniform CE Names'!BB484,'Master Precinct Name List'!$A:$B,2,FALSE)</f>
        <v>Dillingham</v>
      </c>
      <c r="BE484" t="s">
        <v>4827</v>
      </c>
      <c r="BF484" t="s">
        <v>5595</v>
      </c>
      <c r="BG484">
        <v>1</v>
      </c>
      <c r="BH484" t="e">
        <f>VLOOKUP('Uniform CE Names'!BF484,'Master Precinct Name List'!$A:$B,2,FALSE)</f>
        <v>#N/A</v>
      </c>
    </row>
    <row r="485" spans="13:60" x14ac:dyDescent="0.3">
      <c r="M485" t="str">
        <f t="shared" si="49"/>
        <v>20-018</v>
      </c>
      <c r="N485" t="s">
        <v>755</v>
      </c>
      <c r="O485">
        <v>20</v>
      </c>
      <c r="P485" t="str">
        <f>VLOOKUP('Uniform CE Names'!N485,'Master Precinct Name List'!$A:$B,2,FALSE)</f>
        <v>Wade-Hampton</v>
      </c>
      <c r="U485" t="str">
        <f t="shared" si="51"/>
        <v>22-021</v>
      </c>
      <c r="V485" t="s">
        <v>619</v>
      </c>
      <c r="W485">
        <v>22</v>
      </c>
      <c r="X485" t="str">
        <f>VLOOKUP('Uniform CE Names'!V485,'Master Precinct Name List'!$A:$B,2,FALSE)</f>
        <v>Nome</v>
      </c>
      <c r="Y485" t="str">
        <f t="shared" si="52"/>
        <v>26-011</v>
      </c>
      <c r="Z485" t="s">
        <v>482</v>
      </c>
      <c r="AA485">
        <v>26</v>
      </c>
      <c r="AB485" t="str">
        <f>VLOOKUP('Uniform CE Names'!Z485,'Master Precinct Name List'!$A:$B,2,FALSE)</f>
        <v>Aleutians East</v>
      </c>
      <c r="AC485" t="s">
        <v>1640</v>
      </c>
      <c r="AD485" t="s">
        <v>1138</v>
      </c>
      <c r="AE485">
        <v>26</v>
      </c>
      <c r="AF485" t="str">
        <f>VLOOKUP('Uniform CE Names'!AD485,'Master Precinct Name List'!$A:$B,2,FALSE)</f>
        <v>Lake and Peninsula</v>
      </c>
      <c r="AG485" s="5" t="s">
        <v>2059</v>
      </c>
      <c r="AH485" s="4" t="s">
        <v>2549</v>
      </c>
      <c r="AI485" s="5">
        <v>37</v>
      </c>
      <c r="AJ485" t="str">
        <f>VLOOKUP('Uniform CE Names'!AH485,'Master Precinct Name List'!$A:$B,2,FALSE)</f>
        <v>NW Arctic</v>
      </c>
      <c r="AK485" t="s">
        <v>2693</v>
      </c>
      <c r="AL485" t="s">
        <v>2932</v>
      </c>
      <c r="AM485" t="s">
        <v>2991</v>
      </c>
      <c r="AN485" t="str">
        <f>VLOOKUP('Uniform CE Names'!AL485,'Master Precinct Name List'!$A:$B,2,FALSE)</f>
        <v>VC</v>
      </c>
      <c r="AO485" t="s">
        <v>2685</v>
      </c>
      <c r="AP485" t="s">
        <v>871</v>
      </c>
      <c r="AQ485" t="s">
        <v>2991</v>
      </c>
      <c r="AR485" t="s">
        <v>98</v>
      </c>
      <c r="AS485" t="s">
        <v>3956</v>
      </c>
      <c r="AT485" t="s">
        <v>754</v>
      </c>
      <c r="AU485">
        <v>39</v>
      </c>
      <c r="AV485" t="str">
        <f>VLOOKUP('Uniform CE Names'!AT485,'Master Precinct Name List'!$A:$B,2,FALSE)</f>
        <v>Wade-Hampton</v>
      </c>
      <c r="AW485" t="s">
        <v>4066</v>
      </c>
      <c r="AX485" t="s">
        <v>769</v>
      </c>
      <c r="AY485" t="s">
        <v>2985</v>
      </c>
      <c r="AZ485">
        <f>VLOOKUP('Uniform CE Names'!AX485,'Master Precinct Name List'!$A:$B,2,FALSE)</f>
        <v>0</v>
      </c>
      <c r="BA485" t="s">
        <v>2000</v>
      </c>
      <c r="BB485" t="s">
        <v>500</v>
      </c>
      <c r="BC485">
        <v>36</v>
      </c>
      <c r="BD485" t="str">
        <f>VLOOKUP('Uniform CE Names'!BB485,'Master Precinct Name List'!$A:$B,2,FALSE)</f>
        <v>Bristol Bay</v>
      </c>
      <c r="BE485" t="s">
        <v>4828</v>
      </c>
      <c r="BF485" t="s">
        <v>5596</v>
      </c>
      <c r="BG485">
        <v>2</v>
      </c>
      <c r="BH485" t="e">
        <f>VLOOKUP('Uniform CE Names'!BF485,'Master Precinct Name List'!$A:$B,2,FALSE)</f>
        <v>#N/A</v>
      </c>
    </row>
    <row r="486" spans="13:60" x14ac:dyDescent="0.3">
      <c r="M486" t="str">
        <f t="shared" si="49"/>
        <v>20-019</v>
      </c>
      <c r="N486" t="s">
        <v>617</v>
      </c>
      <c r="O486">
        <v>20</v>
      </c>
      <c r="P486" t="str">
        <f>VLOOKUP('Uniform CE Names'!N486,'Master Precinct Name List'!$A:$B,2,FALSE)</f>
        <v>Nome</v>
      </c>
      <c r="U486" t="str">
        <f t="shared" si="51"/>
        <v>22-022</v>
      </c>
      <c r="V486" t="s">
        <v>620</v>
      </c>
      <c r="W486">
        <v>22</v>
      </c>
      <c r="X486" t="str">
        <f>VLOOKUP('Uniform CE Names'!V486,'Master Precinct Name List'!$A:$B,2,FALSE)</f>
        <v>Nome</v>
      </c>
      <c r="Y486" t="str">
        <f t="shared" si="52"/>
        <v>26-012</v>
      </c>
      <c r="Z486" t="s">
        <v>497</v>
      </c>
      <c r="AA486">
        <v>26</v>
      </c>
      <c r="AB486" t="str">
        <f>VLOOKUP('Uniform CE Names'!Z486,'Master Precinct Name List'!$A:$B,2,FALSE)</f>
        <v>Bristol Bay</v>
      </c>
      <c r="AC486" t="s">
        <v>1641</v>
      </c>
      <c r="AD486" t="s">
        <v>704</v>
      </c>
      <c r="AE486">
        <v>26</v>
      </c>
      <c r="AF486" t="str">
        <f>VLOOKUP('Uniform CE Names'!AD486,'Master Precinct Name List'!$A:$B,2,FALSE)</f>
        <v>Dillingham</v>
      </c>
      <c r="AG486" s="5" t="s">
        <v>2060</v>
      </c>
      <c r="AH486" s="4" t="s">
        <v>2550</v>
      </c>
      <c r="AI486" s="5">
        <v>37</v>
      </c>
      <c r="AJ486" t="str">
        <f>VLOOKUP('Uniform CE Names'!AH486,'Master Precinct Name List'!$A:$B,2,FALSE)</f>
        <v>North Slope</v>
      </c>
      <c r="AK486" t="s">
        <v>2033</v>
      </c>
      <c r="AL486" t="s">
        <v>2526</v>
      </c>
      <c r="AM486" t="s">
        <v>2991</v>
      </c>
      <c r="AN486" t="str">
        <f>VLOOKUP('Uniform CE Names'!AL486,'Master Precinct Name List'!$A:$B,2,FALSE)</f>
        <v>YK</v>
      </c>
      <c r="AO486" t="s">
        <v>2018</v>
      </c>
      <c r="AP486" t="s">
        <v>872</v>
      </c>
      <c r="AQ486" t="s">
        <v>2991</v>
      </c>
      <c r="AR486" t="str">
        <f>VLOOKUP('Uniform CE Names'!AP486,'Master Precinct Name List'!$A:$B,2,FALSE)</f>
        <v>YK</v>
      </c>
      <c r="AS486" t="s">
        <v>3957</v>
      </c>
      <c r="AT486" t="s">
        <v>614</v>
      </c>
      <c r="AU486">
        <v>39</v>
      </c>
      <c r="AV486" t="str">
        <f>VLOOKUP('Uniform CE Names'!AT486,'Master Precinct Name List'!$A:$B,2,FALSE)</f>
        <v>Nome</v>
      </c>
      <c r="AW486" t="s">
        <v>4066</v>
      </c>
      <c r="AX486" t="s">
        <v>3990</v>
      </c>
      <c r="AY486" t="s">
        <v>2985</v>
      </c>
      <c r="AZ486">
        <f>VLOOKUP('Uniform CE Names'!AX486,'Master Precinct Name List'!$A:$B,2,FALSE)</f>
        <v>0</v>
      </c>
      <c r="BA486" t="s">
        <v>4392</v>
      </c>
      <c r="BB486" t="s">
        <v>716</v>
      </c>
      <c r="BC486">
        <v>36</v>
      </c>
      <c r="BD486" t="str">
        <f>VLOOKUP('Uniform CE Names'!BB486,'Master Precinct Name List'!$A:$B,2,FALSE)</f>
        <v>Bethel</v>
      </c>
      <c r="BE486" t="s">
        <v>4829</v>
      </c>
      <c r="BF486" t="s">
        <v>5597</v>
      </c>
      <c r="BG486">
        <v>3</v>
      </c>
      <c r="BH486" t="e">
        <f>VLOOKUP('Uniform CE Names'!BF486,'Master Precinct Name List'!$A:$B,2,FALSE)</f>
        <v>#N/A</v>
      </c>
    </row>
    <row r="487" spans="13:60" x14ac:dyDescent="0.3">
      <c r="M487" t="str">
        <f t="shared" si="49"/>
        <v>20-020</v>
      </c>
      <c r="N487" t="s">
        <v>612</v>
      </c>
      <c r="O487">
        <v>20</v>
      </c>
      <c r="P487" t="str">
        <f>VLOOKUP('Uniform CE Names'!N487,'Master Precinct Name List'!$A:$B,2,FALSE)</f>
        <v>Nome</v>
      </c>
      <c r="U487" t="str">
        <f t="shared" si="51"/>
        <v>22-023</v>
      </c>
      <c r="V487" t="s">
        <v>398</v>
      </c>
      <c r="W487">
        <v>22</v>
      </c>
      <c r="X487">
        <f>VLOOKUP('Uniform CE Names'!V487,'Master Precinct Name List'!$A:$B,2,FALSE)</f>
        <v>0</v>
      </c>
      <c r="Y487" t="str">
        <f t="shared" si="52"/>
        <v>26-013</v>
      </c>
      <c r="Z487" t="s">
        <v>1138</v>
      </c>
      <c r="AA487">
        <v>26</v>
      </c>
      <c r="AB487" t="str">
        <f>VLOOKUP('Uniform CE Names'!Z487,'Master Precinct Name List'!$A:$B,2,FALSE)</f>
        <v>Lake and Peninsula</v>
      </c>
      <c r="AC487" t="s">
        <v>1642</v>
      </c>
      <c r="AD487" t="s">
        <v>499</v>
      </c>
      <c r="AE487">
        <v>26</v>
      </c>
      <c r="AF487" t="str">
        <f>VLOOKUP('Uniform CE Names'!AD487,'Master Precinct Name List'!$A:$B,2,FALSE)</f>
        <v>Lake and Peninsula</v>
      </c>
      <c r="AG487" s="5" t="s">
        <v>2061</v>
      </c>
      <c r="AH487" s="4" t="s">
        <v>2551</v>
      </c>
      <c r="AI487" s="5">
        <v>37</v>
      </c>
      <c r="AJ487" t="str">
        <f>VLOOKUP('Uniform CE Names'!AH487,'Master Precinct Name List'!$A:$B,2,FALSE)</f>
        <v>NW Arctic</v>
      </c>
      <c r="AK487" t="s">
        <v>2694</v>
      </c>
      <c r="AL487" t="s">
        <v>2472</v>
      </c>
      <c r="AM487" t="s">
        <v>2991</v>
      </c>
      <c r="AN487" t="str">
        <f>VLOOKUP('Uniform CE Names'!AL487,'Master Precinct Name List'!$A:$B,2,FALSE)</f>
        <v>YK</v>
      </c>
      <c r="AO487" t="s">
        <v>2686</v>
      </c>
      <c r="AP487" t="s">
        <v>647</v>
      </c>
      <c r="AQ487" t="s">
        <v>2991</v>
      </c>
      <c r="AR487" t="str">
        <f>VLOOKUP('Uniform CE Names'!AP487,'Master Precinct Name List'!$A:$B,2,FALSE)</f>
        <v>VC</v>
      </c>
      <c r="AS487" t="s">
        <v>3958</v>
      </c>
      <c r="AT487" t="s">
        <v>3404</v>
      </c>
      <c r="AU487">
        <v>39</v>
      </c>
      <c r="AV487" t="str">
        <f>VLOOKUP('Uniform CE Names'!AT487,'Master Precinct Name List'!$A:$B,2,FALSE)</f>
        <v>Wade-Hampton</v>
      </c>
      <c r="AW487" t="s">
        <v>4067</v>
      </c>
      <c r="AX487" t="s">
        <v>169</v>
      </c>
      <c r="AY487" t="s">
        <v>2985</v>
      </c>
      <c r="AZ487">
        <f>VLOOKUP('Uniform CE Names'!AX487,'Master Precinct Name List'!$A:$B,2,FALSE)</f>
        <v>0</v>
      </c>
      <c r="BA487" t="s">
        <v>4393</v>
      </c>
      <c r="BB487" t="s">
        <v>717</v>
      </c>
      <c r="BC487">
        <v>36</v>
      </c>
      <c r="BD487" t="str">
        <f>VLOOKUP('Uniform CE Names'!BB487,'Master Precinct Name List'!$A:$B,2,FALSE)</f>
        <v>Bethel</v>
      </c>
      <c r="BE487" t="s">
        <v>4830</v>
      </c>
      <c r="BF487" t="s">
        <v>5598</v>
      </c>
      <c r="BG487">
        <v>4</v>
      </c>
      <c r="BH487" t="e">
        <f>VLOOKUP('Uniform CE Names'!BF487,'Master Precinct Name List'!$A:$B,2,FALSE)</f>
        <v>#N/A</v>
      </c>
    </row>
    <row r="488" spans="13:60" x14ac:dyDescent="0.3">
      <c r="M488" t="str">
        <f t="shared" si="49"/>
        <v>20-021</v>
      </c>
      <c r="N488" t="s">
        <v>748</v>
      </c>
      <c r="O488">
        <v>20</v>
      </c>
      <c r="P488" t="str">
        <f>VLOOKUP('Uniform CE Names'!N488,'Master Precinct Name List'!$A:$B,2,FALSE)</f>
        <v>Nome</v>
      </c>
      <c r="U488" t="str">
        <f t="shared" si="51"/>
        <v>22-024</v>
      </c>
      <c r="V488" t="s">
        <v>769</v>
      </c>
      <c r="W488">
        <v>22</v>
      </c>
      <c r="X488">
        <f>VLOOKUP('Uniform CE Names'!V488,'Master Precinct Name List'!$A:$B,2,FALSE)</f>
        <v>0</v>
      </c>
      <c r="Y488" t="str">
        <f t="shared" si="52"/>
        <v>26-014</v>
      </c>
      <c r="Z488" t="s">
        <v>704</v>
      </c>
      <c r="AA488">
        <v>26</v>
      </c>
      <c r="AB488" t="str">
        <f>VLOOKUP('Uniform CE Names'!Z488,'Master Precinct Name List'!$A:$B,2,FALSE)</f>
        <v>Dillingham</v>
      </c>
      <c r="AC488" t="s">
        <v>1643</v>
      </c>
      <c r="AD488" t="s">
        <v>705</v>
      </c>
      <c r="AE488">
        <v>26</v>
      </c>
      <c r="AF488" t="str">
        <f>VLOOKUP('Uniform CE Names'!AD488,'Master Precinct Name List'!$A:$B,2,FALSE)</f>
        <v>Dillingham</v>
      </c>
      <c r="AG488" s="5" t="s">
        <v>2062</v>
      </c>
      <c r="AH488" s="4" t="s">
        <v>2552</v>
      </c>
      <c r="AI488" s="5">
        <v>37</v>
      </c>
      <c r="AJ488" t="str">
        <f>VLOOKUP('Uniform CE Names'!AH488,'Master Precinct Name List'!$A:$B,2,FALSE)</f>
        <v>NW Arctic</v>
      </c>
      <c r="AK488" t="s">
        <v>2034</v>
      </c>
      <c r="AL488" t="s">
        <v>2527</v>
      </c>
      <c r="AM488" t="s">
        <v>2991</v>
      </c>
      <c r="AN488" t="str">
        <f>VLOOKUP('Uniform CE Names'!AL488,'Master Precinct Name List'!$A:$B,2,FALSE)</f>
        <v>YK</v>
      </c>
      <c r="AO488" t="s">
        <v>2019</v>
      </c>
      <c r="AP488" t="s">
        <v>873</v>
      </c>
      <c r="AQ488" t="s">
        <v>2991</v>
      </c>
      <c r="AR488" t="str">
        <f>VLOOKUP('Uniform CE Names'!AP488,'Master Precinct Name List'!$A:$B,2,FALSE)</f>
        <v>Bethel</v>
      </c>
      <c r="AS488" t="s">
        <v>3959</v>
      </c>
      <c r="AT488" t="s">
        <v>3405</v>
      </c>
      <c r="AU488">
        <v>39</v>
      </c>
      <c r="AV488" t="str">
        <f>VLOOKUP('Uniform CE Names'!AT488,'Master Precinct Name List'!$A:$B,2,FALSE)</f>
        <v>Nome</v>
      </c>
      <c r="AY488" t="s">
        <v>3425</v>
      </c>
      <c r="AZ488" t="e">
        <f>VLOOKUP('Uniform CE Names'!AX488,'Master Precinct Name List'!$A:$B,2,FALSE)</f>
        <v>#N/A</v>
      </c>
      <c r="BA488" t="s">
        <v>4394</v>
      </c>
      <c r="BB488" t="s">
        <v>706</v>
      </c>
      <c r="BC488">
        <v>36</v>
      </c>
      <c r="BD488" t="str">
        <f>VLOOKUP('Uniform CE Names'!BB488,'Master Precinct Name List'!$A:$B,2,FALSE)</f>
        <v>Dillingham</v>
      </c>
      <c r="BE488" t="s">
        <v>4831</v>
      </c>
      <c r="BF488" t="s">
        <v>5599</v>
      </c>
      <c r="BG488">
        <v>5</v>
      </c>
      <c r="BH488" t="e">
        <f>VLOOKUP('Uniform CE Names'!BF488,'Master Precinct Name List'!$A:$B,2,FALSE)</f>
        <v>#N/A</v>
      </c>
    </row>
    <row r="489" spans="13:60" x14ac:dyDescent="0.3">
      <c r="M489" t="str">
        <f t="shared" si="49"/>
        <v>20-022</v>
      </c>
      <c r="N489" t="s">
        <v>618</v>
      </c>
      <c r="O489">
        <v>20</v>
      </c>
      <c r="P489" t="str">
        <f>VLOOKUP('Uniform CE Names'!N489,'Master Precinct Name List'!$A:$B,2,FALSE)</f>
        <v>Nome</v>
      </c>
      <c r="U489" t="str">
        <f t="shared" si="51"/>
        <v>22-025</v>
      </c>
      <c r="V489" t="s">
        <v>103</v>
      </c>
      <c r="W489">
        <v>22</v>
      </c>
      <c r="X489">
        <f>VLOOKUP('Uniform CE Names'!V489,'Master Precinct Name List'!$A:$B,2,FALSE)</f>
        <v>0</v>
      </c>
      <c r="Y489" t="str">
        <f t="shared" si="52"/>
        <v>26-015</v>
      </c>
      <c r="Z489" t="s">
        <v>499</v>
      </c>
      <c r="AA489">
        <v>26</v>
      </c>
      <c r="AB489" t="str">
        <f>VLOOKUP('Uniform CE Names'!Z489,'Master Precinct Name List'!$A:$B,2,FALSE)</f>
        <v>Lake and Peninsula</v>
      </c>
      <c r="AC489" t="s">
        <v>1644</v>
      </c>
      <c r="AD489" t="s">
        <v>500</v>
      </c>
      <c r="AE489">
        <v>26</v>
      </c>
      <c r="AF489" t="str">
        <f>VLOOKUP('Uniform CE Names'!AD489,'Master Precinct Name List'!$A:$B,2,FALSE)</f>
        <v>Bristol Bay</v>
      </c>
      <c r="AG489" s="5" t="s">
        <v>2063</v>
      </c>
      <c r="AH489" s="4" t="s">
        <v>2553</v>
      </c>
      <c r="AI489" s="5">
        <v>37</v>
      </c>
      <c r="AJ489" t="str">
        <f>VLOOKUP('Uniform CE Names'!AH489,'Master Precinct Name List'!$A:$B,2,FALSE)</f>
        <v>NW Arctic</v>
      </c>
      <c r="AK489" t="s">
        <v>2695</v>
      </c>
      <c r="AL489" t="s">
        <v>2498</v>
      </c>
      <c r="AM489" t="s">
        <v>2991</v>
      </c>
      <c r="AN489" t="str">
        <f>VLOOKUP('Uniform CE Names'!AL489,'Master Precinct Name List'!$A:$B,2,FALSE)</f>
        <v>SE Fairbanks</v>
      </c>
      <c r="AO489" t="s">
        <v>2687</v>
      </c>
      <c r="AP489" t="s">
        <v>583</v>
      </c>
      <c r="AQ489" t="s">
        <v>2991</v>
      </c>
      <c r="AR489" t="str">
        <f>VLOOKUP('Uniform CE Names'!AP489,'Master Precinct Name List'!$A:$B,2,FALSE)</f>
        <v>YK</v>
      </c>
      <c r="AS489" t="s">
        <v>3960</v>
      </c>
      <c r="AT489" t="s">
        <v>617</v>
      </c>
      <c r="AU489">
        <v>39</v>
      </c>
      <c r="AV489" t="str">
        <f>VLOOKUP('Uniform CE Names'!AT489,'Master Precinct Name List'!$A:$B,2,FALSE)</f>
        <v>Nome</v>
      </c>
      <c r="AW489" t="s">
        <v>3814</v>
      </c>
      <c r="AX489" t="s">
        <v>3815</v>
      </c>
      <c r="AY489" t="s">
        <v>2986</v>
      </c>
      <c r="AZ489" t="str">
        <f>VLOOKUP('Uniform CE Names'!AX489,'Master Precinct Name List'!$A:$B,2,FALSE)</f>
        <v>Anchorage</v>
      </c>
      <c r="BA489" t="s">
        <v>4395</v>
      </c>
      <c r="BB489" t="s">
        <v>718</v>
      </c>
      <c r="BC489">
        <v>36</v>
      </c>
      <c r="BD489" t="str">
        <f>VLOOKUP('Uniform CE Names'!BB489,'Master Precinct Name List'!$A:$B,2,FALSE)</f>
        <v>Bethel</v>
      </c>
      <c r="BE489" t="s">
        <v>4832</v>
      </c>
      <c r="BF489" t="s">
        <v>5600</v>
      </c>
      <c r="BG489">
        <v>6</v>
      </c>
      <c r="BH489" t="e">
        <f>VLOOKUP('Uniform CE Names'!BF489,'Master Precinct Name List'!$A:$B,2,FALSE)</f>
        <v>#N/A</v>
      </c>
    </row>
    <row r="490" spans="13:60" x14ac:dyDescent="0.3">
      <c r="M490" t="str">
        <f t="shared" si="49"/>
        <v>20-023</v>
      </c>
      <c r="N490" t="s">
        <v>619</v>
      </c>
      <c r="O490">
        <v>20</v>
      </c>
      <c r="P490" t="str">
        <f>VLOOKUP('Uniform CE Names'!N490,'Master Precinct Name List'!$A:$B,2,FALSE)</f>
        <v>Nome</v>
      </c>
      <c r="U490" t="e">
        <f t="shared" si="51"/>
        <v>#VALUE!</v>
      </c>
      <c r="V490" t="s">
        <v>169</v>
      </c>
      <c r="W490" t="s">
        <v>104</v>
      </c>
      <c r="Y490" t="str">
        <f t="shared" si="52"/>
        <v>26-016</v>
      </c>
      <c r="Z490" t="s">
        <v>1139</v>
      </c>
      <c r="AA490">
        <v>26</v>
      </c>
      <c r="AB490" t="str">
        <f>VLOOKUP('Uniform CE Names'!Z490,'Master Precinct Name List'!$A:$B,2,FALSE)</f>
        <v>Dillingham</v>
      </c>
      <c r="AC490" t="s">
        <v>1645</v>
      </c>
      <c r="AD490" t="s">
        <v>706</v>
      </c>
      <c r="AE490">
        <v>26</v>
      </c>
      <c r="AF490" t="str">
        <f>VLOOKUP('Uniform CE Names'!AD490,'Master Precinct Name List'!$A:$B,2,FALSE)</f>
        <v>Dillingham</v>
      </c>
      <c r="AG490" s="5" t="s">
        <v>2064</v>
      </c>
      <c r="AH490" s="4" t="s">
        <v>2554</v>
      </c>
      <c r="AI490" s="5">
        <v>37</v>
      </c>
      <c r="AJ490" t="str">
        <f>VLOOKUP('Uniform CE Names'!AH490,'Master Precinct Name List'!$A:$B,2,FALSE)</f>
        <v>NW Arctic</v>
      </c>
      <c r="AK490" t="s">
        <v>2035</v>
      </c>
      <c r="AL490" t="s">
        <v>2528</v>
      </c>
      <c r="AM490" t="s">
        <v>2991</v>
      </c>
      <c r="AN490" t="str">
        <f>VLOOKUP('Uniform CE Names'!AL490,'Master Precinct Name List'!$A:$B,2,FALSE)</f>
        <v>YK</v>
      </c>
      <c r="AO490" t="s">
        <v>2688</v>
      </c>
      <c r="AP490" t="s">
        <v>402</v>
      </c>
      <c r="AQ490" t="s">
        <v>2991</v>
      </c>
      <c r="AR490" t="str">
        <f>VLOOKUP('Uniform CE Names'!AP490,'Master Precinct Name List'!$A:$B,2,FALSE)</f>
        <v>VC</v>
      </c>
      <c r="AS490" t="s">
        <v>3961</v>
      </c>
      <c r="AT490" t="s">
        <v>748</v>
      </c>
      <c r="AU490">
        <v>39</v>
      </c>
      <c r="AV490" t="str">
        <f>VLOOKUP('Uniform CE Names'!AT490,'Master Precinct Name List'!$A:$B,2,FALSE)</f>
        <v>Nome</v>
      </c>
      <c r="AW490" t="s">
        <v>3816</v>
      </c>
      <c r="AX490" t="s">
        <v>3817</v>
      </c>
      <c r="AY490" t="s">
        <v>2986</v>
      </c>
      <c r="AZ490" t="str">
        <f>VLOOKUP('Uniform CE Names'!AX490,'Master Precinct Name List'!$A:$B,2,FALSE)</f>
        <v>Anchorage</v>
      </c>
      <c r="BA490" t="s">
        <v>2002</v>
      </c>
      <c r="BB490" t="s">
        <v>719</v>
      </c>
      <c r="BC490">
        <v>36</v>
      </c>
      <c r="BD490" t="str">
        <f>VLOOKUP('Uniform CE Names'!BB490,'Master Precinct Name List'!$A:$B,2,FALSE)</f>
        <v>Bethel</v>
      </c>
      <c r="BE490" t="s">
        <v>4833</v>
      </c>
      <c r="BF490" t="s">
        <v>5601</v>
      </c>
      <c r="BG490">
        <v>7</v>
      </c>
      <c r="BH490" t="e">
        <f>VLOOKUP('Uniform CE Names'!BF490,'Master Precinct Name List'!$A:$B,2,FALSE)</f>
        <v>#N/A</v>
      </c>
    </row>
    <row r="491" spans="13:60" x14ac:dyDescent="0.3">
      <c r="M491" t="str">
        <f t="shared" si="49"/>
        <v>20-024</v>
      </c>
      <c r="N491" t="s">
        <v>620</v>
      </c>
      <c r="O491">
        <v>20</v>
      </c>
      <c r="P491" t="str">
        <f>VLOOKUP('Uniform CE Names'!N491,'Master Precinct Name List'!$A:$B,2,FALSE)</f>
        <v>Nome</v>
      </c>
      <c r="U491" t="e">
        <f t="shared" si="51"/>
        <v>#VALUE!</v>
      </c>
      <c r="V491" t="s">
        <v>626</v>
      </c>
      <c r="W491" t="s">
        <v>104</v>
      </c>
      <c r="Y491" t="str">
        <f t="shared" si="52"/>
        <v>26-017</v>
      </c>
      <c r="Z491" t="s">
        <v>500</v>
      </c>
      <c r="AA491">
        <v>26</v>
      </c>
      <c r="AB491" t="str">
        <f>VLOOKUP('Uniform CE Names'!Z491,'Master Precinct Name List'!$A:$B,2,FALSE)</f>
        <v>Bristol Bay</v>
      </c>
      <c r="AC491" t="s">
        <v>1646</v>
      </c>
      <c r="AD491" t="s">
        <v>483</v>
      </c>
      <c r="AE491">
        <v>26</v>
      </c>
      <c r="AF491" t="str">
        <f>VLOOKUP('Uniform CE Names'!AD491,'Master Precinct Name List'!$A:$B,2,FALSE)</f>
        <v>Aleutians West</v>
      </c>
      <c r="AG491" s="5" t="s">
        <v>2065</v>
      </c>
      <c r="AH491" s="4" t="s">
        <v>2555</v>
      </c>
      <c r="AI491" s="5">
        <v>37</v>
      </c>
      <c r="AJ491" t="str">
        <f>VLOOKUP('Uniform CE Names'!AH491,'Master Precinct Name List'!$A:$B,2,FALSE)</f>
        <v>NW Arctic</v>
      </c>
      <c r="AK491" t="s">
        <v>2696</v>
      </c>
      <c r="AL491" t="s">
        <v>2594</v>
      </c>
      <c r="AM491" t="s">
        <v>2991</v>
      </c>
      <c r="AN491" t="str">
        <f>VLOOKUP('Uniform CE Names'!AL491,'Master Precinct Name List'!$A:$B,2,FALSE)</f>
        <v>Wade-Hampton</v>
      </c>
      <c r="AO491" t="s">
        <v>2020</v>
      </c>
      <c r="AP491" t="s">
        <v>515</v>
      </c>
      <c r="AQ491" t="s">
        <v>2991</v>
      </c>
      <c r="AR491" t="str">
        <f>VLOOKUP('Uniform CE Names'!AP491,'Master Precinct Name List'!$A:$B,2,FALSE)</f>
        <v>Bethel</v>
      </c>
      <c r="AS491" t="s">
        <v>3962</v>
      </c>
      <c r="AT491" t="s">
        <v>618</v>
      </c>
      <c r="AU491">
        <v>39</v>
      </c>
      <c r="AV491" t="str">
        <f>VLOOKUP('Uniform CE Names'!AT491,'Master Precinct Name List'!$A:$B,2,FALSE)</f>
        <v>Nome</v>
      </c>
      <c r="AW491" t="s">
        <v>3818</v>
      </c>
      <c r="AX491" t="s">
        <v>3819</v>
      </c>
      <c r="AY491" t="s">
        <v>2986</v>
      </c>
      <c r="AZ491" t="str">
        <f>VLOOKUP('Uniform CE Names'!AX491,'Master Precinct Name List'!$A:$B,2,FALSE)</f>
        <v>Anchorage</v>
      </c>
      <c r="BA491" t="s">
        <v>4396</v>
      </c>
      <c r="BB491" t="s">
        <v>501</v>
      </c>
      <c r="BC491">
        <v>36</v>
      </c>
      <c r="BD491" t="str">
        <f>VLOOKUP('Uniform CE Names'!BB491,'Master Precinct Name List'!$A:$B,2,FALSE)</f>
        <v>Lake and Peninsula</v>
      </c>
      <c r="BE491" t="s">
        <v>4834</v>
      </c>
      <c r="BF491" t="s">
        <v>5602</v>
      </c>
      <c r="BG491">
        <v>8</v>
      </c>
      <c r="BH491" t="e">
        <f>VLOOKUP('Uniform CE Names'!BF491,'Master Precinct Name List'!$A:$B,2,FALSE)</f>
        <v>#N/A</v>
      </c>
    </row>
    <row r="492" spans="13:60" x14ac:dyDescent="0.3">
      <c r="M492" t="str">
        <f t="shared" si="49"/>
        <v>20-025</v>
      </c>
      <c r="N492" t="s">
        <v>398</v>
      </c>
      <c r="O492">
        <v>20</v>
      </c>
      <c r="P492">
        <f>VLOOKUP('Uniform CE Names'!N492,'Master Precinct Name List'!$A:$B,2,FALSE)</f>
        <v>0</v>
      </c>
      <c r="U492" t="e">
        <f t="shared" si="51"/>
        <v>#VALUE!</v>
      </c>
      <c r="V492" t="s">
        <v>910</v>
      </c>
      <c r="W492" t="s">
        <v>104</v>
      </c>
      <c r="Y492" t="str">
        <f t="shared" si="52"/>
        <v>26-018</v>
      </c>
      <c r="Z492" t="s">
        <v>706</v>
      </c>
      <c r="AA492">
        <v>26</v>
      </c>
      <c r="AB492" t="str">
        <f>VLOOKUP('Uniform CE Names'!Z492,'Master Precinct Name List'!$A:$B,2,FALSE)</f>
        <v>Dillingham</v>
      </c>
      <c r="AC492" t="s">
        <v>1647</v>
      </c>
      <c r="AD492" t="s">
        <v>501</v>
      </c>
      <c r="AE492">
        <v>26</v>
      </c>
      <c r="AF492" t="str">
        <f>VLOOKUP('Uniform CE Names'!AD492,'Master Precinct Name List'!$A:$B,2,FALSE)</f>
        <v>Lake and Peninsula</v>
      </c>
      <c r="AG492" s="5" t="s">
        <v>2066</v>
      </c>
      <c r="AH492" s="4" t="s">
        <v>2556</v>
      </c>
      <c r="AI492" s="5">
        <v>37</v>
      </c>
      <c r="AJ492" t="str">
        <f>VLOOKUP('Uniform CE Names'!AH492,'Master Precinct Name List'!$A:$B,2,FALSE)</f>
        <v>NW Arctic</v>
      </c>
      <c r="AK492" t="s">
        <v>2036</v>
      </c>
      <c r="AL492" t="s">
        <v>2529</v>
      </c>
      <c r="AM492" t="s">
        <v>2991</v>
      </c>
      <c r="AN492" t="str">
        <f>VLOOKUP('Uniform CE Names'!AL492,'Master Precinct Name List'!$A:$B,2,FALSE)</f>
        <v>YK</v>
      </c>
      <c r="AO492" t="s">
        <v>2689</v>
      </c>
      <c r="AP492" t="s">
        <v>554</v>
      </c>
      <c r="AQ492" t="s">
        <v>2991</v>
      </c>
      <c r="AR492" t="str">
        <f>VLOOKUP('Uniform CE Names'!AP492,'Master Precinct Name List'!$A:$B,2,FALSE)</f>
        <v>SE Fairbanks</v>
      </c>
      <c r="AS492" t="s">
        <v>3963</v>
      </c>
      <c r="AT492" t="s">
        <v>619</v>
      </c>
      <c r="AU492">
        <v>39</v>
      </c>
      <c r="AV492" t="str">
        <f>VLOOKUP('Uniform CE Names'!AT492,'Master Precinct Name List'!$A:$B,2,FALSE)</f>
        <v>Nome</v>
      </c>
      <c r="AW492" t="s">
        <v>3820</v>
      </c>
      <c r="AX492" t="s">
        <v>3821</v>
      </c>
      <c r="AY492" t="s">
        <v>2986</v>
      </c>
      <c r="AZ492" t="str">
        <f>VLOOKUP('Uniform CE Names'!AX492,'Master Precinct Name List'!$A:$B,2,FALSE)</f>
        <v>Anchorage</v>
      </c>
      <c r="BA492" t="s">
        <v>4397</v>
      </c>
      <c r="BB492" t="s">
        <v>720</v>
      </c>
      <c r="BC492">
        <v>36</v>
      </c>
      <c r="BD492" t="str">
        <f>VLOOKUP('Uniform CE Names'!BB492,'Master Precinct Name List'!$A:$B,2,FALSE)</f>
        <v>Bethel</v>
      </c>
      <c r="BE492" t="s">
        <v>4835</v>
      </c>
      <c r="BF492" t="s">
        <v>5603</v>
      </c>
      <c r="BG492">
        <v>9</v>
      </c>
      <c r="BH492" t="e">
        <f>VLOOKUP('Uniform CE Names'!BF492,'Master Precinct Name List'!$A:$B,2,FALSE)</f>
        <v>#N/A</v>
      </c>
    </row>
    <row r="493" spans="13:60" x14ac:dyDescent="0.3">
      <c r="M493" t="str">
        <f t="shared" si="49"/>
        <v>20-026</v>
      </c>
      <c r="N493" t="s">
        <v>769</v>
      </c>
      <c r="O493">
        <v>20</v>
      </c>
      <c r="P493">
        <f>VLOOKUP('Uniform CE Names'!N493,'Master Precinct Name List'!$A:$B,2,FALSE)</f>
        <v>0</v>
      </c>
      <c r="U493" t="e">
        <f t="shared" si="51"/>
        <v>#VALUE!</v>
      </c>
      <c r="V493" t="s">
        <v>627</v>
      </c>
      <c r="W493" t="s">
        <v>104</v>
      </c>
      <c r="Y493" t="str">
        <f t="shared" si="52"/>
        <v>26-019</v>
      </c>
      <c r="Z493" t="s">
        <v>483</v>
      </c>
      <c r="AA493">
        <v>26</v>
      </c>
      <c r="AB493" t="str">
        <f>VLOOKUP('Uniform CE Names'!Z493,'Master Precinct Name List'!$A:$B,2,FALSE)</f>
        <v>Aleutians West</v>
      </c>
      <c r="AC493" t="s">
        <v>1648</v>
      </c>
      <c r="AD493" t="s">
        <v>502</v>
      </c>
      <c r="AE493">
        <v>26</v>
      </c>
      <c r="AF493" t="str">
        <f>VLOOKUP('Uniform CE Names'!AD493,'Master Precinct Name List'!$A:$B,2,FALSE)</f>
        <v>Lake and Peninsula</v>
      </c>
      <c r="AG493" s="5" t="s">
        <v>2067</v>
      </c>
      <c r="AH493" s="4" t="s">
        <v>2557</v>
      </c>
      <c r="AI493" s="5">
        <v>37</v>
      </c>
      <c r="AJ493" t="str">
        <f>VLOOKUP('Uniform CE Names'!AH493,'Master Precinct Name List'!$A:$B,2,FALSE)</f>
        <v>North Slope</v>
      </c>
      <c r="AK493" t="s">
        <v>2037</v>
      </c>
      <c r="AL493" t="s">
        <v>2530</v>
      </c>
      <c r="AM493" t="s">
        <v>2991</v>
      </c>
      <c r="AN493" t="str">
        <f>VLOOKUP('Uniform CE Names'!AL493,'Master Precinct Name List'!$A:$B,2,FALSE)</f>
        <v>YK</v>
      </c>
      <c r="AO493" t="s">
        <v>2690</v>
      </c>
      <c r="AP493" t="s">
        <v>3379</v>
      </c>
      <c r="AQ493" t="s">
        <v>2991</v>
      </c>
      <c r="AR493" t="str">
        <f>VLOOKUP('Uniform CE Names'!AP493,'Master Precinct Name List'!$A:$B,2,FALSE)</f>
        <v>SE Fairbanks</v>
      </c>
      <c r="AS493" t="s">
        <v>3964</v>
      </c>
      <c r="AT493" t="s">
        <v>620</v>
      </c>
      <c r="AU493">
        <v>39</v>
      </c>
      <c r="AV493" t="str">
        <f>VLOOKUP('Uniform CE Names'!AT493,'Master Precinct Name List'!$A:$B,2,FALSE)</f>
        <v>Nome</v>
      </c>
      <c r="AW493" t="s">
        <v>3822</v>
      </c>
      <c r="AX493" t="s">
        <v>3823</v>
      </c>
      <c r="AY493" t="s">
        <v>2986</v>
      </c>
      <c r="AZ493" t="str">
        <f>VLOOKUP('Uniform CE Names'!AX493,'Master Precinct Name List'!$A:$B,2,FALSE)</f>
        <v>Anchorage</v>
      </c>
      <c r="BA493" t="s">
        <v>4398</v>
      </c>
      <c r="BB493" t="s">
        <v>502</v>
      </c>
      <c r="BC493">
        <v>36</v>
      </c>
      <c r="BD493" t="str">
        <f>VLOOKUP('Uniform CE Names'!BB493,'Master Precinct Name List'!$A:$B,2,FALSE)</f>
        <v>Lake and Peninsula</v>
      </c>
      <c r="BE493" t="s">
        <v>4836</v>
      </c>
      <c r="BF493" t="s">
        <v>5604</v>
      </c>
      <c r="BG493">
        <v>10</v>
      </c>
      <c r="BH493" t="e">
        <f>VLOOKUP('Uniform CE Names'!BF493,'Master Precinct Name List'!$A:$B,2,FALSE)</f>
        <v>#N/A</v>
      </c>
    </row>
    <row r="494" spans="13:60" x14ac:dyDescent="0.3">
      <c r="M494" t="str">
        <f t="shared" si="49"/>
        <v>20-027</v>
      </c>
      <c r="N494" t="s">
        <v>103</v>
      </c>
      <c r="O494">
        <v>20</v>
      </c>
      <c r="P494">
        <f>VLOOKUP('Uniform CE Names'!N494,'Master Precinct Name List'!$A:$B,2,FALSE)</f>
        <v>0</v>
      </c>
      <c r="Y494" t="str">
        <f t="shared" si="52"/>
        <v>26-020</v>
      </c>
      <c r="Z494" t="s">
        <v>501</v>
      </c>
      <c r="AA494">
        <v>26</v>
      </c>
      <c r="AB494" t="str">
        <f>VLOOKUP('Uniform CE Names'!Z494,'Master Precinct Name List'!$A:$B,2,FALSE)</f>
        <v>Lake and Peninsula</v>
      </c>
      <c r="AC494" t="s">
        <v>1649</v>
      </c>
      <c r="AD494" t="s">
        <v>707</v>
      </c>
      <c r="AE494">
        <v>26</v>
      </c>
      <c r="AF494" t="str">
        <f>VLOOKUP('Uniform CE Names'!AD494,'Master Precinct Name List'!$A:$B,2,FALSE)</f>
        <v>Lake and Peninsula</v>
      </c>
      <c r="AG494" s="5" t="s">
        <v>2068</v>
      </c>
      <c r="AH494" s="4" t="s">
        <v>2558</v>
      </c>
      <c r="AI494" s="5">
        <v>37</v>
      </c>
      <c r="AJ494" t="str">
        <f>VLOOKUP('Uniform CE Names'!AH494,'Master Precinct Name List'!$A:$B,2,FALSE)</f>
        <v>North Slope</v>
      </c>
      <c r="AK494" t="s">
        <v>2697</v>
      </c>
      <c r="AL494" t="s">
        <v>2596</v>
      </c>
      <c r="AM494" t="s">
        <v>2991</v>
      </c>
      <c r="AN494" t="str">
        <f>VLOOKUP('Uniform CE Names'!AL494,'Master Precinct Name List'!$A:$B,2,FALSE)</f>
        <v>Wade-Hampton</v>
      </c>
      <c r="AO494" t="s">
        <v>2691</v>
      </c>
      <c r="AP494" t="s">
        <v>623</v>
      </c>
      <c r="AQ494" t="s">
        <v>2991</v>
      </c>
      <c r="AR494" t="str">
        <f>VLOOKUP('Uniform CE Names'!AP494,'Master Precinct Name List'!$A:$B,2,FALSE)</f>
        <v>Wade-Hampton</v>
      </c>
      <c r="AS494" t="e">
        <v>#N/A</v>
      </c>
      <c r="AT494" t="s">
        <v>3441</v>
      </c>
      <c r="AU494">
        <v>39</v>
      </c>
      <c r="AV494" t="e">
        <f>VLOOKUP('Uniform CE Names'!AT494,'Master Precinct Name List'!$A:$B,2,FALSE)</f>
        <v>#N/A</v>
      </c>
      <c r="AW494" t="s">
        <v>3824</v>
      </c>
      <c r="AX494" t="s">
        <v>3825</v>
      </c>
      <c r="AY494" t="s">
        <v>2986</v>
      </c>
      <c r="AZ494" t="str">
        <f>VLOOKUP('Uniform CE Names'!AX494,'Master Precinct Name List'!$A:$B,2,FALSE)</f>
        <v>Anchorage</v>
      </c>
      <c r="BA494" t="s">
        <v>4399</v>
      </c>
      <c r="BB494" t="s">
        <v>753</v>
      </c>
      <c r="BC494">
        <v>36</v>
      </c>
      <c r="BD494" t="str">
        <f>VLOOKUP('Uniform CE Names'!BB494,'Master Precinct Name List'!$A:$B,2,FALSE)</f>
        <v>Wade-Hampton</v>
      </c>
      <c r="BE494" t="s">
        <v>4837</v>
      </c>
      <c r="BF494" t="s">
        <v>5605</v>
      </c>
      <c r="BG494">
        <v>11</v>
      </c>
      <c r="BH494" t="e">
        <f>VLOOKUP('Uniform CE Names'!BF494,'Master Precinct Name List'!$A:$B,2,FALSE)</f>
        <v>#N/A</v>
      </c>
    </row>
    <row r="495" spans="13:60" x14ac:dyDescent="0.3">
      <c r="M495" t="e">
        <f t="shared" si="49"/>
        <v>#VALUE!</v>
      </c>
      <c r="N495" t="s">
        <v>169</v>
      </c>
      <c r="O495" t="s">
        <v>104</v>
      </c>
      <c r="Y495" t="str">
        <f t="shared" si="52"/>
        <v>26-021</v>
      </c>
      <c r="Z495" t="s">
        <v>502</v>
      </c>
      <c r="AA495">
        <v>26</v>
      </c>
      <c r="AB495" t="str">
        <f>VLOOKUP('Uniform CE Names'!Z495,'Master Precinct Name List'!$A:$B,2,FALSE)</f>
        <v>Lake and Peninsula</v>
      </c>
      <c r="AC495" t="s">
        <v>1650</v>
      </c>
      <c r="AD495" t="s">
        <v>994</v>
      </c>
      <c r="AE495">
        <v>26</v>
      </c>
      <c r="AF495" t="str">
        <f>VLOOKUP('Uniform CE Names'!AD495,'Master Precinct Name List'!$A:$B,2,FALSE)</f>
        <v>Aleutians East</v>
      </c>
      <c r="AG495" s="5" t="s">
        <v>2069</v>
      </c>
      <c r="AH495" s="4" t="s">
        <v>2559</v>
      </c>
      <c r="AI495" s="5">
        <v>37</v>
      </c>
      <c r="AJ495" t="str">
        <f>VLOOKUP('Uniform CE Names'!AH495,'Master Precinct Name List'!$A:$B,2,FALSE)</f>
        <v>North Slope</v>
      </c>
      <c r="AK495" t="s">
        <v>2038</v>
      </c>
      <c r="AL495" t="s">
        <v>2531</v>
      </c>
      <c r="AM495" t="s">
        <v>2991</v>
      </c>
      <c r="AN495" t="str">
        <f>VLOOKUP('Uniform CE Names'!AL495,'Master Precinct Name List'!$A:$B,2,FALSE)</f>
        <v>YK</v>
      </c>
      <c r="AO495" t="s">
        <v>2021</v>
      </c>
      <c r="AP495" t="s">
        <v>587</v>
      </c>
      <c r="AQ495" t="s">
        <v>2991</v>
      </c>
      <c r="AR495" t="str">
        <f>VLOOKUP('Uniform CE Names'!AP495,'Master Precinct Name List'!$A:$B,2,FALSE)</f>
        <v>YK</v>
      </c>
      <c r="AS495" t="e">
        <v>#N/A</v>
      </c>
      <c r="AT495" t="s">
        <v>3441</v>
      </c>
      <c r="AU495">
        <v>39</v>
      </c>
      <c r="AV495" t="e">
        <f>VLOOKUP('Uniform CE Names'!AT495,'Master Precinct Name List'!$A:$B,2,FALSE)</f>
        <v>#N/A</v>
      </c>
      <c r="AW495" t="s">
        <v>3826</v>
      </c>
      <c r="AX495" t="s">
        <v>3827</v>
      </c>
      <c r="AY495" t="s">
        <v>2986</v>
      </c>
      <c r="AZ495" t="str">
        <f>VLOOKUP('Uniform CE Names'!AX495,'Master Precinct Name List'!$A:$B,2,FALSE)</f>
        <v>Anchorage</v>
      </c>
      <c r="BA495" t="s">
        <v>4400</v>
      </c>
      <c r="BB495" t="s">
        <v>524</v>
      </c>
      <c r="BC495">
        <v>36</v>
      </c>
      <c r="BD495" t="str">
        <f>VLOOKUP('Uniform CE Names'!BB495,'Master Precinct Name List'!$A:$B,2,FALSE)</f>
        <v>YK</v>
      </c>
      <c r="BE495" t="s">
        <v>4838</v>
      </c>
      <c r="BF495" t="s">
        <v>5606</v>
      </c>
      <c r="BG495">
        <v>12</v>
      </c>
      <c r="BH495" t="e">
        <f>VLOOKUP('Uniform CE Names'!BF495,'Master Precinct Name List'!$A:$B,2,FALSE)</f>
        <v>#N/A</v>
      </c>
    </row>
    <row r="496" spans="13:60" x14ac:dyDescent="0.3">
      <c r="M496" t="e">
        <f t="shared" si="49"/>
        <v>#VALUE!</v>
      </c>
      <c r="N496" t="s">
        <v>626</v>
      </c>
      <c r="O496" t="s">
        <v>104</v>
      </c>
      <c r="Y496" t="str">
        <f t="shared" si="52"/>
        <v>26-022</v>
      </c>
      <c r="Z496" t="s">
        <v>707</v>
      </c>
      <c r="AA496">
        <v>26</v>
      </c>
      <c r="AB496" t="str">
        <f>VLOOKUP('Uniform CE Names'!Z496,'Master Precinct Name List'!$A:$B,2,FALSE)</f>
        <v>Lake and Peninsula</v>
      </c>
      <c r="AC496" t="s">
        <v>1651</v>
      </c>
      <c r="AD496" t="s">
        <v>505</v>
      </c>
      <c r="AE496">
        <v>26</v>
      </c>
      <c r="AF496" t="str">
        <f>VLOOKUP('Uniform CE Names'!AD496,'Master Precinct Name List'!$A:$B,2,FALSE)</f>
        <v>Bristol Bay</v>
      </c>
      <c r="AG496" s="5" t="s">
        <v>2070</v>
      </c>
      <c r="AH496" s="4" t="s">
        <v>2560</v>
      </c>
      <c r="AI496" s="5">
        <v>37</v>
      </c>
      <c r="AJ496" t="str">
        <f>VLOOKUP('Uniform CE Names'!AH496,'Master Precinct Name List'!$A:$B,2,FALSE)</f>
        <v>NW Arctic</v>
      </c>
      <c r="AK496" t="s">
        <v>2039</v>
      </c>
      <c r="AL496" t="s">
        <v>2532</v>
      </c>
      <c r="AM496" t="s">
        <v>2991</v>
      </c>
      <c r="AN496" t="str">
        <f>VLOOKUP('Uniform CE Names'!AL496,'Master Precinct Name List'!$A:$B,2,FALSE)</f>
        <v>Bethel</v>
      </c>
      <c r="AO496" t="s">
        <v>2022</v>
      </c>
      <c r="AP496" t="s">
        <v>3380</v>
      </c>
      <c r="AQ496" t="s">
        <v>2991</v>
      </c>
      <c r="AR496" t="str">
        <f>VLOOKUP('Uniform CE Names'!AP496,'Master Precinct Name List'!$A:$B,2,FALSE)</f>
        <v>YK</v>
      </c>
      <c r="AS496" t="s">
        <v>3965</v>
      </c>
      <c r="AT496" t="s">
        <v>903</v>
      </c>
      <c r="AU496">
        <v>40</v>
      </c>
      <c r="AV496" t="str">
        <f>VLOOKUP('Uniform CE Names'!AT496,'Master Precinct Name List'!$A:$B,2,FALSE)</f>
        <v>NW Arctic</v>
      </c>
      <c r="AW496" t="s">
        <v>3828</v>
      </c>
      <c r="AX496" t="s">
        <v>3829</v>
      </c>
      <c r="AY496" t="s">
        <v>2986</v>
      </c>
      <c r="AZ496" t="str">
        <f>VLOOKUP('Uniform CE Names'!AX496,'Master Precinct Name List'!$A:$B,2,FALSE)</f>
        <v>Anchorage</v>
      </c>
      <c r="BA496" t="s">
        <v>4401</v>
      </c>
      <c r="BB496" t="s">
        <v>525</v>
      </c>
      <c r="BC496">
        <v>36</v>
      </c>
      <c r="BD496" t="str">
        <f>VLOOKUP('Uniform CE Names'!BB496,'Master Precinct Name List'!$A:$B,2,FALSE)</f>
        <v>Bethel</v>
      </c>
      <c r="BE496" t="s">
        <v>4839</v>
      </c>
      <c r="BF496" t="s">
        <v>5607</v>
      </c>
      <c r="BG496">
        <v>13</v>
      </c>
      <c r="BH496" t="e">
        <f>VLOOKUP('Uniform CE Names'!BF496,'Master Precinct Name List'!$A:$B,2,FALSE)</f>
        <v>#N/A</v>
      </c>
    </row>
    <row r="497" spans="13:60" x14ac:dyDescent="0.3">
      <c r="M497" t="e">
        <f t="shared" si="49"/>
        <v>#VALUE!</v>
      </c>
      <c r="N497" t="s">
        <v>910</v>
      </c>
      <c r="O497" t="s">
        <v>104</v>
      </c>
      <c r="Y497" t="str">
        <f t="shared" si="52"/>
        <v>26-023</v>
      </c>
      <c r="Z497" t="s">
        <v>994</v>
      </c>
      <c r="AA497">
        <v>26</v>
      </c>
      <c r="AB497" t="str">
        <f>VLOOKUP('Uniform CE Names'!Z497,'Master Precinct Name List'!$A:$B,2,FALSE)</f>
        <v>Aleutians East</v>
      </c>
      <c r="AC497" t="s">
        <v>1652</v>
      </c>
      <c r="AD497" t="s">
        <v>486</v>
      </c>
      <c r="AE497">
        <v>26</v>
      </c>
      <c r="AF497" t="str">
        <f>VLOOKUP('Uniform CE Names'!AD497,'Master Precinct Name List'!$A:$B,2,FALSE)</f>
        <v>Aleutians West</v>
      </c>
      <c r="AG497" s="5" t="s">
        <v>2071</v>
      </c>
      <c r="AH497" s="4" t="s">
        <v>2561</v>
      </c>
      <c r="AI497" s="5">
        <v>37</v>
      </c>
      <c r="AJ497" t="str">
        <f>VLOOKUP('Uniform CE Names'!AH497,'Master Precinct Name List'!$A:$B,2,FALSE)</f>
        <v>NW Arctic</v>
      </c>
      <c r="AK497" t="s">
        <v>2040</v>
      </c>
      <c r="AL497" t="s">
        <v>2533</v>
      </c>
      <c r="AM497" t="s">
        <v>2991</v>
      </c>
      <c r="AN497" t="str">
        <f>VLOOKUP('Uniform CE Names'!AL497,'Master Precinct Name List'!$A:$B,2,FALSE)</f>
        <v>YK</v>
      </c>
      <c r="AO497" t="s">
        <v>2023</v>
      </c>
      <c r="AP497" t="s">
        <v>3381</v>
      </c>
      <c r="AQ497" t="s">
        <v>2991</v>
      </c>
      <c r="AR497" t="str">
        <f>VLOOKUP('Uniform CE Names'!AP497,'Master Precinct Name List'!$A:$B,2,FALSE)</f>
        <v>YK</v>
      </c>
      <c r="AS497" t="s">
        <v>3966</v>
      </c>
      <c r="AT497" t="s">
        <v>741</v>
      </c>
      <c r="AU497">
        <v>40</v>
      </c>
      <c r="AV497" t="str">
        <f>VLOOKUP('Uniform CE Names'!AT497,'Master Precinct Name List'!$A:$B,2,FALSE)</f>
        <v>North Slope</v>
      </c>
      <c r="AW497" t="s">
        <v>4068</v>
      </c>
      <c r="AX497" t="s">
        <v>398</v>
      </c>
      <c r="AY497" t="s">
        <v>2986</v>
      </c>
      <c r="AZ497">
        <f>VLOOKUP('Uniform CE Names'!AX497,'Master Precinct Name List'!$A:$B,2,FALSE)</f>
        <v>0</v>
      </c>
      <c r="BA497" t="s">
        <v>4402</v>
      </c>
      <c r="BB497" t="s">
        <v>505</v>
      </c>
      <c r="BC497">
        <v>36</v>
      </c>
      <c r="BD497" t="str">
        <f>VLOOKUP('Uniform CE Names'!BB497,'Master Precinct Name List'!$A:$B,2,FALSE)</f>
        <v>Bristol Bay</v>
      </c>
      <c r="BE497" t="s">
        <v>4840</v>
      </c>
      <c r="BF497" t="s">
        <v>5608</v>
      </c>
      <c r="BG497">
        <v>14</v>
      </c>
      <c r="BH497" t="e">
        <f>VLOOKUP('Uniform CE Names'!BF497,'Master Precinct Name List'!$A:$B,2,FALSE)</f>
        <v>#N/A</v>
      </c>
    </row>
    <row r="498" spans="13:60" x14ac:dyDescent="0.3">
      <c r="M498" t="e">
        <f t="shared" si="49"/>
        <v>#VALUE!</v>
      </c>
      <c r="N498" t="s">
        <v>627</v>
      </c>
      <c r="O498" t="s">
        <v>104</v>
      </c>
      <c r="Y498" t="str">
        <f t="shared" si="52"/>
        <v>26-024</v>
      </c>
      <c r="Z498" t="s">
        <v>505</v>
      </c>
      <c r="AA498">
        <v>26</v>
      </c>
      <c r="AB498" t="str">
        <f>VLOOKUP('Uniform CE Names'!Z498,'Master Precinct Name List'!$A:$B,2,FALSE)</f>
        <v>Bristol Bay</v>
      </c>
      <c r="AC498" t="s">
        <v>1653</v>
      </c>
      <c r="AD498" t="s">
        <v>487</v>
      </c>
      <c r="AE498">
        <v>26</v>
      </c>
      <c r="AF498" t="str">
        <f>VLOOKUP('Uniform CE Names'!AD498,'Master Precinct Name List'!$A:$B,2,FALSE)</f>
        <v>Aleutians West</v>
      </c>
      <c r="AG498" s="5" t="s">
        <v>2072</v>
      </c>
      <c r="AH498" s="4" t="s">
        <v>2562</v>
      </c>
      <c r="AI498" s="5">
        <v>37</v>
      </c>
      <c r="AJ498" t="str">
        <f>VLOOKUP('Uniform CE Names'!AH498,'Master Precinct Name List'!$A:$B,2,FALSE)</f>
        <v>North Slope</v>
      </c>
      <c r="AK498" t="s">
        <v>2041</v>
      </c>
      <c r="AL498" t="s">
        <v>2534</v>
      </c>
      <c r="AM498" t="s">
        <v>2991</v>
      </c>
      <c r="AN498" t="str">
        <f>VLOOKUP('Uniform CE Names'!AL498,'Master Precinct Name List'!$A:$B,2,FALSE)</f>
        <v>Bethel</v>
      </c>
      <c r="AO498" t="s">
        <v>2024</v>
      </c>
      <c r="AP498" t="s">
        <v>518</v>
      </c>
      <c r="AQ498" t="s">
        <v>2991</v>
      </c>
      <c r="AR498" t="str">
        <f>VLOOKUP('Uniform CE Names'!AP498,'Master Precinct Name List'!$A:$B,2,FALSE)</f>
        <v>YK</v>
      </c>
      <c r="AS498" t="s">
        <v>2141</v>
      </c>
      <c r="AT498" t="s">
        <v>1132</v>
      </c>
      <c r="AU498">
        <v>40</v>
      </c>
      <c r="AV498" t="str">
        <f>VLOOKUP('Uniform CE Names'!AT498,'Master Precinct Name List'!$A:$B,2,FALSE)</f>
        <v>North Slope</v>
      </c>
      <c r="AW498" t="s">
        <v>4068</v>
      </c>
      <c r="AX498" t="s">
        <v>769</v>
      </c>
      <c r="AY498" t="s">
        <v>2986</v>
      </c>
      <c r="AZ498">
        <f>VLOOKUP('Uniform CE Names'!AX498,'Master Precinct Name List'!$A:$B,2,FALSE)</f>
        <v>0</v>
      </c>
      <c r="BA498" t="s">
        <v>4403</v>
      </c>
      <c r="BB498" t="s">
        <v>1037</v>
      </c>
      <c r="BC498">
        <v>36</v>
      </c>
      <c r="BD498" t="str">
        <f>VLOOKUP('Uniform CE Names'!BB498,'Master Precinct Name List'!$A:$B,2,FALSE)</f>
        <v>Bethel</v>
      </c>
      <c r="BE498" t="s">
        <v>4841</v>
      </c>
      <c r="BF498" t="s">
        <v>5609</v>
      </c>
      <c r="BG498">
        <v>15</v>
      </c>
      <c r="BH498" t="e">
        <f>VLOOKUP('Uniform CE Names'!BF498,'Master Precinct Name List'!$A:$B,2,FALSE)</f>
        <v>#N/A</v>
      </c>
    </row>
    <row r="499" spans="13:60" x14ac:dyDescent="0.3">
      <c r="Y499" t="str">
        <f t="shared" si="52"/>
        <v>26-025</v>
      </c>
      <c r="Z499" t="s">
        <v>486</v>
      </c>
      <c r="AA499">
        <v>26</v>
      </c>
      <c r="AB499" t="str">
        <f>VLOOKUP('Uniform CE Names'!Z499,'Master Precinct Name List'!$A:$B,2,FALSE)</f>
        <v>Aleutians West</v>
      </c>
      <c r="AC499" t="s">
        <v>1654</v>
      </c>
      <c r="AD499" t="s">
        <v>708</v>
      </c>
      <c r="AE499">
        <v>26</v>
      </c>
      <c r="AF499" t="str">
        <f>VLOOKUP('Uniform CE Names'!AD499,'Master Precinct Name List'!$A:$B,2,FALSE)</f>
        <v>Dillingham</v>
      </c>
      <c r="AG499" s="5" t="s">
        <v>2073</v>
      </c>
      <c r="AH499" s="4" t="s">
        <v>2563</v>
      </c>
      <c r="AI499" s="5">
        <v>37</v>
      </c>
      <c r="AJ499" t="str">
        <f>VLOOKUP('Uniform CE Names'!AH499,'Master Precinct Name List'!$A:$B,2,FALSE)</f>
        <v>Nome</v>
      </c>
      <c r="AK499" t="s">
        <v>2042</v>
      </c>
      <c r="AL499" t="s">
        <v>2535</v>
      </c>
      <c r="AM499" t="s">
        <v>2991</v>
      </c>
      <c r="AN499" t="str">
        <f>VLOOKUP('Uniform CE Names'!AL499,'Master Precinct Name List'!$A:$B,2,FALSE)</f>
        <v>YK</v>
      </c>
      <c r="AO499" t="s">
        <v>2025</v>
      </c>
      <c r="AP499" t="s">
        <v>3382</v>
      </c>
      <c r="AQ499" t="s">
        <v>2991</v>
      </c>
      <c r="AR499" t="str">
        <f>VLOOKUP('Uniform CE Names'!AP499,'Master Precinct Name List'!$A:$B,2,FALSE)</f>
        <v>YK</v>
      </c>
      <c r="AS499" t="s">
        <v>3967</v>
      </c>
      <c r="AT499" t="s">
        <v>593</v>
      </c>
      <c r="AU499">
        <v>40</v>
      </c>
      <c r="AV499" t="str">
        <f>VLOOKUP('Uniform CE Names'!AT499,'Master Precinct Name List'!$A:$B,2,FALSE)</f>
        <v>North Slope</v>
      </c>
      <c r="AW499" t="s">
        <v>4068</v>
      </c>
      <c r="AX499" t="s">
        <v>3990</v>
      </c>
      <c r="AY499" t="s">
        <v>2986</v>
      </c>
      <c r="AZ499">
        <f>VLOOKUP('Uniform CE Names'!AX499,'Master Precinct Name List'!$A:$B,2,FALSE)</f>
        <v>0</v>
      </c>
      <c r="BA499" t="s">
        <v>4404</v>
      </c>
      <c r="BB499" t="s">
        <v>870</v>
      </c>
      <c r="BC499">
        <v>36</v>
      </c>
      <c r="BD499" t="str">
        <f>VLOOKUP('Uniform CE Names'!BB499,'Master Precinct Name List'!$A:$B,2,FALSE)</f>
        <v>Bethel</v>
      </c>
      <c r="BE499" t="s">
        <v>4842</v>
      </c>
      <c r="BF499" t="s">
        <v>5610</v>
      </c>
      <c r="BG499">
        <v>16</v>
      </c>
      <c r="BH499" t="e">
        <f>VLOOKUP('Uniform CE Names'!BF499,'Master Precinct Name List'!$A:$B,2,FALSE)</f>
        <v>#N/A</v>
      </c>
    </row>
    <row r="500" spans="13:60" x14ac:dyDescent="0.3">
      <c r="Y500" t="str">
        <f t="shared" si="52"/>
        <v>26-026</v>
      </c>
      <c r="Z500" t="s">
        <v>5471</v>
      </c>
      <c r="AA500">
        <v>26</v>
      </c>
      <c r="AB500" t="str">
        <f>VLOOKUP('Uniform CE Names'!Z500,'Master Precinct Name List'!$A:$B,2,FALSE)</f>
        <v>Aleutians West</v>
      </c>
      <c r="AC500" t="s">
        <v>1655</v>
      </c>
      <c r="AD500" t="s">
        <v>489</v>
      </c>
      <c r="AE500">
        <v>26</v>
      </c>
      <c r="AF500" t="str">
        <f>VLOOKUP('Uniform CE Names'!AD500,'Master Precinct Name List'!$A:$B,2,FALSE)</f>
        <v>Aleutians West</v>
      </c>
      <c r="AG500" s="5" t="s">
        <v>2074</v>
      </c>
      <c r="AH500" s="4" t="s">
        <v>2564</v>
      </c>
      <c r="AI500" s="5">
        <v>37</v>
      </c>
      <c r="AJ500" t="str">
        <f>VLOOKUP('Uniform CE Names'!AH500,'Master Precinct Name List'!$A:$B,2,FALSE)</f>
        <v>Nome</v>
      </c>
      <c r="AK500" t="s">
        <v>2698</v>
      </c>
      <c r="AL500" t="s">
        <v>2933</v>
      </c>
      <c r="AM500" t="s">
        <v>2991</v>
      </c>
      <c r="AN500" t="str">
        <f>VLOOKUP('Uniform CE Names'!AL500,'Master Precinct Name List'!$A:$B,2,FALSE)</f>
        <v>SE Fairbanks</v>
      </c>
      <c r="AO500" t="s">
        <v>2026</v>
      </c>
      <c r="AP500" t="s">
        <v>3383</v>
      </c>
      <c r="AQ500" t="s">
        <v>2991</v>
      </c>
      <c r="AR500" t="str">
        <f>VLOOKUP('Uniform CE Names'!AP500,'Master Precinct Name List'!$A:$B,2,FALSE)</f>
        <v>YK</v>
      </c>
      <c r="AS500" t="s">
        <v>3968</v>
      </c>
      <c r="AT500" t="s">
        <v>905</v>
      </c>
      <c r="AU500">
        <v>40</v>
      </c>
      <c r="AV500" t="str">
        <f>VLOOKUP('Uniform CE Names'!AT500,'Master Precinct Name List'!$A:$B,2,FALSE)</f>
        <v>North Slope</v>
      </c>
      <c r="AW500" t="s">
        <v>4069</v>
      </c>
      <c r="AX500" t="s">
        <v>169</v>
      </c>
      <c r="AY500" t="s">
        <v>2986</v>
      </c>
      <c r="AZ500">
        <f>VLOOKUP('Uniform CE Names'!AX500,'Master Precinct Name List'!$A:$B,2,FALSE)</f>
        <v>0</v>
      </c>
      <c r="BA500" t="s">
        <v>4405</v>
      </c>
      <c r="BB500" t="s">
        <v>1622</v>
      </c>
      <c r="BC500">
        <v>36</v>
      </c>
      <c r="BD500" t="str">
        <f>VLOOKUP('Uniform CE Names'!BB500,'Master Precinct Name List'!$A:$B,2,FALSE)</f>
        <v>Bethel</v>
      </c>
      <c r="BE500" t="s">
        <v>4843</v>
      </c>
      <c r="BF500" t="s">
        <v>5611</v>
      </c>
      <c r="BG500">
        <v>17</v>
      </c>
      <c r="BH500" t="e">
        <f>VLOOKUP('Uniform CE Names'!BF500,'Master Precinct Name List'!$A:$B,2,FALSE)</f>
        <v>#N/A</v>
      </c>
    </row>
    <row r="501" spans="13:60" x14ac:dyDescent="0.3">
      <c r="Y501" t="str">
        <f t="shared" si="52"/>
        <v>26-027</v>
      </c>
      <c r="Z501" t="s">
        <v>708</v>
      </c>
      <c r="AA501">
        <v>26</v>
      </c>
      <c r="AB501" t="str">
        <f>VLOOKUP('Uniform CE Names'!Z501,'Master Precinct Name List'!$A:$B,2,FALSE)</f>
        <v>Dillingham</v>
      </c>
      <c r="AC501" t="s">
        <v>1656</v>
      </c>
      <c r="AD501" t="s">
        <v>398</v>
      </c>
      <c r="AE501">
        <v>26</v>
      </c>
      <c r="AF501">
        <f>VLOOKUP('Uniform CE Names'!AD501,'Master Precinct Name List'!$A:$B,2,FALSE)</f>
        <v>0</v>
      </c>
      <c r="AG501" s="5" t="s">
        <v>2075</v>
      </c>
      <c r="AH501" s="4" t="s">
        <v>2565</v>
      </c>
      <c r="AI501" s="5">
        <v>37</v>
      </c>
      <c r="AJ501" t="str">
        <f>VLOOKUP('Uniform CE Names'!AH501,'Master Precinct Name List'!$A:$B,2,FALSE)</f>
        <v>Nome</v>
      </c>
      <c r="AK501" t="s">
        <v>2043</v>
      </c>
      <c r="AL501" t="s">
        <v>2536</v>
      </c>
      <c r="AM501" t="s">
        <v>2991</v>
      </c>
      <c r="AN501" t="str">
        <f>VLOOKUP('Uniform CE Names'!AL501,'Master Precinct Name List'!$A:$B,2,FALSE)</f>
        <v>YK</v>
      </c>
      <c r="AO501" t="s">
        <v>2027</v>
      </c>
      <c r="AP501" t="s">
        <v>3384</v>
      </c>
      <c r="AQ501" t="s">
        <v>2991</v>
      </c>
      <c r="AR501" t="str">
        <f>VLOOKUP('Uniform CE Names'!AP501,'Master Precinct Name List'!$A:$B,2,FALSE)</f>
        <v>Bethel</v>
      </c>
      <c r="AS501" t="s">
        <v>3969</v>
      </c>
      <c r="AT501" t="s">
        <v>742</v>
      </c>
      <c r="AU501">
        <v>40</v>
      </c>
      <c r="AV501" t="str">
        <f>VLOOKUP('Uniform CE Names'!AT501,'Master Precinct Name List'!$A:$B,2,FALSE)</f>
        <v>NW Arctic</v>
      </c>
      <c r="AY501" t="s">
        <v>3425</v>
      </c>
      <c r="AZ501" t="e">
        <f>VLOOKUP('Uniform CE Names'!AX501,'Master Precinct Name List'!$A:$B,2,FALSE)</f>
        <v>#N/A</v>
      </c>
      <c r="BA501" t="s">
        <v>4406</v>
      </c>
      <c r="BB501" t="s">
        <v>998</v>
      </c>
      <c r="BC501">
        <v>36</v>
      </c>
      <c r="BD501" t="str">
        <f>VLOOKUP('Uniform CE Names'!BB501,'Master Precinct Name List'!$A:$B,2,FALSE)</f>
        <v>Bethel</v>
      </c>
      <c r="BE501" t="s">
        <v>4844</v>
      </c>
      <c r="BF501" t="s">
        <v>5612</v>
      </c>
      <c r="BG501">
        <v>18</v>
      </c>
      <c r="BH501" t="e">
        <f>VLOOKUP('Uniform CE Names'!BF501,'Master Precinct Name List'!$A:$B,2,FALSE)</f>
        <v>#N/A</v>
      </c>
    </row>
    <row r="502" spans="13:60" x14ac:dyDescent="0.3">
      <c r="Y502" t="str">
        <f t="shared" si="52"/>
        <v>26-028</v>
      </c>
      <c r="Z502" t="s">
        <v>489</v>
      </c>
      <c r="AA502">
        <v>26</v>
      </c>
      <c r="AB502" t="str">
        <f>VLOOKUP('Uniform CE Names'!Z502,'Master Precinct Name List'!$A:$B,2,FALSE)</f>
        <v>Aleutians West</v>
      </c>
      <c r="AC502" t="s">
        <v>1657</v>
      </c>
      <c r="AD502" t="s">
        <v>769</v>
      </c>
      <c r="AE502">
        <v>26</v>
      </c>
      <c r="AF502">
        <f>VLOOKUP('Uniform CE Names'!AD502,'Master Precinct Name List'!$A:$B,2,FALSE)</f>
        <v>0</v>
      </c>
      <c r="AG502" s="5" t="s">
        <v>2076</v>
      </c>
      <c r="AH502" s="4" t="s">
        <v>2566</v>
      </c>
      <c r="AI502" s="5">
        <v>37</v>
      </c>
      <c r="AJ502" t="str">
        <f>VLOOKUP('Uniform CE Names'!AH502,'Master Precinct Name List'!$A:$B,2,FALSE)</f>
        <v>Nome</v>
      </c>
      <c r="AK502" t="s">
        <v>2699</v>
      </c>
      <c r="AL502" t="s">
        <v>2500</v>
      </c>
      <c r="AM502" t="s">
        <v>2991</v>
      </c>
      <c r="AN502" t="str">
        <f>VLOOKUP('Uniform CE Names'!AL502,'Master Precinct Name List'!$A:$B,2,FALSE)</f>
        <v>SE Fairbanks</v>
      </c>
      <c r="AO502" t="s">
        <v>2028</v>
      </c>
      <c r="AP502" t="s">
        <v>3385</v>
      </c>
      <c r="AQ502" t="s">
        <v>2991</v>
      </c>
      <c r="AR502" t="str">
        <f>VLOOKUP('Uniform CE Names'!AP502,'Master Precinct Name List'!$A:$B,2,FALSE)</f>
        <v>YK</v>
      </c>
      <c r="AS502" t="s">
        <v>3970</v>
      </c>
      <c r="AT502" t="s">
        <v>596</v>
      </c>
      <c r="AU502">
        <v>40</v>
      </c>
      <c r="AV502" t="str">
        <f>VLOOKUP('Uniform CE Names'!AT502,'Master Precinct Name List'!$A:$B,2,FALSE)</f>
        <v>NW Arctic</v>
      </c>
      <c r="AW502" t="s">
        <v>3830</v>
      </c>
      <c r="AX502" t="s">
        <v>3831</v>
      </c>
      <c r="AY502" t="s">
        <v>2987</v>
      </c>
      <c r="AZ502" t="str">
        <f>VLOOKUP('Uniform CE Names'!AX502,'Master Precinct Name List'!$A:$B,2,FALSE)</f>
        <v>Anchorage</v>
      </c>
      <c r="BA502" t="s">
        <v>4407</v>
      </c>
      <c r="BB502" t="s">
        <v>469</v>
      </c>
      <c r="BC502">
        <v>36</v>
      </c>
      <c r="BD502" t="str">
        <f>VLOOKUP('Uniform CE Names'!BB502,'Master Precinct Name List'!$A:$B,2,FALSE)</f>
        <v>Kenai</v>
      </c>
      <c r="BE502" t="s">
        <v>4845</v>
      </c>
      <c r="BF502" t="s">
        <v>5613</v>
      </c>
      <c r="BG502">
        <v>19</v>
      </c>
      <c r="BH502" t="e">
        <f>VLOOKUP('Uniform CE Names'!BF502,'Master Precinct Name List'!$A:$B,2,FALSE)</f>
        <v>#N/A</v>
      </c>
    </row>
    <row r="503" spans="13:60" x14ac:dyDescent="0.3">
      <c r="Y503" t="str">
        <f t="shared" si="52"/>
        <v>26-029</v>
      </c>
      <c r="Z503" t="s">
        <v>398</v>
      </c>
      <c r="AA503">
        <v>26</v>
      </c>
      <c r="AB503">
        <f>VLOOKUP('Uniform CE Names'!Z503,'Master Precinct Name List'!$A:$B,2,FALSE)</f>
        <v>0</v>
      </c>
      <c r="AC503" t="s">
        <v>1658</v>
      </c>
      <c r="AD503" t="s">
        <v>103</v>
      </c>
      <c r="AE503">
        <v>26</v>
      </c>
      <c r="AF503">
        <f>VLOOKUP('Uniform CE Names'!AD503,'Master Precinct Name List'!$A:$B,2,FALSE)</f>
        <v>0</v>
      </c>
      <c r="AG503" s="5" t="s">
        <v>2077</v>
      </c>
      <c r="AH503" s="4" t="s">
        <v>2567</v>
      </c>
      <c r="AI503" s="5">
        <v>37</v>
      </c>
      <c r="AJ503" t="str">
        <f>VLOOKUP('Uniform CE Names'!AH503,'Master Precinct Name List'!$A:$B,2,FALSE)</f>
        <v>Nome</v>
      </c>
      <c r="AK503" t="s">
        <v>2700</v>
      </c>
      <c r="AL503" t="s">
        <v>2501</v>
      </c>
      <c r="AM503" t="s">
        <v>2991</v>
      </c>
      <c r="AN503" t="str">
        <f>VLOOKUP('Uniform CE Names'!AL503,'Master Precinct Name List'!$A:$B,2,FALSE)</f>
        <v>SE Fairbanks</v>
      </c>
      <c r="AO503" t="s">
        <v>2029</v>
      </c>
      <c r="AP503" t="s">
        <v>3386</v>
      </c>
      <c r="AQ503" t="s">
        <v>2991</v>
      </c>
      <c r="AR503" t="str">
        <f>VLOOKUP('Uniform CE Names'!AP503,'Master Precinct Name List'!$A:$B,2,FALSE)</f>
        <v>YK</v>
      </c>
      <c r="AS503" t="s">
        <v>3971</v>
      </c>
      <c r="AT503" t="s">
        <v>1133</v>
      </c>
      <c r="AU503">
        <v>40</v>
      </c>
      <c r="AV503" t="str">
        <f>VLOOKUP('Uniform CE Names'!AT503,'Master Precinct Name List'!$A:$B,2,FALSE)</f>
        <v>North Slope</v>
      </c>
      <c r="AW503" t="s">
        <v>3832</v>
      </c>
      <c r="AX503" t="s">
        <v>3833</v>
      </c>
      <c r="AY503" t="s">
        <v>2987</v>
      </c>
      <c r="AZ503" t="str">
        <f>VLOOKUP('Uniform CE Names'!AX503,'Master Precinct Name List'!$A:$B,2,FALSE)</f>
        <v>Anchorage</v>
      </c>
      <c r="BA503" t="s">
        <v>4408</v>
      </c>
      <c r="BB503" t="s">
        <v>5103</v>
      </c>
      <c r="BC503">
        <v>36</v>
      </c>
      <c r="BD503" t="str">
        <f>VLOOKUP('Uniform CE Names'!BB503,'Master Precinct Name List'!$A:$B,2,FALSE)</f>
        <v>Bethel</v>
      </c>
      <c r="BE503" t="s">
        <v>4846</v>
      </c>
      <c r="BF503" t="s">
        <v>5614</v>
      </c>
      <c r="BG503">
        <v>20</v>
      </c>
      <c r="BH503" t="e">
        <f>VLOOKUP('Uniform CE Names'!BF503,'Master Precinct Name List'!$A:$B,2,FALSE)</f>
        <v>#N/A</v>
      </c>
    </row>
    <row r="504" spans="13:60" x14ac:dyDescent="0.3">
      <c r="Y504" t="str">
        <f t="shared" si="52"/>
        <v>26-030</v>
      </c>
      <c r="Z504" t="s">
        <v>769</v>
      </c>
      <c r="AA504">
        <v>26</v>
      </c>
      <c r="AB504">
        <f>VLOOKUP('Uniform CE Names'!Z504,'Master Precinct Name List'!$A:$B,2,FALSE)</f>
        <v>0</v>
      </c>
      <c r="AC504" t="s">
        <v>1659</v>
      </c>
      <c r="AD504" t="s">
        <v>1660</v>
      </c>
      <c r="AE504">
        <v>27</v>
      </c>
      <c r="AF504" t="str">
        <f>VLOOKUP('Uniform CE Names'!AD504,'Master Precinct Name List'!$A:$B,2,FALSE)</f>
        <v>Kodiak</v>
      </c>
      <c r="AG504" s="5" t="s">
        <v>2078</v>
      </c>
      <c r="AH504" s="4" t="s">
        <v>2187</v>
      </c>
      <c r="AI504" s="5">
        <v>37</v>
      </c>
      <c r="AJ504">
        <f>VLOOKUP('Uniform CE Names'!AH504,'Master Precinct Name List'!$A:$B,2,FALSE)</f>
        <v>0</v>
      </c>
      <c r="AK504" t="s">
        <v>2044</v>
      </c>
      <c r="AL504" t="s">
        <v>2537</v>
      </c>
      <c r="AM504" t="s">
        <v>2991</v>
      </c>
      <c r="AN504" t="str">
        <f>VLOOKUP('Uniform CE Names'!AL504,'Master Precinct Name List'!$A:$B,2,FALSE)</f>
        <v>Bethel</v>
      </c>
      <c r="AO504" t="s">
        <v>2692</v>
      </c>
      <c r="AP504" t="s">
        <v>3387</v>
      </c>
      <c r="AQ504" t="s">
        <v>2991</v>
      </c>
      <c r="AR504" t="str">
        <f>VLOOKUP('Uniform CE Names'!AP504,'Master Precinct Name List'!$A:$B,2,FALSE)</f>
        <v>YK</v>
      </c>
      <c r="AS504" t="s">
        <v>3972</v>
      </c>
      <c r="AT504" t="s">
        <v>597</v>
      </c>
      <c r="AU504">
        <v>40</v>
      </c>
      <c r="AV504" t="str">
        <f>VLOOKUP('Uniform CE Names'!AT504,'Master Precinct Name List'!$A:$B,2,FALSE)</f>
        <v>NW Arctic</v>
      </c>
      <c r="AW504" t="s">
        <v>3834</v>
      </c>
      <c r="AX504" t="s">
        <v>3835</v>
      </c>
      <c r="AY504" t="s">
        <v>2987</v>
      </c>
      <c r="AZ504" t="str">
        <f>VLOOKUP('Uniform CE Names'!AX504,'Master Precinct Name List'!$A:$B,2,FALSE)</f>
        <v>Anchorage</v>
      </c>
      <c r="BA504" t="s">
        <v>398</v>
      </c>
      <c r="BB504" t="s">
        <v>5104</v>
      </c>
      <c r="BC504">
        <v>36</v>
      </c>
      <c r="BD504">
        <f>VLOOKUP('Uniform CE Names'!BB504,'Master Precinct Name List'!$A:$B,2,FALSE)</f>
        <v>0</v>
      </c>
      <c r="BE504" t="s">
        <v>4847</v>
      </c>
      <c r="BF504" t="s">
        <v>5615</v>
      </c>
      <c r="BG504">
        <v>21</v>
      </c>
      <c r="BH504" t="e">
        <f>VLOOKUP('Uniform CE Names'!BF504,'Master Precinct Name List'!$A:$B,2,FALSE)</f>
        <v>#N/A</v>
      </c>
    </row>
    <row r="505" spans="13:60" x14ac:dyDescent="0.3">
      <c r="Y505" t="str">
        <f t="shared" si="52"/>
        <v>26-031</v>
      </c>
      <c r="Z505" t="s">
        <v>103</v>
      </c>
      <c r="AA505">
        <v>26</v>
      </c>
      <c r="AB505">
        <f>VLOOKUP('Uniform CE Names'!Z505,'Master Precinct Name List'!$A:$B,2,FALSE)</f>
        <v>0</v>
      </c>
      <c r="AC505" t="s">
        <v>1661</v>
      </c>
      <c r="AD505" t="s">
        <v>849</v>
      </c>
      <c r="AE505">
        <v>27</v>
      </c>
      <c r="AF505" t="str">
        <f>VLOOKUP('Uniform CE Names'!AD505,'Master Precinct Name List'!$A:$B,2,FALSE)</f>
        <v>Kodiak</v>
      </c>
      <c r="AG505" s="5" t="s">
        <v>2079</v>
      </c>
      <c r="AH505" s="4" t="s">
        <v>2188</v>
      </c>
      <c r="AI505" s="5">
        <v>37</v>
      </c>
      <c r="AJ505">
        <f>VLOOKUP('Uniform CE Names'!AH505,'Master Precinct Name List'!$A:$B,2,FALSE)</f>
        <v>0</v>
      </c>
      <c r="AK505" t="s">
        <v>2045</v>
      </c>
      <c r="AL505" t="s">
        <v>2538</v>
      </c>
      <c r="AM505" t="s">
        <v>2991</v>
      </c>
      <c r="AN505" t="str">
        <f>VLOOKUP('Uniform CE Names'!AL505,'Master Precinct Name List'!$A:$B,2,FALSE)</f>
        <v>Kenai</v>
      </c>
      <c r="AO505" t="s">
        <v>2030</v>
      </c>
      <c r="AP505" t="s">
        <v>876</v>
      </c>
      <c r="AQ505" t="s">
        <v>2991</v>
      </c>
      <c r="AR505" t="str">
        <f>VLOOKUP('Uniform CE Names'!AP505,'Master Precinct Name List'!$A:$B,2,FALSE)</f>
        <v>Bethel</v>
      </c>
      <c r="AS505" t="s">
        <v>3973</v>
      </c>
      <c r="AT505" t="s">
        <v>598</v>
      </c>
      <c r="AU505">
        <v>40</v>
      </c>
      <c r="AV505" t="str">
        <f>VLOOKUP('Uniform CE Names'!AT505,'Master Precinct Name List'!$A:$B,2,FALSE)</f>
        <v>NW Arctic</v>
      </c>
      <c r="AW505" t="s">
        <v>3836</v>
      </c>
      <c r="AX505" t="s">
        <v>3837</v>
      </c>
      <c r="AY505" t="s">
        <v>2987</v>
      </c>
      <c r="AZ505" t="str">
        <f>VLOOKUP('Uniform CE Names'!AX505,'Master Precinct Name List'!$A:$B,2,FALSE)</f>
        <v>Anchorage</v>
      </c>
      <c r="BA505" t="s">
        <v>769</v>
      </c>
      <c r="BB505" t="s">
        <v>5105</v>
      </c>
      <c r="BC505">
        <v>36</v>
      </c>
      <c r="BD505">
        <f>VLOOKUP('Uniform CE Names'!BB505,'Master Precinct Name List'!$A:$B,2,FALSE)</f>
        <v>0</v>
      </c>
      <c r="BE505" t="s">
        <v>4848</v>
      </c>
      <c r="BF505" t="s">
        <v>5616</v>
      </c>
      <c r="BG505">
        <v>22</v>
      </c>
      <c r="BH505" t="e">
        <f>VLOOKUP('Uniform CE Names'!BF505,'Master Precinct Name List'!$A:$B,2,FALSE)</f>
        <v>#N/A</v>
      </c>
    </row>
    <row r="506" spans="13:60" x14ac:dyDescent="0.3">
      <c r="Y506" t="str">
        <f t="shared" si="52"/>
        <v>27-001</v>
      </c>
      <c r="Z506" t="s">
        <v>1140</v>
      </c>
      <c r="AA506">
        <v>27</v>
      </c>
      <c r="AB506" t="str">
        <f>VLOOKUP('Uniform CE Names'!Z506,'Master Precinct Name List'!$A:$B,2,FALSE)</f>
        <v>Kodiak</v>
      </c>
      <c r="AC506" t="s">
        <v>1662</v>
      </c>
      <c r="AD506" t="s">
        <v>1141</v>
      </c>
      <c r="AE506">
        <v>27</v>
      </c>
      <c r="AF506" t="str">
        <f>VLOOKUP('Uniform CE Names'!AD506,'Master Precinct Name List'!$A:$B,2,FALSE)</f>
        <v>Lake and Peninsula</v>
      </c>
      <c r="AG506" s="5" t="s">
        <v>2080</v>
      </c>
      <c r="AH506" s="4" t="s">
        <v>2189</v>
      </c>
      <c r="AI506" s="5">
        <v>37</v>
      </c>
      <c r="AJ506">
        <f>VLOOKUP('Uniform CE Names'!AH506,'Master Precinct Name List'!$A:$B,2,FALSE)</f>
        <v>0</v>
      </c>
      <c r="AK506" t="s">
        <v>2046</v>
      </c>
      <c r="AL506" t="s">
        <v>2539</v>
      </c>
      <c r="AM506" t="s">
        <v>2991</v>
      </c>
      <c r="AN506" t="str">
        <f>VLOOKUP('Uniform CE Names'!AL506,'Master Precinct Name List'!$A:$B,2,FALSE)</f>
        <v>YK</v>
      </c>
      <c r="AO506" t="s">
        <v>2031</v>
      </c>
      <c r="AP506" t="s">
        <v>538</v>
      </c>
      <c r="AQ506" t="s">
        <v>2991</v>
      </c>
      <c r="AR506" t="str">
        <f>VLOOKUP('Uniform CE Names'!AP506,'Master Precinct Name List'!$A:$B,2,FALSE)</f>
        <v>YK</v>
      </c>
      <c r="AS506" t="s">
        <v>3974</v>
      </c>
      <c r="AT506" t="s">
        <v>1134</v>
      </c>
      <c r="AU506">
        <v>40</v>
      </c>
      <c r="AV506" t="str">
        <f>VLOOKUP('Uniform CE Names'!AT506,'Master Precinct Name List'!$A:$B,2,FALSE)</f>
        <v>NW Arctic</v>
      </c>
      <c r="AW506" t="s">
        <v>3838</v>
      </c>
      <c r="AX506" t="s">
        <v>439</v>
      </c>
      <c r="AY506" t="s">
        <v>2987</v>
      </c>
      <c r="AZ506" t="str">
        <f>VLOOKUP('Uniform CE Names'!AX506,'Master Precinct Name List'!$A:$B,2,FALSE)</f>
        <v>Anchorage</v>
      </c>
      <c r="BA506" t="s">
        <v>4109</v>
      </c>
      <c r="BB506" t="s">
        <v>5106</v>
      </c>
      <c r="BC506">
        <v>36</v>
      </c>
      <c r="BD506">
        <f>VLOOKUP('Uniform CE Names'!BB506,'Master Precinct Name List'!$A:$B,2,FALSE)</f>
        <v>0</v>
      </c>
      <c r="BE506" t="s">
        <v>4849</v>
      </c>
      <c r="BF506" t="s">
        <v>5617</v>
      </c>
      <c r="BG506">
        <v>23</v>
      </c>
      <c r="BH506" t="e">
        <f>VLOOKUP('Uniform CE Names'!BF506,'Master Precinct Name List'!$A:$B,2,FALSE)</f>
        <v>#N/A</v>
      </c>
    </row>
    <row r="507" spans="13:60" x14ac:dyDescent="0.3">
      <c r="Y507" t="str">
        <f t="shared" si="52"/>
        <v>27-002</v>
      </c>
      <c r="Z507" t="s">
        <v>849</v>
      </c>
      <c r="AA507">
        <v>27</v>
      </c>
      <c r="AB507" t="str">
        <f>VLOOKUP('Uniform CE Names'!Z507,'Master Precinct Name List'!$A:$B,2,FALSE)</f>
        <v>Kodiak</v>
      </c>
      <c r="AC507" t="s">
        <v>1663</v>
      </c>
      <c r="AD507" t="s">
        <v>1034</v>
      </c>
      <c r="AE507">
        <v>27</v>
      </c>
      <c r="AF507" t="str">
        <f>VLOOKUP('Uniform CE Names'!AD507,'Master Precinct Name List'!$A:$B,2,FALSE)</f>
        <v>Kodiak</v>
      </c>
      <c r="AG507" s="5" t="s">
        <v>2081</v>
      </c>
      <c r="AH507" s="4" t="s">
        <v>2568</v>
      </c>
      <c r="AI507" s="5">
        <v>38</v>
      </c>
      <c r="AJ507" t="str">
        <f>VLOOKUP('Uniform CE Names'!AH507,'Master Precinct Name List'!$A:$B,2,FALSE)</f>
        <v>Wade-Hampton</v>
      </c>
      <c r="AK507" t="s">
        <v>2050</v>
      </c>
      <c r="AL507" t="s">
        <v>2749</v>
      </c>
      <c r="AM507" t="s">
        <v>2991</v>
      </c>
      <c r="AN507">
        <f>VLOOKUP('Uniform CE Names'!AL507,'Master Precinct Name List'!$A:$B,2,FALSE)</f>
        <v>0</v>
      </c>
      <c r="AO507" t="s">
        <v>2032</v>
      </c>
      <c r="AP507" t="s">
        <v>3388</v>
      </c>
      <c r="AQ507" t="s">
        <v>2991</v>
      </c>
      <c r="AR507" t="str">
        <f>VLOOKUP('Uniform CE Names'!AP507,'Master Precinct Name List'!$A:$B,2,FALSE)</f>
        <v>YK</v>
      </c>
      <c r="AS507" t="s">
        <v>3975</v>
      </c>
      <c r="AT507" t="s">
        <v>599</v>
      </c>
      <c r="AU507">
        <v>40</v>
      </c>
      <c r="AV507" t="str">
        <f>VLOOKUP('Uniform CE Names'!AT507,'Master Precinct Name List'!$A:$B,2,FALSE)</f>
        <v>NW Arctic</v>
      </c>
      <c r="AW507" t="s">
        <v>3839</v>
      </c>
      <c r="AX507" t="s">
        <v>3840</v>
      </c>
      <c r="AY507" t="s">
        <v>2987</v>
      </c>
      <c r="AZ507" t="str">
        <f>VLOOKUP('Uniform CE Names'!AX507,'Master Precinct Name List'!$A:$B,2,FALSE)</f>
        <v>Anchorage</v>
      </c>
      <c r="BA507">
        <v>36</v>
      </c>
      <c r="BB507" t="s">
        <v>4982</v>
      </c>
      <c r="BC507">
        <v>36</v>
      </c>
      <c r="BD507">
        <f>VLOOKUP('Uniform CE Names'!BB507,'Master Precinct Name List'!$A:$B,2,FALSE)</f>
        <v>0</v>
      </c>
      <c r="BE507" t="s">
        <v>4850</v>
      </c>
      <c r="BF507" t="s">
        <v>5618</v>
      </c>
      <c r="BG507">
        <v>24</v>
      </c>
      <c r="BH507" t="e">
        <f>VLOOKUP('Uniform CE Names'!BF507,'Master Precinct Name List'!$A:$B,2,FALSE)</f>
        <v>#N/A</v>
      </c>
    </row>
    <row r="508" spans="13:60" x14ac:dyDescent="0.3">
      <c r="Y508" t="str">
        <f t="shared" si="52"/>
        <v>27-003</v>
      </c>
      <c r="Z508" t="s">
        <v>1141</v>
      </c>
      <c r="AA508">
        <v>27</v>
      </c>
      <c r="AB508" t="str">
        <f>VLOOKUP('Uniform CE Names'!Z508,'Master Precinct Name List'!$A:$B,2,FALSE)</f>
        <v>Lake and Peninsula</v>
      </c>
      <c r="AC508" t="s">
        <v>1664</v>
      </c>
      <c r="AD508" t="s">
        <v>1142</v>
      </c>
      <c r="AE508">
        <v>27</v>
      </c>
      <c r="AF508" t="str">
        <f>VLOOKUP('Uniform CE Names'!AD508,'Master Precinct Name List'!$A:$B,2,FALSE)</f>
        <v>Lake and Peninsula</v>
      </c>
      <c r="AG508" s="5" t="s">
        <v>2082</v>
      </c>
      <c r="AH508" s="4" t="s">
        <v>2569</v>
      </c>
      <c r="AI508" s="5">
        <v>38</v>
      </c>
      <c r="AJ508" t="str">
        <f>VLOOKUP('Uniform CE Names'!AH508,'Master Precinct Name List'!$A:$B,2,FALSE)</f>
        <v>Wade-Hampton</v>
      </c>
      <c r="AK508" t="s">
        <v>2051</v>
      </c>
      <c r="AL508" t="s">
        <v>2750</v>
      </c>
      <c r="AM508" t="s">
        <v>2991</v>
      </c>
      <c r="AN508">
        <f>VLOOKUP('Uniform CE Names'!AL508,'Master Precinct Name List'!$A:$B,2,FALSE)</f>
        <v>0</v>
      </c>
      <c r="AO508" t="s">
        <v>2693</v>
      </c>
      <c r="AP508" t="s">
        <v>3389</v>
      </c>
      <c r="AQ508" t="s">
        <v>2991</v>
      </c>
      <c r="AR508" t="str">
        <f>VLOOKUP('Uniform CE Names'!AP508,'Master Precinct Name List'!$A:$B,2,FALSE)</f>
        <v>VC</v>
      </c>
      <c r="AS508" t="s">
        <v>3976</v>
      </c>
      <c r="AT508" t="s">
        <v>600</v>
      </c>
      <c r="AU508">
        <v>40</v>
      </c>
      <c r="AV508" t="str">
        <f>VLOOKUP('Uniform CE Names'!AT508,'Master Precinct Name List'!$A:$B,2,FALSE)</f>
        <v>NW Arctic</v>
      </c>
      <c r="AW508" t="s">
        <v>3841</v>
      </c>
      <c r="AX508" t="s">
        <v>3842</v>
      </c>
      <c r="AY508" t="s">
        <v>2987</v>
      </c>
      <c r="AZ508" t="str">
        <f>VLOOKUP('Uniform CE Names'!AX508,'Master Precinct Name List'!$A:$B,2,FALSE)</f>
        <v>Anchorage</v>
      </c>
      <c r="BB508" t="e">
        <v>#VALUE!</v>
      </c>
      <c r="BC508" t="s">
        <v>3425</v>
      </c>
      <c r="BD508" t="e">
        <f>VLOOKUP('Uniform CE Names'!BB508,'Master Precinct Name List'!$A:$B,2,FALSE)</f>
        <v>#VALUE!</v>
      </c>
      <c r="BE508" t="s">
        <v>4851</v>
      </c>
      <c r="BF508" t="s">
        <v>5619</v>
      </c>
      <c r="BG508">
        <v>25</v>
      </c>
      <c r="BH508" t="e">
        <f>VLOOKUP('Uniform CE Names'!BF508,'Master Precinct Name List'!$A:$B,2,FALSE)</f>
        <v>#N/A</v>
      </c>
    </row>
    <row r="509" spans="13:60" x14ac:dyDescent="0.3">
      <c r="Y509" t="str">
        <f t="shared" si="52"/>
        <v>27-004</v>
      </c>
      <c r="Z509" t="s">
        <v>1034</v>
      </c>
      <c r="AA509">
        <v>27</v>
      </c>
      <c r="AB509" t="str">
        <f>VLOOKUP('Uniform CE Names'!Z509,'Master Precinct Name List'!$A:$B,2,FALSE)</f>
        <v>Kodiak</v>
      </c>
      <c r="AC509" t="s">
        <v>1665</v>
      </c>
      <c r="AD509" t="s">
        <v>472</v>
      </c>
      <c r="AE509">
        <v>27</v>
      </c>
      <c r="AF509" t="str">
        <f>VLOOKUP('Uniform CE Names'!AD509,'Master Precinct Name List'!$A:$B,2,FALSE)</f>
        <v>Kodiak</v>
      </c>
      <c r="AG509" s="5" t="s">
        <v>2083</v>
      </c>
      <c r="AH509" s="4" t="s">
        <v>2570</v>
      </c>
      <c r="AI509" s="5">
        <v>38</v>
      </c>
      <c r="AJ509" t="str">
        <f>VLOOKUP('Uniform CE Names'!AH509,'Master Precinct Name List'!$A:$B,2,FALSE)</f>
        <v>Nome</v>
      </c>
      <c r="AK509" t="s">
        <v>2052</v>
      </c>
      <c r="AL509" t="s">
        <v>2757</v>
      </c>
      <c r="AM509" t="s">
        <v>2991</v>
      </c>
      <c r="AN509">
        <f>VLOOKUP('Uniform CE Names'!AL509,'Master Precinct Name List'!$A:$B,2,FALSE)</f>
        <v>0</v>
      </c>
      <c r="AO509" t="s">
        <v>2033</v>
      </c>
      <c r="AP509" t="s">
        <v>3390</v>
      </c>
      <c r="AQ509" t="s">
        <v>2991</v>
      </c>
      <c r="AR509" t="str">
        <f>VLOOKUP('Uniform CE Names'!AP509,'Master Precinct Name List'!$A:$B,2,FALSE)</f>
        <v>YK</v>
      </c>
      <c r="AS509" t="s">
        <v>3977</v>
      </c>
      <c r="AT509" t="s">
        <v>601</v>
      </c>
      <c r="AU509">
        <v>40</v>
      </c>
      <c r="AV509" t="str">
        <f>VLOOKUP('Uniform CE Names'!AT509,'Master Precinct Name List'!$A:$B,2,FALSE)</f>
        <v>NW Arctic</v>
      </c>
      <c r="AW509" t="s">
        <v>3843</v>
      </c>
      <c r="AX509" t="s">
        <v>456</v>
      </c>
      <c r="AY509" t="s">
        <v>2987</v>
      </c>
      <c r="AZ509" t="str">
        <f>VLOOKUP('Uniform CE Names'!AX509,'Master Precinct Name List'!$A:$B,2,FALSE)</f>
        <v>Kenai</v>
      </c>
      <c r="BA509" t="s">
        <v>3887</v>
      </c>
      <c r="BB509" t="s">
        <v>478</v>
      </c>
      <c r="BC509">
        <v>37</v>
      </c>
      <c r="BD509" t="str">
        <f>VLOOKUP('Uniform CE Names'!BB509,'Master Precinct Name List'!$A:$B,2,FALSE)</f>
        <v>Aleutians East</v>
      </c>
      <c r="BE509" t="s">
        <v>4852</v>
      </c>
      <c r="BF509" t="s">
        <v>5620</v>
      </c>
      <c r="BG509">
        <v>26</v>
      </c>
      <c r="BH509" t="e">
        <f>VLOOKUP('Uniform CE Names'!BF509,'Master Precinct Name List'!$A:$B,2,FALSE)</f>
        <v>#N/A</v>
      </c>
    </row>
    <row r="510" spans="13:60" x14ac:dyDescent="0.3">
      <c r="Y510" t="str">
        <f t="shared" si="52"/>
        <v>27-005</v>
      </c>
      <c r="Z510" t="s">
        <v>1142</v>
      </c>
      <c r="AA510">
        <v>27</v>
      </c>
      <c r="AB510" t="str">
        <f>VLOOKUP('Uniform CE Names'!Z510,'Master Precinct Name List'!$A:$B,2,FALSE)</f>
        <v>Lake and Peninsula</v>
      </c>
      <c r="AC510" t="s">
        <v>1666</v>
      </c>
      <c r="AD510" t="s">
        <v>851</v>
      </c>
      <c r="AE510">
        <v>27</v>
      </c>
      <c r="AF510" t="str">
        <f>VLOOKUP('Uniform CE Names'!AD510,'Master Precinct Name List'!$A:$B,2,FALSE)</f>
        <v>Kodiak</v>
      </c>
      <c r="AG510" s="5" t="s">
        <v>2084</v>
      </c>
      <c r="AH510" s="4" t="s">
        <v>2571</v>
      </c>
      <c r="AI510" s="5">
        <v>38</v>
      </c>
      <c r="AJ510" t="str">
        <f>VLOOKUP('Uniform CE Names'!AH510,'Master Precinct Name List'!$A:$B,2,FALSE)</f>
        <v>Wade-Hampton</v>
      </c>
      <c r="AN510" t="e">
        <f>VLOOKUP('Uniform CE Names'!AL510,'Master Precinct Name List'!$A:$B,2,FALSE)</f>
        <v>#N/A</v>
      </c>
      <c r="AO510" t="s">
        <v>2694</v>
      </c>
      <c r="AP510" t="s">
        <v>3391</v>
      </c>
      <c r="AQ510" t="s">
        <v>2991</v>
      </c>
      <c r="AR510" t="str">
        <f>VLOOKUP('Uniform CE Names'!AP510,'Master Precinct Name List'!$A:$B,2,FALSE)</f>
        <v>YK</v>
      </c>
      <c r="AS510" t="s">
        <v>3978</v>
      </c>
      <c r="AT510" t="s">
        <v>1002</v>
      </c>
      <c r="AU510">
        <v>40</v>
      </c>
      <c r="AV510" t="str">
        <f>VLOOKUP('Uniform CE Names'!AT510,'Master Precinct Name List'!$A:$B,2,FALSE)</f>
        <v>North Slope</v>
      </c>
      <c r="AW510" t="s">
        <v>3844</v>
      </c>
      <c r="AX510" t="s">
        <v>3257</v>
      </c>
      <c r="AY510" t="s">
        <v>2987</v>
      </c>
      <c r="AZ510" t="str">
        <f>VLOOKUP('Uniform CE Names'!AX510,'Master Precinct Name List'!$A:$B,2,FALSE)</f>
        <v>Anchorage</v>
      </c>
      <c r="BA510" t="s">
        <v>3888</v>
      </c>
      <c r="BB510" t="s">
        <v>5107</v>
      </c>
      <c r="BC510">
        <v>37</v>
      </c>
      <c r="BD510" t="str">
        <f>VLOOKUP('Uniform CE Names'!BB510,'Master Precinct Name List'!$A:$B,2,FALSE)</f>
        <v>Aleutians West</v>
      </c>
      <c r="BE510" t="s">
        <v>4853</v>
      </c>
      <c r="BF510" t="s">
        <v>5621</v>
      </c>
      <c r="BG510">
        <v>27</v>
      </c>
      <c r="BH510" t="e">
        <f>VLOOKUP('Uniform CE Names'!BF510,'Master Precinct Name List'!$A:$B,2,FALSE)</f>
        <v>#N/A</v>
      </c>
    </row>
    <row r="511" spans="13:60" x14ac:dyDescent="0.3">
      <c r="Y511" t="str">
        <f t="shared" si="52"/>
        <v>27-006</v>
      </c>
      <c r="Z511" t="s">
        <v>472</v>
      </c>
      <c r="AA511">
        <v>27</v>
      </c>
      <c r="AB511" t="str">
        <f>VLOOKUP('Uniform CE Names'!Z511,'Master Precinct Name List'!$A:$B,2,FALSE)</f>
        <v>Kodiak</v>
      </c>
      <c r="AC511" t="s">
        <v>1667</v>
      </c>
      <c r="AD511" t="s">
        <v>691</v>
      </c>
      <c r="AE511">
        <v>27</v>
      </c>
      <c r="AF511" t="str">
        <f>VLOOKUP('Uniform CE Names'!AD511,'Master Precinct Name List'!$A:$B,2,FALSE)</f>
        <v>Kodiak</v>
      </c>
      <c r="AG511" s="5" t="s">
        <v>2085</v>
      </c>
      <c r="AH511" s="4" t="s">
        <v>2572</v>
      </c>
      <c r="AI511" s="5">
        <v>38</v>
      </c>
      <c r="AJ511" t="str">
        <f>VLOOKUP('Uniform CE Names'!AH511,'Master Precinct Name List'!$A:$B,2,FALSE)</f>
        <v>Nome</v>
      </c>
      <c r="AK511" t="s">
        <v>2053</v>
      </c>
      <c r="AL511" t="s">
        <v>2543</v>
      </c>
      <c r="AM511" t="s">
        <v>2992</v>
      </c>
      <c r="AN511" t="str">
        <f>VLOOKUP('Uniform CE Names'!AL511,'Master Precinct Name List'!$A:$B,2,FALSE)</f>
        <v>NW Arctic</v>
      </c>
      <c r="AO511" t="s">
        <v>2034</v>
      </c>
      <c r="AP511" t="s">
        <v>3392</v>
      </c>
      <c r="AQ511" t="s">
        <v>2991</v>
      </c>
      <c r="AR511" t="str">
        <f>VLOOKUP('Uniform CE Names'!AP511,'Master Precinct Name List'!$A:$B,2,FALSE)</f>
        <v>YK</v>
      </c>
      <c r="AS511" t="s">
        <v>3979</v>
      </c>
      <c r="AT511" t="s">
        <v>602</v>
      </c>
      <c r="AU511">
        <v>40</v>
      </c>
      <c r="AV511" t="str">
        <f>VLOOKUP('Uniform CE Names'!AT511,'Master Precinct Name List'!$A:$B,2,FALSE)</f>
        <v>North Slope</v>
      </c>
      <c r="AW511" t="s">
        <v>3845</v>
      </c>
      <c r="AX511" t="s">
        <v>447</v>
      </c>
      <c r="AY511" t="s">
        <v>2987</v>
      </c>
      <c r="AZ511" t="str">
        <f>VLOOKUP('Uniform CE Names'!AX511,'Master Precinct Name List'!$A:$B,2,FALSE)</f>
        <v>Anchorage</v>
      </c>
      <c r="BA511" t="s">
        <v>3889</v>
      </c>
      <c r="BB511" t="s">
        <v>5108</v>
      </c>
      <c r="BC511">
        <v>37</v>
      </c>
      <c r="BD511" t="str">
        <f>VLOOKUP('Uniform CE Names'!BB511,'Master Precinct Name List'!$A:$B,2,FALSE)</f>
        <v>Aleutians West</v>
      </c>
      <c r="BE511" t="s">
        <v>4854</v>
      </c>
      <c r="BF511" t="s">
        <v>5622</v>
      </c>
      <c r="BG511">
        <v>28</v>
      </c>
      <c r="BH511" t="e">
        <f>VLOOKUP('Uniform CE Names'!BF511,'Master Precinct Name List'!$A:$B,2,FALSE)</f>
        <v>#N/A</v>
      </c>
    </row>
    <row r="512" spans="13:60" x14ac:dyDescent="0.3">
      <c r="Y512" t="str">
        <f t="shared" si="52"/>
        <v>27-007</v>
      </c>
      <c r="Z512" t="s">
        <v>851</v>
      </c>
      <c r="AA512">
        <v>27</v>
      </c>
      <c r="AB512" t="str">
        <f>VLOOKUP('Uniform CE Names'!Z512,'Master Precinct Name List'!$A:$B,2,FALSE)</f>
        <v>Kodiak</v>
      </c>
      <c r="AC512" t="s">
        <v>1668</v>
      </c>
      <c r="AD512" t="s">
        <v>852</v>
      </c>
      <c r="AE512">
        <v>27</v>
      </c>
      <c r="AF512" t="str">
        <f>VLOOKUP('Uniform CE Names'!AD512,'Master Precinct Name List'!$A:$B,2,FALSE)</f>
        <v>Kodiak</v>
      </c>
      <c r="AG512" s="5" t="s">
        <v>2086</v>
      </c>
      <c r="AH512" s="4" t="s">
        <v>2573</v>
      </c>
      <c r="AI512" s="5">
        <v>38</v>
      </c>
      <c r="AJ512" t="str">
        <f>VLOOKUP('Uniform CE Names'!AH512,'Master Precinct Name List'!$A:$B,2,FALSE)</f>
        <v>Nome</v>
      </c>
      <c r="AK512" t="s">
        <v>2054</v>
      </c>
      <c r="AL512" t="s">
        <v>2934</v>
      </c>
      <c r="AM512" t="s">
        <v>2992</v>
      </c>
      <c r="AN512" t="str">
        <f>VLOOKUP('Uniform CE Names'!AL512,'Master Precinct Name List'!$A:$B,2,FALSE)</f>
        <v>North Slope</v>
      </c>
      <c r="AO512" t="s">
        <v>2695</v>
      </c>
      <c r="AP512" t="s">
        <v>3393</v>
      </c>
      <c r="AQ512" t="s">
        <v>2991</v>
      </c>
      <c r="AR512" t="str">
        <f>VLOOKUP('Uniform CE Names'!AP512,'Master Precinct Name List'!$A:$B,2,FALSE)</f>
        <v>SE Fairbanks</v>
      </c>
      <c r="AS512" t="s">
        <v>3980</v>
      </c>
      <c r="AT512" t="s">
        <v>1003</v>
      </c>
      <c r="AU512">
        <v>40</v>
      </c>
      <c r="AV512" t="str">
        <f>VLOOKUP('Uniform CE Names'!AT512,'Master Precinct Name List'!$A:$B,2,FALSE)</f>
        <v>North Slope</v>
      </c>
      <c r="AW512" t="s">
        <v>3846</v>
      </c>
      <c r="AX512" t="s">
        <v>3847</v>
      </c>
      <c r="AY512" t="s">
        <v>2987</v>
      </c>
      <c r="AZ512" t="str">
        <f>VLOOKUP('Uniform CE Names'!AX512,'Master Precinct Name List'!$A:$B,2,FALSE)</f>
        <v>Anchorage</v>
      </c>
      <c r="BA512" t="s">
        <v>3890</v>
      </c>
      <c r="BB512" t="s">
        <v>5109</v>
      </c>
      <c r="BC512">
        <v>37</v>
      </c>
      <c r="BD512" t="str">
        <f>VLOOKUP('Uniform CE Names'!BB512,'Master Precinct Name List'!$A:$B,2,FALSE)</f>
        <v>Bethel</v>
      </c>
      <c r="BE512" t="s">
        <v>4855</v>
      </c>
      <c r="BF512" t="s">
        <v>5623</v>
      </c>
      <c r="BG512">
        <v>29</v>
      </c>
      <c r="BH512" t="e">
        <f>VLOOKUP('Uniform CE Names'!BF512,'Master Precinct Name List'!$A:$B,2,FALSE)</f>
        <v>#N/A</v>
      </c>
    </row>
    <row r="513" spans="25:60" x14ac:dyDescent="0.3">
      <c r="Y513" t="str">
        <f t="shared" si="52"/>
        <v>27-008</v>
      </c>
      <c r="Z513" t="s">
        <v>691</v>
      </c>
      <c r="AA513">
        <v>27</v>
      </c>
      <c r="AB513" t="str">
        <f>VLOOKUP('Uniform CE Names'!Z513,'Master Precinct Name List'!$A:$B,2,FALSE)</f>
        <v>Kodiak</v>
      </c>
      <c r="AC513" t="s">
        <v>1669</v>
      </c>
      <c r="AD513" t="s">
        <v>473</v>
      </c>
      <c r="AE513">
        <v>27</v>
      </c>
      <c r="AF513" t="str">
        <f>VLOOKUP('Uniform CE Names'!AD513,'Master Precinct Name List'!$A:$B,2,FALSE)</f>
        <v>Kodiak</v>
      </c>
      <c r="AG513" s="5" t="s">
        <v>2087</v>
      </c>
      <c r="AH513" s="4" t="s">
        <v>2574</v>
      </c>
      <c r="AI513" s="5">
        <v>38</v>
      </c>
      <c r="AJ513" t="str">
        <f>VLOOKUP('Uniform CE Names'!AH513,'Master Precinct Name List'!$A:$B,2,FALSE)</f>
        <v>Wade-Hampton</v>
      </c>
      <c r="AK513" t="s">
        <v>2055</v>
      </c>
      <c r="AL513" t="s">
        <v>2545</v>
      </c>
      <c r="AM513" t="s">
        <v>2992</v>
      </c>
      <c r="AN513" t="str">
        <f>VLOOKUP('Uniform CE Names'!AL513,'Master Precinct Name List'!$A:$B,2,FALSE)</f>
        <v>North Slope</v>
      </c>
      <c r="AO513" t="s">
        <v>2035</v>
      </c>
      <c r="AP513" t="s">
        <v>3394</v>
      </c>
      <c r="AQ513" t="s">
        <v>2991</v>
      </c>
      <c r="AR513" t="str">
        <f>VLOOKUP('Uniform CE Names'!AP513,'Master Precinct Name List'!$A:$B,2,FALSE)</f>
        <v>YK</v>
      </c>
      <c r="AS513" t="s">
        <v>3981</v>
      </c>
      <c r="AT513" t="s">
        <v>603</v>
      </c>
      <c r="AU513">
        <v>40</v>
      </c>
      <c r="AV513" t="str">
        <f>VLOOKUP('Uniform CE Names'!AT513,'Master Precinct Name List'!$A:$B,2,FALSE)</f>
        <v>NW Arctic</v>
      </c>
      <c r="AW513" t="s">
        <v>1955</v>
      </c>
      <c r="AX513" t="s">
        <v>406</v>
      </c>
      <c r="AY513" t="s">
        <v>2987</v>
      </c>
      <c r="AZ513" t="str">
        <f>VLOOKUP('Uniform CE Names'!AX513,'Master Precinct Name List'!$A:$B,2,FALSE)</f>
        <v>VC</v>
      </c>
      <c r="BA513" t="s">
        <v>3891</v>
      </c>
      <c r="BB513" t="s">
        <v>5110</v>
      </c>
      <c r="BC513">
        <v>37</v>
      </c>
      <c r="BD513" t="str">
        <f>VLOOKUP('Uniform CE Names'!BB513,'Master Precinct Name List'!$A:$B,2,FALSE)</f>
        <v>Bethel</v>
      </c>
      <c r="BE513" t="s">
        <v>4856</v>
      </c>
      <c r="BF513" t="s">
        <v>5624</v>
      </c>
      <c r="BG513">
        <v>30</v>
      </c>
      <c r="BH513" t="e">
        <f>VLOOKUP('Uniform CE Names'!BF513,'Master Precinct Name List'!$A:$B,2,FALSE)</f>
        <v>#N/A</v>
      </c>
    </row>
    <row r="514" spans="25:60" x14ac:dyDescent="0.3">
      <c r="Y514" t="str">
        <f t="shared" ref="Y514:Y526" si="53">REPT("0",2-LEN(AA514))&amp;AA514&amp;"-"&amp;IF(AA514=AA513,REPT("0",3-LEN(RIGHT(Y513,3)/1+1)),"00")&amp;IF(AA514=AA513,RIGHT(Y513,3)/1+1,1)</f>
        <v>27-009</v>
      </c>
      <c r="Z514" t="s">
        <v>852</v>
      </c>
      <c r="AA514">
        <v>27</v>
      </c>
      <c r="AB514" t="str">
        <f>VLOOKUP('Uniform CE Names'!Z514,'Master Precinct Name List'!$A:$B,2,FALSE)</f>
        <v>Kodiak</v>
      </c>
      <c r="AC514" t="s">
        <v>1670</v>
      </c>
      <c r="AD514" t="s">
        <v>474</v>
      </c>
      <c r="AE514">
        <v>27</v>
      </c>
      <c r="AF514" t="str">
        <f>VLOOKUP('Uniform CE Names'!AD514,'Master Precinct Name List'!$A:$B,2,FALSE)</f>
        <v>Kodiak</v>
      </c>
      <c r="AG514" s="5" t="s">
        <v>2088</v>
      </c>
      <c r="AH514" s="4" t="s">
        <v>2575</v>
      </c>
      <c r="AI514" s="5">
        <v>38</v>
      </c>
      <c r="AJ514" t="str">
        <f>VLOOKUP('Uniform CE Names'!AH514,'Master Precinct Name List'!$A:$B,2,FALSE)</f>
        <v>Wade-Hampton</v>
      </c>
      <c r="AK514" t="s">
        <v>2056</v>
      </c>
      <c r="AL514" t="s">
        <v>2546</v>
      </c>
      <c r="AM514" t="s">
        <v>2992</v>
      </c>
      <c r="AN514" t="str">
        <f>VLOOKUP('Uniform CE Names'!AL514,'Master Precinct Name List'!$A:$B,2,FALSE)</f>
        <v>North Slope</v>
      </c>
      <c r="AO514" t="s">
        <v>2696</v>
      </c>
      <c r="AP514" t="s">
        <v>752</v>
      </c>
      <c r="AQ514" t="s">
        <v>2991</v>
      </c>
      <c r="AR514" t="str">
        <f>VLOOKUP('Uniform CE Names'!AP514,'Master Precinct Name List'!$A:$B,2,FALSE)</f>
        <v>Wade-Hampton</v>
      </c>
      <c r="AS514" t="s">
        <v>3982</v>
      </c>
      <c r="AT514" t="s">
        <v>615</v>
      </c>
      <c r="AU514">
        <v>40</v>
      </c>
      <c r="AV514" t="str">
        <f>VLOOKUP('Uniform CE Names'!AT514,'Master Precinct Name List'!$A:$B,2,FALSE)</f>
        <v>Nome</v>
      </c>
      <c r="AW514" t="s">
        <v>4070</v>
      </c>
      <c r="AX514" t="s">
        <v>398</v>
      </c>
      <c r="AY514" t="s">
        <v>2987</v>
      </c>
      <c r="AZ514">
        <f>VLOOKUP('Uniform CE Names'!AX514,'Master Precinct Name List'!$A:$B,2,FALSE)</f>
        <v>0</v>
      </c>
      <c r="BA514" t="s">
        <v>3892</v>
      </c>
      <c r="BB514" t="s">
        <v>696</v>
      </c>
      <c r="BC514">
        <v>37</v>
      </c>
      <c r="BD514" t="str">
        <f>VLOOKUP('Uniform CE Names'!BB514,'Master Precinct Name List'!$A:$B,2,FALSE)</f>
        <v>Lake and Peninsula</v>
      </c>
      <c r="BE514" t="s">
        <v>4857</v>
      </c>
      <c r="BF514" t="s">
        <v>5625</v>
      </c>
      <c r="BG514">
        <v>31</v>
      </c>
      <c r="BH514" t="e">
        <f>VLOOKUP('Uniform CE Names'!BF514,'Master Precinct Name List'!$A:$B,2,FALSE)</f>
        <v>#N/A</v>
      </c>
    </row>
    <row r="515" spans="25:60" x14ac:dyDescent="0.3">
      <c r="Y515" t="str">
        <f t="shared" si="53"/>
        <v>27-010</v>
      </c>
      <c r="Z515" t="s">
        <v>473</v>
      </c>
      <c r="AA515">
        <v>27</v>
      </c>
      <c r="AB515" t="str">
        <f>VLOOKUP('Uniform CE Names'!Z515,'Master Precinct Name List'!$A:$B,2,FALSE)</f>
        <v>Kodiak</v>
      </c>
      <c r="AC515" t="s">
        <v>1671</v>
      </c>
      <c r="AD515" t="s">
        <v>476</v>
      </c>
      <c r="AE515">
        <v>27</v>
      </c>
      <c r="AF515" t="str">
        <f>VLOOKUP('Uniform CE Names'!AD515,'Master Precinct Name List'!$A:$B,2,FALSE)</f>
        <v>Kodiak</v>
      </c>
      <c r="AG515" s="5" t="s">
        <v>2089</v>
      </c>
      <c r="AH515" s="4" t="s">
        <v>2576</v>
      </c>
      <c r="AI515" s="5">
        <v>38</v>
      </c>
      <c r="AJ515" t="str">
        <f>VLOOKUP('Uniform CE Names'!AH515,'Master Precinct Name List'!$A:$B,2,FALSE)</f>
        <v>Nome</v>
      </c>
      <c r="AK515" t="s">
        <v>2057</v>
      </c>
      <c r="AL515" t="s">
        <v>2935</v>
      </c>
      <c r="AM515" t="s">
        <v>2992</v>
      </c>
      <c r="AN515" t="str">
        <f>VLOOKUP('Uniform CE Names'!AL515,'Master Precinct Name List'!$A:$B,2,FALSE)</f>
        <v>North Slope</v>
      </c>
      <c r="AO515" t="s">
        <v>2036</v>
      </c>
      <c r="AP515" t="s">
        <v>544</v>
      </c>
      <c r="AQ515" t="s">
        <v>2991</v>
      </c>
      <c r="AR515" t="str">
        <f>VLOOKUP('Uniform CE Names'!AP515,'Master Precinct Name List'!$A:$B,2,FALSE)</f>
        <v>YK</v>
      </c>
      <c r="AS515" t="s">
        <v>3983</v>
      </c>
      <c r="AT515" t="s">
        <v>604</v>
      </c>
      <c r="AU515">
        <v>40</v>
      </c>
      <c r="AV515" t="str">
        <f>VLOOKUP('Uniform CE Names'!AT515,'Master Precinct Name List'!$A:$B,2,FALSE)</f>
        <v>NW Arctic</v>
      </c>
      <c r="AW515" t="s">
        <v>4070</v>
      </c>
      <c r="AX515" t="s">
        <v>769</v>
      </c>
      <c r="AY515" t="s">
        <v>2987</v>
      </c>
      <c r="AZ515">
        <f>VLOOKUP('Uniform CE Names'!AX515,'Master Precinct Name List'!$A:$B,2,FALSE)</f>
        <v>0</v>
      </c>
      <c r="BA515" t="s">
        <v>3893</v>
      </c>
      <c r="BB515" t="s">
        <v>5111</v>
      </c>
      <c r="BC515">
        <v>37</v>
      </c>
      <c r="BD515" t="str">
        <f>VLOOKUP('Uniform CE Names'!BB515,'Master Precinct Name List'!$A:$B,2,FALSE)</f>
        <v>Dillingham</v>
      </c>
      <c r="BE515" t="s">
        <v>4858</v>
      </c>
      <c r="BF515" t="s">
        <v>5626</v>
      </c>
      <c r="BG515">
        <v>32</v>
      </c>
      <c r="BH515" t="e">
        <f>VLOOKUP('Uniform CE Names'!BF515,'Master Precinct Name List'!$A:$B,2,FALSE)</f>
        <v>#N/A</v>
      </c>
    </row>
    <row r="516" spans="25:60" x14ac:dyDescent="0.3">
      <c r="Y516" t="str">
        <f t="shared" si="53"/>
        <v>27-011</v>
      </c>
      <c r="Z516" t="s">
        <v>474</v>
      </c>
      <c r="AA516">
        <v>27</v>
      </c>
      <c r="AB516" t="str">
        <f>VLOOKUP('Uniform CE Names'!Z516,'Master Precinct Name List'!$A:$B,2,FALSE)</f>
        <v>Kodiak</v>
      </c>
      <c r="AC516" t="s">
        <v>1672</v>
      </c>
      <c r="AD516" t="s">
        <v>477</v>
      </c>
      <c r="AE516">
        <v>27</v>
      </c>
      <c r="AF516" t="str">
        <f>VLOOKUP('Uniform CE Names'!AD516,'Master Precinct Name List'!$A:$B,2,FALSE)</f>
        <v>Kodiak</v>
      </c>
      <c r="AG516" s="5" t="s">
        <v>2090</v>
      </c>
      <c r="AH516" s="4" t="s">
        <v>2577</v>
      </c>
      <c r="AI516" s="5">
        <v>38</v>
      </c>
      <c r="AJ516" t="str">
        <f>VLOOKUP('Uniform CE Names'!AH516,'Master Precinct Name List'!$A:$B,2,FALSE)</f>
        <v>Nome</v>
      </c>
      <c r="AK516" t="s">
        <v>2058</v>
      </c>
      <c r="AL516" t="s">
        <v>2548</v>
      </c>
      <c r="AM516" t="s">
        <v>2992</v>
      </c>
      <c r="AN516" t="str">
        <f>VLOOKUP('Uniform CE Names'!AL516,'Master Precinct Name List'!$A:$B,2,FALSE)</f>
        <v>NW Arctic</v>
      </c>
      <c r="AO516" t="s">
        <v>2037</v>
      </c>
      <c r="AP516" t="s">
        <v>545</v>
      </c>
      <c r="AQ516" t="s">
        <v>2991</v>
      </c>
      <c r="AR516" t="str">
        <f>VLOOKUP('Uniform CE Names'!AP516,'Master Precinct Name List'!$A:$B,2,FALSE)</f>
        <v>YK</v>
      </c>
      <c r="AS516" t="s">
        <v>3984</v>
      </c>
      <c r="AT516" t="s">
        <v>594</v>
      </c>
      <c r="AU516">
        <v>40</v>
      </c>
      <c r="AV516" t="str">
        <f>VLOOKUP('Uniform CE Names'!AT516,'Master Precinct Name List'!$A:$B,2,FALSE)</f>
        <v>North Slope</v>
      </c>
      <c r="AW516" t="s">
        <v>4070</v>
      </c>
      <c r="AX516" t="s">
        <v>3990</v>
      </c>
      <c r="AY516" t="s">
        <v>2987</v>
      </c>
      <c r="AZ516">
        <f>VLOOKUP('Uniform CE Names'!AX516,'Master Precinct Name List'!$A:$B,2,FALSE)</f>
        <v>0</v>
      </c>
      <c r="BA516" t="s">
        <v>3894</v>
      </c>
      <c r="BB516" t="s">
        <v>481</v>
      </c>
      <c r="BC516">
        <v>37</v>
      </c>
      <c r="BD516" t="str">
        <f>VLOOKUP('Uniform CE Names'!BB516,'Master Precinct Name List'!$A:$B,2,FALSE)</f>
        <v>Aleutians East</v>
      </c>
      <c r="BE516" t="s">
        <v>4859</v>
      </c>
      <c r="BF516" t="s">
        <v>5627</v>
      </c>
      <c r="BG516">
        <v>33</v>
      </c>
      <c r="BH516" t="e">
        <f>VLOOKUP('Uniform CE Names'!BF516,'Master Precinct Name List'!$A:$B,2,FALSE)</f>
        <v>#N/A</v>
      </c>
    </row>
    <row r="517" spans="25:60" x14ac:dyDescent="0.3">
      <c r="Y517" t="str">
        <f t="shared" si="53"/>
        <v>27-012</v>
      </c>
      <c r="Z517" t="s">
        <v>476</v>
      </c>
      <c r="AA517">
        <v>27</v>
      </c>
      <c r="AB517" t="str">
        <f>VLOOKUP('Uniform CE Names'!Z517,'Master Precinct Name List'!$A:$B,2,FALSE)</f>
        <v>Kodiak</v>
      </c>
      <c r="AC517" t="s">
        <v>1673</v>
      </c>
      <c r="AD517" t="s">
        <v>853</v>
      </c>
      <c r="AE517">
        <v>27</v>
      </c>
      <c r="AF517" t="str">
        <f>VLOOKUP('Uniform CE Names'!AD517,'Master Precinct Name List'!$A:$B,2,FALSE)</f>
        <v>Kodiak</v>
      </c>
      <c r="AG517" s="5" t="s">
        <v>2091</v>
      </c>
      <c r="AH517" s="4" t="s">
        <v>2578</v>
      </c>
      <c r="AI517" s="5">
        <v>38</v>
      </c>
      <c r="AJ517" t="str">
        <f>VLOOKUP('Uniform CE Names'!AH517,'Master Precinct Name List'!$A:$B,2,FALSE)</f>
        <v>Nome</v>
      </c>
      <c r="AK517" t="s">
        <v>2059</v>
      </c>
      <c r="AL517" t="s">
        <v>2549</v>
      </c>
      <c r="AM517" t="s">
        <v>2992</v>
      </c>
      <c r="AN517" t="str">
        <f>VLOOKUP('Uniform CE Names'!AL517,'Master Precinct Name List'!$A:$B,2,FALSE)</f>
        <v>NW Arctic</v>
      </c>
      <c r="AO517" t="s">
        <v>2697</v>
      </c>
      <c r="AP517" t="s">
        <v>753</v>
      </c>
      <c r="AQ517" t="s">
        <v>2991</v>
      </c>
      <c r="AR517" t="str">
        <f>VLOOKUP('Uniform CE Names'!AP517,'Master Precinct Name List'!$A:$B,2,FALSE)</f>
        <v>Wade-Hampton</v>
      </c>
      <c r="AS517" t="e">
        <v>#N/A</v>
      </c>
      <c r="AT517" t="s">
        <v>3441</v>
      </c>
      <c r="AU517">
        <v>40</v>
      </c>
      <c r="AV517" t="e">
        <f>VLOOKUP('Uniform CE Names'!AT517,'Master Precinct Name List'!$A:$B,2,FALSE)</f>
        <v>#N/A</v>
      </c>
      <c r="AW517" t="s">
        <v>4071</v>
      </c>
      <c r="AX517" t="s">
        <v>169</v>
      </c>
      <c r="AY517" t="s">
        <v>2987</v>
      </c>
      <c r="AZ517">
        <f>VLOOKUP('Uniform CE Names'!AX517,'Master Precinct Name List'!$A:$B,2,FALSE)</f>
        <v>0</v>
      </c>
      <c r="BA517" t="s">
        <v>3895</v>
      </c>
      <c r="BB517" t="s">
        <v>711</v>
      </c>
      <c r="BC517">
        <v>37</v>
      </c>
      <c r="BD517" t="str">
        <f>VLOOKUP('Uniform CE Names'!BB517,'Master Precinct Name List'!$A:$B,2,FALSE)</f>
        <v>Bethel</v>
      </c>
      <c r="BE517" t="s">
        <v>4860</v>
      </c>
      <c r="BF517" t="s">
        <v>5628</v>
      </c>
      <c r="BG517">
        <v>34</v>
      </c>
      <c r="BH517" t="e">
        <f>VLOOKUP('Uniform CE Names'!BF517,'Master Precinct Name List'!$A:$B,2,FALSE)</f>
        <v>#N/A</v>
      </c>
    </row>
    <row r="518" spans="25:60" x14ac:dyDescent="0.3">
      <c r="Y518" t="str">
        <f t="shared" si="53"/>
        <v>27-013</v>
      </c>
      <c r="Z518" t="s">
        <v>477</v>
      </c>
      <c r="AA518">
        <v>27</v>
      </c>
      <c r="AB518" t="str">
        <f>VLOOKUP('Uniform CE Names'!Z518,'Master Precinct Name List'!$A:$B,2,FALSE)</f>
        <v>Kodiak</v>
      </c>
      <c r="AC518" t="s">
        <v>1674</v>
      </c>
      <c r="AD518" t="s">
        <v>398</v>
      </c>
      <c r="AE518">
        <v>27</v>
      </c>
      <c r="AF518">
        <f>VLOOKUP('Uniform CE Names'!AD518,'Master Precinct Name List'!$A:$B,2,FALSE)</f>
        <v>0</v>
      </c>
      <c r="AG518" s="5" t="s">
        <v>2092</v>
      </c>
      <c r="AH518" s="4" t="s">
        <v>2579</v>
      </c>
      <c r="AI518" s="5">
        <v>38</v>
      </c>
      <c r="AJ518" t="str">
        <f>VLOOKUP('Uniform CE Names'!AH518,'Master Precinct Name List'!$A:$B,2,FALSE)</f>
        <v>Nome</v>
      </c>
      <c r="AK518" t="s">
        <v>2701</v>
      </c>
      <c r="AL518" t="s">
        <v>2564</v>
      </c>
      <c r="AM518" t="s">
        <v>2992</v>
      </c>
      <c r="AN518" t="str">
        <f>VLOOKUP('Uniform CE Names'!AL518,'Master Precinct Name List'!$A:$B,2,FALSE)</f>
        <v>Nome</v>
      </c>
      <c r="AO518" t="s">
        <v>2038</v>
      </c>
      <c r="AP518" t="s">
        <v>524</v>
      </c>
      <c r="AQ518" t="s">
        <v>2991</v>
      </c>
      <c r="AR518" t="str">
        <f>VLOOKUP('Uniform CE Names'!AP518,'Master Precinct Name List'!$A:$B,2,FALSE)</f>
        <v>YK</v>
      </c>
      <c r="AS518" t="e">
        <v>#N/A</v>
      </c>
      <c r="AT518" t="s">
        <v>3441</v>
      </c>
      <c r="AU518">
        <v>40</v>
      </c>
      <c r="AV518" t="e">
        <f>VLOOKUP('Uniform CE Names'!AT518,'Master Precinct Name List'!$A:$B,2,FALSE)</f>
        <v>#N/A</v>
      </c>
      <c r="AW518" t="s">
        <v>4072</v>
      </c>
      <c r="AX518" t="s">
        <v>3993</v>
      </c>
      <c r="AY518" t="s">
        <v>2987</v>
      </c>
      <c r="AZ518" t="str">
        <f>VLOOKUP('Uniform CE Names'!AX518,'Master Precinct Name List'!$A:$B,2,FALSE)</f>
        <v>Ketchikan</v>
      </c>
      <c r="BA518" t="s">
        <v>3897</v>
      </c>
      <c r="BB518" t="s">
        <v>493</v>
      </c>
      <c r="BC518">
        <v>37</v>
      </c>
      <c r="BD518" t="str">
        <f>VLOOKUP('Uniform CE Names'!BB518,'Master Precinct Name List'!$A:$B,2,FALSE)</f>
        <v>Lake and Peninsula</v>
      </c>
      <c r="BE518" t="s">
        <v>4861</v>
      </c>
      <c r="BF518" t="s">
        <v>5629</v>
      </c>
      <c r="BG518">
        <v>35</v>
      </c>
      <c r="BH518" t="e">
        <f>VLOOKUP('Uniform CE Names'!BF518,'Master Precinct Name List'!$A:$B,2,FALSE)</f>
        <v>#N/A</v>
      </c>
    </row>
    <row r="519" spans="25:60" x14ac:dyDescent="0.3">
      <c r="Y519" t="str">
        <f t="shared" si="53"/>
        <v>27-014</v>
      </c>
      <c r="Z519" t="s">
        <v>853</v>
      </c>
      <c r="AA519">
        <v>27</v>
      </c>
      <c r="AB519" t="str">
        <f>VLOOKUP('Uniform CE Names'!Z519,'Master Precinct Name List'!$A:$B,2,FALSE)</f>
        <v>Kodiak</v>
      </c>
      <c r="AC519" t="s">
        <v>1675</v>
      </c>
      <c r="AD519" t="s">
        <v>769</v>
      </c>
      <c r="AE519">
        <v>27</v>
      </c>
      <c r="AF519">
        <f>VLOOKUP('Uniform CE Names'!AD519,'Master Precinct Name List'!$A:$B,2,FALSE)</f>
        <v>0</v>
      </c>
      <c r="AG519" s="5" t="s">
        <v>2093</v>
      </c>
      <c r="AH519" s="4" t="s">
        <v>2580</v>
      </c>
      <c r="AI519" s="5">
        <v>38</v>
      </c>
      <c r="AJ519" t="str">
        <f>VLOOKUP('Uniform CE Names'!AH519,'Master Precinct Name List'!$A:$B,2,FALSE)</f>
        <v>Wade-Hampton</v>
      </c>
      <c r="AK519" t="s">
        <v>2060</v>
      </c>
      <c r="AL519" t="s">
        <v>2550</v>
      </c>
      <c r="AM519" t="s">
        <v>2992</v>
      </c>
      <c r="AN519" t="str">
        <f>VLOOKUP('Uniform CE Names'!AL519,'Master Precinct Name List'!$A:$B,2,FALSE)</f>
        <v>North Slope</v>
      </c>
      <c r="AO519" t="s">
        <v>2039</v>
      </c>
      <c r="AP519" t="s">
        <v>525</v>
      </c>
      <c r="AQ519" t="s">
        <v>2991</v>
      </c>
      <c r="AR519" t="str">
        <f>VLOOKUP('Uniform CE Names'!AP519,'Master Precinct Name List'!$A:$B,2,FALSE)</f>
        <v>Bethel</v>
      </c>
      <c r="AW519" t="s">
        <v>4072</v>
      </c>
      <c r="AX519" t="s">
        <v>3993</v>
      </c>
      <c r="AY519" t="s">
        <v>2987</v>
      </c>
      <c r="AZ519" t="str">
        <f>VLOOKUP('Uniform CE Names'!AX519,'Master Precinct Name List'!$A:$B,2,FALSE)</f>
        <v>Ketchikan</v>
      </c>
      <c r="BA519" t="s">
        <v>3898</v>
      </c>
      <c r="BB519" t="s">
        <v>712</v>
      </c>
      <c r="BC519">
        <v>37</v>
      </c>
      <c r="BD519" t="str">
        <f>VLOOKUP('Uniform CE Names'!BB519,'Master Precinct Name List'!$A:$B,2,FALSE)</f>
        <v>Bethel</v>
      </c>
      <c r="BE519" t="s">
        <v>4862</v>
      </c>
      <c r="BF519" t="s">
        <v>5630</v>
      </c>
      <c r="BG519">
        <v>36</v>
      </c>
      <c r="BH519" t="e">
        <f>VLOOKUP('Uniform CE Names'!BF519,'Master Precinct Name List'!$A:$B,2,FALSE)</f>
        <v>#N/A</v>
      </c>
    </row>
    <row r="520" spans="25:60" x14ac:dyDescent="0.3">
      <c r="Y520" t="str">
        <f t="shared" si="53"/>
        <v>27-015</v>
      </c>
      <c r="Z520" t="s">
        <v>398</v>
      </c>
      <c r="AA520">
        <v>27</v>
      </c>
      <c r="AB520">
        <f>VLOOKUP('Uniform CE Names'!Z520,'Master Precinct Name List'!$A:$B,2,FALSE)</f>
        <v>0</v>
      </c>
      <c r="AC520" t="s">
        <v>1676</v>
      </c>
      <c r="AD520" t="s">
        <v>103</v>
      </c>
      <c r="AE520">
        <v>27</v>
      </c>
      <c r="AF520">
        <f>VLOOKUP('Uniform CE Names'!AD520,'Master Precinct Name List'!$A:$B,2,FALSE)</f>
        <v>0</v>
      </c>
      <c r="AG520" s="5" t="s">
        <v>2094</v>
      </c>
      <c r="AH520" s="4" t="s">
        <v>2581</v>
      </c>
      <c r="AI520" s="5">
        <v>38</v>
      </c>
      <c r="AJ520" t="str">
        <f>VLOOKUP('Uniform CE Names'!AH520,'Master Precinct Name List'!$A:$B,2,FALSE)</f>
        <v>Nome</v>
      </c>
      <c r="AK520" t="s">
        <v>2061</v>
      </c>
      <c r="AL520" t="s">
        <v>2551</v>
      </c>
      <c r="AM520" t="s">
        <v>2992</v>
      </c>
      <c r="AN520" t="str">
        <f>VLOOKUP('Uniform CE Names'!AL520,'Master Precinct Name List'!$A:$B,2,FALSE)</f>
        <v>NW Arctic</v>
      </c>
      <c r="AO520" t="s">
        <v>2040</v>
      </c>
      <c r="AP520" t="s">
        <v>590</v>
      </c>
      <c r="AQ520" t="s">
        <v>2991</v>
      </c>
      <c r="AR520" t="str">
        <f>VLOOKUP('Uniform CE Names'!AP520,'Master Precinct Name List'!$A:$B,2,FALSE)</f>
        <v>YK</v>
      </c>
      <c r="AW520" t="s">
        <v>4072</v>
      </c>
      <c r="AX520" t="s">
        <v>3993</v>
      </c>
      <c r="AY520" t="s">
        <v>2987</v>
      </c>
      <c r="AZ520" t="str">
        <f>VLOOKUP('Uniform CE Names'!AX520,'Master Precinct Name List'!$A:$B,2,FALSE)</f>
        <v>Ketchikan</v>
      </c>
      <c r="BA520" t="s">
        <v>3899</v>
      </c>
      <c r="BB520" t="s">
        <v>482</v>
      </c>
      <c r="BC520">
        <v>37</v>
      </c>
      <c r="BD520" t="str">
        <f>VLOOKUP('Uniform CE Names'!BB520,'Master Precinct Name List'!$A:$B,2,FALSE)</f>
        <v>Aleutians East</v>
      </c>
      <c r="BE520" t="s">
        <v>4863</v>
      </c>
      <c r="BF520" t="s">
        <v>5631</v>
      </c>
      <c r="BG520">
        <v>37</v>
      </c>
      <c r="BH520" t="e">
        <f>VLOOKUP('Uniform CE Names'!BF520,'Master Precinct Name List'!$A:$B,2,FALSE)</f>
        <v>#N/A</v>
      </c>
    </row>
    <row r="521" spans="25:60" x14ac:dyDescent="0.3">
      <c r="Y521" t="str">
        <f t="shared" si="53"/>
        <v>27-016</v>
      </c>
      <c r="Z521" t="s">
        <v>769</v>
      </c>
      <c r="AA521">
        <v>27</v>
      </c>
      <c r="AB521">
        <f>VLOOKUP('Uniform CE Names'!Z521,'Master Precinct Name List'!$A:$B,2,FALSE)</f>
        <v>0</v>
      </c>
      <c r="AC521" t="s">
        <v>1677</v>
      </c>
      <c r="AD521" t="s">
        <v>169</v>
      </c>
      <c r="AE521" t="s">
        <v>104</v>
      </c>
      <c r="AF521">
        <f>VLOOKUP('Uniform CE Names'!AD521,'Master Precinct Name List'!$A:$B,2,FALSE)</f>
        <v>0</v>
      </c>
      <c r="AG521" s="5" t="s">
        <v>2095</v>
      </c>
      <c r="AH521" s="4" t="s">
        <v>2582</v>
      </c>
      <c r="AI521" s="5">
        <v>38</v>
      </c>
      <c r="AJ521" t="str">
        <f>VLOOKUP('Uniform CE Names'!AH521,'Master Precinct Name List'!$A:$B,2,FALSE)</f>
        <v>Wade-Hampton</v>
      </c>
      <c r="AK521" t="s">
        <v>2062</v>
      </c>
      <c r="AL521" t="s">
        <v>2552</v>
      </c>
      <c r="AM521" t="s">
        <v>2992</v>
      </c>
      <c r="AN521" t="str">
        <f>VLOOKUP('Uniform CE Names'!AL521,'Master Precinct Name List'!$A:$B,2,FALSE)</f>
        <v>NW Arctic</v>
      </c>
      <c r="AO521" t="s">
        <v>2041</v>
      </c>
      <c r="AP521" t="s">
        <v>526</v>
      </c>
      <c r="AQ521" t="s">
        <v>2991</v>
      </c>
      <c r="AR521" t="str">
        <f>VLOOKUP('Uniform CE Names'!AP521,'Master Precinct Name List'!$A:$B,2,FALSE)</f>
        <v>Bethel</v>
      </c>
      <c r="AW521" t="s">
        <v>4073</v>
      </c>
      <c r="AX521" t="s">
        <v>3995</v>
      </c>
      <c r="AY521" t="s">
        <v>2987</v>
      </c>
      <c r="AZ521" t="str">
        <f>VLOOKUP('Uniform CE Names'!AX521,'Master Precinct Name List'!$A:$B,2,FALSE)</f>
        <v>Ketchikan</v>
      </c>
      <c r="BA521" t="s">
        <v>3900</v>
      </c>
      <c r="BB521" t="s">
        <v>1613</v>
      </c>
      <c r="BC521">
        <v>37</v>
      </c>
      <c r="BD521" t="str">
        <f>VLOOKUP('Uniform CE Names'!BB521,'Master Precinct Name List'!$A:$B,2,FALSE)</f>
        <v>Bethel</v>
      </c>
      <c r="BE521" t="s">
        <v>4864</v>
      </c>
      <c r="BF521" t="s">
        <v>5632</v>
      </c>
      <c r="BG521">
        <v>38</v>
      </c>
      <c r="BH521" t="e">
        <f>VLOOKUP('Uniform CE Names'!BF521,'Master Precinct Name List'!$A:$B,2,FALSE)</f>
        <v>#N/A</v>
      </c>
    </row>
    <row r="522" spans="25:60" x14ac:dyDescent="0.3">
      <c r="Y522" t="str">
        <f t="shared" si="53"/>
        <v>27-017</v>
      </c>
      <c r="Z522" t="s">
        <v>103</v>
      </c>
      <c r="AA522">
        <v>27</v>
      </c>
      <c r="AB522">
        <f>VLOOKUP('Uniform CE Names'!Z522,'Master Precinct Name List'!$A:$B,2,FALSE)</f>
        <v>0</v>
      </c>
      <c r="AC522" t="s">
        <v>1678</v>
      </c>
      <c r="AD522" t="s">
        <v>1143</v>
      </c>
      <c r="AE522" t="s">
        <v>104</v>
      </c>
      <c r="AF522">
        <f>VLOOKUP('Uniform CE Names'!AD522,'Master Precinct Name List'!$A:$B,2,FALSE)</f>
        <v>0</v>
      </c>
      <c r="AG522" s="5" t="s">
        <v>2096</v>
      </c>
      <c r="AH522" s="4" t="s">
        <v>2583</v>
      </c>
      <c r="AI522" s="5">
        <v>38</v>
      </c>
      <c r="AJ522" t="str">
        <f>VLOOKUP('Uniform CE Names'!AH522,'Master Precinct Name List'!$A:$B,2,FALSE)</f>
        <v>Nome</v>
      </c>
      <c r="AK522" t="s">
        <v>2063</v>
      </c>
      <c r="AL522" t="s">
        <v>2553</v>
      </c>
      <c r="AM522" t="s">
        <v>2992</v>
      </c>
      <c r="AN522" t="str">
        <f>VLOOKUP('Uniform CE Names'!AL522,'Master Precinct Name List'!$A:$B,2,FALSE)</f>
        <v>NW Arctic</v>
      </c>
      <c r="AO522" t="s">
        <v>2042</v>
      </c>
      <c r="AP522" t="s">
        <v>527</v>
      </c>
      <c r="AQ522" t="s">
        <v>2991</v>
      </c>
      <c r="AR522" t="str">
        <f>VLOOKUP('Uniform CE Names'!AP522,'Master Precinct Name List'!$A:$B,2,FALSE)</f>
        <v>YK</v>
      </c>
      <c r="AW522" t="s">
        <v>4073</v>
      </c>
      <c r="AX522" t="s">
        <v>3995</v>
      </c>
      <c r="AY522" t="s">
        <v>2987</v>
      </c>
      <c r="AZ522" t="str">
        <f>VLOOKUP('Uniform CE Names'!AX522,'Master Precinct Name List'!$A:$B,2,FALSE)</f>
        <v>Ketchikan</v>
      </c>
      <c r="BA522" t="s">
        <v>3901</v>
      </c>
      <c r="BB522" t="s">
        <v>707</v>
      </c>
      <c r="BC522">
        <v>37</v>
      </c>
      <c r="BD522" t="str">
        <f>VLOOKUP('Uniform CE Names'!BB522,'Master Precinct Name List'!$A:$B,2,FALSE)</f>
        <v>Lake and Peninsula</v>
      </c>
      <c r="BE522" t="s">
        <v>4865</v>
      </c>
      <c r="BF522" t="s">
        <v>5633</v>
      </c>
      <c r="BG522">
        <v>39</v>
      </c>
      <c r="BH522" t="e">
        <f>VLOOKUP('Uniform CE Names'!BF522,'Master Precinct Name List'!$A:$B,2,FALSE)</f>
        <v>#N/A</v>
      </c>
    </row>
    <row r="523" spans="25:60" x14ac:dyDescent="0.3">
      <c r="Y523" t="e">
        <f t="shared" si="53"/>
        <v>#VALUE!</v>
      </c>
      <c r="Z523" t="s">
        <v>169</v>
      </c>
      <c r="AA523" t="s">
        <v>104</v>
      </c>
      <c r="AB523">
        <f>VLOOKUP('Uniform CE Names'!Z523,'Master Precinct Name List'!$A:$B,2,FALSE)</f>
        <v>0</v>
      </c>
      <c r="AC523" t="s">
        <v>1679</v>
      </c>
      <c r="AD523" t="s">
        <v>1144</v>
      </c>
      <c r="AE523" t="s">
        <v>104</v>
      </c>
      <c r="AF523">
        <f>VLOOKUP('Uniform CE Names'!AD523,'Master Precinct Name List'!$A:$B,2,FALSE)</f>
        <v>0</v>
      </c>
      <c r="AG523" s="5" t="s">
        <v>2097</v>
      </c>
      <c r="AH523" s="4" t="s">
        <v>2584</v>
      </c>
      <c r="AI523" s="5">
        <v>38</v>
      </c>
      <c r="AJ523" t="str">
        <f>VLOOKUP('Uniform CE Names'!AH523,'Master Precinct Name List'!$A:$B,2,FALSE)</f>
        <v>Nome</v>
      </c>
      <c r="AK523" t="s">
        <v>2064</v>
      </c>
      <c r="AL523" t="s">
        <v>2554</v>
      </c>
      <c r="AM523" t="s">
        <v>2992</v>
      </c>
      <c r="AN523" t="str">
        <f>VLOOKUP('Uniform CE Names'!AL523,'Master Precinct Name List'!$A:$B,2,FALSE)</f>
        <v>NW Arctic</v>
      </c>
      <c r="AO523" t="s">
        <v>2698</v>
      </c>
      <c r="AP523" t="s">
        <v>575</v>
      </c>
      <c r="AQ523" t="s">
        <v>2991</v>
      </c>
      <c r="AR523" t="str">
        <f>VLOOKUP('Uniform CE Names'!AP523,'Master Precinct Name List'!$A:$B,2,FALSE)</f>
        <v>SE Fairbanks</v>
      </c>
      <c r="AW523" t="s">
        <v>4073</v>
      </c>
      <c r="AX523" t="s">
        <v>3995</v>
      </c>
      <c r="AY523" t="s">
        <v>2987</v>
      </c>
      <c r="AZ523" t="str">
        <f>VLOOKUP('Uniform CE Names'!AX523,'Master Precinct Name List'!$A:$B,2,FALSE)</f>
        <v>Ketchikan</v>
      </c>
      <c r="BA523" t="s">
        <v>3902</v>
      </c>
      <c r="BB523" t="s">
        <v>722</v>
      </c>
      <c r="BC523">
        <v>37</v>
      </c>
      <c r="BD523" t="str">
        <f>VLOOKUP('Uniform CE Names'!BB523,'Master Precinct Name List'!$A:$B,2,FALSE)</f>
        <v>Bethel</v>
      </c>
      <c r="BE523" t="s">
        <v>4866</v>
      </c>
      <c r="BF523" t="s">
        <v>5634</v>
      </c>
      <c r="BG523">
        <v>40</v>
      </c>
      <c r="BH523" t="e">
        <f>VLOOKUP('Uniform CE Names'!BF523,'Master Precinct Name List'!$A:$B,2,FALSE)</f>
        <v>#N/A</v>
      </c>
    </row>
    <row r="524" spans="25:60" x14ac:dyDescent="0.3">
      <c r="Y524" t="e">
        <f t="shared" si="53"/>
        <v>#VALUE!</v>
      </c>
      <c r="Z524" t="s">
        <v>1143</v>
      </c>
      <c r="AA524" t="s">
        <v>104</v>
      </c>
      <c r="AB524">
        <f>VLOOKUP('Uniform CE Names'!Z524,'Master Precinct Name List'!$A:$B,2,FALSE)</f>
        <v>0</v>
      </c>
      <c r="AC524" t="s">
        <v>1680</v>
      </c>
      <c r="AD524" t="s">
        <v>627</v>
      </c>
      <c r="AE524" t="s">
        <v>104</v>
      </c>
      <c r="AF524">
        <f>VLOOKUP('Uniform CE Names'!AD524,'Master Precinct Name List'!$A:$B,2,FALSE)</f>
        <v>0</v>
      </c>
      <c r="AG524" s="5" t="s">
        <v>2098</v>
      </c>
      <c r="AH524" s="4" t="s">
        <v>2585</v>
      </c>
      <c r="AI524" s="5">
        <v>38</v>
      </c>
      <c r="AJ524" t="str">
        <f>VLOOKUP('Uniform CE Names'!AH524,'Master Precinct Name List'!$A:$B,2,FALSE)</f>
        <v>Nome</v>
      </c>
      <c r="AK524" t="s">
        <v>2065</v>
      </c>
      <c r="AL524" t="s">
        <v>2936</v>
      </c>
      <c r="AM524" t="s">
        <v>2992</v>
      </c>
      <c r="AN524" t="str">
        <f>VLOOKUP('Uniform CE Names'!AL524,'Master Precinct Name List'!$A:$B,2,FALSE)</f>
        <v>NW Arctic</v>
      </c>
      <c r="AO524" t="s">
        <v>2043</v>
      </c>
      <c r="AP524" t="s">
        <v>547</v>
      </c>
      <c r="AQ524" t="s">
        <v>2991</v>
      </c>
      <c r="AR524" t="str">
        <f>VLOOKUP('Uniform CE Names'!AP524,'Master Precinct Name List'!$A:$B,2,FALSE)</f>
        <v>YK</v>
      </c>
      <c r="AY524" t="s">
        <v>3425</v>
      </c>
      <c r="AZ524" t="e">
        <f>VLOOKUP('Uniform CE Names'!AX524,'Master Precinct Name List'!$A:$B,2,FALSE)</f>
        <v>#N/A</v>
      </c>
      <c r="BA524" t="s">
        <v>3903</v>
      </c>
      <c r="BB524" t="s">
        <v>994</v>
      </c>
      <c r="BC524">
        <v>37</v>
      </c>
      <c r="BD524" t="str">
        <f>VLOOKUP('Uniform CE Names'!BB524,'Master Precinct Name List'!$A:$B,2,FALSE)</f>
        <v>Aleutians East</v>
      </c>
      <c r="BE524" t="s">
        <v>4867</v>
      </c>
      <c r="BF524" t="s">
        <v>5635</v>
      </c>
      <c r="BG524">
        <v>1</v>
      </c>
      <c r="BH524" t="e">
        <f>VLOOKUP('Uniform CE Names'!BF524,'Master Precinct Name List'!$A:$B,2,FALSE)</f>
        <v>#N/A</v>
      </c>
    </row>
    <row r="525" spans="25:60" x14ac:dyDescent="0.3">
      <c r="Y525" t="e">
        <f t="shared" si="53"/>
        <v>#VALUE!</v>
      </c>
      <c r="Z525" t="s">
        <v>1144</v>
      </c>
      <c r="AA525" t="s">
        <v>104</v>
      </c>
      <c r="AB525">
        <f>VLOOKUP('Uniform CE Names'!Z525,'Master Precinct Name List'!$A:$B,2,FALSE)</f>
        <v>0</v>
      </c>
      <c r="AG525" s="5" t="s">
        <v>2099</v>
      </c>
      <c r="AH525" s="4" t="s">
        <v>2586</v>
      </c>
      <c r="AI525" s="5">
        <v>38</v>
      </c>
      <c r="AJ525" t="str">
        <f>VLOOKUP('Uniform CE Names'!AH525,'Master Precinct Name List'!$A:$B,2,FALSE)</f>
        <v>Nome</v>
      </c>
      <c r="AK525" t="s">
        <v>2066</v>
      </c>
      <c r="AL525" t="s">
        <v>2556</v>
      </c>
      <c r="AM525" t="s">
        <v>2992</v>
      </c>
      <c r="AN525" t="str">
        <f>VLOOKUP('Uniform CE Names'!AL525,'Master Precinct Name List'!$A:$B,2,FALSE)</f>
        <v>NW Arctic</v>
      </c>
      <c r="AO525" t="s">
        <v>2699</v>
      </c>
      <c r="AP525" t="s">
        <v>576</v>
      </c>
      <c r="AQ525" t="s">
        <v>2991</v>
      </c>
      <c r="AR525" t="str">
        <f>VLOOKUP('Uniform CE Names'!AP525,'Master Precinct Name List'!$A:$B,2,FALSE)</f>
        <v>SE Fairbanks</v>
      </c>
      <c r="AW525" t="s">
        <v>3848</v>
      </c>
      <c r="AX525" t="s">
        <v>871</v>
      </c>
      <c r="AY525" t="s">
        <v>2988</v>
      </c>
      <c r="AZ525" t="str">
        <f>VLOOKUP('Uniform CE Names'!AX525,'Master Precinct Name List'!$A:$B,2,FALSE)</f>
        <v>Kenai</v>
      </c>
      <c r="BA525" t="s">
        <v>3904</v>
      </c>
      <c r="BB525" t="s">
        <v>486</v>
      </c>
      <c r="BC525">
        <v>37</v>
      </c>
      <c r="BD525" t="str">
        <f>VLOOKUP('Uniform CE Names'!BB525,'Master Precinct Name List'!$A:$B,2,FALSE)</f>
        <v>Aleutians West</v>
      </c>
      <c r="BE525" t="s">
        <v>4868</v>
      </c>
      <c r="BF525" t="s">
        <v>5636</v>
      </c>
      <c r="BG525">
        <v>2</v>
      </c>
      <c r="BH525" t="e">
        <f>VLOOKUP('Uniform CE Names'!BF525,'Master Precinct Name List'!$A:$B,2,FALSE)</f>
        <v>#N/A</v>
      </c>
    </row>
    <row r="526" spans="25:60" x14ac:dyDescent="0.3">
      <c r="Y526" t="e">
        <f t="shared" si="53"/>
        <v>#VALUE!</v>
      </c>
      <c r="Z526" t="s">
        <v>627</v>
      </c>
      <c r="AA526" t="s">
        <v>104</v>
      </c>
      <c r="AB526">
        <f>VLOOKUP('Uniform CE Names'!Z526,'Master Precinct Name List'!$A:$B,2,FALSE)</f>
        <v>0</v>
      </c>
      <c r="AG526" s="5" t="s">
        <v>2100</v>
      </c>
      <c r="AH526" s="4" t="s">
        <v>2587</v>
      </c>
      <c r="AI526" s="5">
        <v>38</v>
      </c>
      <c r="AJ526" t="str">
        <f>VLOOKUP('Uniform CE Names'!AH526,'Master Precinct Name List'!$A:$B,2,FALSE)</f>
        <v>Bethel</v>
      </c>
      <c r="AK526" t="s">
        <v>2067</v>
      </c>
      <c r="AL526" t="s">
        <v>2557</v>
      </c>
      <c r="AM526" t="s">
        <v>2992</v>
      </c>
      <c r="AN526" t="str">
        <f>VLOOKUP('Uniform CE Names'!AL526,'Master Precinct Name List'!$A:$B,2,FALSE)</f>
        <v>North Slope</v>
      </c>
      <c r="AO526" t="s">
        <v>2700</v>
      </c>
      <c r="AP526" t="s">
        <v>738</v>
      </c>
      <c r="AQ526" t="s">
        <v>2991</v>
      </c>
      <c r="AR526" t="str">
        <f>VLOOKUP('Uniform CE Names'!AP526,'Master Precinct Name List'!$A:$B,2,FALSE)</f>
        <v>SE Fairbanks</v>
      </c>
      <c r="AW526" t="s">
        <v>3849</v>
      </c>
      <c r="AX526" t="s">
        <v>3850</v>
      </c>
      <c r="AY526" t="s">
        <v>2988</v>
      </c>
      <c r="AZ526" t="str">
        <f>VLOOKUP('Uniform CE Names'!AX526,'Master Precinct Name List'!$A:$B,2,FALSE)</f>
        <v>Kenai</v>
      </c>
      <c r="BA526" t="s">
        <v>3905</v>
      </c>
      <c r="BB526" t="s">
        <v>487</v>
      </c>
      <c r="BC526">
        <v>37</v>
      </c>
      <c r="BD526" t="str">
        <f>VLOOKUP('Uniform CE Names'!BB526,'Master Precinct Name List'!$A:$B,2,FALSE)</f>
        <v>Aleutians West</v>
      </c>
      <c r="BE526" t="s">
        <v>4869</v>
      </c>
      <c r="BF526" t="s">
        <v>5637</v>
      </c>
      <c r="BG526">
        <v>3</v>
      </c>
      <c r="BH526" t="e">
        <f>VLOOKUP('Uniform CE Names'!BF526,'Master Precinct Name List'!$A:$B,2,FALSE)</f>
        <v>#N/A</v>
      </c>
    </row>
    <row r="527" spans="25:60" x14ac:dyDescent="0.3">
      <c r="AG527" s="5" t="s">
        <v>2101</v>
      </c>
      <c r="AH527" s="4" t="s">
        <v>2588</v>
      </c>
      <c r="AI527" s="5">
        <v>38</v>
      </c>
      <c r="AJ527" t="str">
        <f>VLOOKUP('Uniform CE Names'!AH527,'Master Precinct Name List'!$A:$B,2,FALSE)</f>
        <v>Bethel</v>
      </c>
      <c r="AK527" t="s">
        <v>2068</v>
      </c>
      <c r="AL527" t="s">
        <v>2937</v>
      </c>
      <c r="AM527" t="s">
        <v>2992</v>
      </c>
      <c r="AN527" t="str">
        <f>VLOOKUP('Uniform CE Names'!AL527,'Master Precinct Name List'!$A:$B,2,FALSE)</f>
        <v>North Slope</v>
      </c>
      <c r="AO527" t="s">
        <v>2044</v>
      </c>
      <c r="AP527" t="s">
        <v>870</v>
      </c>
      <c r="AQ527" t="s">
        <v>2991</v>
      </c>
      <c r="AR527" t="str">
        <f>VLOOKUP('Uniform CE Names'!AP527,'Master Precinct Name List'!$A:$B,2,FALSE)</f>
        <v>Bethel</v>
      </c>
      <c r="AW527" t="s">
        <v>3851</v>
      </c>
      <c r="AX527" t="s">
        <v>3852</v>
      </c>
      <c r="AY527" t="s">
        <v>2988</v>
      </c>
      <c r="AZ527" t="str">
        <f>VLOOKUP('Uniform CE Names'!AX527,'Master Precinct Name List'!$A:$B,2,FALSE)</f>
        <v>Kenai</v>
      </c>
      <c r="BA527" t="s">
        <v>3906</v>
      </c>
      <c r="BB527" t="s">
        <v>708</v>
      </c>
      <c r="BC527">
        <v>37</v>
      </c>
      <c r="BD527" t="str">
        <f>VLOOKUP('Uniform CE Names'!BB527,'Master Precinct Name List'!$A:$B,2,FALSE)</f>
        <v>Dillingham</v>
      </c>
      <c r="BE527" t="s">
        <v>4870</v>
      </c>
      <c r="BF527" t="s">
        <v>5638</v>
      </c>
      <c r="BG527">
        <v>4</v>
      </c>
      <c r="BH527" t="e">
        <f>VLOOKUP('Uniform CE Names'!BF527,'Master Precinct Name List'!$A:$B,2,FALSE)</f>
        <v>#N/A</v>
      </c>
    </row>
    <row r="528" spans="25:60" x14ac:dyDescent="0.3">
      <c r="AG528" s="5" t="s">
        <v>2102</v>
      </c>
      <c r="AH528" s="4" t="s">
        <v>2589</v>
      </c>
      <c r="AI528" s="5">
        <v>38</v>
      </c>
      <c r="AJ528" t="str">
        <f>VLOOKUP('Uniform CE Names'!AH528,'Master Precinct Name List'!$A:$B,2,FALSE)</f>
        <v>Bethel</v>
      </c>
      <c r="AK528" t="s">
        <v>2069</v>
      </c>
      <c r="AL528" t="s">
        <v>2559</v>
      </c>
      <c r="AM528" t="s">
        <v>2992</v>
      </c>
      <c r="AN528" t="str">
        <f>VLOOKUP('Uniform CE Names'!AL528,'Master Precinct Name List'!$A:$B,2,FALSE)</f>
        <v>North Slope</v>
      </c>
      <c r="AO528" t="s">
        <v>2045</v>
      </c>
      <c r="AP528" t="s">
        <v>469</v>
      </c>
      <c r="AQ528" t="s">
        <v>2991</v>
      </c>
      <c r="AR528" t="str">
        <f>VLOOKUP('Uniform CE Names'!AP528,'Master Precinct Name List'!$A:$B,2,FALSE)</f>
        <v>Kenai</v>
      </c>
      <c r="AW528" t="s">
        <v>3853</v>
      </c>
      <c r="AX528" t="s">
        <v>3854</v>
      </c>
      <c r="AY528" t="s">
        <v>2988</v>
      </c>
      <c r="AZ528" t="str">
        <f>VLOOKUP('Uniform CE Names'!AX528,'Master Precinct Name List'!$A:$B,2,FALSE)</f>
        <v>Kenai</v>
      </c>
      <c r="BA528" t="s">
        <v>398</v>
      </c>
      <c r="BB528" t="s">
        <v>5112</v>
      </c>
      <c r="BC528">
        <v>37</v>
      </c>
      <c r="BD528">
        <f>VLOOKUP('Uniform CE Names'!BB528,'Master Precinct Name List'!$A:$B,2,FALSE)</f>
        <v>0</v>
      </c>
      <c r="BE528" t="s">
        <v>4871</v>
      </c>
      <c r="BF528" t="s">
        <v>5639</v>
      </c>
      <c r="BG528">
        <v>5</v>
      </c>
      <c r="BH528" t="e">
        <f>VLOOKUP('Uniform CE Names'!BF528,'Master Precinct Name List'!$A:$B,2,FALSE)</f>
        <v>#N/A</v>
      </c>
    </row>
    <row r="529" spans="33:60" x14ac:dyDescent="0.3">
      <c r="AG529" s="5" t="s">
        <v>2103</v>
      </c>
      <c r="AH529" s="4" t="s">
        <v>2590</v>
      </c>
      <c r="AI529" s="5">
        <v>38</v>
      </c>
      <c r="AJ529" t="str">
        <f>VLOOKUP('Uniform CE Names'!AH529,'Master Precinct Name List'!$A:$B,2,FALSE)</f>
        <v>Bethel</v>
      </c>
      <c r="AK529" t="s">
        <v>2070</v>
      </c>
      <c r="AL529" t="s">
        <v>2560</v>
      </c>
      <c r="AM529" t="s">
        <v>2992</v>
      </c>
      <c r="AN529" t="str">
        <f>VLOOKUP('Uniform CE Names'!AL529,'Master Precinct Name List'!$A:$B,2,FALSE)</f>
        <v>NW Arctic</v>
      </c>
      <c r="AO529" t="s">
        <v>2046</v>
      </c>
      <c r="AP529" t="s">
        <v>591</v>
      </c>
      <c r="AQ529" t="s">
        <v>2991</v>
      </c>
      <c r="AR529" t="str">
        <f>VLOOKUP('Uniform CE Names'!AP529,'Master Precinct Name List'!$A:$B,2,FALSE)</f>
        <v>YK</v>
      </c>
      <c r="AW529" t="s">
        <v>3855</v>
      </c>
      <c r="AX529" t="s">
        <v>3856</v>
      </c>
      <c r="AY529" t="s">
        <v>2988</v>
      </c>
      <c r="AZ529" t="str">
        <f>VLOOKUP('Uniform CE Names'!AX529,'Master Precinct Name List'!$A:$B,2,FALSE)</f>
        <v>Kenai</v>
      </c>
      <c r="BA529" t="s">
        <v>769</v>
      </c>
      <c r="BB529" t="s">
        <v>5113</v>
      </c>
      <c r="BC529">
        <v>37</v>
      </c>
      <c r="BD529">
        <f>VLOOKUP('Uniform CE Names'!BB529,'Master Precinct Name List'!$A:$B,2,FALSE)</f>
        <v>0</v>
      </c>
      <c r="BE529" t="s">
        <v>4872</v>
      </c>
      <c r="BF529" t="s">
        <v>5640</v>
      </c>
      <c r="BG529">
        <v>6</v>
      </c>
      <c r="BH529" t="e">
        <f>VLOOKUP('Uniform CE Names'!BF529,'Master Precinct Name List'!$A:$B,2,FALSE)</f>
        <v>#N/A</v>
      </c>
    </row>
    <row r="530" spans="33:60" x14ac:dyDescent="0.3">
      <c r="AG530" s="5" t="s">
        <v>2104</v>
      </c>
      <c r="AH530" s="4" t="s">
        <v>2591</v>
      </c>
      <c r="AI530" s="5">
        <v>38</v>
      </c>
      <c r="AJ530" t="str">
        <f>VLOOKUP('Uniform CE Names'!AH530,'Master Precinct Name List'!$A:$B,2,FALSE)</f>
        <v>Bethel</v>
      </c>
      <c r="AK530" t="s">
        <v>2702</v>
      </c>
      <c r="AL530" t="s">
        <v>2565</v>
      </c>
      <c r="AM530" t="s">
        <v>2992</v>
      </c>
      <c r="AN530" t="str">
        <f>VLOOKUP('Uniform CE Names'!AL530,'Master Precinct Name List'!$A:$B,2,FALSE)</f>
        <v>Nome</v>
      </c>
      <c r="AO530" t="s">
        <v>3103</v>
      </c>
      <c r="AP530" t="s">
        <v>3395</v>
      </c>
      <c r="AQ530" t="s">
        <v>2991</v>
      </c>
      <c r="AR530">
        <f>VLOOKUP('Uniform CE Names'!AP530,'Master Precinct Name List'!$A:$B,2,FALSE)</f>
        <v>0</v>
      </c>
      <c r="AW530" t="s">
        <v>3857</v>
      </c>
      <c r="AX530" t="s">
        <v>467</v>
      </c>
      <c r="AY530" t="s">
        <v>2988</v>
      </c>
      <c r="AZ530" t="str">
        <f>VLOOKUP('Uniform CE Names'!AX530,'Master Precinct Name List'!$A:$B,2,FALSE)</f>
        <v>Kenai</v>
      </c>
      <c r="BA530" t="s">
        <v>4109</v>
      </c>
      <c r="BB530" t="s">
        <v>5114</v>
      </c>
      <c r="BC530">
        <v>37</v>
      </c>
      <c r="BD530">
        <f>VLOOKUP('Uniform CE Names'!BB530,'Master Precinct Name List'!$A:$B,2,FALSE)</f>
        <v>0</v>
      </c>
      <c r="BE530" t="s">
        <v>4873</v>
      </c>
      <c r="BF530" t="s">
        <v>5641</v>
      </c>
      <c r="BG530">
        <v>7</v>
      </c>
      <c r="BH530" t="e">
        <f>VLOOKUP('Uniform CE Names'!BF530,'Master Precinct Name List'!$A:$B,2,FALSE)</f>
        <v>#N/A</v>
      </c>
    </row>
    <row r="531" spans="33:60" x14ac:dyDescent="0.3">
      <c r="AG531" s="5" t="s">
        <v>2105</v>
      </c>
      <c r="AH531" s="4" t="s">
        <v>2592</v>
      </c>
      <c r="AI531" s="5">
        <v>38</v>
      </c>
      <c r="AJ531" t="str">
        <f>VLOOKUP('Uniform CE Names'!AH531,'Master Precinct Name List'!$A:$B,2,FALSE)</f>
        <v>Wade-Hampton</v>
      </c>
      <c r="AK531" t="s">
        <v>2071</v>
      </c>
      <c r="AL531" t="s">
        <v>2561</v>
      </c>
      <c r="AM531" t="s">
        <v>2992</v>
      </c>
      <c r="AN531" t="str">
        <f>VLOOKUP('Uniform CE Names'!AL531,'Master Precinct Name List'!$A:$B,2,FALSE)</f>
        <v>NW Arctic</v>
      </c>
      <c r="AO531" t="s">
        <v>3104</v>
      </c>
      <c r="AP531" t="s">
        <v>3396</v>
      </c>
      <c r="AQ531" t="s">
        <v>2991</v>
      </c>
      <c r="AR531">
        <f>VLOOKUP('Uniform CE Names'!AP531,'Master Precinct Name List'!$A:$B,2,FALSE)</f>
        <v>0</v>
      </c>
      <c r="AW531" t="s">
        <v>4032</v>
      </c>
      <c r="AX531" t="s">
        <v>398</v>
      </c>
      <c r="AY531" t="s">
        <v>2988</v>
      </c>
      <c r="AZ531">
        <f>VLOOKUP('Uniform CE Names'!AX531,'Master Precinct Name List'!$A:$B,2,FALSE)</f>
        <v>0</v>
      </c>
      <c r="BA531">
        <v>37</v>
      </c>
      <c r="BB531" t="s">
        <v>4982</v>
      </c>
      <c r="BC531">
        <v>37</v>
      </c>
      <c r="BD531">
        <f>VLOOKUP('Uniform CE Names'!BB531,'Master Precinct Name List'!$A:$B,2,FALSE)</f>
        <v>0</v>
      </c>
      <c r="BE531" t="s">
        <v>4874</v>
      </c>
      <c r="BF531" t="s">
        <v>5642</v>
      </c>
      <c r="BG531">
        <v>8</v>
      </c>
      <c r="BH531" t="e">
        <f>VLOOKUP('Uniform CE Names'!BF531,'Master Precinct Name List'!$A:$B,2,FALSE)</f>
        <v>#N/A</v>
      </c>
    </row>
    <row r="532" spans="33:60" x14ac:dyDescent="0.3">
      <c r="AG532" s="5" t="s">
        <v>2106</v>
      </c>
      <c r="AH532" s="4" t="s">
        <v>2593</v>
      </c>
      <c r="AI532" s="5">
        <v>38</v>
      </c>
      <c r="AJ532" t="str">
        <f>VLOOKUP('Uniform CE Names'!AH532,'Master Precinct Name List'!$A:$B,2,FALSE)</f>
        <v>Wade-Hampton</v>
      </c>
      <c r="AK532" t="s">
        <v>2072</v>
      </c>
      <c r="AL532" t="s">
        <v>2562</v>
      </c>
      <c r="AM532" t="s">
        <v>2992</v>
      </c>
      <c r="AN532" t="str">
        <f>VLOOKUP('Uniform CE Names'!AL532,'Master Precinct Name List'!$A:$B,2,FALSE)</f>
        <v>North Slope</v>
      </c>
      <c r="AO532" t="s">
        <v>3105</v>
      </c>
      <c r="AP532" t="s">
        <v>3127</v>
      </c>
      <c r="AQ532" t="s">
        <v>2991</v>
      </c>
      <c r="AR532">
        <f>VLOOKUP('Uniform CE Names'!AP532,'Master Precinct Name List'!$A:$B,2,FALSE)</f>
        <v>0</v>
      </c>
      <c r="AW532" t="s">
        <v>4032</v>
      </c>
      <c r="AX532" t="s">
        <v>769</v>
      </c>
      <c r="AY532" t="s">
        <v>2988</v>
      </c>
      <c r="AZ532">
        <f>VLOOKUP('Uniform CE Names'!AX532,'Master Precinct Name List'!$A:$B,2,FALSE)</f>
        <v>0</v>
      </c>
      <c r="BB532" t="e">
        <v>#VALUE!</v>
      </c>
      <c r="BC532" t="s">
        <v>3425</v>
      </c>
      <c r="BD532" t="e">
        <f>VLOOKUP('Uniform CE Names'!BB532,'Master Precinct Name List'!$A:$B,2,FALSE)</f>
        <v>#VALUE!</v>
      </c>
      <c r="BE532" t="s">
        <v>4875</v>
      </c>
      <c r="BF532" t="s">
        <v>5643</v>
      </c>
      <c r="BG532">
        <v>9</v>
      </c>
      <c r="BH532" t="e">
        <f>VLOOKUP('Uniform CE Names'!BF532,'Master Precinct Name List'!$A:$B,2,FALSE)</f>
        <v>#N/A</v>
      </c>
    </row>
    <row r="533" spans="33:60" x14ac:dyDescent="0.3">
      <c r="AG533" s="5" t="s">
        <v>2107</v>
      </c>
      <c r="AH533" s="4" t="s">
        <v>2594</v>
      </c>
      <c r="AI533" s="5">
        <v>38</v>
      </c>
      <c r="AJ533" t="str">
        <f>VLOOKUP('Uniform CE Names'!AH533,'Master Precinct Name List'!$A:$B,2,FALSE)</f>
        <v>Wade-Hampton</v>
      </c>
      <c r="AK533" t="s">
        <v>2703</v>
      </c>
      <c r="AL533" t="s">
        <v>2567</v>
      </c>
      <c r="AM533" t="s">
        <v>2992</v>
      </c>
      <c r="AN533" t="str">
        <f>VLOOKUP('Uniform CE Names'!AL533,'Master Precinct Name List'!$A:$B,2,FALSE)</f>
        <v>Nome</v>
      </c>
      <c r="AO533" t="s">
        <v>2052</v>
      </c>
      <c r="AP533" t="s">
        <v>103</v>
      </c>
      <c r="AQ533" t="s">
        <v>2991</v>
      </c>
      <c r="AR533">
        <f>VLOOKUP('Uniform CE Names'!AP533,'Master Precinct Name List'!$A:$B,2,FALSE)</f>
        <v>0</v>
      </c>
      <c r="AW533" t="s">
        <v>4032</v>
      </c>
      <c r="AX533" t="s">
        <v>3990</v>
      </c>
      <c r="AY533" t="s">
        <v>2988</v>
      </c>
      <c r="AZ533">
        <f>VLOOKUP('Uniform CE Names'!AX533,'Master Precinct Name List'!$A:$B,2,FALSE)</f>
        <v>0</v>
      </c>
      <c r="BA533" t="s">
        <v>4409</v>
      </c>
      <c r="BB533" t="s">
        <v>725</v>
      </c>
      <c r="BC533">
        <v>38</v>
      </c>
      <c r="BD533" t="str">
        <f>VLOOKUP('Uniform CE Names'!BB533,'Master Precinct Name List'!$A:$B,2,FALSE)</f>
        <v>Denali</v>
      </c>
      <c r="BE533" t="s">
        <v>4876</v>
      </c>
      <c r="BF533" t="s">
        <v>5644</v>
      </c>
      <c r="BG533">
        <v>10</v>
      </c>
      <c r="BH533" t="e">
        <f>VLOOKUP('Uniform CE Names'!BF533,'Master Precinct Name List'!$A:$B,2,FALSE)</f>
        <v>#N/A</v>
      </c>
    </row>
    <row r="534" spans="33:60" x14ac:dyDescent="0.3">
      <c r="AG534" s="5" t="s">
        <v>2108</v>
      </c>
      <c r="AH534" s="4" t="s">
        <v>2595</v>
      </c>
      <c r="AI534" s="5">
        <v>38</v>
      </c>
      <c r="AJ534" t="str">
        <f>VLOOKUP('Uniform CE Names'!AH534,'Master Precinct Name List'!$A:$B,2,FALSE)</f>
        <v>Wade-Hampton</v>
      </c>
      <c r="AK534" t="s">
        <v>2078</v>
      </c>
      <c r="AL534" t="s">
        <v>2749</v>
      </c>
      <c r="AM534" t="s">
        <v>2992</v>
      </c>
      <c r="AN534">
        <f>VLOOKUP('Uniform CE Names'!AL534,'Master Precinct Name List'!$A:$B,2,FALSE)</f>
        <v>0</v>
      </c>
      <c r="AQ534" t="s">
        <v>3425</v>
      </c>
      <c r="AR534" t="e">
        <f>VLOOKUP('Uniform CE Names'!AP534,'Master Precinct Name List'!$A:$B,2,FALSE)</f>
        <v>#N/A</v>
      </c>
      <c r="AW534" t="s">
        <v>4074</v>
      </c>
      <c r="AX534" t="s">
        <v>169</v>
      </c>
      <c r="AY534" t="s">
        <v>2988</v>
      </c>
      <c r="AZ534">
        <f>VLOOKUP('Uniform CE Names'!AX534,'Master Precinct Name List'!$A:$B,2,FALSE)</f>
        <v>0</v>
      </c>
      <c r="BA534" t="s">
        <v>3915</v>
      </c>
      <c r="BB534" t="s">
        <v>530</v>
      </c>
      <c r="BC534">
        <v>38</v>
      </c>
      <c r="BD534" t="str">
        <f>VLOOKUP('Uniform CE Names'!BB534,'Master Precinct Name List'!$A:$B,2,FALSE)</f>
        <v>Denali</v>
      </c>
      <c r="BE534" t="s">
        <v>4877</v>
      </c>
      <c r="BF534" t="s">
        <v>5645</v>
      </c>
      <c r="BG534">
        <v>11</v>
      </c>
      <c r="BH534" t="e">
        <f>VLOOKUP('Uniform CE Names'!BF534,'Master Precinct Name List'!$A:$B,2,FALSE)</f>
        <v>#N/A</v>
      </c>
    </row>
    <row r="535" spans="33:60" x14ac:dyDescent="0.3">
      <c r="AG535" s="5" t="s">
        <v>2109</v>
      </c>
      <c r="AH535" s="4" t="s">
        <v>2596</v>
      </c>
      <c r="AI535" s="5">
        <v>38</v>
      </c>
      <c r="AJ535" t="str">
        <f>VLOOKUP('Uniform CE Names'!AH535,'Master Precinct Name List'!$A:$B,2,FALSE)</f>
        <v>Wade-Hampton</v>
      </c>
      <c r="AK535" t="s">
        <v>2079</v>
      </c>
      <c r="AL535" t="s">
        <v>2750</v>
      </c>
      <c r="AM535" t="s">
        <v>2992</v>
      </c>
      <c r="AN535">
        <f>VLOOKUP('Uniform CE Names'!AL535,'Master Precinct Name List'!$A:$B,2,FALSE)</f>
        <v>0</v>
      </c>
      <c r="AO535" t="s">
        <v>2053</v>
      </c>
      <c r="AP535" t="s">
        <v>903</v>
      </c>
      <c r="AQ535" t="s">
        <v>2992</v>
      </c>
      <c r="AR535" t="str">
        <f>VLOOKUP('Uniform CE Names'!AP535,'Master Precinct Name List'!$A:$B,2,FALSE)</f>
        <v>NW Arctic</v>
      </c>
      <c r="AY535" t="s">
        <v>3425</v>
      </c>
      <c r="AZ535" t="e">
        <f>VLOOKUP('Uniform CE Names'!AX535,'Master Precinct Name List'!$A:$B,2,FALSE)</f>
        <v>#N/A</v>
      </c>
      <c r="BA535" t="s">
        <v>4410</v>
      </c>
      <c r="BB535" t="s">
        <v>726</v>
      </c>
      <c r="BC535">
        <v>38</v>
      </c>
      <c r="BD535" t="str">
        <f>VLOOKUP('Uniform CE Names'!BB535,'Master Precinct Name List'!$A:$B,2,FALSE)</f>
        <v>Denali</v>
      </c>
      <c r="BE535" t="s">
        <v>4878</v>
      </c>
      <c r="BF535" t="s">
        <v>5646</v>
      </c>
      <c r="BG535">
        <v>12</v>
      </c>
      <c r="BH535" t="e">
        <f>VLOOKUP('Uniform CE Names'!BF535,'Master Precinct Name List'!$A:$B,2,FALSE)</f>
        <v>#N/A</v>
      </c>
    </row>
    <row r="536" spans="33:60" x14ac:dyDescent="0.3">
      <c r="AG536" s="5" t="s">
        <v>2110</v>
      </c>
      <c r="AH536" s="4" t="s">
        <v>2597</v>
      </c>
      <c r="AI536" s="5">
        <v>38</v>
      </c>
      <c r="AJ536" t="str">
        <f>VLOOKUP('Uniform CE Names'!AH536,'Master Precinct Name List'!$A:$B,2,FALSE)</f>
        <v>Wade-Hampton</v>
      </c>
      <c r="AK536" t="s">
        <v>2080</v>
      </c>
      <c r="AL536" t="s">
        <v>2757</v>
      </c>
      <c r="AM536" t="s">
        <v>2992</v>
      </c>
      <c r="AN536">
        <f>VLOOKUP('Uniform CE Names'!AL536,'Master Precinct Name List'!$A:$B,2,FALSE)</f>
        <v>0</v>
      </c>
      <c r="AO536" t="s">
        <v>2054</v>
      </c>
      <c r="AP536" t="s">
        <v>741</v>
      </c>
      <c r="AQ536" t="s">
        <v>2992</v>
      </c>
      <c r="AR536" t="str">
        <f>VLOOKUP('Uniform CE Names'!AP536,'Master Precinct Name List'!$A:$B,2,FALSE)</f>
        <v>North Slope</v>
      </c>
      <c r="AW536" t="s">
        <v>3858</v>
      </c>
      <c r="AX536" t="s">
        <v>3859</v>
      </c>
      <c r="AY536" t="s">
        <v>2989</v>
      </c>
      <c r="AZ536" t="str">
        <f>VLOOKUP('Uniform CE Names'!AX536,'Master Precinct Name List'!$A:$B,2,FALSE)</f>
        <v>Kenai</v>
      </c>
      <c r="BA536" t="s">
        <v>3920</v>
      </c>
      <c r="BB536" t="s">
        <v>1127</v>
      </c>
      <c r="BC536">
        <v>38</v>
      </c>
      <c r="BD536" t="str">
        <f>VLOOKUP('Uniform CE Names'!BB536,'Master Precinct Name List'!$A:$B,2,FALSE)</f>
        <v>Denali</v>
      </c>
      <c r="BE536" t="s">
        <v>4879</v>
      </c>
      <c r="BF536" t="s">
        <v>5647</v>
      </c>
      <c r="BG536">
        <v>13</v>
      </c>
      <c r="BH536" t="e">
        <f>VLOOKUP('Uniform CE Names'!BF536,'Master Precinct Name List'!$A:$B,2,FALSE)</f>
        <v>#N/A</v>
      </c>
    </row>
    <row r="537" spans="33:60" x14ac:dyDescent="0.3">
      <c r="AG537" s="5" t="s">
        <v>2111</v>
      </c>
      <c r="AH537" s="4" t="s">
        <v>2187</v>
      </c>
      <c r="AI537" s="5">
        <v>38</v>
      </c>
      <c r="AJ537">
        <f>VLOOKUP('Uniform CE Names'!AH537,'Master Precinct Name List'!$A:$B,2,FALSE)</f>
        <v>0</v>
      </c>
      <c r="AN537" t="e">
        <f>VLOOKUP('Uniform CE Names'!AL537,'Master Precinct Name List'!$A:$B,2,FALSE)</f>
        <v>#N/A</v>
      </c>
      <c r="AO537" t="s">
        <v>2055</v>
      </c>
      <c r="AP537" t="s">
        <v>1132</v>
      </c>
      <c r="AQ537" t="s">
        <v>2992</v>
      </c>
      <c r="AR537" t="str">
        <f>VLOOKUP('Uniform CE Names'!AP537,'Master Precinct Name List'!$A:$B,2,FALSE)</f>
        <v>North Slope</v>
      </c>
      <c r="AW537" t="s">
        <v>3860</v>
      </c>
      <c r="AX537" t="s">
        <v>689</v>
      </c>
      <c r="AY537" t="s">
        <v>2989</v>
      </c>
      <c r="AZ537" t="str">
        <f>VLOOKUP('Uniform CE Names'!AX537,'Master Precinct Name List'!$A:$B,2,FALSE)</f>
        <v>Kenai</v>
      </c>
      <c r="BA537" t="s">
        <v>4411</v>
      </c>
      <c r="BB537" t="s">
        <v>731</v>
      </c>
      <c r="BC537">
        <v>38</v>
      </c>
      <c r="BD537" t="str">
        <f>VLOOKUP('Uniform CE Names'!BB537,'Master Precinct Name List'!$A:$B,2,FALSE)</f>
        <v>Fairbanks</v>
      </c>
      <c r="BE537" t="s">
        <v>4880</v>
      </c>
      <c r="BF537" t="s">
        <v>5648</v>
      </c>
      <c r="BG537">
        <v>14</v>
      </c>
      <c r="BH537" t="e">
        <f>VLOOKUP('Uniform CE Names'!BF537,'Master Precinct Name List'!$A:$B,2,FALSE)</f>
        <v>#N/A</v>
      </c>
    </row>
    <row r="538" spans="33:60" x14ac:dyDescent="0.3">
      <c r="AG538" s="5" t="s">
        <v>2112</v>
      </c>
      <c r="AH538" s="4" t="s">
        <v>2188</v>
      </c>
      <c r="AI538" s="5">
        <v>38</v>
      </c>
      <c r="AJ538">
        <f>VLOOKUP('Uniform CE Names'!AH538,'Master Precinct Name List'!$A:$B,2,FALSE)</f>
        <v>0</v>
      </c>
      <c r="AK538" t="s">
        <v>2081</v>
      </c>
      <c r="AL538" t="s">
        <v>2568</v>
      </c>
      <c r="AM538" t="s">
        <v>2993</v>
      </c>
      <c r="AN538" t="str">
        <f>VLOOKUP('Uniform CE Names'!AL538,'Master Precinct Name List'!$A:$B,2,FALSE)</f>
        <v>Wade-Hampton</v>
      </c>
      <c r="AO538" t="s">
        <v>2056</v>
      </c>
      <c r="AP538" t="s">
        <v>593</v>
      </c>
      <c r="AQ538" t="s">
        <v>2992</v>
      </c>
      <c r="AR538" t="str">
        <f>VLOOKUP('Uniform CE Names'!AP538,'Master Precinct Name List'!$A:$B,2,FALSE)</f>
        <v>North Slope</v>
      </c>
      <c r="AW538" t="s">
        <v>3861</v>
      </c>
      <c r="AX538" t="s">
        <v>3862</v>
      </c>
      <c r="AY538" t="s">
        <v>2989</v>
      </c>
      <c r="AZ538" t="str">
        <f>VLOOKUP('Uniform CE Names'!AX538,'Master Precinct Name List'!$A:$B,2,FALSE)</f>
        <v>Kenai</v>
      </c>
      <c r="BA538" t="s">
        <v>4412</v>
      </c>
      <c r="BB538" t="s">
        <v>5115</v>
      </c>
      <c r="BC538">
        <v>38</v>
      </c>
      <c r="BD538" t="str">
        <f>VLOOKUP('Uniform CE Names'!BB538,'Master Precinct Name List'!$A:$B,2,FALSE)</f>
        <v>Fairbanks</v>
      </c>
      <c r="BE538" t="s">
        <v>4881</v>
      </c>
      <c r="BF538" t="s">
        <v>5649</v>
      </c>
      <c r="BG538">
        <v>15</v>
      </c>
      <c r="BH538" t="e">
        <f>VLOOKUP('Uniform CE Names'!BF538,'Master Precinct Name List'!$A:$B,2,FALSE)</f>
        <v>#N/A</v>
      </c>
    </row>
    <row r="539" spans="33:60" x14ac:dyDescent="0.3">
      <c r="AG539" s="5" t="s">
        <v>2113</v>
      </c>
      <c r="AH539" s="4" t="s">
        <v>2189</v>
      </c>
      <c r="AI539" s="5">
        <v>38</v>
      </c>
      <c r="AJ539">
        <f>VLOOKUP('Uniform CE Names'!AH539,'Master Precinct Name List'!$A:$B,2,FALSE)</f>
        <v>0</v>
      </c>
      <c r="AK539" t="s">
        <v>2704</v>
      </c>
      <c r="AL539" t="s">
        <v>2563</v>
      </c>
      <c r="AM539" t="s">
        <v>2993</v>
      </c>
      <c r="AN539" t="str">
        <f>VLOOKUP('Uniform CE Names'!AL539,'Master Precinct Name List'!$A:$B,2,FALSE)</f>
        <v>Nome</v>
      </c>
      <c r="AO539" t="s">
        <v>2057</v>
      </c>
      <c r="AP539" t="s">
        <v>905</v>
      </c>
      <c r="AQ539" t="s">
        <v>2992</v>
      </c>
      <c r="AR539" t="str">
        <f>VLOOKUP('Uniform CE Names'!AP539,'Master Precinct Name List'!$A:$B,2,FALSE)</f>
        <v>North Slope</v>
      </c>
      <c r="AW539" t="s">
        <v>3863</v>
      </c>
      <c r="AX539" t="s">
        <v>3180</v>
      </c>
      <c r="AY539" t="s">
        <v>2989</v>
      </c>
      <c r="AZ539" t="str">
        <f>VLOOKUP('Uniform CE Names'!AX539,'Master Precinct Name List'!$A:$B,2,FALSE)</f>
        <v>Kenai</v>
      </c>
      <c r="BA539" t="s">
        <v>3926</v>
      </c>
      <c r="BB539" t="s">
        <v>5116</v>
      </c>
      <c r="BC539">
        <v>38</v>
      </c>
      <c r="BD539" t="str">
        <f>VLOOKUP('Uniform CE Names'!BB539,'Master Precinct Name List'!$A:$B,2,FALSE)</f>
        <v>Fairbanks</v>
      </c>
      <c r="BE539" t="s">
        <v>4882</v>
      </c>
      <c r="BF539" t="s">
        <v>5650</v>
      </c>
      <c r="BG539">
        <v>16</v>
      </c>
      <c r="BH539" t="e">
        <f>VLOOKUP('Uniform CE Names'!BF539,'Master Precinct Name List'!$A:$B,2,FALSE)</f>
        <v>#N/A</v>
      </c>
    </row>
    <row r="540" spans="33:60" x14ac:dyDescent="0.3">
      <c r="AG540" s="5" t="s">
        <v>2114</v>
      </c>
      <c r="AH540" s="4" t="s">
        <v>2598</v>
      </c>
      <c r="AI540" s="5">
        <v>39</v>
      </c>
      <c r="AJ540" t="str">
        <f>VLOOKUP('Uniform CE Names'!AH540,'Master Precinct Name List'!$A:$B,2,FALSE)</f>
        <v>Bethel</v>
      </c>
      <c r="AK540" t="s">
        <v>2082</v>
      </c>
      <c r="AL540" t="s">
        <v>2569</v>
      </c>
      <c r="AM540" t="s">
        <v>2993</v>
      </c>
      <c r="AN540" t="str">
        <f>VLOOKUP('Uniform CE Names'!AL540,'Master Precinct Name List'!$A:$B,2,FALSE)</f>
        <v>Wade-Hampton</v>
      </c>
      <c r="AO540" t="s">
        <v>2058</v>
      </c>
      <c r="AP540" t="s">
        <v>742</v>
      </c>
      <c r="AQ540" t="s">
        <v>2992</v>
      </c>
      <c r="AR540" t="str">
        <f>VLOOKUP('Uniform CE Names'!AP540,'Master Precinct Name List'!$A:$B,2,FALSE)</f>
        <v>NW Arctic</v>
      </c>
      <c r="AW540" t="s">
        <v>3864</v>
      </c>
      <c r="AX540" t="s">
        <v>463</v>
      </c>
      <c r="AY540" t="s">
        <v>2989</v>
      </c>
      <c r="AZ540" t="str">
        <f>VLOOKUP('Uniform CE Names'!AX540,'Master Precinct Name List'!$A:$B,2,FALSE)</f>
        <v>Kenai</v>
      </c>
      <c r="BA540" t="s">
        <v>4413</v>
      </c>
      <c r="BB540" t="s">
        <v>727</v>
      </c>
      <c r="BC540">
        <v>38</v>
      </c>
      <c r="BD540" t="str">
        <f>VLOOKUP('Uniform CE Names'!BB540,'Master Precinct Name List'!$A:$B,2,FALSE)</f>
        <v>YK</v>
      </c>
      <c r="BE540" t="s">
        <v>4883</v>
      </c>
      <c r="BF540" t="s">
        <v>5651</v>
      </c>
      <c r="BG540">
        <v>17</v>
      </c>
      <c r="BH540" t="e">
        <f>VLOOKUP('Uniform CE Names'!BF540,'Master Precinct Name List'!$A:$B,2,FALSE)</f>
        <v>#N/A</v>
      </c>
    </row>
    <row r="541" spans="33:60" x14ac:dyDescent="0.3">
      <c r="AG541" s="5" t="s">
        <v>2115</v>
      </c>
      <c r="AH541" s="4" t="s">
        <v>2599</v>
      </c>
      <c r="AI541" s="5">
        <v>39</v>
      </c>
      <c r="AJ541" t="str">
        <f>VLOOKUP('Uniform CE Names'!AH541,'Master Precinct Name List'!$A:$B,2,FALSE)</f>
        <v>Bethel</v>
      </c>
      <c r="AK541" t="s">
        <v>2083</v>
      </c>
      <c r="AL541" t="s">
        <v>2570</v>
      </c>
      <c r="AM541" t="s">
        <v>2993</v>
      </c>
      <c r="AN541" t="str">
        <f>VLOOKUP('Uniform CE Names'!AL541,'Master Precinct Name List'!$A:$B,2,FALSE)</f>
        <v>Nome</v>
      </c>
      <c r="AO541" t="s">
        <v>2059</v>
      </c>
      <c r="AP541" t="s">
        <v>596</v>
      </c>
      <c r="AQ541" t="s">
        <v>2992</v>
      </c>
      <c r="AR541" t="str">
        <f>VLOOKUP('Uniform CE Names'!AP541,'Master Precinct Name List'!$A:$B,2,FALSE)</f>
        <v>NW Arctic</v>
      </c>
      <c r="AW541" t="s">
        <v>3865</v>
      </c>
      <c r="AX541" t="s">
        <v>3866</v>
      </c>
      <c r="AY541" t="s">
        <v>2989</v>
      </c>
      <c r="AZ541" t="str">
        <f>VLOOKUP('Uniform CE Names'!AX541,'Master Precinct Name List'!$A:$B,2,FALSE)</f>
        <v>Kenai</v>
      </c>
      <c r="BA541" t="s">
        <v>4414</v>
      </c>
      <c r="BB541" t="s">
        <v>532</v>
      </c>
      <c r="BC541">
        <v>38</v>
      </c>
      <c r="BD541" t="str">
        <f>VLOOKUP('Uniform CE Names'!BB541,'Master Precinct Name List'!$A:$B,2,FALSE)</f>
        <v>Denali</v>
      </c>
      <c r="BE541" t="s">
        <v>4884</v>
      </c>
      <c r="BF541" t="s">
        <v>5652</v>
      </c>
      <c r="BG541">
        <v>18</v>
      </c>
      <c r="BH541" t="e">
        <f>VLOOKUP('Uniform CE Names'!BF541,'Master Precinct Name List'!$A:$B,2,FALSE)</f>
        <v>#N/A</v>
      </c>
    </row>
    <row r="542" spans="33:60" x14ac:dyDescent="0.3">
      <c r="AG542" s="5" t="s">
        <v>2116</v>
      </c>
      <c r="AH542" s="4" t="s">
        <v>2600</v>
      </c>
      <c r="AI542" s="5">
        <v>39</v>
      </c>
      <c r="AJ542" t="str">
        <f>VLOOKUP('Uniform CE Names'!AH542,'Master Precinct Name List'!$A:$B,2,FALSE)</f>
        <v>Bethel</v>
      </c>
      <c r="AK542" t="s">
        <v>2084</v>
      </c>
      <c r="AL542" t="s">
        <v>2571</v>
      </c>
      <c r="AM542" t="s">
        <v>2993</v>
      </c>
      <c r="AN542" t="str">
        <f>VLOOKUP('Uniform CE Names'!AL542,'Master Precinct Name List'!$A:$B,2,FALSE)</f>
        <v>Wade-Hampton</v>
      </c>
      <c r="AO542" t="s">
        <v>2701</v>
      </c>
      <c r="AP542" t="s">
        <v>3397</v>
      </c>
      <c r="AQ542" t="s">
        <v>2992</v>
      </c>
      <c r="AR542" t="str">
        <f>VLOOKUP('Uniform CE Names'!AP542,'Master Precinct Name List'!$A:$B,2,FALSE)</f>
        <v>Nome</v>
      </c>
      <c r="AW542" t="s">
        <v>3867</v>
      </c>
      <c r="AX542" t="s">
        <v>468</v>
      </c>
      <c r="AY542" t="s">
        <v>2989</v>
      </c>
      <c r="AZ542" t="str">
        <f>VLOOKUP('Uniform CE Names'!AX542,'Master Precinct Name List'!$A:$B,2,FALSE)</f>
        <v>Kenai</v>
      </c>
      <c r="BA542" t="s">
        <v>4415</v>
      </c>
      <c r="BB542" t="s">
        <v>538</v>
      </c>
      <c r="BC542">
        <v>38</v>
      </c>
      <c r="BD542" t="str">
        <f>VLOOKUP('Uniform CE Names'!BB542,'Master Precinct Name List'!$A:$B,2,FALSE)</f>
        <v>YK</v>
      </c>
      <c r="BE542" t="s">
        <v>4885</v>
      </c>
      <c r="BF542" t="s">
        <v>5653</v>
      </c>
      <c r="BG542">
        <v>19</v>
      </c>
      <c r="BH542" t="e">
        <f>VLOOKUP('Uniform CE Names'!BF542,'Master Precinct Name List'!$A:$B,2,FALSE)</f>
        <v>#N/A</v>
      </c>
    </row>
    <row r="543" spans="33:60" x14ac:dyDescent="0.3">
      <c r="AG543" s="5" t="s">
        <v>2117</v>
      </c>
      <c r="AH543" s="4" t="s">
        <v>2601</v>
      </c>
      <c r="AI543" s="5">
        <v>39</v>
      </c>
      <c r="AJ543" t="str">
        <f>VLOOKUP('Uniform CE Names'!AH543,'Master Precinct Name List'!$A:$B,2,FALSE)</f>
        <v>Bethel</v>
      </c>
      <c r="AK543" t="s">
        <v>2085</v>
      </c>
      <c r="AL543" t="s">
        <v>2572</v>
      </c>
      <c r="AM543" t="s">
        <v>2993</v>
      </c>
      <c r="AN543" t="str">
        <f>VLOOKUP('Uniform CE Names'!AL543,'Master Precinct Name List'!$A:$B,2,FALSE)</f>
        <v>Nome</v>
      </c>
      <c r="AO543" t="s">
        <v>2060</v>
      </c>
      <c r="AP543" t="s">
        <v>1133</v>
      </c>
      <c r="AQ543" t="s">
        <v>2992</v>
      </c>
      <c r="AR543" t="str">
        <f>VLOOKUP('Uniform CE Names'!AP543,'Master Precinct Name List'!$A:$B,2,FALSE)</f>
        <v>North Slope</v>
      </c>
      <c r="AW543" t="s">
        <v>4075</v>
      </c>
      <c r="AX543" t="s">
        <v>398</v>
      </c>
      <c r="AY543" t="s">
        <v>2989</v>
      </c>
      <c r="AZ543">
        <f>VLOOKUP('Uniform CE Names'!AX543,'Master Precinct Name List'!$A:$B,2,FALSE)</f>
        <v>0</v>
      </c>
      <c r="BA543" t="s">
        <v>4416</v>
      </c>
      <c r="BB543" t="s">
        <v>520</v>
      </c>
      <c r="BC543">
        <v>38</v>
      </c>
      <c r="BD543" t="str">
        <f>VLOOKUP('Uniform CE Names'!BB543,'Master Precinct Name List'!$A:$B,2,FALSE)</f>
        <v>YK</v>
      </c>
      <c r="BE543" t="s">
        <v>4886</v>
      </c>
      <c r="BF543" t="s">
        <v>5654</v>
      </c>
      <c r="BG543">
        <v>20</v>
      </c>
      <c r="BH543" t="e">
        <f>VLOOKUP('Uniform CE Names'!BF543,'Master Precinct Name List'!$A:$B,2,FALSE)</f>
        <v>#N/A</v>
      </c>
    </row>
    <row r="544" spans="33:60" x14ac:dyDescent="0.3">
      <c r="AG544" s="5" t="s">
        <v>2118</v>
      </c>
      <c r="AH544" s="4" t="s">
        <v>2602</v>
      </c>
      <c r="AI544" s="5">
        <v>39</v>
      </c>
      <c r="AJ544" t="str">
        <f>VLOOKUP('Uniform CE Names'!AH544,'Master Precinct Name List'!$A:$B,2,FALSE)</f>
        <v>Bethel</v>
      </c>
      <c r="AK544" t="s">
        <v>2086</v>
      </c>
      <c r="AL544" t="s">
        <v>2573</v>
      </c>
      <c r="AM544" t="s">
        <v>2993</v>
      </c>
      <c r="AN544" t="str">
        <f>VLOOKUP('Uniform CE Names'!AL544,'Master Precinct Name List'!$A:$B,2,FALSE)</f>
        <v>Nome</v>
      </c>
      <c r="AO544" t="s">
        <v>2061</v>
      </c>
      <c r="AP544" t="s">
        <v>597</v>
      </c>
      <c r="AQ544" t="s">
        <v>2992</v>
      </c>
      <c r="AR544" t="str">
        <f>VLOOKUP('Uniform CE Names'!AP544,'Master Precinct Name List'!$A:$B,2,FALSE)</f>
        <v>NW Arctic</v>
      </c>
      <c r="AW544" t="s">
        <v>4075</v>
      </c>
      <c r="AX544" t="s">
        <v>769</v>
      </c>
      <c r="AY544" t="s">
        <v>2989</v>
      </c>
      <c r="AZ544">
        <f>VLOOKUP('Uniform CE Names'!AX544,'Master Precinct Name List'!$A:$B,2,FALSE)</f>
        <v>0</v>
      </c>
      <c r="BA544" t="s">
        <v>4417</v>
      </c>
      <c r="BB544" t="s">
        <v>540</v>
      </c>
      <c r="BC544">
        <v>38</v>
      </c>
      <c r="BD544" t="str">
        <f>VLOOKUP('Uniform CE Names'!BB544,'Master Precinct Name List'!$A:$B,2,FALSE)</f>
        <v>YK</v>
      </c>
      <c r="BE544" t="s">
        <v>4887</v>
      </c>
      <c r="BF544" t="s">
        <v>5655</v>
      </c>
      <c r="BG544">
        <v>21</v>
      </c>
      <c r="BH544" t="e">
        <f>VLOOKUP('Uniform CE Names'!BF544,'Master Precinct Name List'!$A:$B,2,FALSE)</f>
        <v>#N/A</v>
      </c>
    </row>
    <row r="545" spans="33:60" x14ac:dyDescent="0.3">
      <c r="AG545" s="5" t="s">
        <v>2119</v>
      </c>
      <c r="AH545" s="4" t="s">
        <v>2603</v>
      </c>
      <c r="AI545" s="5">
        <v>39</v>
      </c>
      <c r="AJ545" t="str">
        <f>VLOOKUP('Uniform CE Names'!AH545,'Master Precinct Name List'!$A:$B,2,FALSE)</f>
        <v>Bethel</v>
      </c>
      <c r="AK545" t="s">
        <v>2087</v>
      </c>
      <c r="AL545" t="s">
        <v>2574</v>
      </c>
      <c r="AM545" t="s">
        <v>2993</v>
      </c>
      <c r="AN545" t="str">
        <f>VLOOKUP('Uniform CE Names'!AL545,'Master Precinct Name List'!$A:$B,2,FALSE)</f>
        <v>Wade-Hampton</v>
      </c>
      <c r="AO545" t="s">
        <v>2062</v>
      </c>
      <c r="AP545" t="s">
        <v>598</v>
      </c>
      <c r="AQ545" t="s">
        <v>2992</v>
      </c>
      <c r="AR545" t="str">
        <f>VLOOKUP('Uniform CE Names'!AP545,'Master Precinct Name List'!$A:$B,2,FALSE)</f>
        <v>NW Arctic</v>
      </c>
      <c r="AW545" t="s">
        <v>4075</v>
      </c>
      <c r="AX545" t="s">
        <v>3990</v>
      </c>
      <c r="AY545" t="s">
        <v>2989</v>
      </c>
      <c r="AZ545">
        <f>VLOOKUP('Uniform CE Names'!AX545,'Master Precinct Name List'!$A:$B,2,FALSE)</f>
        <v>0</v>
      </c>
      <c r="BA545" t="s">
        <v>4418</v>
      </c>
      <c r="BB545" t="s">
        <v>541</v>
      </c>
      <c r="BC545">
        <v>38</v>
      </c>
      <c r="BD545" t="str">
        <f>VLOOKUP('Uniform CE Names'!BB545,'Master Precinct Name List'!$A:$B,2,FALSE)</f>
        <v>YK</v>
      </c>
      <c r="BE545" t="s">
        <v>4888</v>
      </c>
      <c r="BF545" t="s">
        <v>5656</v>
      </c>
      <c r="BG545">
        <v>22</v>
      </c>
      <c r="BH545" t="e">
        <f>VLOOKUP('Uniform CE Names'!BF545,'Master Precinct Name List'!$A:$B,2,FALSE)</f>
        <v>#N/A</v>
      </c>
    </row>
    <row r="546" spans="33:60" x14ac:dyDescent="0.3">
      <c r="AG546" s="5" t="s">
        <v>2120</v>
      </c>
      <c r="AH546" s="4" t="s">
        <v>2604</v>
      </c>
      <c r="AI546" s="5">
        <v>39</v>
      </c>
      <c r="AJ546" t="str">
        <f>VLOOKUP('Uniform CE Names'!AH546,'Master Precinct Name List'!$A:$B,2,FALSE)</f>
        <v>Bethel</v>
      </c>
      <c r="AK546" t="s">
        <v>2088</v>
      </c>
      <c r="AL546" t="s">
        <v>2575</v>
      </c>
      <c r="AM546" t="s">
        <v>2993</v>
      </c>
      <c r="AN546" t="str">
        <f>VLOOKUP('Uniform CE Names'!AL546,'Master Precinct Name List'!$A:$B,2,FALSE)</f>
        <v>Wade-Hampton</v>
      </c>
      <c r="AO546" t="s">
        <v>2063</v>
      </c>
      <c r="AP546" t="s">
        <v>1134</v>
      </c>
      <c r="AQ546" t="s">
        <v>2992</v>
      </c>
      <c r="AR546" t="str">
        <f>VLOOKUP('Uniform CE Names'!AP546,'Master Precinct Name List'!$A:$B,2,FALSE)</f>
        <v>NW Arctic</v>
      </c>
      <c r="AW546" t="s">
        <v>4076</v>
      </c>
      <c r="AX546" t="s">
        <v>169</v>
      </c>
      <c r="AY546" t="s">
        <v>2989</v>
      </c>
      <c r="AZ546">
        <f>VLOOKUP('Uniform CE Names'!AX546,'Master Precinct Name List'!$A:$B,2,FALSE)</f>
        <v>0</v>
      </c>
      <c r="BA546" t="s">
        <v>4419</v>
      </c>
      <c r="BB546" t="s">
        <v>728</v>
      </c>
      <c r="BC546">
        <v>38</v>
      </c>
      <c r="BD546" t="str">
        <f>VLOOKUP('Uniform CE Names'!BB546,'Master Precinct Name List'!$A:$B,2,FALSE)</f>
        <v>YK</v>
      </c>
      <c r="BE546" t="s">
        <v>4889</v>
      </c>
      <c r="BF546" t="s">
        <v>5657</v>
      </c>
      <c r="BG546">
        <v>23</v>
      </c>
      <c r="BH546" t="e">
        <f>VLOOKUP('Uniform CE Names'!BF546,'Master Precinct Name List'!$A:$B,2,FALSE)</f>
        <v>#N/A</v>
      </c>
    </row>
    <row r="547" spans="33:60" x14ac:dyDescent="0.3">
      <c r="AG547" s="5" t="s">
        <v>2121</v>
      </c>
      <c r="AH547" s="4" t="s">
        <v>2605</v>
      </c>
      <c r="AI547" s="5">
        <v>39</v>
      </c>
      <c r="AJ547" t="str">
        <f>VLOOKUP('Uniform CE Names'!AH547,'Master Precinct Name List'!$A:$B,2,FALSE)</f>
        <v>Bethel</v>
      </c>
      <c r="AK547" t="s">
        <v>2089</v>
      </c>
      <c r="AL547" t="s">
        <v>2576</v>
      </c>
      <c r="AM547" t="s">
        <v>2993</v>
      </c>
      <c r="AN547" t="str">
        <f>VLOOKUP('Uniform CE Names'!AL547,'Master Precinct Name List'!$A:$B,2,FALSE)</f>
        <v>Nome</v>
      </c>
      <c r="AO547" t="s">
        <v>2064</v>
      </c>
      <c r="AP547" t="s">
        <v>599</v>
      </c>
      <c r="AQ547" t="s">
        <v>2992</v>
      </c>
      <c r="AR547" t="str">
        <f>VLOOKUP('Uniform CE Names'!AP547,'Master Precinct Name List'!$A:$B,2,FALSE)</f>
        <v>NW Arctic</v>
      </c>
      <c r="AY547" t="s">
        <v>3425</v>
      </c>
      <c r="AZ547" t="e">
        <f>VLOOKUP('Uniform CE Names'!AX547,'Master Precinct Name List'!$A:$B,2,FALSE)</f>
        <v>#N/A</v>
      </c>
      <c r="BA547" t="s">
        <v>4420</v>
      </c>
      <c r="BB547" t="s">
        <v>545</v>
      </c>
      <c r="BC547">
        <v>38</v>
      </c>
      <c r="BD547" t="str">
        <f>VLOOKUP('Uniform CE Names'!BB547,'Master Precinct Name List'!$A:$B,2,FALSE)</f>
        <v>YK</v>
      </c>
      <c r="BE547" t="s">
        <v>4890</v>
      </c>
      <c r="BF547" t="s">
        <v>5658</v>
      </c>
      <c r="BG547">
        <v>24</v>
      </c>
      <c r="BH547" t="e">
        <f>VLOOKUP('Uniform CE Names'!BF547,'Master Precinct Name List'!$A:$B,2,FALSE)</f>
        <v>#N/A</v>
      </c>
    </row>
    <row r="548" spans="33:60" x14ac:dyDescent="0.3">
      <c r="AG548" s="5" t="s">
        <v>2122</v>
      </c>
      <c r="AH548" s="4" t="s">
        <v>2606</v>
      </c>
      <c r="AI548" s="5">
        <v>39</v>
      </c>
      <c r="AJ548" t="str">
        <f>VLOOKUP('Uniform CE Names'!AH548,'Master Precinct Name List'!$A:$B,2,FALSE)</f>
        <v>Bethel</v>
      </c>
      <c r="AK548" t="s">
        <v>2705</v>
      </c>
      <c r="AL548" t="s">
        <v>2587</v>
      </c>
      <c r="AM548" t="s">
        <v>2993</v>
      </c>
      <c r="AN548" t="str">
        <f>VLOOKUP('Uniform CE Names'!AL548,'Master Precinct Name List'!$A:$B,2,FALSE)</f>
        <v>Bethel</v>
      </c>
      <c r="AO548" t="s">
        <v>2065</v>
      </c>
      <c r="AP548" t="s">
        <v>600</v>
      </c>
      <c r="AQ548" t="s">
        <v>2992</v>
      </c>
      <c r="AR548" t="str">
        <f>VLOOKUP('Uniform CE Names'!AP548,'Master Precinct Name List'!$A:$B,2,FALSE)</f>
        <v>NW Arctic</v>
      </c>
      <c r="AW548" t="s">
        <v>1984</v>
      </c>
      <c r="AX548" t="s">
        <v>3868</v>
      </c>
      <c r="AY548" t="s">
        <v>2990</v>
      </c>
      <c r="AZ548" t="str">
        <f>VLOOKUP('Uniform CE Names'!AX548,'Master Precinct Name List'!$A:$B,2,FALSE)</f>
        <v>Kenai</v>
      </c>
      <c r="BA548" t="s">
        <v>4421</v>
      </c>
      <c r="BB548" t="s">
        <v>547</v>
      </c>
      <c r="BC548">
        <v>38</v>
      </c>
      <c r="BD548" t="str">
        <f>VLOOKUP('Uniform CE Names'!BB548,'Master Precinct Name List'!$A:$B,2,FALSE)</f>
        <v>YK</v>
      </c>
      <c r="BE548" t="s">
        <v>4891</v>
      </c>
      <c r="BF548" t="s">
        <v>5659</v>
      </c>
      <c r="BG548">
        <v>25</v>
      </c>
      <c r="BH548" t="e">
        <f>VLOOKUP('Uniform CE Names'!BF548,'Master Precinct Name List'!$A:$B,2,FALSE)</f>
        <v>#N/A</v>
      </c>
    </row>
    <row r="549" spans="33:60" x14ac:dyDescent="0.3">
      <c r="AG549" s="5" t="s">
        <v>2123</v>
      </c>
      <c r="AH549" s="4" t="s">
        <v>2607</v>
      </c>
      <c r="AI549" s="5">
        <v>39</v>
      </c>
      <c r="AJ549" t="str">
        <f>VLOOKUP('Uniform CE Names'!AH549,'Master Precinct Name List'!$A:$B,2,FALSE)</f>
        <v>Bethel</v>
      </c>
      <c r="AK549" t="s">
        <v>2706</v>
      </c>
      <c r="AL549" t="s">
        <v>2938</v>
      </c>
      <c r="AM549" t="s">
        <v>2993</v>
      </c>
      <c r="AN549" t="str">
        <f>VLOOKUP('Uniform CE Names'!AL549,'Master Precinct Name List'!$A:$B,2,FALSE)</f>
        <v>Wade-Hampton</v>
      </c>
      <c r="AO549" t="s">
        <v>2066</v>
      </c>
      <c r="AP549" t="s">
        <v>601</v>
      </c>
      <c r="AQ549" t="s">
        <v>2992</v>
      </c>
      <c r="AR549" t="str">
        <f>VLOOKUP('Uniform CE Names'!AP549,'Master Precinct Name List'!$A:$B,2,FALSE)</f>
        <v>NW Arctic</v>
      </c>
      <c r="AW549" t="s">
        <v>2677</v>
      </c>
      <c r="AX549" t="s">
        <v>3869</v>
      </c>
      <c r="AY549" t="s">
        <v>2990</v>
      </c>
      <c r="AZ549" t="str">
        <f>VLOOKUP('Uniform CE Names'!AX549,'Master Precinct Name List'!$A:$B,2,FALSE)</f>
        <v>Kenai</v>
      </c>
      <c r="BA549" t="s">
        <v>4422</v>
      </c>
      <c r="BB549" t="s">
        <v>527</v>
      </c>
      <c r="BC549">
        <v>38</v>
      </c>
      <c r="BD549" t="str">
        <f>VLOOKUP('Uniform CE Names'!BB549,'Master Precinct Name List'!$A:$B,2,FALSE)</f>
        <v>YK</v>
      </c>
      <c r="BE549" t="s">
        <v>4892</v>
      </c>
      <c r="BF549" t="s">
        <v>5660</v>
      </c>
      <c r="BG549">
        <v>26</v>
      </c>
      <c r="BH549" t="e">
        <f>VLOOKUP('Uniform CE Names'!BF549,'Master Precinct Name List'!$A:$B,2,FALSE)</f>
        <v>#N/A</v>
      </c>
    </row>
    <row r="550" spans="33:60" x14ac:dyDescent="0.3">
      <c r="AG550" s="5" t="s">
        <v>2124</v>
      </c>
      <c r="AH550" s="4" t="s">
        <v>2608</v>
      </c>
      <c r="AI550" s="5">
        <v>39</v>
      </c>
      <c r="AJ550" t="str">
        <f>VLOOKUP('Uniform CE Names'!AH550,'Master Precinct Name List'!$A:$B,2,FALSE)</f>
        <v>Bethel</v>
      </c>
      <c r="AK550" t="s">
        <v>2707</v>
      </c>
      <c r="AL550" t="s">
        <v>2588</v>
      </c>
      <c r="AM550" t="s">
        <v>2993</v>
      </c>
      <c r="AN550" t="str">
        <f>VLOOKUP('Uniform CE Names'!AL550,'Master Precinct Name List'!$A:$B,2,FALSE)</f>
        <v>Bethel</v>
      </c>
      <c r="AO550" t="s">
        <v>2067</v>
      </c>
      <c r="AP550" t="s">
        <v>1002</v>
      </c>
      <c r="AQ550" t="s">
        <v>2992</v>
      </c>
      <c r="AR550" t="str">
        <f>VLOOKUP('Uniform CE Names'!AP550,'Master Precinct Name List'!$A:$B,2,FALSE)</f>
        <v>North Slope</v>
      </c>
      <c r="AW550" t="s">
        <v>3870</v>
      </c>
      <c r="AX550" t="s">
        <v>459</v>
      </c>
      <c r="AY550" t="s">
        <v>2990</v>
      </c>
      <c r="AZ550" t="str">
        <f>VLOOKUP('Uniform CE Names'!AX550,'Master Precinct Name List'!$A:$B,2,FALSE)</f>
        <v>Kenai</v>
      </c>
      <c r="BA550" t="s">
        <v>4423</v>
      </c>
      <c r="BB550" t="s">
        <v>1045</v>
      </c>
      <c r="BC550">
        <v>38</v>
      </c>
      <c r="BD550" t="str">
        <f>VLOOKUP('Uniform CE Names'!BB550,'Master Precinct Name List'!$A:$B,2,FALSE)</f>
        <v>Fairbanks</v>
      </c>
      <c r="BE550" t="s">
        <v>4893</v>
      </c>
      <c r="BF550" t="s">
        <v>5661</v>
      </c>
      <c r="BG550">
        <v>27</v>
      </c>
      <c r="BH550" t="e">
        <f>VLOOKUP('Uniform CE Names'!BF550,'Master Precinct Name List'!$A:$B,2,FALSE)</f>
        <v>#N/A</v>
      </c>
    </row>
    <row r="551" spans="33:60" x14ac:dyDescent="0.3">
      <c r="AG551" s="5" t="s">
        <v>2125</v>
      </c>
      <c r="AH551" s="4" t="s">
        <v>2609</v>
      </c>
      <c r="AI551" s="5">
        <v>39</v>
      </c>
      <c r="AJ551" t="str">
        <f>VLOOKUP('Uniform CE Names'!AH551,'Master Precinct Name List'!$A:$B,2,FALSE)</f>
        <v>Bethel</v>
      </c>
      <c r="AK551" t="s">
        <v>2708</v>
      </c>
      <c r="AL551" t="s">
        <v>2589</v>
      </c>
      <c r="AM551" t="s">
        <v>2993</v>
      </c>
      <c r="AN551" t="str">
        <f>VLOOKUP('Uniform CE Names'!AL551,'Master Precinct Name List'!$A:$B,2,FALSE)</f>
        <v>Bethel</v>
      </c>
      <c r="AO551" t="s">
        <v>2068</v>
      </c>
      <c r="AP551" t="s">
        <v>602</v>
      </c>
      <c r="AQ551" t="s">
        <v>2992</v>
      </c>
      <c r="AR551" t="str">
        <f>VLOOKUP('Uniform CE Names'!AP551,'Master Precinct Name List'!$A:$B,2,FALSE)</f>
        <v>North Slope</v>
      </c>
      <c r="AW551" t="s">
        <v>1991</v>
      </c>
      <c r="AX551" t="s">
        <v>681</v>
      </c>
      <c r="AY551" t="s">
        <v>2990</v>
      </c>
      <c r="AZ551" t="str">
        <f>VLOOKUP('Uniform CE Names'!AX551,'Master Precinct Name List'!$A:$B,2,FALSE)</f>
        <v>Kenai</v>
      </c>
      <c r="BA551" t="s">
        <v>4424</v>
      </c>
      <c r="BB551" t="s">
        <v>621</v>
      </c>
      <c r="BC551">
        <v>38</v>
      </c>
      <c r="BD551" t="str">
        <f>VLOOKUP('Uniform CE Names'!BB551,'Master Precinct Name List'!$A:$B,2,FALSE)</f>
        <v>Wade-Hampton</v>
      </c>
      <c r="BE551" t="s">
        <v>4894</v>
      </c>
      <c r="BF551" t="s">
        <v>5662</v>
      </c>
      <c r="BG551">
        <v>28</v>
      </c>
      <c r="BH551" t="e">
        <f>VLOOKUP('Uniform CE Names'!BF551,'Master Precinct Name List'!$A:$B,2,FALSE)</f>
        <v>#N/A</v>
      </c>
    </row>
    <row r="552" spans="33:60" x14ac:dyDescent="0.3">
      <c r="AG552" s="5" t="s">
        <v>2126</v>
      </c>
      <c r="AH552" s="4" t="s">
        <v>2610</v>
      </c>
      <c r="AI552" s="5">
        <v>39</v>
      </c>
      <c r="AJ552" t="str">
        <f>VLOOKUP('Uniform CE Names'!AH552,'Master Precinct Name List'!$A:$B,2,FALSE)</f>
        <v>Bethel</v>
      </c>
      <c r="AK552" t="s">
        <v>2090</v>
      </c>
      <c r="AL552" t="s">
        <v>2577</v>
      </c>
      <c r="AM552" t="s">
        <v>2993</v>
      </c>
      <c r="AN552" t="str">
        <f>VLOOKUP('Uniform CE Names'!AL552,'Master Precinct Name List'!$A:$B,2,FALSE)</f>
        <v>Nome</v>
      </c>
      <c r="AO552" t="s">
        <v>2069</v>
      </c>
      <c r="AP552" t="s">
        <v>1003</v>
      </c>
      <c r="AQ552" t="s">
        <v>2992</v>
      </c>
      <c r="AR552" t="str">
        <f>VLOOKUP('Uniform CE Names'!AP552,'Master Precinct Name List'!$A:$B,2,FALSE)</f>
        <v>North Slope</v>
      </c>
      <c r="AW552" t="s">
        <v>3871</v>
      </c>
      <c r="AX552" t="s">
        <v>455</v>
      </c>
      <c r="AY552" t="s">
        <v>2990</v>
      </c>
      <c r="AZ552" t="str">
        <f>VLOOKUP('Uniform CE Names'!AX552,'Master Precinct Name List'!$A:$B,2,FALSE)</f>
        <v>Kenai</v>
      </c>
      <c r="BA552" t="s">
        <v>4425</v>
      </c>
      <c r="BB552" t="s">
        <v>749</v>
      </c>
      <c r="BC552">
        <v>38</v>
      </c>
      <c r="BD552" t="str">
        <f>VLOOKUP('Uniform CE Names'!BB552,'Master Precinct Name List'!$A:$B,2,FALSE)</f>
        <v>Wade-Hampton</v>
      </c>
      <c r="BE552" t="s">
        <v>4895</v>
      </c>
      <c r="BF552" t="s">
        <v>5663</v>
      </c>
      <c r="BG552">
        <v>29</v>
      </c>
      <c r="BH552" t="e">
        <f>VLOOKUP('Uniform CE Names'!BF552,'Master Precinct Name List'!$A:$B,2,FALSE)</f>
        <v>#N/A</v>
      </c>
    </row>
    <row r="553" spans="33:60" x14ac:dyDescent="0.3">
      <c r="AG553" s="5" t="s">
        <v>2127</v>
      </c>
      <c r="AH553" s="4" t="s">
        <v>2611</v>
      </c>
      <c r="AI553" s="5">
        <v>39</v>
      </c>
      <c r="AJ553" t="str">
        <f>VLOOKUP('Uniform CE Names'!AH553,'Master Precinct Name List'!$A:$B,2,FALSE)</f>
        <v>Bethel</v>
      </c>
      <c r="AK553" t="s">
        <v>2091</v>
      </c>
      <c r="AL553" t="s">
        <v>2578</v>
      </c>
      <c r="AM553" t="s">
        <v>2993</v>
      </c>
      <c r="AN553" t="str">
        <f>VLOOKUP('Uniform CE Names'!AL553,'Master Precinct Name List'!$A:$B,2,FALSE)</f>
        <v>Nome</v>
      </c>
      <c r="AO553" t="s">
        <v>2070</v>
      </c>
      <c r="AP553" t="s">
        <v>603</v>
      </c>
      <c r="AQ553" t="s">
        <v>2992</v>
      </c>
      <c r="AR553" t="str">
        <f>VLOOKUP('Uniform CE Names'!AP553,'Master Precinct Name List'!$A:$B,2,FALSE)</f>
        <v>NW Arctic</v>
      </c>
      <c r="AW553" t="s">
        <v>2678</v>
      </c>
      <c r="AX553" t="s">
        <v>684</v>
      </c>
      <c r="AY553" t="s">
        <v>2990</v>
      </c>
      <c r="AZ553" t="str">
        <f>VLOOKUP('Uniform CE Names'!AX553,'Master Precinct Name List'!$A:$B,2,FALSE)</f>
        <v>Kenai</v>
      </c>
      <c r="BA553" t="s">
        <v>4426</v>
      </c>
      <c r="BB553" t="s">
        <v>908</v>
      </c>
      <c r="BC553">
        <v>38</v>
      </c>
      <c r="BD553" t="str">
        <f>VLOOKUP('Uniform CE Names'!BB553,'Master Precinct Name List'!$A:$B,2,FALSE)</f>
        <v>Wade-Hampton</v>
      </c>
      <c r="BE553" t="s">
        <v>4896</v>
      </c>
      <c r="BF553" t="s">
        <v>5664</v>
      </c>
      <c r="BG553">
        <v>30</v>
      </c>
      <c r="BH553" t="e">
        <f>VLOOKUP('Uniform CE Names'!BF553,'Master Precinct Name List'!$A:$B,2,FALSE)</f>
        <v>#N/A</v>
      </c>
    </row>
    <row r="554" spans="33:60" x14ac:dyDescent="0.3">
      <c r="AG554" s="5" t="s">
        <v>2128</v>
      </c>
      <c r="AH554" s="4" t="s">
        <v>2612</v>
      </c>
      <c r="AI554" s="5">
        <v>39</v>
      </c>
      <c r="AJ554" t="str">
        <f>VLOOKUP('Uniform CE Names'!AH554,'Master Precinct Name List'!$A:$B,2,FALSE)</f>
        <v>Bethel</v>
      </c>
      <c r="AK554" t="s">
        <v>2709</v>
      </c>
      <c r="AL554" t="s">
        <v>2595</v>
      </c>
      <c r="AM554" t="s">
        <v>2993</v>
      </c>
      <c r="AN554" t="str">
        <f>VLOOKUP('Uniform CE Names'!AL554,'Master Precinct Name List'!$A:$B,2,FALSE)</f>
        <v>Wade-Hampton</v>
      </c>
      <c r="AO554" t="s">
        <v>2702</v>
      </c>
      <c r="AP554" t="s">
        <v>615</v>
      </c>
      <c r="AQ554" t="s">
        <v>2992</v>
      </c>
      <c r="AR554" t="str">
        <f>VLOOKUP('Uniform CE Names'!AP554,'Master Precinct Name List'!$A:$B,2,FALSE)</f>
        <v>Nome</v>
      </c>
      <c r="AW554" t="s">
        <v>3872</v>
      </c>
      <c r="AX554" t="s">
        <v>3162</v>
      </c>
      <c r="AY554" t="s">
        <v>2990</v>
      </c>
      <c r="AZ554" t="str">
        <f>VLOOKUP('Uniform CE Names'!AX554,'Master Precinct Name List'!$A:$B,2,FALSE)</f>
        <v>Kenai</v>
      </c>
      <c r="BA554" t="s">
        <v>4427</v>
      </c>
      <c r="BB554" t="s">
        <v>624</v>
      </c>
      <c r="BC554">
        <v>38</v>
      </c>
      <c r="BD554" t="str">
        <f>VLOOKUP('Uniform CE Names'!BB554,'Master Precinct Name List'!$A:$B,2,FALSE)</f>
        <v>Wade-Hampton</v>
      </c>
      <c r="BE554" t="s">
        <v>4897</v>
      </c>
      <c r="BF554" t="s">
        <v>5665</v>
      </c>
      <c r="BG554">
        <v>31</v>
      </c>
      <c r="BH554" t="e">
        <f>VLOOKUP('Uniform CE Names'!BF554,'Master Precinct Name List'!$A:$B,2,FALSE)</f>
        <v>#N/A</v>
      </c>
    </row>
    <row r="555" spans="33:60" x14ac:dyDescent="0.3">
      <c r="AG555" s="5" t="s">
        <v>2129</v>
      </c>
      <c r="AH555" s="4" t="s">
        <v>2613</v>
      </c>
      <c r="AI555" s="5">
        <v>39</v>
      </c>
      <c r="AJ555" t="str">
        <f>VLOOKUP('Uniform CE Names'!AH555,'Master Precinct Name List'!$A:$B,2,FALSE)</f>
        <v>Bethel</v>
      </c>
      <c r="AK555" t="s">
        <v>2092</v>
      </c>
      <c r="AL555" t="s">
        <v>2579</v>
      </c>
      <c r="AM555" t="s">
        <v>2993</v>
      </c>
      <c r="AN555" t="str">
        <f>VLOOKUP('Uniform CE Names'!AL555,'Master Precinct Name List'!$A:$B,2,FALSE)</f>
        <v>Nome</v>
      </c>
      <c r="AO555" t="s">
        <v>2071</v>
      </c>
      <c r="AP555" t="s">
        <v>604</v>
      </c>
      <c r="AQ555" t="s">
        <v>2992</v>
      </c>
      <c r="AR555" t="str">
        <f>VLOOKUP('Uniform CE Names'!AP555,'Master Precinct Name List'!$A:$B,2,FALSE)</f>
        <v>NW Arctic</v>
      </c>
      <c r="AW555" t="s">
        <v>3873</v>
      </c>
      <c r="AX555" t="s">
        <v>3874</v>
      </c>
      <c r="AY555" t="s">
        <v>2990</v>
      </c>
      <c r="AZ555" t="str">
        <f>VLOOKUP('Uniform CE Names'!AX555,'Master Precinct Name List'!$A:$B,2,FALSE)</f>
        <v>Kenai</v>
      </c>
      <c r="BA555" t="s">
        <v>4428</v>
      </c>
      <c r="BB555" t="s">
        <v>750</v>
      </c>
      <c r="BC555">
        <v>38</v>
      </c>
      <c r="BD555" t="str">
        <f>VLOOKUP('Uniform CE Names'!BB555,'Master Precinct Name List'!$A:$B,2,FALSE)</f>
        <v>Wade-Hampton</v>
      </c>
      <c r="BE555" t="s">
        <v>4898</v>
      </c>
      <c r="BF555" t="s">
        <v>5666</v>
      </c>
      <c r="BG555">
        <v>32</v>
      </c>
      <c r="BH555" t="e">
        <f>VLOOKUP('Uniform CE Names'!BF555,'Master Precinct Name List'!$A:$B,2,FALSE)</f>
        <v>#N/A</v>
      </c>
    </row>
    <row r="556" spans="33:60" x14ac:dyDescent="0.3">
      <c r="AG556" s="5" t="s">
        <v>2130</v>
      </c>
      <c r="AH556" s="4" t="s">
        <v>2614</v>
      </c>
      <c r="AI556" s="5">
        <v>39</v>
      </c>
      <c r="AJ556" t="str">
        <f>VLOOKUP('Uniform CE Names'!AH556,'Master Precinct Name List'!$A:$B,2,FALSE)</f>
        <v>Bethel</v>
      </c>
      <c r="AK556" t="s">
        <v>2093</v>
      </c>
      <c r="AL556" t="s">
        <v>2580</v>
      </c>
      <c r="AM556" t="s">
        <v>2993</v>
      </c>
      <c r="AN556" t="str">
        <f>VLOOKUP('Uniform CE Names'!AL556,'Master Precinct Name List'!$A:$B,2,FALSE)</f>
        <v>Wade-Hampton</v>
      </c>
      <c r="AO556" t="s">
        <v>2072</v>
      </c>
      <c r="AP556" t="s">
        <v>594</v>
      </c>
      <c r="AQ556" t="s">
        <v>2992</v>
      </c>
      <c r="AR556" t="str">
        <f>VLOOKUP('Uniform CE Names'!AP556,'Master Precinct Name List'!$A:$B,2,FALSE)</f>
        <v>North Slope</v>
      </c>
      <c r="AW556" t="s">
        <v>3875</v>
      </c>
      <c r="AX556" t="s">
        <v>457</v>
      </c>
      <c r="AY556" t="s">
        <v>2990</v>
      </c>
      <c r="AZ556" t="str">
        <f>VLOOKUP('Uniform CE Names'!AX556,'Master Precinct Name List'!$A:$B,2,FALSE)</f>
        <v>Kenai</v>
      </c>
      <c r="BA556" t="s">
        <v>4429</v>
      </c>
      <c r="BB556" t="s">
        <v>3510</v>
      </c>
      <c r="BC556">
        <v>38</v>
      </c>
      <c r="BD556" t="str">
        <f>VLOOKUP('Uniform CE Names'!BB556,'Master Precinct Name List'!$A:$B,2,FALSE)</f>
        <v>Wade-Hampton</v>
      </c>
      <c r="BE556" t="s">
        <v>4899</v>
      </c>
      <c r="BF556" t="s">
        <v>5667</v>
      </c>
      <c r="BG556">
        <v>33</v>
      </c>
      <c r="BH556" t="e">
        <f>VLOOKUP('Uniform CE Names'!BF556,'Master Precinct Name List'!$A:$B,2,FALSE)</f>
        <v>#N/A</v>
      </c>
    </row>
    <row r="557" spans="33:60" x14ac:dyDescent="0.3">
      <c r="AG557" s="5" t="s">
        <v>2131</v>
      </c>
      <c r="AH557" s="4" t="s">
        <v>2615</v>
      </c>
      <c r="AI557" s="5">
        <v>39</v>
      </c>
      <c r="AJ557" t="str">
        <f>VLOOKUP('Uniform CE Names'!AH557,'Master Precinct Name List'!$A:$B,2,FALSE)</f>
        <v>Bethel</v>
      </c>
      <c r="AK557" t="s">
        <v>2094</v>
      </c>
      <c r="AL557" t="s">
        <v>2939</v>
      </c>
      <c r="AM557" t="s">
        <v>2993</v>
      </c>
      <c r="AN557" t="str">
        <f>VLOOKUP('Uniform CE Names'!AL557,'Master Precinct Name List'!$A:$B,2,FALSE)</f>
        <v>Nome</v>
      </c>
      <c r="AO557" t="s">
        <v>2703</v>
      </c>
      <c r="AP557" t="s">
        <v>619</v>
      </c>
      <c r="AQ557" t="s">
        <v>2992</v>
      </c>
      <c r="AR557" t="str">
        <f>VLOOKUP('Uniform CE Names'!AP557,'Master Precinct Name List'!$A:$B,2,FALSE)</f>
        <v>Nome</v>
      </c>
      <c r="AW557" t="s">
        <v>3876</v>
      </c>
      <c r="AX557" t="s">
        <v>465</v>
      </c>
      <c r="AY557" t="s">
        <v>2990</v>
      </c>
      <c r="AZ557" t="str">
        <f>VLOOKUP('Uniform CE Names'!AX557,'Master Precinct Name List'!$A:$B,2,FALSE)</f>
        <v>Kenai</v>
      </c>
      <c r="BA557" t="s">
        <v>4430</v>
      </c>
      <c r="BB557" t="s">
        <v>625</v>
      </c>
      <c r="BC557">
        <v>38</v>
      </c>
      <c r="BD557" t="str">
        <f>VLOOKUP('Uniform CE Names'!BB557,'Master Precinct Name List'!$A:$B,2,FALSE)</f>
        <v>Wade-Hampton</v>
      </c>
      <c r="BE557" t="s">
        <v>4900</v>
      </c>
      <c r="BF557" t="s">
        <v>5668</v>
      </c>
      <c r="BG557">
        <v>34</v>
      </c>
      <c r="BH557" t="e">
        <f>VLOOKUP('Uniform CE Names'!BF557,'Master Precinct Name List'!$A:$B,2,FALSE)</f>
        <v>#N/A</v>
      </c>
    </row>
    <row r="558" spans="33:60" x14ac:dyDescent="0.3">
      <c r="AG558" s="5" t="s">
        <v>2132</v>
      </c>
      <c r="AH558" s="4" t="s">
        <v>2616</v>
      </c>
      <c r="AI558" s="5">
        <v>39</v>
      </c>
      <c r="AJ558" t="str">
        <f>VLOOKUP('Uniform CE Names'!AH558,'Master Precinct Name List'!$A:$B,2,FALSE)</f>
        <v>Bethel</v>
      </c>
      <c r="AK558" t="s">
        <v>2095</v>
      </c>
      <c r="AL558" t="s">
        <v>2582</v>
      </c>
      <c r="AM558" t="s">
        <v>2993</v>
      </c>
      <c r="AN558" t="str">
        <f>VLOOKUP('Uniform CE Names'!AL558,'Master Precinct Name List'!$A:$B,2,FALSE)</f>
        <v>Wade-Hampton</v>
      </c>
      <c r="AO558" t="s">
        <v>3106</v>
      </c>
      <c r="AP558" t="s">
        <v>3398</v>
      </c>
      <c r="AQ558" t="s">
        <v>2992</v>
      </c>
      <c r="AR558">
        <f>VLOOKUP('Uniform CE Names'!AP558,'Master Precinct Name List'!$A:$B,2,FALSE)</f>
        <v>0</v>
      </c>
      <c r="AW558" t="s">
        <v>3877</v>
      </c>
      <c r="AX558" t="s">
        <v>458</v>
      </c>
      <c r="AY558" t="s">
        <v>2990</v>
      </c>
      <c r="AZ558" t="str">
        <f>VLOOKUP('Uniform CE Names'!AX558,'Master Precinct Name List'!$A:$B,2,FALSE)</f>
        <v>Kenai</v>
      </c>
      <c r="BA558" t="s">
        <v>4431</v>
      </c>
      <c r="BB558" t="s">
        <v>3403</v>
      </c>
      <c r="BC558">
        <v>38</v>
      </c>
      <c r="BD558" t="str">
        <f>VLOOKUP('Uniform CE Names'!BB558,'Master Precinct Name List'!$A:$B,2,FALSE)</f>
        <v>Wade-Hampton</v>
      </c>
      <c r="BE558" t="s">
        <v>4901</v>
      </c>
      <c r="BF558" t="s">
        <v>5669</v>
      </c>
      <c r="BG558">
        <v>35</v>
      </c>
      <c r="BH558" t="e">
        <f>VLOOKUP('Uniform CE Names'!BF558,'Master Precinct Name List'!$A:$B,2,FALSE)</f>
        <v>#N/A</v>
      </c>
    </row>
    <row r="559" spans="33:60" x14ac:dyDescent="0.3">
      <c r="AG559" s="5" t="s">
        <v>2133</v>
      </c>
      <c r="AH559" s="4" t="s">
        <v>2617</v>
      </c>
      <c r="AI559" s="5">
        <v>39</v>
      </c>
      <c r="AJ559" t="str">
        <f>VLOOKUP('Uniform CE Names'!AH559,'Master Precinct Name List'!$A:$B,2,FALSE)</f>
        <v>Dillingham</v>
      </c>
      <c r="AK559" t="s">
        <v>2710</v>
      </c>
      <c r="AL559" t="s">
        <v>2940</v>
      </c>
      <c r="AM559" t="s">
        <v>2993</v>
      </c>
      <c r="AN559" t="str">
        <f>VLOOKUP('Uniform CE Names'!AL559,'Master Precinct Name List'!$A:$B,2,FALSE)</f>
        <v>Wade-Hampton</v>
      </c>
      <c r="AO559" t="s">
        <v>3107</v>
      </c>
      <c r="AP559" t="s">
        <v>3399</v>
      </c>
      <c r="AQ559" t="s">
        <v>2992</v>
      </c>
      <c r="AR559">
        <f>VLOOKUP('Uniform CE Names'!AP559,'Master Precinct Name List'!$A:$B,2,FALSE)</f>
        <v>0</v>
      </c>
      <c r="AW559" t="s">
        <v>4077</v>
      </c>
      <c r="AX559" t="s">
        <v>398</v>
      </c>
      <c r="AY559" t="s">
        <v>2990</v>
      </c>
      <c r="AZ559">
        <f>VLOOKUP('Uniform CE Names'!AX559,'Master Precinct Name List'!$A:$B,2,FALSE)</f>
        <v>0</v>
      </c>
      <c r="BA559" t="s">
        <v>4432</v>
      </c>
      <c r="BB559" t="s">
        <v>752</v>
      </c>
      <c r="BC559">
        <v>38</v>
      </c>
      <c r="BD559" t="str">
        <f>VLOOKUP('Uniform CE Names'!BB559,'Master Precinct Name List'!$A:$B,2,FALSE)</f>
        <v>Wade-Hampton</v>
      </c>
      <c r="BE559" t="s">
        <v>4902</v>
      </c>
      <c r="BF559" t="s">
        <v>5670</v>
      </c>
      <c r="BG559">
        <v>36</v>
      </c>
      <c r="BH559" t="e">
        <f>VLOOKUP('Uniform CE Names'!BF559,'Master Precinct Name List'!$A:$B,2,FALSE)</f>
        <v>#N/A</v>
      </c>
    </row>
    <row r="560" spans="33:60" x14ac:dyDescent="0.3">
      <c r="AG560" s="5" t="s">
        <v>2134</v>
      </c>
      <c r="AH560" s="4" t="s">
        <v>2618</v>
      </c>
      <c r="AI560" s="5">
        <v>39</v>
      </c>
      <c r="AJ560" t="str">
        <f>VLOOKUP('Uniform CE Names'!AH560,'Master Precinct Name List'!$A:$B,2,FALSE)</f>
        <v>Dillingham</v>
      </c>
      <c r="AK560" t="s">
        <v>2096</v>
      </c>
      <c r="AL560" t="s">
        <v>2583</v>
      </c>
      <c r="AM560" t="s">
        <v>2993</v>
      </c>
      <c r="AN560" t="str">
        <f>VLOOKUP('Uniform CE Names'!AL560,'Master Precinct Name List'!$A:$B,2,FALSE)</f>
        <v>Nome</v>
      </c>
      <c r="AO560" t="s">
        <v>3108</v>
      </c>
      <c r="AP560" t="s">
        <v>3127</v>
      </c>
      <c r="AQ560" t="s">
        <v>2992</v>
      </c>
      <c r="AR560">
        <f>VLOOKUP('Uniform CE Names'!AP560,'Master Precinct Name List'!$A:$B,2,FALSE)</f>
        <v>0</v>
      </c>
      <c r="AW560" t="s">
        <v>4077</v>
      </c>
      <c r="AX560" t="s">
        <v>769</v>
      </c>
      <c r="AY560" t="s">
        <v>2990</v>
      </c>
      <c r="AZ560">
        <f>VLOOKUP('Uniform CE Names'!AX560,'Master Precinct Name List'!$A:$B,2,FALSE)</f>
        <v>0</v>
      </c>
      <c r="BA560" t="s">
        <v>4433</v>
      </c>
      <c r="BB560" t="s">
        <v>754</v>
      </c>
      <c r="BC560">
        <v>38</v>
      </c>
      <c r="BD560" t="str">
        <f>VLOOKUP('Uniform CE Names'!BB560,'Master Precinct Name List'!$A:$B,2,FALSE)</f>
        <v>Wade-Hampton</v>
      </c>
      <c r="BE560" t="s">
        <v>4903</v>
      </c>
      <c r="BF560" t="s">
        <v>5671</v>
      </c>
      <c r="BG560">
        <v>37</v>
      </c>
      <c r="BH560" t="e">
        <f>VLOOKUP('Uniform CE Names'!BF560,'Master Precinct Name List'!$A:$B,2,FALSE)</f>
        <v>#N/A</v>
      </c>
    </row>
    <row r="561" spans="33:60" x14ac:dyDescent="0.3">
      <c r="AG561" s="5" t="s">
        <v>2135</v>
      </c>
      <c r="AH561" s="4" t="s">
        <v>2619</v>
      </c>
      <c r="AI561" s="5">
        <v>39</v>
      </c>
      <c r="AJ561" t="str">
        <f>VLOOKUP('Uniform CE Names'!AH561,'Master Precinct Name List'!$A:$B,2,FALSE)</f>
        <v>Dillingham</v>
      </c>
      <c r="AK561" t="s">
        <v>2097</v>
      </c>
      <c r="AL561" t="s">
        <v>2941</v>
      </c>
      <c r="AM561" t="s">
        <v>2993</v>
      </c>
      <c r="AN561" t="str">
        <f>VLOOKUP('Uniform CE Names'!AL561,'Master Precinct Name List'!$A:$B,2,FALSE)</f>
        <v>Nome</v>
      </c>
      <c r="AO561" t="s">
        <v>2080</v>
      </c>
      <c r="AP561" t="s">
        <v>103</v>
      </c>
      <c r="AQ561" t="s">
        <v>2992</v>
      </c>
      <c r="AR561">
        <f>VLOOKUP('Uniform CE Names'!AP561,'Master Precinct Name List'!$A:$B,2,FALSE)</f>
        <v>0</v>
      </c>
      <c r="AW561" t="s">
        <v>4077</v>
      </c>
      <c r="AX561" t="s">
        <v>3990</v>
      </c>
      <c r="AY561" t="s">
        <v>2990</v>
      </c>
      <c r="AZ561">
        <f>VLOOKUP('Uniform CE Names'!AX561,'Master Precinct Name List'!$A:$B,2,FALSE)</f>
        <v>0</v>
      </c>
      <c r="BA561" t="s">
        <v>4434</v>
      </c>
      <c r="BB561" t="s">
        <v>3404</v>
      </c>
      <c r="BC561">
        <v>38</v>
      </c>
      <c r="BD561" t="str">
        <f>VLOOKUP('Uniform CE Names'!BB561,'Master Precinct Name List'!$A:$B,2,FALSE)</f>
        <v>Wade-Hampton</v>
      </c>
      <c r="BE561" t="s">
        <v>4904</v>
      </c>
      <c r="BF561" t="s">
        <v>5672</v>
      </c>
      <c r="BG561">
        <v>38</v>
      </c>
      <c r="BH561" t="e">
        <f>VLOOKUP('Uniform CE Names'!BF561,'Master Precinct Name List'!$A:$B,2,FALSE)</f>
        <v>#N/A</v>
      </c>
    </row>
    <row r="562" spans="33:60" x14ac:dyDescent="0.3">
      <c r="AG562" s="5" t="s">
        <v>2136</v>
      </c>
      <c r="AH562" s="4" t="s">
        <v>2620</v>
      </c>
      <c r="AI562" s="5">
        <v>39</v>
      </c>
      <c r="AJ562" t="str">
        <f>VLOOKUP('Uniform CE Names'!AH562,'Master Precinct Name List'!$A:$B,2,FALSE)</f>
        <v>Dillingham</v>
      </c>
      <c r="AK562" t="s">
        <v>2711</v>
      </c>
      <c r="AL562" t="s">
        <v>2566</v>
      </c>
      <c r="AM562" t="s">
        <v>2993</v>
      </c>
      <c r="AN562" t="str">
        <f>VLOOKUP('Uniform CE Names'!AL562,'Master Precinct Name List'!$A:$B,2,FALSE)</f>
        <v>Nome</v>
      </c>
      <c r="AQ562" t="s">
        <v>3425</v>
      </c>
      <c r="AR562" t="e">
        <f>VLOOKUP('Uniform CE Names'!AP562,'Master Precinct Name List'!$A:$B,2,FALSE)</f>
        <v>#N/A</v>
      </c>
      <c r="AW562" t="s">
        <v>4078</v>
      </c>
      <c r="AX562" t="s">
        <v>169</v>
      </c>
      <c r="AY562" t="s">
        <v>2990</v>
      </c>
      <c r="AZ562">
        <f>VLOOKUP('Uniform CE Names'!AX562,'Master Precinct Name List'!$A:$B,2,FALSE)</f>
        <v>0</v>
      </c>
      <c r="BA562" t="s">
        <v>398</v>
      </c>
      <c r="BB562" t="s">
        <v>5117</v>
      </c>
      <c r="BC562">
        <v>38</v>
      </c>
      <c r="BD562">
        <f>VLOOKUP('Uniform CE Names'!BB562,'Master Precinct Name List'!$A:$B,2,FALSE)</f>
        <v>0</v>
      </c>
      <c r="BE562" t="s">
        <v>4905</v>
      </c>
      <c r="BF562" t="s">
        <v>5673</v>
      </c>
      <c r="BG562">
        <v>39</v>
      </c>
      <c r="BH562" t="e">
        <f>VLOOKUP('Uniform CE Names'!BF562,'Master Precinct Name List'!$A:$B,2,FALSE)</f>
        <v>#N/A</v>
      </c>
    </row>
    <row r="563" spans="33:60" x14ac:dyDescent="0.3">
      <c r="AG563" s="5" t="s">
        <v>2137</v>
      </c>
      <c r="AH563" s="4" t="s">
        <v>2621</v>
      </c>
      <c r="AI563" s="5">
        <v>39</v>
      </c>
      <c r="AJ563" t="str">
        <f>VLOOKUP('Uniform CE Names'!AH563,'Master Precinct Name List'!$A:$B,2,FALSE)</f>
        <v>Dillingham</v>
      </c>
      <c r="AK563" t="s">
        <v>2712</v>
      </c>
      <c r="AL563" t="s">
        <v>2590</v>
      </c>
      <c r="AM563" t="s">
        <v>2993</v>
      </c>
      <c r="AN563" t="str">
        <f>VLOOKUP('Uniform CE Names'!AL563,'Master Precinct Name List'!$A:$B,2,FALSE)</f>
        <v>Bethel</v>
      </c>
      <c r="AO563" t="s">
        <v>2081</v>
      </c>
      <c r="AP563" t="s">
        <v>621</v>
      </c>
      <c r="AQ563" t="s">
        <v>2993</v>
      </c>
      <c r="AR563" t="str">
        <f>VLOOKUP('Uniform CE Names'!AP563,'Master Precinct Name List'!$A:$B,2,FALSE)</f>
        <v>Wade-Hampton</v>
      </c>
      <c r="AY563" t="s">
        <v>3425</v>
      </c>
      <c r="AZ563" t="e">
        <f>VLOOKUP('Uniform CE Names'!AX563,'Master Precinct Name List'!$A:$B,2,FALSE)</f>
        <v>#N/A</v>
      </c>
      <c r="BA563" t="s">
        <v>769</v>
      </c>
      <c r="BB563" t="s">
        <v>5118</v>
      </c>
      <c r="BC563">
        <v>38</v>
      </c>
      <c r="BD563">
        <f>VLOOKUP('Uniform CE Names'!BB563,'Master Precinct Name List'!$A:$B,2,FALSE)</f>
        <v>0</v>
      </c>
      <c r="BE563" t="s">
        <v>4906</v>
      </c>
      <c r="BF563" t="s">
        <v>5674</v>
      </c>
      <c r="BG563">
        <v>40</v>
      </c>
      <c r="BH563" t="e">
        <f>VLOOKUP('Uniform CE Names'!BF563,'Master Precinct Name List'!$A:$B,2,FALSE)</f>
        <v>#N/A</v>
      </c>
    </row>
    <row r="564" spans="33:60" x14ac:dyDescent="0.3">
      <c r="AG564" s="5" t="s">
        <v>2138</v>
      </c>
      <c r="AH564" s="4" t="s">
        <v>2187</v>
      </c>
      <c r="AI564" s="5">
        <v>39</v>
      </c>
      <c r="AJ564">
        <f>VLOOKUP('Uniform CE Names'!AH564,'Master Precinct Name List'!$A:$B,2,FALSE)</f>
        <v>0</v>
      </c>
      <c r="AK564" t="s">
        <v>2713</v>
      </c>
      <c r="AL564" t="s">
        <v>2591</v>
      </c>
      <c r="AM564" t="s">
        <v>2993</v>
      </c>
      <c r="AN564" t="str">
        <f>VLOOKUP('Uniform CE Names'!AL564,'Master Precinct Name List'!$A:$B,2,FALSE)</f>
        <v>Bethel</v>
      </c>
      <c r="AO564" t="s">
        <v>2704</v>
      </c>
      <c r="AP564" t="s">
        <v>743</v>
      </c>
      <c r="AQ564" t="s">
        <v>2993</v>
      </c>
      <c r="AR564" t="str">
        <f>VLOOKUP('Uniform CE Names'!AP564,'Master Precinct Name List'!$A:$B,2,FALSE)</f>
        <v>Nome</v>
      </c>
      <c r="AW564" t="s">
        <v>2031</v>
      </c>
      <c r="AX564" t="s">
        <v>3878</v>
      </c>
      <c r="AY564" t="s">
        <v>2991</v>
      </c>
      <c r="AZ564" t="str">
        <f>VLOOKUP('Uniform CE Names'!AX564,'Master Precinct Name List'!$A:$B,2,FALSE)</f>
        <v>Kodiak</v>
      </c>
      <c r="BA564" t="s">
        <v>4109</v>
      </c>
      <c r="BB564" t="s">
        <v>5119</v>
      </c>
      <c r="BC564">
        <v>38</v>
      </c>
      <c r="BD564">
        <f>VLOOKUP('Uniform CE Names'!BB564,'Master Precinct Name List'!$A:$B,2,FALSE)</f>
        <v>0</v>
      </c>
      <c r="BE564" t="s">
        <v>103</v>
      </c>
      <c r="BF564" t="e">
        <v>#VALUE!</v>
      </c>
      <c r="BH564" t="e">
        <f>VLOOKUP('Uniform CE Names'!BF564,'Master Precinct Name List'!$A:$B,2,FALSE)</f>
        <v>#VALUE!</v>
      </c>
    </row>
    <row r="565" spans="33:60" x14ac:dyDescent="0.3">
      <c r="AG565" s="5" t="s">
        <v>2139</v>
      </c>
      <c r="AH565" s="4" t="s">
        <v>2188</v>
      </c>
      <c r="AI565" s="5">
        <v>39</v>
      </c>
      <c r="AJ565">
        <f>VLOOKUP('Uniform CE Names'!AH565,'Master Precinct Name List'!$A:$B,2,FALSE)</f>
        <v>0</v>
      </c>
      <c r="AK565" t="s">
        <v>2098</v>
      </c>
      <c r="AL565" t="s">
        <v>2585</v>
      </c>
      <c r="AM565" t="s">
        <v>2993</v>
      </c>
      <c r="AN565" t="str">
        <f>VLOOKUP('Uniform CE Names'!AL565,'Master Precinct Name List'!$A:$B,2,FALSE)</f>
        <v>Nome</v>
      </c>
      <c r="AO565" t="s">
        <v>2082</v>
      </c>
      <c r="AP565" t="s">
        <v>749</v>
      </c>
      <c r="AQ565" t="s">
        <v>2993</v>
      </c>
      <c r="AR565" t="str">
        <f>VLOOKUP('Uniform CE Names'!AP565,'Master Precinct Name List'!$A:$B,2,FALSE)</f>
        <v>Wade-Hampton</v>
      </c>
      <c r="AW565" t="s">
        <v>3879</v>
      </c>
      <c r="AX565" t="s">
        <v>1034</v>
      </c>
      <c r="AY565" t="s">
        <v>2991</v>
      </c>
      <c r="AZ565" t="str">
        <f>VLOOKUP('Uniform CE Names'!AX565,'Master Precinct Name List'!$A:$B,2,FALSE)</f>
        <v>Kodiak</v>
      </c>
      <c r="BA565">
        <v>38</v>
      </c>
      <c r="BB565" t="s">
        <v>4982</v>
      </c>
      <c r="BC565">
        <v>38</v>
      </c>
      <c r="BD565">
        <f>VLOOKUP('Uniform CE Names'!BB565,'Master Precinct Name List'!$A:$B,2,FALSE)</f>
        <v>0</v>
      </c>
    </row>
    <row r="566" spans="33:60" x14ac:dyDescent="0.3">
      <c r="AG566" s="5" t="s">
        <v>2140</v>
      </c>
      <c r="AH566" s="4" t="s">
        <v>2189</v>
      </c>
      <c r="AI566" s="5">
        <v>39</v>
      </c>
      <c r="AJ566">
        <f>VLOOKUP('Uniform CE Names'!AH566,'Master Precinct Name List'!$A:$B,2,FALSE)</f>
        <v>0</v>
      </c>
      <c r="AK566" t="s">
        <v>2099</v>
      </c>
      <c r="AL566" t="s">
        <v>2586</v>
      </c>
      <c r="AM566" t="s">
        <v>2993</v>
      </c>
      <c r="AN566" t="str">
        <f>VLOOKUP('Uniform CE Names'!AL566,'Master Precinct Name List'!$A:$B,2,FALSE)</f>
        <v>Nome</v>
      </c>
      <c r="AO566" t="s">
        <v>2083</v>
      </c>
      <c r="AP566" t="s">
        <v>607</v>
      </c>
      <c r="AQ566" t="s">
        <v>2993</v>
      </c>
      <c r="AR566" t="str">
        <f>VLOOKUP('Uniform CE Names'!AP566,'Master Precinct Name List'!$A:$B,2,FALSE)</f>
        <v>Nome</v>
      </c>
      <c r="AW566" t="s">
        <v>2033</v>
      </c>
      <c r="AX566" t="s">
        <v>3880</v>
      </c>
      <c r="AY566" t="s">
        <v>2991</v>
      </c>
      <c r="AZ566" t="str">
        <f>VLOOKUP('Uniform CE Names'!AX566,'Master Precinct Name List'!$A:$B,2,FALSE)</f>
        <v>Kodiak</v>
      </c>
      <c r="BB566" t="e">
        <v>#VALUE!</v>
      </c>
      <c r="BC566" t="s">
        <v>3425</v>
      </c>
      <c r="BD566" t="e">
        <f>VLOOKUP('Uniform CE Names'!BB566,'Master Precinct Name List'!$A:$B,2,FALSE)</f>
        <v>#VALUE!</v>
      </c>
    </row>
    <row r="567" spans="33:60" x14ac:dyDescent="0.3">
      <c r="AG567" s="5" t="s">
        <v>2141</v>
      </c>
      <c r="AH567" s="4" t="s">
        <v>2622</v>
      </c>
      <c r="AI567" s="5">
        <v>40</v>
      </c>
      <c r="AJ567" t="str">
        <f>VLOOKUP('Uniform CE Names'!AH567,'Master Precinct Name List'!$A:$B,2,FALSE)</f>
        <v>Lake and Peninsula</v>
      </c>
      <c r="AK567" t="s">
        <v>2111</v>
      </c>
      <c r="AL567" t="s">
        <v>2749</v>
      </c>
      <c r="AM567" t="s">
        <v>2993</v>
      </c>
      <c r="AN567">
        <f>VLOOKUP('Uniform CE Names'!AL567,'Master Precinct Name List'!$A:$B,2,FALSE)</f>
        <v>0</v>
      </c>
      <c r="AO567" t="s">
        <v>2084</v>
      </c>
      <c r="AP567" t="s">
        <v>908</v>
      </c>
      <c r="AQ567" t="s">
        <v>2993</v>
      </c>
      <c r="AR567" t="str">
        <f>VLOOKUP('Uniform CE Names'!AP567,'Master Precinct Name List'!$A:$B,2,FALSE)</f>
        <v>Wade-Hampton</v>
      </c>
      <c r="AW567" t="s">
        <v>3881</v>
      </c>
      <c r="AX567" t="s">
        <v>3882</v>
      </c>
      <c r="AY567" t="s">
        <v>2991</v>
      </c>
      <c r="AZ567" t="str">
        <f>VLOOKUP('Uniform CE Names'!AX567,'Master Precinct Name List'!$A:$B,2,FALSE)</f>
        <v>Kodiak</v>
      </c>
      <c r="BA567" t="s">
        <v>4435</v>
      </c>
      <c r="BB567" t="s">
        <v>3378</v>
      </c>
      <c r="BC567">
        <v>39</v>
      </c>
      <c r="BD567" t="str">
        <f>VLOOKUP('Uniform CE Names'!BB567,'Master Precinct Name List'!$A:$B,2,FALSE)</f>
        <v>YK</v>
      </c>
    </row>
    <row r="568" spans="33:60" x14ac:dyDescent="0.3">
      <c r="AG568" s="5" t="s">
        <v>2142</v>
      </c>
      <c r="AH568" s="4" t="s">
        <v>2623</v>
      </c>
      <c r="AI568" s="5">
        <v>40</v>
      </c>
      <c r="AJ568" t="str">
        <f>VLOOKUP('Uniform CE Names'!AH568,'Master Precinct Name List'!$A:$B,2,FALSE)</f>
        <v>Aleutians West</v>
      </c>
      <c r="AK568" t="s">
        <v>2112</v>
      </c>
      <c r="AL568" t="s">
        <v>2750</v>
      </c>
      <c r="AM568" t="s">
        <v>2993</v>
      </c>
      <c r="AN568">
        <f>VLOOKUP('Uniform CE Names'!AL568,'Master Precinct Name List'!$A:$B,2,FALSE)</f>
        <v>0</v>
      </c>
      <c r="AO568" t="s">
        <v>2085</v>
      </c>
      <c r="AP568" t="s">
        <v>608</v>
      </c>
      <c r="AQ568" t="s">
        <v>2993</v>
      </c>
      <c r="AR568" t="str">
        <f>VLOOKUP('Uniform CE Names'!AP568,'Master Precinct Name List'!$A:$B,2,FALSE)</f>
        <v>Nome</v>
      </c>
      <c r="AW568" t="s">
        <v>2694</v>
      </c>
      <c r="AX568" t="s">
        <v>3883</v>
      </c>
      <c r="AY568" t="s">
        <v>2991</v>
      </c>
      <c r="AZ568" t="str">
        <f>VLOOKUP('Uniform CE Names'!AX568,'Master Precinct Name List'!$A:$B,2,FALSE)</f>
        <v>Kodiak</v>
      </c>
      <c r="BA568" t="s">
        <v>4436</v>
      </c>
      <c r="BB568" t="s">
        <v>579</v>
      </c>
      <c r="BC568">
        <v>39</v>
      </c>
      <c r="BD568" t="str">
        <f>VLOOKUP('Uniform CE Names'!BB568,'Master Precinct Name List'!$A:$B,2,FALSE)</f>
        <v>YK</v>
      </c>
    </row>
    <row r="569" spans="33:60" x14ac:dyDescent="0.3">
      <c r="AG569" s="5" t="s">
        <v>2143</v>
      </c>
      <c r="AH569" s="4" t="s">
        <v>2624</v>
      </c>
      <c r="AI569" s="5">
        <v>40</v>
      </c>
      <c r="AJ569" t="str">
        <f>VLOOKUP('Uniform CE Names'!AH569,'Master Precinct Name List'!$A:$B,2,FALSE)</f>
        <v>Aleutians East</v>
      </c>
      <c r="AK569" t="s">
        <v>2113</v>
      </c>
      <c r="AL569" t="s">
        <v>2757</v>
      </c>
      <c r="AM569" t="s">
        <v>2993</v>
      </c>
      <c r="AN569">
        <f>VLOOKUP('Uniform CE Names'!AL569,'Master Precinct Name List'!$A:$B,2,FALSE)</f>
        <v>0</v>
      </c>
      <c r="AO569" t="s">
        <v>2086</v>
      </c>
      <c r="AP569" t="s">
        <v>744</v>
      </c>
      <c r="AQ569" t="s">
        <v>2993</v>
      </c>
      <c r="AR569" t="str">
        <f>VLOOKUP('Uniform CE Names'!AP569,'Master Precinct Name List'!$A:$B,2,FALSE)</f>
        <v>Nome</v>
      </c>
      <c r="AW569" t="s">
        <v>3884</v>
      </c>
      <c r="AX569" t="s">
        <v>474</v>
      </c>
      <c r="AY569" t="s">
        <v>2991</v>
      </c>
      <c r="AZ569" t="str">
        <f>VLOOKUP('Uniform CE Names'!AX569,'Master Precinct Name List'!$A:$B,2,FALSE)</f>
        <v>Kodiak</v>
      </c>
      <c r="BA569" t="s">
        <v>4437</v>
      </c>
      <c r="BB569" t="s">
        <v>581</v>
      </c>
      <c r="BC569">
        <v>39</v>
      </c>
      <c r="BD569" t="str">
        <f>VLOOKUP('Uniform CE Names'!BB569,'Master Precinct Name List'!$A:$B,2,FALSE)</f>
        <v>YK</v>
      </c>
    </row>
    <row r="570" spans="33:60" x14ac:dyDescent="0.3">
      <c r="AG570" s="5" t="s">
        <v>2144</v>
      </c>
      <c r="AH570" s="4" t="s">
        <v>2625</v>
      </c>
      <c r="AI570" s="5">
        <v>40</v>
      </c>
      <c r="AJ570" t="str">
        <f>VLOOKUP('Uniform CE Names'!AH570,'Master Precinct Name List'!$A:$B,2,FALSE)</f>
        <v>Aleutians West</v>
      </c>
      <c r="AN570" t="e">
        <f>VLOOKUP('Uniform CE Names'!AL570,'Master Precinct Name List'!$A:$B,2,FALSE)</f>
        <v>#N/A</v>
      </c>
      <c r="AO570" t="s">
        <v>2087</v>
      </c>
      <c r="AP570" t="s">
        <v>624</v>
      </c>
      <c r="AQ570" t="s">
        <v>2993</v>
      </c>
      <c r="AR570" t="str">
        <f>VLOOKUP('Uniform CE Names'!AP570,'Master Precinct Name List'!$A:$B,2,FALSE)</f>
        <v>Wade-Hampton</v>
      </c>
      <c r="AW570" t="s">
        <v>2034</v>
      </c>
      <c r="AX570" t="s">
        <v>476</v>
      </c>
      <c r="AY570" t="s">
        <v>2991</v>
      </c>
      <c r="AZ570" t="str">
        <f>VLOOKUP('Uniform CE Names'!AX570,'Master Precinct Name List'!$A:$B,2,FALSE)</f>
        <v>Kodiak</v>
      </c>
      <c r="BA570" t="s">
        <v>4438</v>
      </c>
      <c r="BB570" t="s">
        <v>529</v>
      </c>
      <c r="BC570">
        <v>39</v>
      </c>
      <c r="BD570" t="str">
        <f>VLOOKUP('Uniform CE Names'!BB570,'Master Precinct Name List'!$A:$B,2,FALSE)</f>
        <v>YK</v>
      </c>
    </row>
    <row r="571" spans="33:60" x14ac:dyDescent="0.3">
      <c r="AG571" s="5" t="s">
        <v>2145</v>
      </c>
      <c r="AH571" s="4" t="s">
        <v>2626</v>
      </c>
      <c r="AI571" s="5">
        <v>40</v>
      </c>
      <c r="AJ571" t="str">
        <f>VLOOKUP('Uniform CE Names'!AH571,'Master Precinct Name List'!$A:$B,2,FALSE)</f>
        <v>Aleutians East</v>
      </c>
      <c r="AK571" t="s">
        <v>2114</v>
      </c>
      <c r="AL571" t="s">
        <v>2598</v>
      </c>
      <c r="AM571" t="s">
        <v>2994</v>
      </c>
      <c r="AN571" t="str">
        <f>VLOOKUP('Uniform CE Names'!AL571,'Master Precinct Name List'!$A:$B,2,FALSE)</f>
        <v>Bethel</v>
      </c>
      <c r="AO571" t="s">
        <v>2088</v>
      </c>
      <c r="AP571" t="s">
        <v>750</v>
      </c>
      <c r="AQ571" t="s">
        <v>2993</v>
      </c>
      <c r="AR571" t="str">
        <f>VLOOKUP('Uniform CE Names'!AP571,'Master Precinct Name List'!$A:$B,2,FALSE)</f>
        <v>Wade-Hampton</v>
      </c>
      <c r="AW571" t="s">
        <v>2696</v>
      </c>
      <c r="AX571" t="s">
        <v>477</v>
      </c>
      <c r="AY571" t="s">
        <v>2991</v>
      </c>
      <c r="AZ571" t="str">
        <f>VLOOKUP('Uniform CE Names'!AX571,'Master Precinct Name List'!$A:$B,2,FALSE)</f>
        <v>Kodiak</v>
      </c>
      <c r="BA571" t="s">
        <v>4439</v>
      </c>
      <c r="BB571" t="s">
        <v>871</v>
      </c>
      <c r="BC571">
        <v>39</v>
      </c>
      <c r="BD571" t="s">
        <v>98</v>
      </c>
    </row>
    <row r="572" spans="33:60" x14ac:dyDescent="0.3">
      <c r="AG572" s="5" t="s">
        <v>2146</v>
      </c>
      <c r="AH572" s="4" t="s">
        <v>2627</v>
      </c>
      <c r="AI572" s="5">
        <v>40</v>
      </c>
      <c r="AJ572" t="str">
        <f>VLOOKUP('Uniform CE Names'!AH572,'Master Precinct Name List'!$A:$B,2,FALSE)</f>
        <v>Lake and Peninsula</v>
      </c>
      <c r="AK572" t="s">
        <v>2115</v>
      </c>
      <c r="AL572" t="s">
        <v>2599</v>
      </c>
      <c r="AM572" t="s">
        <v>2994</v>
      </c>
      <c r="AN572" t="str">
        <f>VLOOKUP('Uniform CE Names'!AL572,'Master Precinct Name List'!$A:$B,2,FALSE)</f>
        <v>Bethel</v>
      </c>
      <c r="AO572" t="s">
        <v>2089</v>
      </c>
      <c r="AP572" t="s">
        <v>610</v>
      </c>
      <c r="AQ572" t="s">
        <v>2993</v>
      </c>
      <c r="AR572" t="str">
        <f>VLOOKUP('Uniform CE Names'!AP572,'Master Precinct Name List'!$A:$B,2,FALSE)</f>
        <v>Nome</v>
      </c>
      <c r="AW572" t="s">
        <v>2036</v>
      </c>
      <c r="AX572" t="s">
        <v>853</v>
      </c>
      <c r="AY572" t="s">
        <v>2991</v>
      </c>
      <c r="AZ572" t="str">
        <f>VLOOKUP('Uniform CE Names'!AX572,'Master Precinct Name List'!$A:$B,2,FALSE)</f>
        <v>Kodiak</v>
      </c>
      <c r="BA572" t="s">
        <v>4440</v>
      </c>
      <c r="BB572" t="s">
        <v>647</v>
      </c>
      <c r="BC572">
        <v>39</v>
      </c>
      <c r="BD572" t="str">
        <f>VLOOKUP('Uniform CE Names'!BB572,'Master Precinct Name List'!$A:$B,2,FALSE)</f>
        <v>VC</v>
      </c>
    </row>
    <row r="573" spans="33:60" x14ac:dyDescent="0.3">
      <c r="AG573" s="5" t="s">
        <v>2147</v>
      </c>
      <c r="AH573" s="4" t="s">
        <v>2628</v>
      </c>
      <c r="AI573" s="5">
        <v>40</v>
      </c>
      <c r="AJ573" t="str">
        <f>VLOOKUP('Uniform CE Names'!AH573,'Master Precinct Name List'!$A:$B,2,FALSE)</f>
        <v>Dillingham</v>
      </c>
      <c r="AK573" t="s">
        <v>2714</v>
      </c>
      <c r="AL573" t="s">
        <v>2617</v>
      </c>
      <c r="AM573" t="s">
        <v>2994</v>
      </c>
      <c r="AN573" t="str">
        <f>VLOOKUP('Uniform CE Names'!AL573,'Master Precinct Name List'!$A:$B,2,FALSE)</f>
        <v>Dillingham</v>
      </c>
      <c r="AO573" t="s">
        <v>2705</v>
      </c>
      <c r="AP573" t="s">
        <v>1613</v>
      </c>
      <c r="AQ573" t="s">
        <v>2993</v>
      </c>
      <c r="AR573" t="str">
        <f>VLOOKUP('Uniform CE Names'!AP573,'Master Precinct Name List'!$A:$B,2,FALSE)</f>
        <v>Bethel</v>
      </c>
      <c r="AW573" t="s">
        <v>2697</v>
      </c>
      <c r="AX573" t="s">
        <v>3416</v>
      </c>
      <c r="AY573" t="s">
        <v>2991</v>
      </c>
      <c r="AZ573" t="str">
        <f>VLOOKUP('Uniform CE Names'!AX573,'Master Precinct Name List'!$A:$B,2,FALSE)</f>
        <v>Lake and Peninsula</v>
      </c>
      <c r="BA573" t="s">
        <v>4441</v>
      </c>
      <c r="BB573" t="s">
        <v>583</v>
      </c>
      <c r="BC573">
        <v>39</v>
      </c>
      <c r="BD573" t="str">
        <f>VLOOKUP('Uniform CE Names'!BB573,'Master Precinct Name List'!$A:$B,2,FALSE)</f>
        <v>YK</v>
      </c>
    </row>
    <row r="574" spans="33:60" x14ac:dyDescent="0.3">
      <c r="AG574" s="5" t="s">
        <v>2148</v>
      </c>
      <c r="AH574" s="4" t="s">
        <v>2629</v>
      </c>
      <c r="AI574" s="5">
        <v>40</v>
      </c>
      <c r="AJ574" t="str">
        <f>VLOOKUP('Uniform CE Names'!AH574,'Master Precinct Name List'!$A:$B,2,FALSE)</f>
        <v>Aleutians East</v>
      </c>
      <c r="AK574" t="s">
        <v>2116</v>
      </c>
      <c r="AL574" t="s">
        <v>2942</v>
      </c>
      <c r="AM574" t="s">
        <v>2994</v>
      </c>
      <c r="AN574" t="str">
        <f>VLOOKUP('Uniform CE Names'!AL574,'Master Precinct Name List'!$A:$B,2,FALSE)</f>
        <v>Bethel</v>
      </c>
      <c r="AO574" t="s">
        <v>2706</v>
      </c>
      <c r="AP574" t="s">
        <v>625</v>
      </c>
      <c r="AQ574" t="s">
        <v>2993</v>
      </c>
      <c r="AR574" t="str">
        <f>VLOOKUP('Uniform CE Names'!AP574,'Master Precinct Name List'!$A:$B,2,FALSE)</f>
        <v>Wade-Hampton</v>
      </c>
      <c r="AW574" t="s">
        <v>2039</v>
      </c>
      <c r="AX574" t="s">
        <v>3417</v>
      </c>
      <c r="AY574" t="s">
        <v>2991</v>
      </c>
      <c r="AZ574" t="str">
        <f>VLOOKUP('Uniform CE Names'!AX574,'Master Precinct Name List'!$A:$B,2,FALSE)</f>
        <v>Lake and Peninsula</v>
      </c>
      <c r="BA574" t="s">
        <v>4442</v>
      </c>
      <c r="BB574" t="s">
        <v>402</v>
      </c>
      <c r="BC574">
        <v>39</v>
      </c>
      <c r="BD574" t="str">
        <f>VLOOKUP('Uniform CE Names'!BB574,'Master Precinct Name List'!$A:$B,2,FALSE)</f>
        <v>VC</v>
      </c>
    </row>
    <row r="575" spans="33:60" x14ac:dyDescent="0.3">
      <c r="AG575" s="5" t="s">
        <v>2149</v>
      </c>
      <c r="AH575" s="4" t="s">
        <v>2630</v>
      </c>
      <c r="AI575" s="5">
        <v>40</v>
      </c>
      <c r="AJ575" t="str">
        <f>VLOOKUP('Uniform CE Names'!AH575,'Master Precinct Name List'!$A:$B,2,FALSE)</f>
        <v>Bristol Bay</v>
      </c>
      <c r="AK575" t="s">
        <v>2117</v>
      </c>
      <c r="AL575" t="s">
        <v>2601</v>
      </c>
      <c r="AM575" t="s">
        <v>2994</v>
      </c>
      <c r="AN575" t="str">
        <f>VLOOKUP('Uniform CE Names'!AL575,'Master Precinct Name List'!$A:$B,2,FALSE)</f>
        <v>Bethel</v>
      </c>
      <c r="AO575" t="s">
        <v>2707</v>
      </c>
      <c r="AP575" t="s">
        <v>718</v>
      </c>
      <c r="AQ575" t="s">
        <v>2993</v>
      </c>
      <c r="AR575" t="str">
        <f>VLOOKUP('Uniform CE Names'!AP575,'Master Precinct Name List'!$A:$B,2,FALSE)</f>
        <v>Bethel</v>
      </c>
      <c r="AW575" t="s">
        <v>3885</v>
      </c>
      <c r="AX575" t="s">
        <v>499</v>
      </c>
      <c r="AY575" t="s">
        <v>2991</v>
      </c>
      <c r="AZ575" t="str">
        <f>VLOOKUP('Uniform CE Names'!AX575,'Master Precinct Name List'!$A:$B,2,FALSE)</f>
        <v>Lake and Peninsula</v>
      </c>
      <c r="BA575" t="s">
        <v>4443</v>
      </c>
      <c r="BB575" t="s">
        <v>554</v>
      </c>
      <c r="BC575">
        <v>39</v>
      </c>
      <c r="BD575" t="str">
        <f>VLOOKUP('Uniform CE Names'!BB575,'Master Precinct Name List'!$A:$B,2,FALSE)</f>
        <v>SE Fairbanks</v>
      </c>
    </row>
    <row r="576" spans="33:60" x14ac:dyDescent="0.3">
      <c r="AG576" s="5" t="s">
        <v>2150</v>
      </c>
      <c r="AH576" s="4" t="s">
        <v>2631</v>
      </c>
      <c r="AI576" s="5">
        <v>40</v>
      </c>
      <c r="AJ576" t="str">
        <f>VLOOKUP('Uniform CE Names'!AH576,'Master Precinct Name List'!$A:$B,2,FALSE)</f>
        <v>Dillingham</v>
      </c>
      <c r="AK576" t="s">
        <v>2118</v>
      </c>
      <c r="AL576" t="s">
        <v>2602</v>
      </c>
      <c r="AM576" t="s">
        <v>2994</v>
      </c>
      <c r="AN576" t="str">
        <f>VLOOKUP('Uniform CE Names'!AL576,'Master Precinct Name List'!$A:$B,2,FALSE)</f>
        <v>Bethel</v>
      </c>
      <c r="AO576" t="s">
        <v>2708</v>
      </c>
      <c r="AP576" t="s">
        <v>719</v>
      </c>
      <c r="AQ576" t="s">
        <v>2993</v>
      </c>
      <c r="AR576" t="str">
        <f>VLOOKUP('Uniform CE Names'!AP576,'Master Precinct Name List'!$A:$B,2,FALSE)</f>
        <v>Bethel</v>
      </c>
      <c r="AW576" t="s">
        <v>2043</v>
      </c>
      <c r="AX576" t="s">
        <v>501</v>
      </c>
      <c r="AY576" t="s">
        <v>2991</v>
      </c>
      <c r="AZ576" t="str">
        <f>VLOOKUP('Uniform CE Names'!AX576,'Master Precinct Name List'!$A:$B,2,FALSE)</f>
        <v>Lake and Peninsula</v>
      </c>
      <c r="BA576" t="s">
        <v>4444</v>
      </c>
      <c r="BB576" t="s">
        <v>586</v>
      </c>
      <c r="BC576">
        <v>39</v>
      </c>
      <c r="BD576" t="str">
        <f>VLOOKUP('Uniform CE Names'!BB576,'Master Precinct Name List'!$A:$B,2,FALSE)</f>
        <v>SE Fairbanks</v>
      </c>
    </row>
    <row r="577" spans="33:56" x14ac:dyDescent="0.3">
      <c r="AG577" s="5" t="s">
        <v>2151</v>
      </c>
      <c r="AH577" s="4" t="s">
        <v>2632</v>
      </c>
      <c r="AI577" s="5">
        <v>40</v>
      </c>
      <c r="AJ577" t="str">
        <f>VLOOKUP('Uniform CE Names'!AH577,'Master Precinct Name List'!$A:$B,2,FALSE)</f>
        <v>Lake and Peninsula</v>
      </c>
      <c r="AK577" t="s">
        <v>2119</v>
      </c>
      <c r="AL577" t="s">
        <v>2603</v>
      </c>
      <c r="AM577" t="s">
        <v>2994</v>
      </c>
      <c r="AN577" t="str">
        <f>VLOOKUP('Uniform CE Names'!AL577,'Master Precinct Name List'!$A:$B,2,FALSE)</f>
        <v>Bethel</v>
      </c>
      <c r="AO577" t="s">
        <v>2090</v>
      </c>
      <c r="AP577" t="s">
        <v>3400</v>
      </c>
      <c r="AQ577" t="s">
        <v>2993</v>
      </c>
      <c r="AR577" t="str">
        <f>VLOOKUP('Uniform CE Names'!AP577,'Master Precinct Name List'!$A:$B,2,FALSE)</f>
        <v>Nome</v>
      </c>
      <c r="AW577" t="s">
        <v>3886</v>
      </c>
      <c r="AX577" t="s">
        <v>502</v>
      </c>
      <c r="AY577" t="s">
        <v>2991</v>
      </c>
      <c r="AZ577" t="str">
        <f>VLOOKUP('Uniform CE Names'!AX577,'Master Precinct Name List'!$A:$B,2,FALSE)</f>
        <v>Lake and Peninsula</v>
      </c>
      <c r="BA577" t="s">
        <v>4445</v>
      </c>
      <c r="BB577" t="s">
        <v>587</v>
      </c>
      <c r="BC577">
        <v>39</v>
      </c>
      <c r="BD577" t="str">
        <f>VLOOKUP('Uniform CE Names'!BB577,'Master Precinct Name List'!$A:$B,2,FALSE)</f>
        <v>YK</v>
      </c>
    </row>
    <row r="578" spans="33:56" x14ac:dyDescent="0.3">
      <c r="AG578" s="5" t="s">
        <v>2152</v>
      </c>
      <c r="AH578" s="4" t="s">
        <v>2633</v>
      </c>
      <c r="AI578" s="5">
        <v>40</v>
      </c>
      <c r="AJ578" t="str">
        <f>VLOOKUP('Uniform CE Names'!AH578,'Master Precinct Name List'!$A:$B,2,FALSE)</f>
        <v>Bristol Bay</v>
      </c>
      <c r="AK578" t="s">
        <v>2120</v>
      </c>
      <c r="AL578" t="s">
        <v>2604</v>
      </c>
      <c r="AM578" t="s">
        <v>2994</v>
      </c>
      <c r="AN578" t="str">
        <f>VLOOKUP('Uniform CE Names'!AL578,'Master Precinct Name List'!$A:$B,2,FALSE)</f>
        <v>Bethel</v>
      </c>
      <c r="AO578" t="s">
        <v>2091</v>
      </c>
      <c r="AP578" t="s">
        <v>3401</v>
      </c>
      <c r="AQ578" t="s">
        <v>2993</v>
      </c>
      <c r="AR578" t="str">
        <f>VLOOKUP('Uniform CE Names'!AP578,'Master Precinct Name List'!$A:$B,2,FALSE)</f>
        <v>Nome</v>
      </c>
      <c r="AW578" t="s">
        <v>4079</v>
      </c>
      <c r="AX578" t="s">
        <v>398</v>
      </c>
      <c r="AY578" t="s">
        <v>2991</v>
      </c>
      <c r="AZ578">
        <f>VLOOKUP('Uniform CE Names'!AX578,'Master Precinct Name List'!$A:$B,2,FALSE)</f>
        <v>0</v>
      </c>
      <c r="BA578" t="s">
        <v>4446</v>
      </c>
      <c r="BB578" t="s">
        <v>781</v>
      </c>
      <c r="BC578">
        <v>39</v>
      </c>
      <c r="BD578" t="str">
        <f>VLOOKUP('Uniform CE Names'!BB578,'Master Precinct Name List'!$A:$B,2,FALSE)</f>
        <v>VC</v>
      </c>
    </row>
    <row r="579" spans="33:56" x14ac:dyDescent="0.3">
      <c r="AG579" s="5" t="s">
        <v>2153</v>
      </c>
      <c r="AH579" s="4" t="s">
        <v>2634</v>
      </c>
      <c r="AI579" s="5">
        <v>40</v>
      </c>
      <c r="AJ579" t="str">
        <f>VLOOKUP('Uniform CE Names'!AH579,'Master Precinct Name List'!$A:$B,2,FALSE)</f>
        <v>Dillingham</v>
      </c>
      <c r="AK579" t="s">
        <v>2715</v>
      </c>
      <c r="AL579" t="s">
        <v>2943</v>
      </c>
      <c r="AM579" t="s">
        <v>2994</v>
      </c>
      <c r="AN579" t="str">
        <f>VLOOKUP('Uniform CE Names'!AL579,'Master Precinct Name List'!$A:$B,2,FALSE)</f>
        <v>Dillingham</v>
      </c>
      <c r="AO579" t="s">
        <v>2709</v>
      </c>
      <c r="AP579" t="s">
        <v>3402</v>
      </c>
      <c r="AQ579" t="s">
        <v>2993</v>
      </c>
      <c r="AR579" t="str">
        <f>VLOOKUP('Uniform CE Names'!AP579,'Master Precinct Name List'!$A:$B,2,FALSE)</f>
        <v>Wade-Hampton</v>
      </c>
      <c r="AW579" t="s">
        <v>4079</v>
      </c>
      <c r="AX579" t="s">
        <v>769</v>
      </c>
      <c r="AY579" t="s">
        <v>2991</v>
      </c>
      <c r="AZ579">
        <f>VLOOKUP('Uniform CE Names'!AX579,'Master Precinct Name List'!$A:$B,2,FALSE)</f>
        <v>0</v>
      </c>
      <c r="BA579" t="s">
        <v>4447</v>
      </c>
      <c r="BB579" t="s">
        <v>531</v>
      </c>
      <c r="BC579">
        <v>39</v>
      </c>
      <c r="BD579" t="str">
        <f>VLOOKUP('Uniform CE Names'!BB579,'Master Precinct Name List'!$A:$B,2,FALSE)</f>
        <v>YK</v>
      </c>
    </row>
    <row r="580" spans="33:56" x14ac:dyDescent="0.3">
      <c r="AG580" s="5" t="s">
        <v>2154</v>
      </c>
      <c r="AH580" s="4" t="s">
        <v>2635</v>
      </c>
      <c r="AI580" s="5">
        <v>40</v>
      </c>
      <c r="AJ580" t="str">
        <f>VLOOKUP('Uniform CE Names'!AH580,'Master Precinct Name List'!$A:$B,2,FALSE)</f>
        <v>Aleutians West</v>
      </c>
      <c r="AK580" t="s">
        <v>2716</v>
      </c>
      <c r="AL580" t="s">
        <v>2944</v>
      </c>
      <c r="AM580" t="s">
        <v>2994</v>
      </c>
      <c r="AN580" t="str">
        <f>VLOOKUP('Uniform CE Names'!AL580,'Master Precinct Name List'!$A:$B,2,FALSE)</f>
        <v>Dillingham</v>
      </c>
      <c r="AO580" t="s">
        <v>2092</v>
      </c>
      <c r="AP580" t="s">
        <v>613</v>
      </c>
      <c r="AQ580" t="s">
        <v>2993</v>
      </c>
      <c r="AR580" t="str">
        <f>VLOOKUP('Uniform CE Names'!AP580,'Master Precinct Name List'!$A:$B,2,FALSE)</f>
        <v>Nome</v>
      </c>
      <c r="AW580" t="s">
        <v>4079</v>
      </c>
      <c r="AX580" t="s">
        <v>3990</v>
      </c>
      <c r="AY580" t="s">
        <v>2991</v>
      </c>
      <c r="AZ580">
        <f>VLOOKUP('Uniform CE Names'!AX580,'Master Precinct Name List'!$A:$B,2,FALSE)</f>
        <v>0</v>
      </c>
      <c r="BA580" t="s">
        <v>4448</v>
      </c>
      <c r="BB580" t="s">
        <v>874</v>
      </c>
      <c r="BC580">
        <v>39</v>
      </c>
      <c r="BD580" t="str">
        <f>VLOOKUP('Uniform CE Names'!BB580,'Master Precinct Name List'!$A:$B,2,FALSE)</f>
        <v>YK</v>
      </c>
    </row>
    <row r="581" spans="33:56" x14ac:dyDescent="0.3">
      <c r="AG581" s="5" t="s">
        <v>2155</v>
      </c>
      <c r="AH581" s="4" t="s">
        <v>2636</v>
      </c>
      <c r="AI581" s="5">
        <v>40</v>
      </c>
      <c r="AJ581" t="str">
        <f>VLOOKUP('Uniform CE Names'!AH581,'Master Precinct Name List'!$A:$B,2,FALSE)</f>
        <v>Lake and Peninsula</v>
      </c>
      <c r="AK581" t="s">
        <v>2121</v>
      </c>
      <c r="AL581" t="s">
        <v>2605</v>
      </c>
      <c r="AM581" t="s">
        <v>2994</v>
      </c>
      <c r="AN581" t="str">
        <f>VLOOKUP('Uniform CE Names'!AL581,'Master Precinct Name List'!$A:$B,2,FALSE)</f>
        <v>Bethel</v>
      </c>
      <c r="AO581" t="s">
        <v>2093</v>
      </c>
      <c r="AP581" t="s">
        <v>754</v>
      </c>
      <c r="AQ581" t="s">
        <v>2993</v>
      </c>
      <c r="AR581" t="str">
        <f>VLOOKUP('Uniform CE Names'!AP581,'Master Precinct Name List'!$A:$B,2,FALSE)</f>
        <v>Wade-Hampton</v>
      </c>
      <c r="AW581" t="s">
        <v>4080</v>
      </c>
      <c r="AX581" t="s">
        <v>169</v>
      </c>
      <c r="AY581" t="s">
        <v>2991</v>
      </c>
      <c r="AZ581">
        <f>VLOOKUP('Uniform CE Names'!AX581,'Master Precinct Name List'!$A:$B,2,FALSE)</f>
        <v>0</v>
      </c>
      <c r="BA581" t="s">
        <v>4449</v>
      </c>
      <c r="BB581" t="s">
        <v>533</v>
      </c>
      <c r="BC581">
        <v>39</v>
      </c>
      <c r="BD581" t="str">
        <f>VLOOKUP('Uniform CE Names'!BB581,'Master Precinct Name List'!$A:$B,2,FALSE)</f>
        <v>YK</v>
      </c>
    </row>
    <row r="582" spans="33:56" x14ac:dyDescent="0.3">
      <c r="AG582" s="5" t="s">
        <v>2156</v>
      </c>
      <c r="AH582" s="4" t="s">
        <v>2637</v>
      </c>
      <c r="AI582" s="5">
        <v>40</v>
      </c>
      <c r="AJ582" t="str">
        <f>VLOOKUP('Uniform CE Names'!AH582,'Master Precinct Name List'!$A:$B,2,FALSE)</f>
        <v>Lake and Peninsula</v>
      </c>
      <c r="AK582" t="s">
        <v>2717</v>
      </c>
      <c r="AL582" t="s">
        <v>2628</v>
      </c>
      <c r="AM582" t="s">
        <v>2994</v>
      </c>
      <c r="AN582" t="str">
        <f>VLOOKUP('Uniform CE Names'!AL582,'Master Precinct Name List'!$A:$B,2,FALSE)</f>
        <v>Dillingham</v>
      </c>
      <c r="AO582" t="s">
        <v>2094</v>
      </c>
      <c r="AP582" t="s">
        <v>614</v>
      </c>
      <c r="AQ582" t="s">
        <v>2993</v>
      </c>
      <c r="AR582" t="str">
        <f>VLOOKUP('Uniform CE Names'!AP582,'Master Precinct Name List'!$A:$B,2,FALSE)</f>
        <v>Nome</v>
      </c>
      <c r="AW582" t="s">
        <v>4081</v>
      </c>
      <c r="AX582" t="s">
        <v>3993</v>
      </c>
      <c r="AY582" t="s">
        <v>2991</v>
      </c>
      <c r="AZ582" t="str">
        <f>VLOOKUP('Uniform CE Names'!AX582,'Master Precinct Name List'!$A:$B,2,FALSE)</f>
        <v>Ketchikan</v>
      </c>
      <c r="BA582" t="s">
        <v>4450</v>
      </c>
      <c r="BB582" t="s">
        <v>534</v>
      </c>
      <c r="BC582">
        <v>39</v>
      </c>
      <c r="BD582" t="str">
        <f>VLOOKUP('Uniform CE Names'!BB582,'Master Precinct Name List'!$A:$B,2,FALSE)</f>
        <v>YK</v>
      </c>
    </row>
    <row r="583" spans="33:56" x14ac:dyDescent="0.3">
      <c r="AG583" s="5" t="s">
        <v>2157</v>
      </c>
      <c r="AH583" s="4" t="s">
        <v>2638</v>
      </c>
      <c r="AI583" s="5">
        <v>40</v>
      </c>
      <c r="AJ583" t="str">
        <f>VLOOKUP('Uniform CE Names'!AH583,'Master Precinct Name List'!$A:$B,2,FALSE)</f>
        <v>Aleutians East</v>
      </c>
      <c r="AK583" t="s">
        <v>2122</v>
      </c>
      <c r="AL583" t="s">
        <v>2606</v>
      </c>
      <c r="AM583" t="s">
        <v>2994</v>
      </c>
      <c r="AN583" t="str">
        <f>VLOOKUP('Uniform CE Names'!AL583,'Master Precinct Name List'!$A:$B,2,FALSE)</f>
        <v>Bethel</v>
      </c>
      <c r="AO583" t="s">
        <v>2095</v>
      </c>
      <c r="AP583" t="s">
        <v>3403</v>
      </c>
      <c r="AQ583" t="s">
        <v>2993</v>
      </c>
      <c r="AR583" t="str">
        <f>VLOOKUP('Uniform CE Names'!AP583,'Master Precinct Name List'!$A:$B,2,FALSE)</f>
        <v>Wade-Hampton</v>
      </c>
      <c r="AW583" t="s">
        <v>4081</v>
      </c>
      <c r="AX583" t="s">
        <v>3993</v>
      </c>
      <c r="AY583" t="s">
        <v>2991</v>
      </c>
      <c r="AZ583" t="str">
        <f>VLOOKUP('Uniform CE Names'!AX583,'Master Precinct Name List'!$A:$B,2,FALSE)</f>
        <v>Ketchikan</v>
      </c>
      <c r="BA583" t="s">
        <v>4451</v>
      </c>
      <c r="BB583" t="s">
        <v>648</v>
      </c>
      <c r="BC583">
        <v>39</v>
      </c>
      <c r="BD583" t="str">
        <f>VLOOKUP('Uniform CE Names'!BB583,'Master Precinct Name List'!$A:$B,2,FALSE)</f>
        <v>VC</v>
      </c>
    </row>
    <row r="584" spans="33:56" x14ac:dyDescent="0.3">
      <c r="AG584" s="5" t="s">
        <v>2158</v>
      </c>
      <c r="AH584" s="4" t="s">
        <v>2639</v>
      </c>
      <c r="AI584" s="5">
        <v>40</v>
      </c>
      <c r="AJ584" t="str">
        <f>VLOOKUP('Uniform CE Names'!AH584,'Master Precinct Name List'!$A:$B,2,FALSE)</f>
        <v>Bristol Bay</v>
      </c>
      <c r="AK584" t="s">
        <v>2123</v>
      </c>
      <c r="AL584" t="s">
        <v>2607</v>
      </c>
      <c r="AM584" t="s">
        <v>2994</v>
      </c>
      <c r="AN584" t="str">
        <f>VLOOKUP('Uniform CE Names'!AL584,'Master Precinct Name List'!$A:$B,2,FALSE)</f>
        <v>Bethel</v>
      </c>
      <c r="AO584" t="s">
        <v>2710</v>
      </c>
      <c r="AP584" t="s">
        <v>3404</v>
      </c>
      <c r="AQ584" t="s">
        <v>2993</v>
      </c>
      <c r="AR584" t="str">
        <f>VLOOKUP('Uniform CE Names'!AP584,'Master Precinct Name List'!$A:$B,2,FALSE)</f>
        <v>Wade-Hampton</v>
      </c>
      <c r="AW584" t="s">
        <v>4082</v>
      </c>
      <c r="AX584" t="s">
        <v>3995</v>
      </c>
      <c r="AY584" t="s">
        <v>2991</v>
      </c>
      <c r="AZ584" t="str">
        <f>VLOOKUP('Uniform CE Names'!AX584,'Master Precinct Name List'!$A:$B,2,FALSE)</f>
        <v>Ketchikan</v>
      </c>
      <c r="BA584" t="s">
        <v>4452</v>
      </c>
      <c r="BB584" t="s">
        <v>536</v>
      </c>
      <c r="BC584">
        <v>39</v>
      </c>
      <c r="BD584" t="str">
        <f>VLOOKUP('Uniform CE Names'!BB584,'Master Precinct Name List'!$A:$B,2,FALSE)</f>
        <v>YK</v>
      </c>
    </row>
    <row r="585" spans="33:56" x14ac:dyDescent="0.3">
      <c r="AG585" s="5" t="s">
        <v>2159</v>
      </c>
      <c r="AH585" s="4" t="s">
        <v>2640</v>
      </c>
      <c r="AI585" s="5">
        <v>40</v>
      </c>
      <c r="AJ585" t="str">
        <f>VLOOKUP('Uniform CE Names'!AH585,'Master Precinct Name List'!$A:$B,2,FALSE)</f>
        <v>Aleutians West</v>
      </c>
      <c r="AK585" t="s">
        <v>2124</v>
      </c>
      <c r="AL585" t="s">
        <v>2608</v>
      </c>
      <c r="AM585" t="s">
        <v>2994</v>
      </c>
      <c r="AN585" t="str">
        <f>VLOOKUP('Uniform CE Names'!AL585,'Master Precinct Name List'!$A:$B,2,FALSE)</f>
        <v>Bethel</v>
      </c>
      <c r="AO585" t="s">
        <v>2096</v>
      </c>
      <c r="AP585" t="s">
        <v>3405</v>
      </c>
      <c r="AQ585" t="s">
        <v>2993</v>
      </c>
      <c r="AR585" t="str">
        <f>VLOOKUP('Uniform CE Names'!AP585,'Master Precinct Name List'!$A:$B,2,FALSE)</f>
        <v>Nome</v>
      </c>
      <c r="AW585" t="s">
        <v>4082</v>
      </c>
      <c r="AX585" t="s">
        <v>3995</v>
      </c>
      <c r="AY585" t="s">
        <v>2991</v>
      </c>
      <c r="AZ585" t="str">
        <f>VLOOKUP('Uniform CE Names'!AX585,'Master Precinct Name List'!$A:$B,2,FALSE)</f>
        <v>Ketchikan</v>
      </c>
      <c r="BA585" t="s">
        <v>4453</v>
      </c>
      <c r="BB585" t="s">
        <v>1039</v>
      </c>
      <c r="BC585">
        <v>39</v>
      </c>
      <c r="BD585" t="str">
        <f>VLOOKUP('Uniform CE Names'!BB585,'Master Precinct Name List'!$A:$B,2,FALSE)</f>
        <v>VC</v>
      </c>
    </row>
    <row r="586" spans="33:56" x14ac:dyDescent="0.3">
      <c r="AG586" s="5" t="s">
        <v>2160</v>
      </c>
      <c r="AH586" s="4" t="s">
        <v>2641</v>
      </c>
      <c r="AI586" s="5">
        <v>40</v>
      </c>
      <c r="AJ586" t="str">
        <f>VLOOKUP('Uniform CE Names'!AH586,'Master Precinct Name List'!$A:$B,2,FALSE)</f>
        <v>Aleutians West</v>
      </c>
      <c r="AK586" t="s">
        <v>2718</v>
      </c>
      <c r="AL586" t="s">
        <v>2631</v>
      </c>
      <c r="AM586" t="s">
        <v>2994</v>
      </c>
      <c r="AN586" t="str">
        <f>VLOOKUP('Uniform CE Names'!AL586,'Master Precinct Name List'!$A:$B,2,FALSE)</f>
        <v>Dillingham</v>
      </c>
      <c r="AO586" t="s">
        <v>2097</v>
      </c>
      <c r="AP586" t="s">
        <v>617</v>
      </c>
      <c r="AQ586" t="s">
        <v>2993</v>
      </c>
      <c r="AR586" t="str">
        <f>VLOOKUP('Uniform CE Names'!AP586,'Master Precinct Name List'!$A:$B,2,FALSE)</f>
        <v>Nome</v>
      </c>
      <c r="AY586" t="s">
        <v>3425</v>
      </c>
      <c r="AZ586" t="e">
        <f>VLOOKUP('Uniform CE Names'!AX586,'Master Precinct Name List'!$A:$B,2,FALSE)</f>
        <v>#N/A</v>
      </c>
      <c r="BA586" t="s">
        <v>4454</v>
      </c>
      <c r="BB586" t="s">
        <v>572</v>
      </c>
      <c r="BC586">
        <v>39</v>
      </c>
      <c r="BD586" t="str">
        <f>VLOOKUP('Uniform CE Names'!BB586,'Master Precinct Name List'!$A:$B,2,FALSE)</f>
        <v>SE Fairbanks</v>
      </c>
    </row>
    <row r="587" spans="33:56" x14ac:dyDescent="0.3">
      <c r="AG587" s="5" t="s">
        <v>2161</v>
      </c>
      <c r="AH587" s="4" t="s">
        <v>2642</v>
      </c>
      <c r="AI587" s="5">
        <v>40</v>
      </c>
      <c r="AJ587" t="str">
        <f>VLOOKUP('Uniform CE Names'!AH587,'Master Precinct Name List'!$A:$B,2,FALSE)</f>
        <v>Aleutians West</v>
      </c>
      <c r="AK587" t="s">
        <v>2125</v>
      </c>
      <c r="AL587" t="s">
        <v>2609</v>
      </c>
      <c r="AM587" t="s">
        <v>2994</v>
      </c>
      <c r="AN587" t="str">
        <f>VLOOKUP('Uniform CE Names'!AL587,'Master Precinct Name List'!$A:$B,2,FALSE)</f>
        <v>Bethel</v>
      </c>
      <c r="AO587" t="s">
        <v>2711</v>
      </c>
      <c r="AP587" t="s">
        <v>748</v>
      </c>
      <c r="AQ587" t="s">
        <v>2993</v>
      </c>
      <c r="AR587" t="str">
        <f>VLOOKUP('Uniform CE Names'!AP587,'Master Precinct Name List'!$A:$B,2,FALSE)</f>
        <v>Nome</v>
      </c>
      <c r="AW587" t="s">
        <v>3887</v>
      </c>
      <c r="AX587" t="s">
        <v>478</v>
      </c>
      <c r="AY587" t="s">
        <v>2992</v>
      </c>
      <c r="AZ587" t="str">
        <f>VLOOKUP('Uniform CE Names'!AX587,'Master Precinct Name List'!$A:$B,2,FALSE)</f>
        <v>Aleutians East</v>
      </c>
      <c r="BA587" t="s">
        <v>4455</v>
      </c>
      <c r="BB587" t="s">
        <v>542</v>
      </c>
      <c r="BC587">
        <v>39</v>
      </c>
      <c r="BD587" t="str">
        <f>VLOOKUP('Uniform CE Names'!BB587,'Master Precinct Name List'!$A:$B,2,FALSE)</f>
        <v>YK</v>
      </c>
    </row>
    <row r="588" spans="33:56" x14ac:dyDescent="0.3">
      <c r="AG588" s="5" t="s">
        <v>2162</v>
      </c>
      <c r="AH588" s="4" t="s">
        <v>2187</v>
      </c>
      <c r="AI588" s="5">
        <v>40</v>
      </c>
      <c r="AJ588">
        <f>VLOOKUP('Uniform CE Names'!AH588,'Master Precinct Name List'!$A:$B,2,FALSE)</f>
        <v>0</v>
      </c>
      <c r="AK588" t="s">
        <v>2126</v>
      </c>
      <c r="AL588" t="s">
        <v>2610</v>
      </c>
      <c r="AM588" t="s">
        <v>2994</v>
      </c>
      <c r="AN588" t="str">
        <f>VLOOKUP('Uniform CE Names'!AL588,'Master Precinct Name List'!$A:$B,2,FALSE)</f>
        <v>Bethel</v>
      </c>
      <c r="AO588" t="s">
        <v>2712</v>
      </c>
      <c r="AP588" t="s">
        <v>1037</v>
      </c>
      <c r="AQ588" t="s">
        <v>2993</v>
      </c>
      <c r="AR588" t="str">
        <f>VLOOKUP('Uniform CE Names'!AP588,'Master Precinct Name List'!$A:$B,2,FALSE)</f>
        <v>Bethel</v>
      </c>
      <c r="AW588" t="s">
        <v>3888</v>
      </c>
      <c r="AX588" t="s">
        <v>702</v>
      </c>
      <c r="AY588" t="s">
        <v>2992</v>
      </c>
      <c r="AZ588" t="str">
        <f>VLOOKUP('Uniform CE Names'!AX588,'Master Precinct Name List'!$A:$B,2,FALSE)</f>
        <v>Dillingham</v>
      </c>
      <c r="BA588" t="s">
        <v>4456</v>
      </c>
      <c r="BB588" t="s">
        <v>590</v>
      </c>
      <c r="BC588">
        <v>39</v>
      </c>
      <c r="BD588" t="str">
        <f>VLOOKUP('Uniform CE Names'!BB588,'Master Precinct Name List'!$A:$B,2,FALSE)</f>
        <v>YK</v>
      </c>
    </row>
    <row r="589" spans="33:56" x14ac:dyDescent="0.3">
      <c r="AG589" s="5" t="s">
        <v>2163</v>
      </c>
      <c r="AH589" s="4" t="s">
        <v>2188</v>
      </c>
      <c r="AI589" s="5">
        <v>40</v>
      </c>
      <c r="AJ589">
        <f>VLOOKUP('Uniform CE Names'!AH589,'Master Precinct Name List'!$A:$B,2,FALSE)</f>
        <v>0</v>
      </c>
      <c r="AK589" t="s">
        <v>2127</v>
      </c>
      <c r="AL589" t="s">
        <v>2945</v>
      </c>
      <c r="AM589" t="s">
        <v>2994</v>
      </c>
      <c r="AN589" t="str">
        <f>VLOOKUP('Uniform CE Names'!AL589,'Master Precinct Name List'!$A:$B,2,FALSE)</f>
        <v>Bethel</v>
      </c>
      <c r="AO589" t="s">
        <v>2713</v>
      </c>
      <c r="AP589" t="s">
        <v>998</v>
      </c>
      <c r="AQ589" t="s">
        <v>2993</v>
      </c>
      <c r="AR589" t="str">
        <f>VLOOKUP('Uniform CE Names'!AP589,'Master Precinct Name List'!$A:$B,2,FALSE)</f>
        <v>Bethel</v>
      </c>
      <c r="AW589" t="s">
        <v>3889</v>
      </c>
      <c r="AX589" t="s">
        <v>3414</v>
      </c>
      <c r="AY589" t="s">
        <v>2992</v>
      </c>
      <c r="AZ589" t="str">
        <f>VLOOKUP('Uniform CE Names'!AX589,'Master Precinct Name List'!$A:$B,2,FALSE)</f>
        <v>Aleutians West</v>
      </c>
      <c r="BA589" t="s">
        <v>4457</v>
      </c>
      <c r="BB589" t="s">
        <v>575</v>
      </c>
      <c r="BC589">
        <v>39</v>
      </c>
      <c r="BD589" t="str">
        <f>VLOOKUP('Uniform CE Names'!BB589,'Master Precinct Name List'!$A:$B,2,FALSE)</f>
        <v>SE Fairbanks</v>
      </c>
    </row>
    <row r="590" spans="33:56" x14ac:dyDescent="0.3">
      <c r="AG590" s="5" t="s">
        <v>2164</v>
      </c>
      <c r="AH590" s="4" t="s">
        <v>2189</v>
      </c>
      <c r="AI590" s="5">
        <v>40</v>
      </c>
      <c r="AJ590">
        <f>VLOOKUP('Uniform CE Names'!AH590,'Master Precinct Name List'!$A:$B,2,FALSE)</f>
        <v>0</v>
      </c>
      <c r="AK590" t="s">
        <v>2719</v>
      </c>
      <c r="AL590" t="s">
        <v>2620</v>
      </c>
      <c r="AM590" t="s">
        <v>2994</v>
      </c>
      <c r="AN590" t="str">
        <f>VLOOKUP('Uniform CE Names'!AL590,'Master Precinct Name List'!$A:$B,2,FALSE)</f>
        <v>Dillingham</v>
      </c>
      <c r="AO590" t="s">
        <v>2098</v>
      </c>
      <c r="AP590" t="s">
        <v>618</v>
      </c>
      <c r="AQ590" t="s">
        <v>2993</v>
      </c>
      <c r="AR590" t="str">
        <f>VLOOKUP('Uniform CE Names'!AP590,'Master Precinct Name List'!$A:$B,2,FALSE)</f>
        <v>Nome</v>
      </c>
      <c r="AW590" t="s">
        <v>3890</v>
      </c>
      <c r="AX590" t="s">
        <v>3420</v>
      </c>
      <c r="AY590" t="s">
        <v>2992</v>
      </c>
      <c r="AZ590" t="str">
        <f>VLOOKUP('Uniform CE Names'!AX590,'Master Precinct Name List'!$A:$B,2,FALSE)</f>
        <v>Aleutians West</v>
      </c>
      <c r="BA590" t="s">
        <v>4458</v>
      </c>
      <c r="BB590" t="s">
        <v>576</v>
      </c>
      <c r="BC590">
        <v>39</v>
      </c>
      <c r="BD590" t="str">
        <f>VLOOKUP('Uniform CE Names'!BB590,'Master Precinct Name List'!$A:$B,2,FALSE)</f>
        <v>SE Fairbanks</v>
      </c>
    </row>
    <row r="591" spans="33:56" x14ac:dyDescent="0.3">
      <c r="AG591" s="5" t="s">
        <v>2165</v>
      </c>
      <c r="AH591" s="4" t="s">
        <v>2643</v>
      </c>
      <c r="AI591" s="5">
        <v>99</v>
      </c>
      <c r="AJ591" t="e">
        <f>VLOOKUP('Uniform CE Names'!AH591,'Master Precinct Name List'!$A:$B,2,FALSE)</f>
        <v>#N/A</v>
      </c>
      <c r="AK591" t="s">
        <v>2128</v>
      </c>
      <c r="AL591" t="s">
        <v>2612</v>
      </c>
      <c r="AM591" t="s">
        <v>2994</v>
      </c>
      <c r="AN591" t="str">
        <f>VLOOKUP('Uniform CE Names'!AL591,'Master Precinct Name List'!$A:$B,2,FALSE)</f>
        <v>Bethel</v>
      </c>
      <c r="AO591" t="s">
        <v>2099</v>
      </c>
      <c r="AP591" t="s">
        <v>620</v>
      </c>
      <c r="AQ591" t="s">
        <v>2993</v>
      </c>
      <c r="AR591" t="str">
        <f>VLOOKUP('Uniform CE Names'!AP591,'Master Precinct Name List'!$A:$B,2,FALSE)</f>
        <v>Nome</v>
      </c>
      <c r="AW591" t="s">
        <v>3891</v>
      </c>
      <c r="AX591" t="s">
        <v>1141</v>
      </c>
      <c r="AY591" t="s">
        <v>2992</v>
      </c>
      <c r="AZ591" t="str">
        <f>VLOOKUP('Uniform CE Names'!AX591,'Master Precinct Name List'!$A:$B,2,FALSE)</f>
        <v>Lake and Peninsula</v>
      </c>
      <c r="BA591" t="s">
        <v>4459</v>
      </c>
      <c r="BB591" t="s">
        <v>738</v>
      </c>
      <c r="BC591">
        <v>39</v>
      </c>
      <c r="BD591" t="str">
        <f>VLOOKUP('Uniform CE Names'!BB591,'Master Precinct Name List'!$A:$B,2,FALSE)</f>
        <v>SE Fairbanks</v>
      </c>
    </row>
    <row r="592" spans="33:56" x14ac:dyDescent="0.3">
      <c r="AG592" s="5" t="s">
        <v>2166</v>
      </c>
      <c r="AH592" s="4" t="s">
        <v>2189</v>
      </c>
      <c r="AI592" s="5">
        <v>99</v>
      </c>
      <c r="AJ592">
        <f>VLOOKUP('Uniform CE Names'!AH592,'Master Precinct Name List'!$A:$B,2,FALSE)</f>
        <v>0</v>
      </c>
      <c r="AK592" t="s">
        <v>2129</v>
      </c>
      <c r="AL592" t="s">
        <v>2613</v>
      </c>
      <c r="AM592" t="s">
        <v>2994</v>
      </c>
      <c r="AN592" t="str">
        <f>VLOOKUP('Uniform CE Names'!AL592,'Master Precinct Name List'!$A:$B,2,FALSE)</f>
        <v>Bethel</v>
      </c>
      <c r="AO592" t="s">
        <v>3109</v>
      </c>
      <c r="AP592" t="s">
        <v>3406</v>
      </c>
      <c r="AQ592" t="s">
        <v>2993</v>
      </c>
      <c r="AR592">
        <f>VLOOKUP('Uniform CE Names'!AP592,'Master Precinct Name List'!$A:$B,2,FALSE)</f>
        <v>0</v>
      </c>
      <c r="AW592" t="s">
        <v>3892</v>
      </c>
      <c r="AX592" t="s">
        <v>492</v>
      </c>
      <c r="AY592" t="s">
        <v>2992</v>
      </c>
      <c r="AZ592" t="str">
        <f>VLOOKUP('Uniform CE Names'!AX592,'Master Precinct Name List'!$A:$B,2,FALSE)</f>
        <v>Dillingham</v>
      </c>
      <c r="BA592" t="s">
        <v>4460</v>
      </c>
      <c r="BB592" t="s">
        <v>591</v>
      </c>
      <c r="BC592">
        <v>39</v>
      </c>
      <c r="BD592" t="str">
        <f>VLOOKUP('Uniform CE Names'!BB592,'Master Precinct Name List'!$A:$B,2,FALSE)</f>
        <v>YK</v>
      </c>
    </row>
    <row r="593" spans="33:56" x14ac:dyDescent="0.3">
      <c r="AG593" s="8" t="s">
        <v>2167</v>
      </c>
      <c r="AH593" s="4" t="s">
        <v>2644</v>
      </c>
      <c r="AI593" s="8">
        <v>0</v>
      </c>
      <c r="AJ593" t="e">
        <f>VLOOKUP('Uniform CE Names'!AH593,'Master Precinct Name List'!$A:$B,2,FALSE)</f>
        <v>#N/A</v>
      </c>
      <c r="AK593" t="s">
        <v>2720</v>
      </c>
      <c r="AL593" t="s">
        <v>2634</v>
      </c>
      <c r="AM593" t="s">
        <v>2994</v>
      </c>
      <c r="AN593" t="str">
        <f>VLOOKUP('Uniform CE Names'!AL593,'Master Precinct Name List'!$A:$B,2,FALSE)</f>
        <v>Dillingham</v>
      </c>
      <c r="AO593" t="s">
        <v>3110</v>
      </c>
      <c r="AP593" t="s">
        <v>3407</v>
      </c>
      <c r="AQ593" t="s">
        <v>2993</v>
      </c>
      <c r="AR593">
        <f>VLOOKUP('Uniform CE Names'!AP593,'Master Precinct Name List'!$A:$B,2,FALSE)</f>
        <v>0</v>
      </c>
      <c r="AW593" t="s">
        <v>3893</v>
      </c>
      <c r="AX593" t="s">
        <v>481</v>
      </c>
      <c r="AY593" t="s">
        <v>2992</v>
      </c>
      <c r="AZ593" t="str">
        <f>VLOOKUP('Uniform CE Names'!AX593,'Master Precinct Name List'!$A:$B,2,FALSE)</f>
        <v>Aleutians East</v>
      </c>
      <c r="BA593" t="s">
        <v>4461</v>
      </c>
      <c r="BB593" t="s">
        <v>743</v>
      </c>
      <c r="BC593">
        <v>39</v>
      </c>
      <c r="BD593" t="str">
        <f>VLOOKUP('Uniform CE Names'!BB593,'Master Precinct Name List'!$A:$B,2,FALSE)</f>
        <v>Nome</v>
      </c>
    </row>
    <row r="594" spans="33:56" x14ac:dyDescent="0.3">
      <c r="AG594" s="8" t="s">
        <v>2168</v>
      </c>
      <c r="AH594" s="4" t="s">
        <v>2645</v>
      </c>
      <c r="AI594" s="8">
        <v>0</v>
      </c>
      <c r="AJ594" t="e">
        <f>VLOOKUP('Uniform CE Names'!AH594,'Master Precinct Name List'!$A:$B,2,FALSE)</f>
        <v>#N/A</v>
      </c>
      <c r="AK594" t="s">
        <v>2130</v>
      </c>
      <c r="AL594" t="s">
        <v>2946</v>
      </c>
      <c r="AM594" t="s">
        <v>2994</v>
      </c>
      <c r="AN594" t="str">
        <f>VLOOKUP('Uniform CE Names'!AL594,'Master Precinct Name List'!$A:$B,2,FALSE)</f>
        <v>Bethel</v>
      </c>
      <c r="AO594" t="s">
        <v>3111</v>
      </c>
      <c r="AP594" t="s">
        <v>3127</v>
      </c>
      <c r="AQ594" t="s">
        <v>2993</v>
      </c>
      <c r="AR594">
        <f>VLOOKUP('Uniform CE Names'!AP594,'Master Precinct Name List'!$A:$B,2,FALSE)</f>
        <v>0</v>
      </c>
      <c r="AW594" t="s">
        <v>3894</v>
      </c>
      <c r="AX594" t="s">
        <v>43</v>
      </c>
      <c r="AY594" t="s">
        <v>2992</v>
      </c>
      <c r="AZ594" t="str">
        <f>VLOOKUP('Uniform CE Names'!AX594,'Master Precinct Name List'!$A:$B,2,FALSE)</f>
        <v>Dillingham</v>
      </c>
      <c r="BA594" t="s">
        <v>4462</v>
      </c>
      <c r="BB594" t="s">
        <v>3397</v>
      </c>
      <c r="BC594">
        <v>39</v>
      </c>
      <c r="BD594" t="str">
        <f>VLOOKUP('Uniform CE Names'!BB594,'Master Precinct Name List'!$A:$B,2,FALSE)</f>
        <v>Nome</v>
      </c>
    </row>
    <row r="595" spans="33:56" x14ac:dyDescent="0.3">
      <c r="AG595" s="8" t="s">
        <v>2169</v>
      </c>
      <c r="AH595" s="4" t="s">
        <v>2646</v>
      </c>
      <c r="AI595" s="8">
        <v>0</v>
      </c>
      <c r="AJ595" t="e">
        <f>VLOOKUP('Uniform CE Names'!AH595,'Master Precinct Name List'!$A:$B,2,FALSE)</f>
        <v>#N/A</v>
      </c>
      <c r="AK595" t="s">
        <v>2131</v>
      </c>
      <c r="AL595" t="s">
        <v>2615</v>
      </c>
      <c r="AM595" t="s">
        <v>2994</v>
      </c>
      <c r="AN595" t="str">
        <f>VLOOKUP('Uniform CE Names'!AL595,'Master Precinct Name List'!$A:$B,2,FALSE)</f>
        <v>Bethel</v>
      </c>
      <c r="AO595" t="s">
        <v>2113</v>
      </c>
      <c r="AP595" t="s">
        <v>103</v>
      </c>
      <c r="AQ595" t="s">
        <v>2993</v>
      </c>
      <c r="AR595">
        <f>VLOOKUP('Uniform CE Names'!AP595,'Master Precinct Name List'!$A:$B,2,FALSE)</f>
        <v>0</v>
      </c>
      <c r="AW595" t="s">
        <v>3895</v>
      </c>
      <c r="AX595" t="s">
        <v>4083</v>
      </c>
      <c r="AY595" t="s">
        <v>2992</v>
      </c>
      <c r="AZ595" t="str">
        <f>VLOOKUP('Uniform CE Names'!AX595,'Master Precinct Name List'!$A:$B,2,FALSE)</f>
        <v>Lake and Peninsula</v>
      </c>
      <c r="BA595" t="s">
        <v>4463</v>
      </c>
      <c r="BB595" t="s">
        <v>607</v>
      </c>
      <c r="BC595">
        <v>39</v>
      </c>
      <c r="BD595" t="str">
        <f>VLOOKUP('Uniform CE Names'!BB595,'Master Precinct Name List'!$A:$B,2,FALSE)</f>
        <v>Nome</v>
      </c>
    </row>
    <row r="596" spans="33:56" x14ac:dyDescent="0.3">
      <c r="AG596" s="8" t="s">
        <v>1680</v>
      </c>
      <c r="AH596" s="4" t="s">
        <v>2647</v>
      </c>
      <c r="AI596" s="8">
        <v>0</v>
      </c>
      <c r="AJ596" t="e">
        <f>VLOOKUP('Uniform CE Names'!AH596,'Master Precinct Name List'!$A:$B,2,FALSE)</f>
        <v>#N/A</v>
      </c>
      <c r="AK596" t="s">
        <v>2721</v>
      </c>
      <c r="AL596" t="s">
        <v>2621</v>
      </c>
      <c r="AM596" t="s">
        <v>2994</v>
      </c>
      <c r="AN596" t="str">
        <f>VLOOKUP('Uniform CE Names'!AL596,'Master Precinct Name List'!$A:$B,2,FALSE)</f>
        <v>Dillingham</v>
      </c>
      <c r="AQ596" t="s">
        <v>3425</v>
      </c>
      <c r="AR596" t="e">
        <f>VLOOKUP('Uniform CE Names'!AP596,'Master Precinct Name List'!$A:$B,2,FALSE)</f>
        <v>#N/A</v>
      </c>
      <c r="AW596" t="s">
        <v>3897</v>
      </c>
      <c r="AX596" t="s">
        <v>494</v>
      </c>
      <c r="AY596" t="s">
        <v>2992</v>
      </c>
      <c r="AZ596" t="str">
        <f>VLOOKUP('Uniform CE Names'!AX596,'Master Precinct Name List'!$A:$B,2,FALSE)</f>
        <v>Dillingham</v>
      </c>
      <c r="BA596" t="s">
        <v>4464</v>
      </c>
      <c r="BB596" t="s">
        <v>608</v>
      </c>
      <c r="BC596">
        <v>39</v>
      </c>
      <c r="BD596" t="str">
        <f>VLOOKUP('Uniform CE Names'!BB596,'Master Precinct Name List'!$A:$B,2,FALSE)</f>
        <v>Nome</v>
      </c>
    </row>
    <row r="597" spans="33:56" x14ac:dyDescent="0.3">
      <c r="AG597" s="8"/>
      <c r="AH597" s="4"/>
      <c r="AI597" s="8"/>
      <c r="AJ597" s="13"/>
      <c r="AK597" t="s">
        <v>2132</v>
      </c>
      <c r="AL597" t="s">
        <v>2616</v>
      </c>
      <c r="AM597" t="s">
        <v>2994</v>
      </c>
      <c r="AN597" t="str">
        <f>VLOOKUP('Uniform CE Names'!AL597,'Master Precinct Name List'!$A:$B,2,FALSE)</f>
        <v>Bethel</v>
      </c>
      <c r="AO597" t="s">
        <v>2114</v>
      </c>
      <c r="AP597" t="s">
        <v>709</v>
      </c>
      <c r="AQ597" t="s">
        <v>2994</v>
      </c>
      <c r="AR597" t="str">
        <f>VLOOKUP('Uniform CE Names'!AP597,'Master Precinct Name List'!$A:$B,2,FALSE)</f>
        <v>Bethel</v>
      </c>
      <c r="AW597" t="s">
        <v>3898</v>
      </c>
      <c r="AX597" t="s">
        <v>482</v>
      </c>
      <c r="AY597" t="s">
        <v>2992</v>
      </c>
      <c r="AZ597" t="str">
        <f>VLOOKUP('Uniform CE Names'!AX597,'Master Precinct Name List'!$A:$B,2,FALSE)</f>
        <v>Aleutians East</v>
      </c>
      <c r="BA597" t="s">
        <v>4465</v>
      </c>
      <c r="BB597" t="s">
        <v>744</v>
      </c>
      <c r="BC597">
        <v>39</v>
      </c>
      <c r="BD597" t="str">
        <f>VLOOKUP('Uniform CE Names'!BB597,'Master Precinct Name List'!$A:$B,2,FALSE)</f>
        <v>Nome</v>
      </c>
    </row>
    <row r="598" spans="33:56" x14ac:dyDescent="0.3">
      <c r="AG598" s="8"/>
      <c r="AH598" s="4"/>
      <c r="AI598" s="8"/>
      <c r="AJ598" s="13"/>
      <c r="AK598" t="s">
        <v>2138</v>
      </c>
      <c r="AL598" t="s">
        <v>2749</v>
      </c>
      <c r="AM598" t="s">
        <v>2994</v>
      </c>
      <c r="AN598">
        <f>VLOOKUP('Uniform CE Names'!AL598,'Master Precinct Name List'!$A:$B,2,FALSE)</f>
        <v>0</v>
      </c>
      <c r="AO598" t="s">
        <v>2115</v>
      </c>
      <c r="AP598" t="s">
        <v>507</v>
      </c>
      <c r="AQ598" t="s">
        <v>2994</v>
      </c>
      <c r="AR598" t="str">
        <f>VLOOKUP('Uniform CE Names'!AP598,'Master Precinct Name List'!$A:$B,2,FALSE)</f>
        <v>Bethel</v>
      </c>
      <c r="AW598" t="s">
        <v>3899</v>
      </c>
      <c r="AX598" t="s">
        <v>497</v>
      </c>
      <c r="AY598" t="s">
        <v>2992</v>
      </c>
      <c r="AZ598" t="str">
        <f>VLOOKUP('Uniform CE Names'!AX598,'Master Precinct Name List'!$A:$B,2,FALSE)</f>
        <v>Bristol Bay</v>
      </c>
      <c r="BA598" t="s">
        <v>4466</v>
      </c>
      <c r="BB598" t="s">
        <v>610</v>
      </c>
      <c r="BC598">
        <v>39</v>
      </c>
      <c r="BD598" t="str">
        <f>VLOOKUP('Uniform CE Names'!BB598,'Master Precinct Name List'!$A:$B,2,FALSE)</f>
        <v>Nome</v>
      </c>
    </row>
    <row r="599" spans="33:56" x14ac:dyDescent="0.3">
      <c r="AG599" s="8"/>
      <c r="AH599" s="4"/>
      <c r="AI599" s="8"/>
      <c r="AJ599" s="13"/>
      <c r="AK599" t="s">
        <v>2139</v>
      </c>
      <c r="AL599" t="s">
        <v>2750</v>
      </c>
      <c r="AM599" t="s">
        <v>2994</v>
      </c>
      <c r="AN599">
        <f>VLOOKUP('Uniform CE Names'!AL599,'Master Precinct Name List'!$A:$B,2,FALSE)</f>
        <v>0</v>
      </c>
      <c r="AO599" t="s">
        <v>2714</v>
      </c>
      <c r="AP599" t="s">
        <v>702</v>
      </c>
      <c r="AQ599" t="s">
        <v>2994</v>
      </c>
      <c r="AR599" t="str">
        <f>VLOOKUP('Uniform CE Names'!AP599,'Master Precinct Name List'!$A:$B,2,FALSE)</f>
        <v>Dillingham</v>
      </c>
      <c r="AW599" t="s">
        <v>3900</v>
      </c>
      <c r="AX599" t="s">
        <v>704</v>
      </c>
      <c r="AY599" t="s">
        <v>2992</v>
      </c>
      <c r="AZ599" t="str">
        <f>VLOOKUP('Uniform CE Names'!AX599,'Master Precinct Name List'!$A:$B,2,FALSE)</f>
        <v>Dillingham</v>
      </c>
      <c r="BA599" t="s">
        <v>4467</v>
      </c>
      <c r="BB599" t="s">
        <v>5120</v>
      </c>
      <c r="BC599">
        <v>39</v>
      </c>
      <c r="BD599" t="str">
        <f>VLOOKUP('Uniform CE Names'!BB599,'Master Precinct Name List'!$A:$B,2,FALSE)</f>
        <v>Nome</v>
      </c>
    </row>
    <row r="600" spans="33:56" x14ac:dyDescent="0.3">
      <c r="AG600" s="8"/>
      <c r="AH600" s="4"/>
      <c r="AI600" s="8"/>
      <c r="AJ600" s="13"/>
      <c r="AK600" t="s">
        <v>2140</v>
      </c>
      <c r="AL600" t="s">
        <v>2757</v>
      </c>
      <c r="AM600" t="s">
        <v>2994</v>
      </c>
      <c r="AN600">
        <f>VLOOKUP('Uniform CE Names'!AL600,'Master Precinct Name List'!$A:$B,2,FALSE)</f>
        <v>0</v>
      </c>
      <c r="AO600" t="s">
        <v>2116</v>
      </c>
      <c r="AP600" t="s">
        <v>996</v>
      </c>
      <c r="AQ600" t="s">
        <v>2994</v>
      </c>
      <c r="AR600" t="str">
        <f>VLOOKUP('Uniform CE Names'!AP600,'Master Precinct Name List'!$A:$B,2,FALSE)</f>
        <v>Bethel</v>
      </c>
      <c r="AW600" t="s">
        <v>3901</v>
      </c>
      <c r="AX600" t="s">
        <v>705</v>
      </c>
      <c r="AY600" t="s">
        <v>2992</v>
      </c>
      <c r="AZ600" t="str">
        <f>VLOOKUP('Uniform CE Names'!AX600,'Master Precinct Name List'!$A:$B,2,FALSE)</f>
        <v>Dillingham</v>
      </c>
      <c r="BA600" t="s">
        <v>4468</v>
      </c>
      <c r="BB600" t="s">
        <v>5121</v>
      </c>
      <c r="BC600">
        <v>39</v>
      </c>
      <c r="BD600" t="str">
        <f>VLOOKUP('Uniform CE Names'!BB600,'Master Precinct Name List'!$A:$B,2,FALSE)</f>
        <v>Nome</v>
      </c>
    </row>
    <row r="601" spans="33:56" x14ac:dyDescent="0.3">
      <c r="AG601" s="8"/>
      <c r="AH601" s="4"/>
      <c r="AI601" s="8"/>
      <c r="AJ601" s="13"/>
      <c r="AN601" t="e">
        <f>VLOOKUP('Uniform CE Names'!AL601,'Master Precinct Name List'!$A:$B,2,FALSE)</f>
        <v>#N/A</v>
      </c>
      <c r="AO601" t="s">
        <v>2117</v>
      </c>
      <c r="AP601" t="s">
        <v>3408</v>
      </c>
      <c r="AQ601" t="s">
        <v>2994</v>
      </c>
      <c r="AR601" t="str">
        <f>VLOOKUP('Uniform CE Names'!AP601,'Master Precinct Name List'!$A:$B,2,FALSE)</f>
        <v>Bethel</v>
      </c>
      <c r="AW601" t="s">
        <v>3902</v>
      </c>
      <c r="AX601" t="s">
        <v>500</v>
      </c>
      <c r="AY601" t="s">
        <v>2992</v>
      </c>
      <c r="AZ601" t="str">
        <f>VLOOKUP('Uniform CE Names'!AX601,'Master Precinct Name List'!$A:$B,2,FALSE)</f>
        <v>Bristol Bay</v>
      </c>
      <c r="BA601" t="s">
        <v>4469</v>
      </c>
      <c r="BB601" t="s">
        <v>613</v>
      </c>
      <c r="BC601">
        <v>39</v>
      </c>
      <c r="BD601" t="str">
        <f>VLOOKUP('Uniform CE Names'!BB601,'Master Precinct Name List'!$A:$B,2,FALSE)</f>
        <v>Nome</v>
      </c>
    </row>
    <row r="602" spans="33:56" x14ac:dyDescent="0.3">
      <c r="AG602" s="8"/>
      <c r="AH602" s="4"/>
      <c r="AI602" s="8"/>
      <c r="AJ602" s="13"/>
      <c r="AK602" t="s">
        <v>2143</v>
      </c>
      <c r="AL602" t="s">
        <v>2624</v>
      </c>
      <c r="AM602" t="s">
        <v>2995</v>
      </c>
      <c r="AN602" t="str">
        <f>VLOOKUP('Uniform CE Names'!AL602,'Master Precinct Name List'!$A:$B,2,FALSE)</f>
        <v>Aleutians East</v>
      </c>
      <c r="AO602" t="s">
        <v>2118</v>
      </c>
      <c r="AP602" t="s">
        <v>3409</v>
      </c>
      <c r="AQ602" t="s">
        <v>2994</v>
      </c>
      <c r="AR602" t="str">
        <f>VLOOKUP('Uniform CE Names'!AP602,'Master Precinct Name List'!$A:$B,2,FALSE)</f>
        <v>Bethel</v>
      </c>
      <c r="AW602" t="s">
        <v>3903</v>
      </c>
      <c r="AX602" t="s">
        <v>706</v>
      </c>
      <c r="AY602" t="s">
        <v>2992</v>
      </c>
      <c r="AZ602" t="str">
        <f>VLOOKUP('Uniform CE Names'!AX602,'Master Precinct Name List'!$A:$B,2,FALSE)</f>
        <v>Dillingham</v>
      </c>
      <c r="BA602" t="s">
        <v>4470</v>
      </c>
      <c r="BB602" t="s">
        <v>614</v>
      </c>
      <c r="BC602">
        <v>39</v>
      </c>
      <c r="BD602" t="str">
        <f>VLOOKUP('Uniform CE Names'!BB602,'Master Precinct Name List'!$A:$B,2,FALSE)</f>
        <v>Nome</v>
      </c>
    </row>
    <row r="603" spans="33:56" x14ac:dyDescent="0.3">
      <c r="AG603" s="8"/>
      <c r="AH603" s="4"/>
      <c r="AI603" s="8"/>
      <c r="AJ603" s="13"/>
      <c r="AK603" t="s">
        <v>2144</v>
      </c>
      <c r="AL603" t="s">
        <v>2947</v>
      </c>
      <c r="AM603" t="s">
        <v>2995</v>
      </c>
      <c r="AN603" t="str">
        <f>VLOOKUP('Uniform CE Names'!AL603,'Master Precinct Name List'!$A:$B,2,FALSE)</f>
        <v>Aleutians West</v>
      </c>
      <c r="AO603" t="s">
        <v>2119</v>
      </c>
      <c r="AP603" t="s">
        <v>3410</v>
      </c>
      <c r="AQ603" t="s">
        <v>2994</v>
      </c>
      <c r="AR603" t="str">
        <f>VLOOKUP('Uniform CE Names'!AP603,'Master Precinct Name List'!$A:$B,2,FALSE)</f>
        <v>Bethel</v>
      </c>
      <c r="AW603" t="s">
        <v>3904</v>
      </c>
      <c r="AX603" t="s">
        <v>707</v>
      </c>
      <c r="AY603" t="s">
        <v>2992</v>
      </c>
      <c r="AZ603" t="str">
        <f>VLOOKUP('Uniform CE Names'!AX603,'Master Precinct Name List'!$A:$B,2,FALSE)</f>
        <v>Lake and Peninsula</v>
      </c>
      <c r="BA603" t="s">
        <v>4471</v>
      </c>
      <c r="BB603" t="s">
        <v>615</v>
      </c>
      <c r="BC603">
        <v>39</v>
      </c>
      <c r="BD603" t="str">
        <f>VLOOKUP('Uniform CE Names'!BB603,'Master Precinct Name List'!$A:$B,2,FALSE)</f>
        <v>Nome</v>
      </c>
    </row>
    <row r="604" spans="33:56" x14ac:dyDescent="0.3">
      <c r="AG604" s="8"/>
      <c r="AH604" s="4"/>
      <c r="AI604" s="8"/>
      <c r="AJ604" s="13"/>
      <c r="AK604" t="s">
        <v>2722</v>
      </c>
      <c r="AL604" t="s">
        <v>2622</v>
      </c>
      <c r="AM604" t="s">
        <v>2995</v>
      </c>
      <c r="AN604" t="str">
        <f>VLOOKUP('Uniform CE Names'!AL604,'Master Precinct Name List'!$A:$B,2,FALSE)</f>
        <v>Lake and Peninsula</v>
      </c>
      <c r="AO604" t="s">
        <v>2120</v>
      </c>
      <c r="AP604" t="s">
        <v>710</v>
      </c>
      <c r="AQ604" t="s">
        <v>2994</v>
      </c>
      <c r="AR604" t="str">
        <f>VLOOKUP('Uniform CE Names'!AP604,'Master Precinct Name List'!$A:$B,2,FALSE)</f>
        <v>Bethel</v>
      </c>
      <c r="AW604" t="s">
        <v>3905</v>
      </c>
      <c r="AX604" t="s">
        <v>994</v>
      </c>
      <c r="AY604" t="s">
        <v>2992</v>
      </c>
      <c r="AZ604" t="str">
        <f>VLOOKUP('Uniform CE Names'!AX604,'Master Precinct Name List'!$A:$B,2,FALSE)</f>
        <v>Aleutians East</v>
      </c>
      <c r="BA604" t="s">
        <v>4472</v>
      </c>
      <c r="BB604" t="s">
        <v>3405</v>
      </c>
      <c r="BC604">
        <v>39</v>
      </c>
      <c r="BD604" t="str">
        <f>VLOOKUP('Uniform CE Names'!BB604,'Master Precinct Name List'!$A:$B,2,FALSE)</f>
        <v>Nome</v>
      </c>
    </row>
    <row r="605" spans="33:56" x14ac:dyDescent="0.3">
      <c r="AG605" s="8"/>
      <c r="AH605" s="4"/>
      <c r="AI605" s="8"/>
      <c r="AJ605" s="13"/>
      <c r="AK605" t="s">
        <v>2145</v>
      </c>
      <c r="AL605" t="s">
        <v>2626</v>
      </c>
      <c r="AM605" t="s">
        <v>2995</v>
      </c>
      <c r="AN605" t="str">
        <f>VLOOKUP('Uniform CE Names'!AL605,'Master Precinct Name List'!$A:$B,2,FALSE)</f>
        <v>Aleutians East</v>
      </c>
      <c r="AO605" t="s">
        <v>2715</v>
      </c>
      <c r="AP605" t="s">
        <v>3411</v>
      </c>
      <c r="AQ605" t="s">
        <v>2994</v>
      </c>
      <c r="AR605" t="str">
        <f>VLOOKUP('Uniform CE Names'!AP605,'Master Precinct Name List'!$A:$B,2,FALSE)</f>
        <v>Dillingham</v>
      </c>
      <c r="AW605" t="s">
        <v>3906</v>
      </c>
      <c r="AX605" t="s">
        <v>4084</v>
      </c>
      <c r="AY605" t="s">
        <v>2992</v>
      </c>
      <c r="AZ605" t="str">
        <f>VLOOKUP('Uniform CE Names'!AX605,'Master Precinct Name List'!$A:$B,2,FALSE)</f>
        <v>Bristol Bay</v>
      </c>
      <c r="BA605" t="s">
        <v>4473</v>
      </c>
      <c r="BB605" t="s">
        <v>617</v>
      </c>
      <c r="BC605">
        <v>39</v>
      </c>
      <c r="BD605" t="str">
        <f>VLOOKUP('Uniform CE Names'!BB605,'Master Precinct Name List'!$A:$B,2,FALSE)</f>
        <v>Nome</v>
      </c>
    </row>
    <row r="606" spans="33:56" x14ac:dyDescent="0.3">
      <c r="AG606" s="8"/>
      <c r="AH606" s="4"/>
      <c r="AI606" s="8"/>
      <c r="AJ606" s="13"/>
      <c r="AK606" t="s">
        <v>2146</v>
      </c>
      <c r="AL606" t="s">
        <v>2948</v>
      </c>
      <c r="AM606" t="s">
        <v>2995</v>
      </c>
      <c r="AN606" t="str">
        <f>VLOOKUP('Uniform CE Names'!AL606,'Master Precinct Name List'!$A:$B,2,FALSE)</f>
        <v>Lake and Peninsula</v>
      </c>
      <c r="AO606" t="s">
        <v>2716</v>
      </c>
      <c r="AP606" t="s">
        <v>43</v>
      </c>
      <c r="AQ606" t="s">
        <v>2994</v>
      </c>
      <c r="AR606" t="str">
        <f>VLOOKUP('Uniform CE Names'!AP606,'Master Precinct Name List'!$A:$B,2,FALSE)</f>
        <v>Dillingham</v>
      </c>
      <c r="AW606" t="s">
        <v>3907</v>
      </c>
      <c r="AX606" t="s">
        <v>486</v>
      </c>
      <c r="AY606" t="s">
        <v>2992</v>
      </c>
      <c r="AZ606" t="str">
        <f>VLOOKUP('Uniform CE Names'!AX606,'Master Precinct Name List'!$A:$B,2,FALSE)</f>
        <v>Aleutians West</v>
      </c>
      <c r="BA606" t="s">
        <v>4474</v>
      </c>
      <c r="BB606" t="s">
        <v>748</v>
      </c>
      <c r="BC606">
        <v>39</v>
      </c>
      <c r="BD606" t="str">
        <f>VLOOKUP('Uniform CE Names'!BB606,'Master Precinct Name List'!$A:$B,2,FALSE)</f>
        <v>Nome</v>
      </c>
    </row>
    <row r="607" spans="33:56" x14ac:dyDescent="0.3">
      <c r="AG607" s="8"/>
      <c r="AH607" s="4"/>
      <c r="AI607" s="8"/>
      <c r="AJ607" s="13"/>
      <c r="AK607" t="s">
        <v>2723</v>
      </c>
      <c r="AL607" t="s">
        <v>2949</v>
      </c>
      <c r="AM607" t="s">
        <v>2995</v>
      </c>
      <c r="AN607" t="str">
        <f>VLOOKUP('Uniform CE Names'!AL607,'Master Precinct Name List'!$A:$B,2,FALSE)</f>
        <v>Lake and Peninsula</v>
      </c>
      <c r="AO607" t="s">
        <v>2121</v>
      </c>
      <c r="AP607" t="s">
        <v>711</v>
      </c>
      <c r="AQ607" t="s">
        <v>2994</v>
      </c>
      <c r="AR607" t="str">
        <f>VLOOKUP('Uniform CE Names'!AP607,'Master Precinct Name List'!$A:$B,2,FALSE)</f>
        <v>Bethel</v>
      </c>
      <c r="AW607" t="s">
        <v>3908</v>
      </c>
      <c r="AX607" t="s">
        <v>487</v>
      </c>
      <c r="AY607" t="s">
        <v>2992</v>
      </c>
      <c r="AZ607" t="str">
        <f>VLOOKUP('Uniform CE Names'!AX607,'Master Precinct Name List'!$A:$B,2,FALSE)</f>
        <v>Aleutians West</v>
      </c>
      <c r="BA607" t="s">
        <v>4475</v>
      </c>
      <c r="BB607" t="s">
        <v>618</v>
      </c>
      <c r="BC607">
        <v>39</v>
      </c>
      <c r="BD607" t="str">
        <f>VLOOKUP('Uniform CE Names'!BB607,'Master Precinct Name List'!$A:$B,2,FALSE)</f>
        <v>Nome</v>
      </c>
    </row>
    <row r="608" spans="33:56" x14ac:dyDescent="0.3">
      <c r="AG608" s="8"/>
      <c r="AH608" s="4"/>
      <c r="AI608" s="8"/>
      <c r="AJ608" s="13"/>
      <c r="AK608" t="s">
        <v>2148</v>
      </c>
      <c r="AL608" t="s">
        <v>2629</v>
      </c>
      <c r="AM608" t="s">
        <v>2995</v>
      </c>
      <c r="AN608" t="str">
        <f>VLOOKUP('Uniform CE Names'!AL608,'Master Precinct Name List'!$A:$B,2,FALSE)</f>
        <v>Aleutians East</v>
      </c>
      <c r="AO608" t="s">
        <v>2717</v>
      </c>
      <c r="AP608" t="s">
        <v>494</v>
      </c>
      <c r="AQ608" t="s">
        <v>2994</v>
      </c>
      <c r="AR608" t="str">
        <f>VLOOKUP('Uniform CE Names'!AP608,'Master Precinct Name List'!$A:$B,2,FALSE)</f>
        <v>Dillingham</v>
      </c>
      <c r="AW608" t="s">
        <v>3909</v>
      </c>
      <c r="AX608" t="s">
        <v>708</v>
      </c>
      <c r="AY608" t="s">
        <v>2992</v>
      </c>
      <c r="AZ608" t="str">
        <f>VLOOKUP('Uniform CE Names'!AX608,'Master Precinct Name List'!$A:$B,2,FALSE)</f>
        <v>Dillingham</v>
      </c>
      <c r="BA608" t="s">
        <v>4476</v>
      </c>
      <c r="BB608" t="s">
        <v>619</v>
      </c>
      <c r="BC608">
        <v>39</v>
      </c>
      <c r="BD608" t="str">
        <f>VLOOKUP('Uniform CE Names'!BB608,'Master Precinct Name List'!$A:$B,2,FALSE)</f>
        <v>Nome</v>
      </c>
    </row>
    <row r="609" spans="33:56" x14ac:dyDescent="0.3">
      <c r="AG609" s="8"/>
      <c r="AH609" s="4"/>
      <c r="AI609" s="8"/>
      <c r="AJ609" s="13"/>
      <c r="AK609" t="s">
        <v>2149</v>
      </c>
      <c r="AL609" t="s">
        <v>2630</v>
      </c>
      <c r="AM609" t="s">
        <v>2995</v>
      </c>
      <c r="AN609" t="str">
        <f>VLOOKUP('Uniform CE Names'!AL609,'Master Precinct Name List'!$A:$B,2,FALSE)</f>
        <v>Bristol Bay</v>
      </c>
      <c r="AO609" t="s">
        <v>2122</v>
      </c>
      <c r="AP609" t="s">
        <v>712</v>
      </c>
      <c r="AQ609" t="s">
        <v>2994</v>
      </c>
      <c r="AR609" t="str">
        <f>VLOOKUP('Uniform CE Names'!AP609,'Master Precinct Name List'!$A:$B,2,FALSE)</f>
        <v>Bethel</v>
      </c>
      <c r="AW609" t="s">
        <v>4085</v>
      </c>
      <c r="AX609" t="s">
        <v>398</v>
      </c>
      <c r="AY609" t="s">
        <v>2992</v>
      </c>
      <c r="AZ609">
        <f>VLOOKUP('Uniform CE Names'!AX609,'Master Precinct Name List'!$A:$B,2,FALSE)</f>
        <v>0</v>
      </c>
      <c r="BA609" t="s">
        <v>4477</v>
      </c>
      <c r="BB609" t="s">
        <v>620</v>
      </c>
      <c r="BC609">
        <v>39</v>
      </c>
      <c r="BD609" t="str">
        <f>VLOOKUP('Uniform CE Names'!BB609,'Master Precinct Name List'!$A:$B,2,FALSE)</f>
        <v>Nome</v>
      </c>
    </row>
    <row r="610" spans="33:56" x14ac:dyDescent="0.3">
      <c r="AG610" s="8"/>
      <c r="AH610" s="4"/>
      <c r="AI610" s="8"/>
      <c r="AJ610" s="13"/>
      <c r="AK610" t="s">
        <v>2724</v>
      </c>
      <c r="AL610" t="s">
        <v>2950</v>
      </c>
      <c r="AM610" t="s">
        <v>2995</v>
      </c>
      <c r="AN610" t="str">
        <f>VLOOKUP('Uniform CE Names'!AL610,'Master Precinct Name List'!$A:$B,2,FALSE)</f>
        <v>Lake and Peninsula</v>
      </c>
      <c r="AO610" t="s">
        <v>2123</v>
      </c>
      <c r="AP610" t="s">
        <v>997</v>
      </c>
      <c r="AQ610" t="s">
        <v>2994</v>
      </c>
      <c r="AR610" t="str">
        <f>VLOOKUP('Uniform CE Names'!AP610,'Master Precinct Name List'!$A:$B,2,FALSE)</f>
        <v>Bethel</v>
      </c>
      <c r="AW610" t="s">
        <v>4085</v>
      </c>
      <c r="AX610" t="s">
        <v>769</v>
      </c>
      <c r="AY610" t="s">
        <v>2992</v>
      </c>
      <c r="AZ610">
        <f>VLOOKUP('Uniform CE Names'!AX610,'Master Precinct Name List'!$A:$B,2,FALSE)</f>
        <v>0</v>
      </c>
      <c r="BA610" t="s">
        <v>398</v>
      </c>
      <c r="BB610" t="s">
        <v>5122</v>
      </c>
      <c r="BC610">
        <v>39</v>
      </c>
      <c r="BD610">
        <f>VLOOKUP('Uniform CE Names'!BB610,'Master Precinct Name List'!$A:$B,2,FALSE)</f>
        <v>0</v>
      </c>
    </row>
    <row r="611" spans="33:56" x14ac:dyDescent="0.3">
      <c r="AG611" s="8"/>
      <c r="AH611" s="4"/>
      <c r="AI611" s="8"/>
      <c r="AJ611" s="13"/>
      <c r="AK611" t="s">
        <v>2151</v>
      </c>
      <c r="AL611" t="s">
        <v>2632</v>
      </c>
      <c r="AM611" t="s">
        <v>2995</v>
      </c>
      <c r="AN611" t="str">
        <f>VLOOKUP('Uniform CE Names'!AL611,'Master Precinct Name List'!$A:$B,2,FALSE)</f>
        <v>Lake and Peninsula</v>
      </c>
      <c r="AO611" t="s">
        <v>2124</v>
      </c>
      <c r="AP611" t="s">
        <v>714</v>
      </c>
      <c r="AQ611" t="s">
        <v>2994</v>
      </c>
      <c r="AR611" t="str">
        <f>VLOOKUP('Uniform CE Names'!AP611,'Master Precinct Name List'!$A:$B,2,FALSE)</f>
        <v>Bethel</v>
      </c>
      <c r="AW611" t="s">
        <v>4085</v>
      </c>
      <c r="AX611" t="s">
        <v>3990</v>
      </c>
      <c r="AY611" t="s">
        <v>2992</v>
      </c>
      <c r="AZ611">
        <f>VLOOKUP('Uniform CE Names'!AX611,'Master Precinct Name List'!$A:$B,2,FALSE)</f>
        <v>0</v>
      </c>
      <c r="BA611" t="s">
        <v>769</v>
      </c>
      <c r="BB611" t="s">
        <v>5123</v>
      </c>
      <c r="BC611">
        <v>39</v>
      </c>
      <c r="BD611">
        <f>VLOOKUP('Uniform CE Names'!BB611,'Master Precinct Name List'!$A:$B,2,FALSE)</f>
        <v>0</v>
      </c>
    </row>
    <row r="612" spans="33:56" x14ac:dyDescent="0.3">
      <c r="AG612" s="8"/>
      <c r="AH612" s="4"/>
      <c r="AI612" s="8"/>
      <c r="AJ612" s="13"/>
      <c r="AK612" t="s">
        <v>2152</v>
      </c>
      <c r="AL612" t="s">
        <v>2633</v>
      </c>
      <c r="AM612" t="s">
        <v>2995</v>
      </c>
      <c r="AN612" t="str">
        <f>VLOOKUP('Uniform CE Names'!AL612,'Master Precinct Name List'!$A:$B,2,FALSE)</f>
        <v>Bristol Bay</v>
      </c>
      <c r="AO612" t="s">
        <v>2718</v>
      </c>
      <c r="AP612" t="s">
        <v>704</v>
      </c>
      <c r="AQ612" t="s">
        <v>2994</v>
      </c>
      <c r="AR612" t="str">
        <f>VLOOKUP('Uniform CE Names'!AP612,'Master Precinct Name List'!$A:$B,2,FALSE)</f>
        <v>Dillingham</v>
      </c>
      <c r="AW612" t="s">
        <v>4086</v>
      </c>
      <c r="AX612" t="s">
        <v>169</v>
      </c>
      <c r="AY612" t="s">
        <v>2992</v>
      </c>
      <c r="AZ612">
        <f>VLOOKUP('Uniform CE Names'!AX612,'Master Precinct Name List'!$A:$B,2,FALSE)</f>
        <v>0</v>
      </c>
      <c r="BA612" t="s">
        <v>4109</v>
      </c>
      <c r="BB612" t="s">
        <v>5124</v>
      </c>
      <c r="BC612">
        <v>39</v>
      </c>
      <c r="BD612">
        <f>VLOOKUP('Uniform CE Names'!BB612,'Master Precinct Name List'!$A:$B,2,FALSE)</f>
        <v>0</v>
      </c>
    </row>
    <row r="613" spans="33:56" x14ac:dyDescent="0.3">
      <c r="AG613" s="8"/>
      <c r="AH613" s="4"/>
      <c r="AI613" s="8"/>
      <c r="AJ613" s="13"/>
      <c r="AK613" t="s">
        <v>2725</v>
      </c>
      <c r="AL613" t="s">
        <v>2542</v>
      </c>
      <c r="AM613" t="s">
        <v>2995</v>
      </c>
      <c r="AN613" t="str">
        <f>VLOOKUP('Uniform CE Names'!AL613,'Master Precinct Name List'!$A:$B,2,FALSE)</f>
        <v>Lake and Peninsula</v>
      </c>
      <c r="AO613" t="s">
        <v>2125</v>
      </c>
      <c r="AP613" t="s">
        <v>866</v>
      </c>
      <c r="AQ613" t="s">
        <v>2994</v>
      </c>
      <c r="AR613" t="str">
        <f>VLOOKUP('Uniform CE Names'!AP613,'Master Precinct Name List'!$A:$B,2,FALSE)</f>
        <v>Bethel</v>
      </c>
      <c r="AW613" t="s">
        <v>4087</v>
      </c>
      <c r="AX613" t="s">
        <v>3993</v>
      </c>
      <c r="AY613" t="s">
        <v>2992</v>
      </c>
      <c r="AZ613" t="str">
        <f>VLOOKUP('Uniform CE Names'!AX613,'Master Precinct Name List'!$A:$B,2,FALSE)</f>
        <v>Ketchikan</v>
      </c>
      <c r="BA613">
        <v>39</v>
      </c>
      <c r="BB613" t="s">
        <v>4982</v>
      </c>
      <c r="BC613">
        <v>39</v>
      </c>
      <c r="BD613">
        <f>VLOOKUP('Uniform CE Names'!BB613,'Master Precinct Name List'!$A:$B,2,FALSE)</f>
        <v>0</v>
      </c>
    </row>
    <row r="614" spans="33:56" x14ac:dyDescent="0.3">
      <c r="AG614" s="8"/>
      <c r="AH614" s="4"/>
      <c r="AI614" s="8"/>
      <c r="AJ614" s="13"/>
      <c r="AK614" t="s">
        <v>2155</v>
      </c>
      <c r="AL614" t="s">
        <v>2636</v>
      </c>
      <c r="AM614" t="s">
        <v>2995</v>
      </c>
      <c r="AN614" t="str">
        <f>VLOOKUP('Uniform CE Names'!AL614,'Master Precinct Name List'!$A:$B,2,FALSE)</f>
        <v>Lake and Peninsula</v>
      </c>
      <c r="AO614" t="s">
        <v>2126</v>
      </c>
      <c r="AP614" t="s">
        <v>715</v>
      </c>
      <c r="AQ614" t="s">
        <v>2994</v>
      </c>
      <c r="AR614" t="str">
        <f>VLOOKUP('Uniform CE Names'!AP614,'Master Precinct Name List'!$A:$B,2,FALSE)</f>
        <v>Bethel</v>
      </c>
      <c r="AW614" t="s">
        <v>4087</v>
      </c>
      <c r="AX614" t="s">
        <v>3993</v>
      </c>
      <c r="AY614" t="s">
        <v>2992</v>
      </c>
      <c r="AZ614" t="str">
        <f>VLOOKUP('Uniform CE Names'!AX614,'Master Precinct Name List'!$A:$B,2,FALSE)</f>
        <v>Ketchikan</v>
      </c>
      <c r="BB614" t="e">
        <v>#VALUE!</v>
      </c>
      <c r="BC614" t="s">
        <v>3425</v>
      </c>
      <c r="BD614" t="e">
        <f>VLOOKUP('Uniform CE Names'!BB614,'Master Precinct Name List'!$A:$B,2,FALSE)</f>
        <v>#VALUE!</v>
      </c>
    </row>
    <row r="615" spans="33:56" x14ac:dyDescent="0.3">
      <c r="AG615" s="8"/>
      <c r="AH615" s="4"/>
      <c r="AI615" s="8"/>
      <c r="AJ615" s="13"/>
      <c r="AK615" t="s">
        <v>2156</v>
      </c>
      <c r="AL615" t="s">
        <v>2637</v>
      </c>
      <c r="AM615" t="s">
        <v>2995</v>
      </c>
      <c r="AN615" t="str">
        <f>VLOOKUP('Uniform CE Names'!AL615,'Master Precinct Name List'!$A:$B,2,FALSE)</f>
        <v>Lake and Peninsula</v>
      </c>
      <c r="AO615" t="s">
        <v>2127</v>
      </c>
      <c r="AP615" t="s">
        <v>508</v>
      </c>
      <c r="AQ615" t="s">
        <v>2994</v>
      </c>
      <c r="AR615" t="str">
        <f>VLOOKUP('Uniform CE Names'!AP615,'Master Precinct Name List'!$A:$B,2,FALSE)</f>
        <v>Bethel</v>
      </c>
      <c r="AW615" t="s">
        <v>4087</v>
      </c>
      <c r="AX615" t="s">
        <v>3993</v>
      </c>
      <c r="AY615" t="s">
        <v>2992</v>
      </c>
      <c r="AZ615" t="str">
        <f>VLOOKUP('Uniform CE Names'!AX615,'Master Precinct Name List'!$A:$B,2,FALSE)</f>
        <v>Ketchikan</v>
      </c>
      <c r="BA615" t="s">
        <v>3965</v>
      </c>
      <c r="BB615" t="s">
        <v>903</v>
      </c>
      <c r="BC615">
        <v>40</v>
      </c>
      <c r="BD615" t="str">
        <f>VLOOKUP('Uniform CE Names'!BB615,'Master Precinct Name List'!$A:$B,2,FALSE)</f>
        <v>NW Arctic</v>
      </c>
    </row>
    <row r="616" spans="33:56" x14ac:dyDescent="0.3">
      <c r="AG616" s="8"/>
      <c r="AH616" s="4"/>
      <c r="AI616" s="8"/>
      <c r="AJ616" s="13"/>
      <c r="AK616" t="s">
        <v>2157</v>
      </c>
      <c r="AL616" t="s">
        <v>2638</v>
      </c>
      <c r="AM616" t="s">
        <v>2995</v>
      </c>
      <c r="AN616" t="str">
        <f>VLOOKUP('Uniform CE Names'!AL616,'Master Precinct Name List'!$A:$B,2,FALSE)</f>
        <v>Aleutians East</v>
      </c>
      <c r="AO616" t="s">
        <v>2719</v>
      </c>
      <c r="AP616" t="s">
        <v>705</v>
      </c>
      <c r="AQ616" t="s">
        <v>2994</v>
      </c>
      <c r="AR616" t="str">
        <f>VLOOKUP('Uniform CE Names'!AP616,'Master Precinct Name List'!$A:$B,2,FALSE)</f>
        <v>Dillingham</v>
      </c>
      <c r="AW616" t="s">
        <v>4087</v>
      </c>
      <c r="AX616" t="s">
        <v>3993</v>
      </c>
      <c r="AY616" t="s">
        <v>2992</v>
      </c>
      <c r="AZ616" t="str">
        <f>VLOOKUP('Uniform CE Names'!AX616,'Master Precinct Name List'!$A:$B,2,FALSE)</f>
        <v>Ketchikan</v>
      </c>
      <c r="BA616" t="s">
        <v>3966</v>
      </c>
      <c r="BB616" t="s">
        <v>741</v>
      </c>
      <c r="BC616">
        <v>40</v>
      </c>
      <c r="BD616" t="str">
        <f>VLOOKUP('Uniform CE Names'!BB616,'Master Precinct Name List'!$A:$B,2,FALSE)</f>
        <v>North Slope</v>
      </c>
    </row>
    <row r="617" spans="33:56" x14ac:dyDescent="0.3">
      <c r="AG617" s="8"/>
      <c r="AH617" s="4"/>
      <c r="AI617" s="8"/>
      <c r="AJ617" s="13"/>
      <c r="AK617" t="s">
        <v>2158</v>
      </c>
      <c r="AL617" t="s">
        <v>2639</v>
      </c>
      <c r="AM617" t="s">
        <v>2995</v>
      </c>
      <c r="AN617" t="str">
        <f>VLOOKUP('Uniform CE Names'!AL617,'Master Precinct Name List'!$A:$B,2,FALSE)</f>
        <v>Bristol Bay</v>
      </c>
      <c r="AO617" t="s">
        <v>2128</v>
      </c>
      <c r="AP617" t="s">
        <v>716</v>
      </c>
      <c r="AQ617" t="s">
        <v>2994</v>
      </c>
      <c r="AR617" t="str">
        <f>VLOOKUP('Uniform CE Names'!AP617,'Master Precinct Name List'!$A:$B,2,FALSE)</f>
        <v>Bethel</v>
      </c>
      <c r="AW617" t="s">
        <v>4087</v>
      </c>
      <c r="AX617" t="s">
        <v>3993</v>
      </c>
      <c r="AY617" t="s">
        <v>2992</v>
      </c>
      <c r="AZ617" t="str">
        <f>VLOOKUP('Uniform CE Names'!AX617,'Master Precinct Name List'!$A:$B,2,FALSE)</f>
        <v>Ketchikan</v>
      </c>
      <c r="BA617" t="s">
        <v>4478</v>
      </c>
      <c r="BB617" t="s">
        <v>1132</v>
      </c>
      <c r="BC617">
        <v>40</v>
      </c>
      <c r="BD617" t="str">
        <f>VLOOKUP('Uniform CE Names'!BB617,'Master Precinct Name List'!$A:$B,2,FALSE)</f>
        <v>North Slope</v>
      </c>
    </row>
    <row r="618" spans="33:56" x14ac:dyDescent="0.3">
      <c r="AG618" s="8"/>
      <c r="AH618" s="4"/>
      <c r="AI618" s="8"/>
      <c r="AJ618" s="13"/>
      <c r="AK618" t="s">
        <v>2159</v>
      </c>
      <c r="AL618" t="s">
        <v>2951</v>
      </c>
      <c r="AM618" t="s">
        <v>2995</v>
      </c>
      <c r="AN618" t="str">
        <f>VLOOKUP('Uniform CE Names'!AL618,'Master Precinct Name List'!$A:$B,2,FALSE)</f>
        <v>Aleutians West</v>
      </c>
      <c r="AO618" t="s">
        <v>2129</v>
      </c>
      <c r="AP618" t="s">
        <v>717</v>
      </c>
      <c r="AQ618" t="s">
        <v>2994</v>
      </c>
      <c r="AR618" t="str">
        <f>VLOOKUP('Uniform CE Names'!AP618,'Master Precinct Name List'!$A:$B,2,FALSE)</f>
        <v>Bethel</v>
      </c>
      <c r="AW618" t="s">
        <v>4088</v>
      </c>
      <c r="AX618" t="s">
        <v>3995</v>
      </c>
      <c r="AY618" t="s">
        <v>2992</v>
      </c>
      <c r="AZ618" t="str">
        <f>VLOOKUP('Uniform CE Names'!AX618,'Master Precinct Name List'!$A:$B,2,FALSE)</f>
        <v>Ketchikan</v>
      </c>
      <c r="BA618" t="s">
        <v>3967</v>
      </c>
      <c r="BB618" t="s">
        <v>593</v>
      </c>
      <c r="BC618">
        <v>40</v>
      </c>
      <c r="BD618" t="str">
        <f>VLOOKUP('Uniform CE Names'!BB618,'Master Precinct Name List'!$A:$B,2,FALSE)</f>
        <v>North Slope</v>
      </c>
    </row>
    <row r="619" spans="33:56" x14ac:dyDescent="0.3">
      <c r="AG619" s="8"/>
      <c r="AH619" s="4"/>
      <c r="AI619" s="8"/>
      <c r="AJ619" s="13"/>
      <c r="AK619" t="s">
        <v>2160</v>
      </c>
      <c r="AL619" t="s">
        <v>2952</v>
      </c>
      <c r="AM619" t="s">
        <v>2995</v>
      </c>
      <c r="AN619" t="str">
        <f>VLOOKUP('Uniform CE Names'!AL619,'Master Precinct Name List'!$A:$B,2,FALSE)</f>
        <v>Aleutians West</v>
      </c>
      <c r="AO619" t="s">
        <v>2720</v>
      </c>
      <c r="AP619" t="s">
        <v>706</v>
      </c>
      <c r="AQ619" t="s">
        <v>2994</v>
      </c>
      <c r="AR619" t="str">
        <f>VLOOKUP('Uniform CE Names'!AP619,'Master Precinct Name List'!$A:$B,2,FALSE)</f>
        <v>Dillingham</v>
      </c>
      <c r="AW619" t="s">
        <v>4088</v>
      </c>
      <c r="AX619" t="s">
        <v>3995</v>
      </c>
      <c r="AY619" t="s">
        <v>2992</v>
      </c>
      <c r="AZ619" t="str">
        <f>VLOOKUP('Uniform CE Names'!AX619,'Master Precinct Name List'!$A:$B,2,FALSE)</f>
        <v>Ketchikan</v>
      </c>
      <c r="BA619" t="s">
        <v>3968</v>
      </c>
      <c r="BB619" t="s">
        <v>905</v>
      </c>
      <c r="BC619">
        <v>40</v>
      </c>
      <c r="BD619" t="str">
        <f>VLOOKUP('Uniform CE Names'!BB619,'Master Precinct Name List'!$A:$B,2,FALSE)</f>
        <v>North Slope</v>
      </c>
    </row>
    <row r="620" spans="33:56" x14ac:dyDescent="0.3">
      <c r="AG620" s="8"/>
      <c r="AH620" s="4"/>
      <c r="AI620" s="8"/>
      <c r="AJ620" s="13"/>
      <c r="AK620" t="s">
        <v>2161</v>
      </c>
      <c r="AL620" t="s">
        <v>2953</v>
      </c>
      <c r="AM620" t="s">
        <v>2995</v>
      </c>
      <c r="AN620" t="str">
        <f>VLOOKUP('Uniform CE Names'!AL620,'Master Precinct Name List'!$A:$B,2,FALSE)</f>
        <v>Aleutians West</v>
      </c>
      <c r="AO620" t="s">
        <v>2130</v>
      </c>
      <c r="AP620" t="s">
        <v>720</v>
      </c>
      <c r="AQ620" t="s">
        <v>2994</v>
      </c>
      <c r="AR620" t="str">
        <f>VLOOKUP('Uniform CE Names'!AP620,'Master Precinct Name List'!$A:$B,2,FALSE)</f>
        <v>Bethel</v>
      </c>
      <c r="AW620" t="s">
        <v>4088</v>
      </c>
      <c r="AX620" t="s">
        <v>3995</v>
      </c>
      <c r="AY620" t="s">
        <v>2992</v>
      </c>
      <c r="AZ620" t="str">
        <f>VLOOKUP('Uniform CE Names'!AX620,'Master Precinct Name List'!$A:$B,2,FALSE)</f>
        <v>Ketchikan</v>
      </c>
      <c r="BA620" t="s">
        <v>3969</v>
      </c>
      <c r="BB620" t="s">
        <v>742</v>
      </c>
      <c r="BC620">
        <v>40</v>
      </c>
      <c r="BD620" t="str">
        <f>VLOOKUP('Uniform CE Names'!BB620,'Master Precinct Name List'!$A:$B,2,FALSE)</f>
        <v>NW Arctic</v>
      </c>
    </row>
    <row r="621" spans="33:56" x14ac:dyDescent="0.3">
      <c r="AG621" s="8"/>
      <c r="AH621" s="4"/>
      <c r="AI621" s="8"/>
      <c r="AJ621" s="13"/>
      <c r="AK621" t="s">
        <v>2162</v>
      </c>
      <c r="AL621" t="s">
        <v>2749</v>
      </c>
      <c r="AM621" t="s">
        <v>2995</v>
      </c>
      <c r="AN621">
        <f>VLOOKUP('Uniform CE Names'!AL621,'Master Precinct Name List'!$A:$B,2,FALSE)</f>
        <v>0</v>
      </c>
      <c r="AO621" t="s">
        <v>2131</v>
      </c>
      <c r="AP621" t="s">
        <v>722</v>
      </c>
      <c r="AQ621" t="s">
        <v>2994</v>
      </c>
      <c r="AR621" t="str">
        <f>VLOOKUP('Uniform CE Names'!AP621,'Master Precinct Name List'!$A:$B,2,FALSE)</f>
        <v>Bethel</v>
      </c>
      <c r="AW621" t="s">
        <v>4088</v>
      </c>
      <c r="AX621" t="s">
        <v>3995</v>
      </c>
      <c r="AY621" t="s">
        <v>2992</v>
      </c>
      <c r="AZ621" t="str">
        <f>VLOOKUP('Uniform CE Names'!AX621,'Master Precinct Name List'!$A:$B,2,FALSE)</f>
        <v>Ketchikan</v>
      </c>
      <c r="BA621" t="s">
        <v>3970</v>
      </c>
      <c r="BB621" t="s">
        <v>596</v>
      </c>
      <c r="BC621">
        <v>40</v>
      </c>
      <c r="BD621" t="str">
        <f>VLOOKUP('Uniform CE Names'!BB621,'Master Precinct Name List'!$A:$B,2,FALSE)</f>
        <v>NW Arctic</v>
      </c>
    </row>
    <row r="622" spans="33:56" x14ac:dyDescent="0.3">
      <c r="AG622" s="8"/>
      <c r="AH622" s="4"/>
      <c r="AI622" s="8"/>
      <c r="AJ622" s="13"/>
      <c r="AK622" t="s">
        <v>2163</v>
      </c>
      <c r="AL622" t="s">
        <v>2750</v>
      </c>
      <c r="AM622" t="s">
        <v>2995</v>
      </c>
      <c r="AN622">
        <f>VLOOKUP('Uniform CE Names'!AL622,'Master Precinct Name List'!$A:$B,2,FALSE)</f>
        <v>0</v>
      </c>
      <c r="AO622" t="s">
        <v>2721</v>
      </c>
      <c r="AP622" t="s">
        <v>708</v>
      </c>
      <c r="AQ622" t="s">
        <v>2994</v>
      </c>
      <c r="AR622" t="str">
        <f>VLOOKUP('Uniform CE Names'!AP622,'Master Precinct Name List'!$A:$B,2,FALSE)</f>
        <v>Dillingham</v>
      </c>
      <c r="AW622" t="s">
        <v>4088</v>
      </c>
      <c r="AX622" t="s">
        <v>3995</v>
      </c>
      <c r="AY622" t="s">
        <v>2992</v>
      </c>
      <c r="AZ622" t="str">
        <f>VLOOKUP('Uniform CE Names'!AX622,'Master Precinct Name List'!$A:$B,2,FALSE)</f>
        <v>Ketchikan</v>
      </c>
      <c r="BA622" t="s">
        <v>3971</v>
      </c>
      <c r="BB622" t="s">
        <v>1133</v>
      </c>
      <c r="BC622">
        <v>40</v>
      </c>
      <c r="BD622" t="str">
        <f>VLOOKUP('Uniform CE Names'!BB622,'Master Precinct Name List'!$A:$B,2,FALSE)</f>
        <v>North Slope</v>
      </c>
    </row>
    <row r="623" spans="33:56" x14ac:dyDescent="0.3">
      <c r="AG623" s="8"/>
      <c r="AH623" s="4"/>
      <c r="AI623" s="8"/>
      <c r="AJ623" s="13"/>
      <c r="AK623" t="s">
        <v>2164</v>
      </c>
      <c r="AL623" t="s">
        <v>2757</v>
      </c>
      <c r="AM623" t="s">
        <v>2995</v>
      </c>
      <c r="AN623">
        <f>VLOOKUP('Uniform CE Names'!AL623,'Master Precinct Name List'!$A:$B,2,FALSE)</f>
        <v>0</v>
      </c>
      <c r="AO623" t="s">
        <v>2132</v>
      </c>
      <c r="AP623" t="s">
        <v>1622</v>
      </c>
      <c r="AQ623" t="s">
        <v>2994</v>
      </c>
      <c r="AR623" t="str">
        <f>VLOOKUP('Uniform CE Names'!AP623,'Master Precinct Name List'!$A:$B,2,FALSE)</f>
        <v>Bethel</v>
      </c>
      <c r="AY623" t="s">
        <v>3425</v>
      </c>
      <c r="AZ623" t="e">
        <f>VLOOKUP('Uniform CE Names'!AX623,'Master Precinct Name List'!$A:$B,2,FALSE)</f>
        <v>#N/A</v>
      </c>
      <c r="BA623" t="s">
        <v>3972</v>
      </c>
      <c r="BB623" t="s">
        <v>597</v>
      </c>
      <c r="BC623">
        <v>40</v>
      </c>
      <c r="BD623" t="str">
        <f>VLOOKUP('Uniform CE Names'!BB623,'Master Precinct Name List'!$A:$B,2,FALSE)</f>
        <v>NW Arctic</v>
      </c>
    </row>
    <row r="624" spans="33:56" x14ac:dyDescent="0.3">
      <c r="AG624" s="8"/>
      <c r="AH624" s="4"/>
      <c r="AI624" s="8"/>
      <c r="AJ624" s="13"/>
      <c r="AO624" t="s">
        <v>3112</v>
      </c>
      <c r="AP624" t="s">
        <v>3412</v>
      </c>
      <c r="AQ624" t="s">
        <v>2994</v>
      </c>
      <c r="AR624">
        <f>VLOOKUP('Uniform CE Names'!AP624,'Master Precinct Name List'!$A:$B,2,FALSE)</f>
        <v>0</v>
      </c>
      <c r="AW624" t="s">
        <v>3910</v>
      </c>
      <c r="AX624" t="s">
        <v>709</v>
      </c>
      <c r="AY624" t="s">
        <v>2993</v>
      </c>
      <c r="AZ624" t="str">
        <f>VLOOKUP('Uniform CE Names'!AX624,'Master Precinct Name List'!$A:$B,2,FALSE)</f>
        <v>Bethel</v>
      </c>
      <c r="BA624" t="s">
        <v>3973</v>
      </c>
      <c r="BB624" t="s">
        <v>598</v>
      </c>
      <c r="BC624">
        <v>40</v>
      </c>
      <c r="BD624" t="str">
        <f>VLOOKUP('Uniform CE Names'!BB624,'Master Precinct Name List'!$A:$B,2,FALSE)</f>
        <v>NW Arctic</v>
      </c>
    </row>
    <row r="625" spans="33:56" x14ac:dyDescent="0.3">
      <c r="AG625" s="8"/>
      <c r="AH625" s="4"/>
      <c r="AI625" s="8"/>
      <c r="AJ625" s="13"/>
      <c r="AO625" t="s">
        <v>3113</v>
      </c>
      <c r="AP625" t="s">
        <v>3413</v>
      </c>
      <c r="AQ625" t="s">
        <v>2994</v>
      </c>
      <c r="AR625">
        <f>VLOOKUP('Uniform CE Names'!AP625,'Master Precinct Name List'!$A:$B,2,FALSE)</f>
        <v>0</v>
      </c>
      <c r="AW625" t="s">
        <v>3911</v>
      </c>
      <c r="AX625" t="s">
        <v>507</v>
      </c>
      <c r="AY625" t="s">
        <v>2993</v>
      </c>
      <c r="AZ625" t="str">
        <f>VLOOKUP('Uniform CE Names'!AX625,'Master Precinct Name List'!$A:$B,2,FALSE)</f>
        <v>Bethel</v>
      </c>
      <c r="BA625" t="s">
        <v>3974</v>
      </c>
      <c r="BB625" t="s">
        <v>1134</v>
      </c>
      <c r="BC625">
        <v>40</v>
      </c>
      <c r="BD625" t="str">
        <f>VLOOKUP('Uniform CE Names'!BB625,'Master Precinct Name List'!$A:$B,2,FALSE)</f>
        <v>NW Arctic</v>
      </c>
    </row>
    <row r="626" spans="33:56" x14ac:dyDescent="0.3">
      <c r="AG626" s="8"/>
      <c r="AH626" s="4"/>
      <c r="AI626" s="8"/>
      <c r="AJ626" s="13"/>
      <c r="AO626" t="s">
        <v>3114</v>
      </c>
      <c r="AP626" t="s">
        <v>3127</v>
      </c>
      <c r="AQ626" t="s">
        <v>2994</v>
      </c>
      <c r="AR626">
        <f>VLOOKUP('Uniform CE Names'!AP626,'Master Precinct Name List'!$A:$B,2,FALSE)</f>
        <v>0</v>
      </c>
      <c r="AW626" t="s">
        <v>3912</v>
      </c>
      <c r="AX626" t="s">
        <v>996</v>
      </c>
      <c r="AY626" t="s">
        <v>2993</v>
      </c>
      <c r="AZ626" t="str">
        <f>VLOOKUP('Uniform CE Names'!AX626,'Master Precinct Name List'!$A:$B,2,FALSE)</f>
        <v>Bethel</v>
      </c>
      <c r="BA626" t="s">
        <v>3975</v>
      </c>
      <c r="BB626" t="s">
        <v>599</v>
      </c>
      <c r="BC626">
        <v>40</v>
      </c>
      <c r="BD626" t="str">
        <f>VLOOKUP('Uniform CE Names'!BB626,'Master Precinct Name List'!$A:$B,2,FALSE)</f>
        <v>NW Arctic</v>
      </c>
    </row>
    <row r="627" spans="33:56" x14ac:dyDescent="0.3">
      <c r="AG627" s="8"/>
      <c r="AH627" s="4"/>
      <c r="AI627" s="8"/>
      <c r="AJ627" s="13"/>
      <c r="AO627" t="s">
        <v>2140</v>
      </c>
      <c r="AP627" t="s">
        <v>103</v>
      </c>
      <c r="AQ627" t="s">
        <v>2994</v>
      </c>
      <c r="AR627">
        <f>VLOOKUP('Uniform CE Names'!AP627,'Master Precinct Name List'!$A:$B,2,FALSE)</f>
        <v>0</v>
      </c>
      <c r="AW627" t="s">
        <v>3913</v>
      </c>
      <c r="AX627" t="s">
        <v>3408</v>
      </c>
      <c r="AY627" t="s">
        <v>2993</v>
      </c>
      <c r="AZ627" t="str">
        <f>VLOOKUP('Uniform CE Names'!AX627,'Master Precinct Name List'!$A:$B,2,FALSE)</f>
        <v>Bethel</v>
      </c>
      <c r="BA627" t="s">
        <v>3976</v>
      </c>
      <c r="BB627" t="s">
        <v>600</v>
      </c>
      <c r="BC627">
        <v>40</v>
      </c>
      <c r="BD627" t="str">
        <f>VLOOKUP('Uniform CE Names'!BB627,'Master Precinct Name List'!$A:$B,2,FALSE)</f>
        <v>NW Arctic</v>
      </c>
    </row>
    <row r="628" spans="33:56" x14ac:dyDescent="0.3">
      <c r="AG628" s="8"/>
      <c r="AH628" s="4"/>
      <c r="AI628" s="8"/>
      <c r="AJ628" s="13"/>
      <c r="AQ628" t="s">
        <v>3425</v>
      </c>
      <c r="AR628" t="e">
        <f>VLOOKUP('Uniform CE Names'!AP628,'Master Precinct Name List'!$A:$B,2,FALSE)</f>
        <v>#N/A</v>
      </c>
      <c r="AW628" t="s">
        <v>3914</v>
      </c>
      <c r="AX628" t="s">
        <v>3409</v>
      </c>
      <c r="AY628" t="s">
        <v>2993</v>
      </c>
      <c r="AZ628" t="str">
        <f>VLOOKUP('Uniform CE Names'!AX628,'Master Precinct Name List'!$A:$B,2,FALSE)</f>
        <v>Bethel</v>
      </c>
      <c r="BA628" t="s">
        <v>3977</v>
      </c>
      <c r="BB628" t="s">
        <v>601</v>
      </c>
      <c r="BC628">
        <v>40</v>
      </c>
      <c r="BD628" t="str">
        <f>VLOOKUP('Uniform CE Names'!BB628,'Master Precinct Name List'!$A:$B,2,FALSE)</f>
        <v>NW Arctic</v>
      </c>
    </row>
    <row r="629" spans="33:56" x14ac:dyDescent="0.3">
      <c r="AG629" s="8"/>
      <c r="AH629" s="4"/>
      <c r="AI629" s="8"/>
      <c r="AJ629" s="13"/>
      <c r="AO629" t="s">
        <v>2143</v>
      </c>
      <c r="AP629" t="s">
        <v>478</v>
      </c>
      <c r="AQ629" t="s">
        <v>2995</v>
      </c>
      <c r="AR629" t="str">
        <f>VLOOKUP('Uniform CE Names'!AP629,'Master Precinct Name List'!$A:$B,2,FALSE)</f>
        <v>Aleutians East</v>
      </c>
      <c r="AW629" t="s">
        <v>3915</v>
      </c>
      <c r="AX629" t="s">
        <v>3410</v>
      </c>
      <c r="AY629" t="s">
        <v>2993</v>
      </c>
      <c r="AZ629" t="str">
        <f>VLOOKUP('Uniform CE Names'!AX629,'Master Precinct Name List'!$A:$B,2,FALSE)</f>
        <v>Bethel</v>
      </c>
      <c r="BA629" t="s">
        <v>3978</v>
      </c>
      <c r="BB629" t="s">
        <v>1002</v>
      </c>
      <c r="BC629">
        <v>40</v>
      </c>
      <c r="BD629" t="str">
        <f>VLOOKUP('Uniform CE Names'!BB629,'Master Precinct Name List'!$A:$B,2,FALSE)</f>
        <v>North Slope</v>
      </c>
    </row>
    <row r="630" spans="33:56" x14ac:dyDescent="0.3">
      <c r="AG630" s="8"/>
      <c r="AH630" s="4"/>
      <c r="AI630" s="8"/>
      <c r="AJ630" s="13"/>
      <c r="AO630" t="s">
        <v>2144</v>
      </c>
      <c r="AP630" t="s">
        <v>3414</v>
      </c>
      <c r="AQ630" t="s">
        <v>2995</v>
      </c>
      <c r="AR630" t="str">
        <f>VLOOKUP('Uniform CE Names'!AP630,'Master Precinct Name List'!$A:$B,2,FALSE)</f>
        <v>Aleutians West</v>
      </c>
      <c r="AW630" t="s">
        <v>3916</v>
      </c>
      <c r="AX630" t="s">
        <v>710</v>
      </c>
      <c r="AY630" t="s">
        <v>2993</v>
      </c>
      <c r="AZ630" t="str">
        <f>VLOOKUP('Uniform CE Names'!AX630,'Master Precinct Name List'!$A:$B,2,FALSE)</f>
        <v>Bethel</v>
      </c>
      <c r="BA630" t="s">
        <v>3979</v>
      </c>
      <c r="BB630" t="s">
        <v>602</v>
      </c>
      <c r="BC630">
        <v>40</v>
      </c>
      <c r="BD630" t="str">
        <f>VLOOKUP('Uniform CE Names'!BB630,'Master Precinct Name List'!$A:$B,2,FALSE)</f>
        <v>North Slope</v>
      </c>
    </row>
    <row r="631" spans="33:56" x14ac:dyDescent="0.3">
      <c r="AG631" s="8"/>
      <c r="AH631" s="4"/>
      <c r="AI631" s="8"/>
      <c r="AJ631" s="13"/>
      <c r="AO631" t="s">
        <v>2722</v>
      </c>
      <c r="AP631" t="s">
        <v>1141</v>
      </c>
      <c r="AQ631" t="s">
        <v>2995</v>
      </c>
      <c r="AR631" t="str">
        <f>VLOOKUP('Uniform CE Names'!AP631,'Master Precinct Name List'!$A:$B,2,FALSE)</f>
        <v>Lake and Peninsula</v>
      </c>
      <c r="AW631" t="s">
        <v>3917</v>
      </c>
      <c r="AX631" t="s">
        <v>711</v>
      </c>
      <c r="AY631" t="s">
        <v>2993</v>
      </c>
      <c r="AZ631" t="str">
        <f>VLOOKUP('Uniform CE Names'!AX631,'Master Precinct Name List'!$A:$B,2,FALSE)</f>
        <v>Bethel</v>
      </c>
      <c r="BA631" t="s">
        <v>3980</v>
      </c>
      <c r="BB631" t="s">
        <v>1003</v>
      </c>
      <c r="BC631">
        <v>40</v>
      </c>
      <c r="BD631" t="str">
        <f>VLOOKUP('Uniform CE Names'!BB631,'Master Precinct Name List'!$A:$B,2,FALSE)</f>
        <v>North Slope</v>
      </c>
    </row>
    <row r="632" spans="33:56" x14ac:dyDescent="0.3">
      <c r="AG632" s="8"/>
      <c r="AH632" s="4"/>
      <c r="AI632" s="8"/>
      <c r="AJ632" s="13"/>
      <c r="AO632" t="s">
        <v>2145</v>
      </c>
      <c r="AP632" t="s">
        <v>481</v>
      </c>
      <c r="AQ632" t="s">
        <v>2995</v>
      </c>
      <c r="AR632" t="str">
        <f>VLOOKUP('Uniform CE Names'!AP632,'Master Precinct Name List'!$A:$B,2,FALSE)</f>
        <v>Aleutians East</v>
      </c>
      <c r="AW632" t="s">
        <v>3918</v>
      </c>
      <c r="AX632" t="s">
        <v>712</v>
      </c>
      <c r="AY632" t="s">
        <v>2993</v>
      </c>
      <c r="AZ632" t="str">
        <f>VLOOKUP('Uniform CE Names'!AX632,'Master Precinct Name List'!$A:$B,2,FALSE)</f>
        <v>Bethel</v>
      </c>
      <c r="BA632" t="s">
        <v>4479</v>
      </c>
      <c r="BB632" t="s">
        <v>603</v>
      </c>
      <c r="BC632">
        <v>40</v>
      </c>
      <c r="BD632" t="str">
        <f>VLOOKUP('Uniform CE Names'!BB632,'Master Precinct Name List'!$A:$B,2,FALSE)</f>
        <v>NW Arctic</v>
      </c>
    </row>
    <row r="633" spans="33:56" x14ac:dyDescent="0.3">
      <c r="AG633" s="8"/>
      <c r="AH633" s="4"/>
      <c r="AI633" s="8"/>
      <c r="AJ633" s="13"/>
      <c r="AO633" t="s">
        <v>2146</v>
      </c>
      <c r="AP633" t="s">
        <v>3415</v>
      </c>
      <c r="AQ633" t="s">
        <v>2995</v>
      </c>
      <c r="AR633" t="str">
        <f>VLOOKUP('Uniform CE Names'!AP633,'Master Precinct Name List'!$A:$B,2,FALSE)</f>
        <v>Lake and Peninsula</v>
      </c>
      <c r="AW633" t="s">
        <v>3919</v>
      </c>
      <c r="AX633" t="s">
        <v>519</v>
      </c>
      <c r="AY633" t="s">
        <v>2993</v>
      </c>
      <c r="AZ633" t="str">
        <f>VLOOKUP('Uniform CE Names'!AX633,'Master Precinct Name List'!$A:$B,2,FALSE)</f>
        <v>Bethel</v>
      </c>
      <c r="BA633" t="s">
        <v>3981</v>
      </c>
      <c r="BB633" t="s">
        <v>604</v>
      </c>
      <c r="BC633">
        <v>40</v>
      </c>
      <c r="BD633" t="str">
        <f>VLOOKUP('Uniform CE Names'!BB633,'Master Precinct Name List'!$A:$B,2,FALSE)</f>
        <v>NW Arctic</v>
      </c>
    </row>
    <row r="634" spans="33:56" x14ac:dyDescent="0.3">
      <c r="AG634" s="8"/>
      <c r="AH634" s="4"/>
      <c r="AI634" s="8"/>
      <c r="AJ634" s="13"/>
      <c r="AO634" t="s">
        <v>2723</v>
      </c>
      <c r="AP634" t="s">
        <v>3416</v>
      </c>
      <c r="AQ634" t="s">
        <v>2995</v>
      </c>
      <c r="AR634" t="str">
        <f>VLOOKUP('Uniform CE Names'!AP634,'Master Precinct Name List'!$A:$B,2,FALSE)</f>
        <v>Lake and Peninsula</v>
      </c>
      <c r="AW634" t="s">
        <v>3920</v>
      </c>
      <c r="AX634" t="s">
        <v>997</v>
      </c>
      <c r="AY634" t="s">
        <v>2993</v>
      </c>
      <c r="AZ634" t="str">
        <f>VLOOKUP('Uniform CE Names'!AX634,'Master Precinct Name List'!$A:$B,2,FALSE)</f>
        <v>Bethel</v>
      </c>
      <c r="BA634" t="s">
        <v>3982</v>
      </c>
      <c r="BB634" t="s">
        <v>594</v>
      </c>
      <c r="BC634">
        <v>40</v>
      </c>
      <c r="BD634" t="str">
        <f>VLOOKUP('Uniform CE Names'!BB634,'Master Precinct Name List'!$A:$B,2,FALSE)</f>
        <v>North Slope</v>
      </c>
    </row>
    <row r="635" spans="33:56" x14ac:dyDescent="0.3">
      <c r="AG635" s="8"/>
      <c r="AH635" s="4"/>
      <c r="AI635" s="8"/>
      <c r="AJ635" s="13"/>
      <c r="AO635" t="s">
        <v>2148</v>
      </c>
      <c r="AP635" t="s">
        <v>482</v>
      </c>
      <c r="AQ635" t="s">
        <v>2995</v>
      </c>
      <c r="AR635" t="str">
        <f>VLOOKUP('Uniform CE Names'!AP635,'Master Precinct Name List'!$A:$B,2,FALSE)</f>
        <v>Aleutians East</v>
      </c>
      <c r="AW635" t="s">
        <v>3921</v>
      </c>
      <c r="AX635" t="s">
        <v>714</v>
      </c>
      <c r="AY635" t="s">
        <v>2993</v>
      </c>
      <c r="AZ635" t="str">
        <f>VLOOKUP('Uniform CE Names'!AX635,'Master Precinct Name List'!$A:$B,2,FALSE)</f>
        <v>Bethel</v>
      </c>
      <c r="BA635" t="s">
        <v>398</v>
      </c>
      <c r="BB635" t="s">
        <v>5125</v>
      </c>
      <c r="BC635">
        <v>40</v>
      </c>
      <c r="BD635">
        <f>VLOOKUP('Uniform CE Names'!BB635,'Master Precinct Name List'!$A:$B,2,FALSE)</f>
        <v>0</v>
      </c>
    </row>
    <row r="636" spans="33:56" x14ac:dyDescent="0.3">
      <c r="AG636" s="8"/>
      <c r="AH636" s="4"/>
      <c r="AI636" s="8"/>
      <c r="AJ636" s="13"/>
      <c r="AO636" t="s">
        <v>2149</v>
      </c>
      <c r="AP636" t="s">
        <v>497</v>
      </c>
      <c r="AQ636" t="s">
        <v>2995</v>
      </c>
      <c r="AR636" t="str">
        <f>VLOOKUP('Uniform CE Names'!AP636,'Master Precinct Name List'!$A:$B,2,FALSE)</f>
        <v>Bristol Bay</v>
      </c>
      <c r="AW636" t="s">
        <v>3922</v>
      </c>
      <c r="AX636" t="s">
        <v>866</v>
      </c>
      <c r="AY636" t="s">
        <v>2993</v>
      </c>
      <c r="AZ636" t="str">
        <f>VLOOKUP('Uniform CE Names'!AX636,'Master Precinct Name List'!$A:$B,2,FALSE)</f>
        <v>Bethel</v>
      </c>
      <c r="BA636" t="s">
        <v>769</v>
      </c>
      <c r="BB636" t="s">
        <v>5126</v>
      </c>
      <c r="BC636">
        <v>40</v>
      </c>
      <c r="BD636">
        <f>VLOOKUP('Uniform CE Names'!BB636,'Master Precinct Name List'!$A:$B,2,FALSE)</f>
        <v>0</v>
      </c>
    </row>
    <row r="637" spans="33:56" x14ac:dyDescent="0.3">
      <c r="AG637" s="8"/>
      <c r="AH637" s="4"/>
      <c r="AI637" s="8"/>
      <c r="AJ637" s="13"/>
      <c r="AO637" t="s">
        <v>2724</v>
      </c>
      <c r="AP637" t="s">
        <v>3417</v>
      </c>
      <c r="AQ637" t="s">
        <v>2995</v>
      </c>
      <c r="AR637" t="str">
        <f>VLOOKUP('Uniform CE Names'!AP637,'Master Precinct Name List'!$A:$B,2,FALSE)</f>
        <v>Lake and Peninsula</v>
      </c>
      <c r="AW637" t="s">
        <v>3923</v>
      </c>
      <c r="AX637" t="s">
        <v>715</v>
      </c>
      <c r="AY637" t="s">
        <v>2993</v>
      </c>
      <c r="AZ637" t="str">
        <f>VLOOKUP('Uniform CE Names'!AX637,'Master Precinct Name List'!$A:$B,2,FALSE)</f>
        <v>Bethel</v>
      </c>
      <c r="BA637" t="s">
        <v>4109</v>
      </c>
      <c r="BB637" t="s">
        <v>5127</v>
      </c>
      <c r="BC637">
        <v>40</v>
      </c>
      <c r="BD637">
        <f>VLOOKUP('Uniform CE Names'!BB637,'Master Precinct Name List'!$A:$B,2,FALSE)</f>
        <v>0</v>
      </c>
    </row>
    <row r="638" spans="33:56" x14ac:dyDescent="0.3">
      <c r="AG638" s="8"/>
      <c r="AH638" s="4"/>
      <c r="AI638" s="8"/>
      <c r="AJ638" s="13"/>
      <c r="AO638" t="s">
        <v>2151</v>
      </c>
      <c r="AP638" t="s">
        <v>499</v>
      </c>
      <c r="AQ638" t="s">
        <v>2995</v>
      </c>
      <c r="AR638" t="str">
        <f>VLOOKUP('Uniform CE Names'!AP638,'Master Precinct Name List'!$A:$B,2,FALSE)</f>
        <v>Lake and Peninsula</v>
      </c>
      <c r="AW638" t="s">
        <v>3924</v>
      </c>
      <c r="AX638" t="s">
        <v>3925</v>
      </c>
      <c r="AY638" t="s">
        <v>2993</v>
      </c>
      <c r="AZ638" t="str">
        <f>VLOOKUP('Uniform CE Names'!AX638,'Master Precinct Name List'!$A:$B,2,FALSE)</f>
        <v>Bethel</v>
      </c>
      <c r="BA638">
        <v>40</v>
      </c>
      <c r="BB638" t="s">
        <v>4982</v>
      </c>
      <c r="BC638">
        <v>40</v>
      </c>
      <c r="BD638">
        <f>VLOOKUP('Uniform CE Names'!BB638,'Master Precinct Name List'!$A:$B,2,FALSE)</f>
        <v>0</v>
      </c>
    </row>
    <row r="639" spans="33:56" x14ac:dyDescent="0.3">
      <c r="AG639" s="8"/>
      <c r="AH639" s="4"/>
      <c r="AI639" s="8"/>
      <c r="AJ639" s="13"/>
      <c r="AO639" t="s">
        <v>2152</v>
      </c>
      <c r="AP639" t="s">
        <v>500</v>
      </c>
      <c r="AQ639" t="s">
        <v>2995</v>
      </c>
      <c r="AR639" t="str">
        <f>VLOOKUP('Uniform CE Names'!AP639,'Master Precinct Name List'!$A:$B,2,FALSE)</f>
        <v>Bristol Bay</v>
      </c>
      <c r="AW639" t="s">
        <v>3926</v>
      </c>
      <c r="AX639" t="s">
        <v>876</v>
      </c>
      <c r="AY639" t="s">
        <v>2993</v>
      </c>
      <c r="AZ639" t="str">
        <f>VLOOKUP('Uniform CE Names'!AX639,'Master Precinct Name List'!$A:$B,2,FALSE)</f>
        <v>Bethel</v>
      </c>
    </row>
    <row r="640" spans="33:56" x14ac:dyDescent="0.3">
      <c r="AG640" s="8"/>
      <c r="AH640" s="4"/>
      <c r="AI640" s="8"/>
      <c r="AJ640" s="13"/>
      <c r="AO640" t="s">
        <v>2725</v>
      </c>
      <c r="AP640" t="s">
        <v>501</v>
      </c>
      <c r="AQ640" t="s">
        <v>2995</v>
      </c>
      <c r="AR640" t="str">
        <f>VLOOKUP('Uniform CE Names'!AP640,'Master Precinct Name List'!$A:$B,2,FALSE)</f>
        <v>Lake and Peninsula</v>
      </c>
      <c r="AW640" t="s">
        <v>3927</v>
      </c>
      <c r="AX640" t="s">
        <v>1613</v>
      </c>
      <c r="AY640" t="s">
        <v>2993</v>
      </c>
      <c r="AZ640" t="str">
        <f>VLOOKUP('Uniform CE Names'!AX640,'Master Precinct Name List'!$A:$B,2,FALSE)</f>
        <v>Bethel</v>
      </c>
      <c r="BA640" t="s">
        <v>103</v>
      </c>
    </row>
    <row r="641" spans="33:53" x14ac:dyDescent="0.3">
      <c r="AG641" s="8"/>
      <c r="AH641" s="4"/>
      <c r="AI641" s="8"/>
      <c r="AJ641" s="13"/>
      <c r="AO641" t="s">
        <v>2155</v>
      </c>
      <c r="AP641" t="s">
        <v>502</v>
      </c>
      <c r="AQ641" t="s">
        <v>2995</v>
      </c>
      <c r="AR641" t="str">
        <f>VLOOKUP('Uniform CE Names'!AP641,'Master Precinct Name List'!$A:$B,2,FALSE)</f>
        <v>Lake and Peninsula</v>
      </c>
      <c r="AW641" t="s">
        <v>3928</v>
      </c>
      <c r="AX641" t="s">
        <v>716</v>
      </c>
      <c r="AY641" t="s">
        <v>2993</v>
      </c>
      <c r="AZ641" t="str">
        <f>VLOOKUP('Uniform CE Names'!AX641,'Master Precinct Name List'!$A:$B,2,FALSE)</f>
        <v>Bethel</v>
      </c>
      <c r="BA641" t="s">
        <v>4480</v>
      </c>
    </row>
    <row r="642" spans="33:53" x14ac:dyDescent="0.3">
      <c r="AG642" s="8"/>
      <c r="AH642" s="4"/>
      <c r="AI642" s="8"/>
      <c r="AJ642" s="13"/>
      <c r="AO642" t="s">
        <v>2156</v>
      </c>
      <c r="AP642" t="s">
        <v>707</v>
      </c>
      <c r="AQ642" t="s">
        <v>2995</v>
      </c>
      <c r="AR642" t="str">
        <f>VLOOKUP('Uniform CE Names'!AP642,'Master Precinct Name List'!$A:$B,2,FALSE)</f>
        <v>Lake and Peninsula</v>
      </c>
      <c r="AW642" t="s">
        <v>3929</v>
      </c>
      <c r="AX642" t="s">
        <v>717</v>
      </c>
      <c r="AY642" t="s">
        <v>2993</v>
      </c>
      <c r="AZ642" t="str">
        <f>VLOOKUP('Uniform CE Names'!AX642,'Master Precinct Name List'!$A:$B,2,FALSE)</f>
        <v>Bethel</v>
      </c>
      <c r="BA642" t="s">
        <v>4481</v>
      </c>
    </row>
    <row r="643" spans="33:53" x14ac:dyDescent="0.3">
      <c r="AG643" s="8"/>
      <c r="AH643" s="4"/>
      <c r="AI643" s="8"/>
      <c r="AJ643" s="13"/>
      <c r="AO643" t="s">
        <v>2157</v>
      </c>
      <c r="AP643" t="s">
        <v>994</v>
      </c>
      <c r="AQ643" t="s">
        <v>2995</v>
      </c>
      <c r="AR643" t="str">
        <f>VLOOKUP('Uniform CE Names'!AP643,'Master Precinct Name List'!$A:$B,2,FALSE)</f>
        <v>Aleutians East</v>
      </c>
      <c r="AW643" t="s">
        <v>3930</v>
      </c>
      <c r="AX643" t="s">
        <v>718</v>
      </c>
      <c r="AY643" t="s">
        <v>2993</v>
      </c>
      <c r="AZ643" t="str">
        <f>VLOOKUP('Uniform CE Names'!AX643,'Master Precinct Name List'!$A:$B,2,FALSE)</f>
        <v>Bethel</v>
      </c>
      <c r="BA643" t="s">
        <v>4482</v>
      </c>
    </row>
    <row r="644" spans="33:53" x14ac:dyDescent="0.3">
      <c r="AG644" s="8"/>
      <c r="AH644" s="4"/>
      <c r="AI644" s="8"/>
      <c r="AJ644" s="13"/>
      <c r="AO644" t="s">
        <v>2158</v>
      </c>
      <c r="AP644" t="s">
        <v>505</v>
      </c>
      <c r="AQ644" t="s">
        <v>2995</v>
      </c>
      <c r="AR644" t="str">
        <f>VLOOKUP('Uniform CE Names'!AP644,'Master Precinct Name List'!$A:$B,2,FALSE)</f>
        <v>Bristol Bay</v>
      </c>
      <c r="AW644" t="s">
        <v>3931</v>
      </c>
      <c r="AX644" t="s">
        <v>719</v>
      </c>
      <c r="AY644" t="s">
        <v>2993</v>
      </c>
      <c r="AZ644" t="str">
        <f>VLOOKUP('Uniform CE Names'!AX644,'Master Precinct Name List'!$A:$B,2,FALSE)</f>
        <v>Bethel</v>
      </c>
      <c r="BA644" t="s">
        <v>4483</v>
      </c>
    </row>
    <row r="645" spans="33:53" x14ac:dyDescent="0.3">
      <c r="AG645" s="8"/>
      <c r="AH645" s="4"/>
      <c r="AI645" s="8"/>
      <c r="AJ645" s="13"/>
      <c r="AO645" t="s">
        <v>2159</v>
      </c>
      <c r="AP645" t="s">
        <v>3418</v>
      </c>
      <c r="AQ645" t="s">
        <v>2995</v>
      </c>
      <c r="AR645" t="str">
        <f>VLOOKUP('Uniform CE Names'!AP645,'Master Precinct Name List'!$A:$B,2,FALSE)</f>
        <v>Aleutians West</v>
      </c>
      <c r="AW645" t="s">
        <v>3932</v>
      </c>
      <c r="AX645" t="s">
        <v>720</v>
      </c>
      <c r="AY645" t="s">
        <v>2993</v>
      </c>
      <c r="AZ645" t="str">
        <f>VLOOKUP('Uniform CE Names'!AX645,'Master Precinct Name List'!$A:$B,2,FALSE)</f>
        <v>Bethel</v>
      </c>
    </row>
    <row r="646" spans="33:53" x14ac:dyDescent="0.3">
      <c r="AG646" s="8"/>
      <c r="AH646" s="4"/>
      <c r="AI646" s="8"/>
      <c r="AJ646" s="13"/>
      <c r="AO646" t="s">
        <v>2160</v>
      </c>
      <c r="AP646" t="s">
        <v>3419</v>
      </c>
      <c r="AQ646" t="s">
        <v>2995</v>
      </c>
      <c r="AR646" t="str">
        <f>VLOOKUP('Uniform CE Names'!AP646,'Master Precinct Name List'!$A:$B,2,FALSE)</f>
        <v>Aleutians West</v>
      </c>
      <c r="AW646" t="s">
        <v>3933</v>
      </c>
      <c r="AX646" t="s">
        <v>722</v>
      </c>
      <c r="AY646" t="s">
        <v>2993</v>
      </c>
      <c r="AZ646" t="str">
        <f>VLOOKUP('Uniform CE Names'!AX646,'Master Precinct Name List'!$A:$B,2,FALSE)</f>
        <v>Bethel</v>
      </c>
    </row>
    <row r="647" spans="33:53" x14ac:dyDescent="0.3">
      <c r="AG647" s="8"/>
      <c r="AH647" s="4"/>
      <c r="AI647" s="8"/>
      <c r="AJ647" s="13"/>
      <c r="AO647" t="s">
        <v>2161</v>
      </c>
      <c r="AP647" t="s">
        <v>3420</v>
      </c>
      <c r="AQ647" t="s">
        <v>2995</v>
      </c>
      <c r="AR647" t="str">
        <f>VLOOKUP('Uniform CE Names'!AP647,'Master Precinct Name List'!$A:$B,2,FALSE)</f>
        <v>Aleutians West</v>
      </c>
      <c r="AW647" t="s">
        <v>3934</v>
      </c>
      <c r="AX647" t="s">
        <v>1037</v>
      </c>
      <c r="AY647" t="s">
        <v>2993</v>
      </c>
      <c r="AZ647" t="str">
        <f>VLOOKUP('Uniform CE Names'!AX647,'Master Precinct Name List'!$A:$B,2,FALSE)</f>
        <v>Bethel</v>
      </c>
    </row>
    <row r="648" spans="33:53" x14ac:dyDescent="0.3">
      <c r="AG648" s="8"/>
      <c r="AH648" s="4"/>
      <c r="AI648" s="8"/>
      <c r="AJ648" s="13"/>
      <c r="AO648" t="s">
        <v>3115</v>
      </c>
      <c r="AP648" t="s">
        <v>3421</v>
      </c>
      <c r="AQ648" t="s">
        <v>2995</v>
      </c>
      <c r="AR648">
        <f>VLOOKUP('Uniform CE Names'!AP648,'Master Precinct Name List'!$A:$B,2,FALSE)</f>
        <v>0</v>
      </c>
      <c r="AW648" t="s">
        <v>3935</v>
      </c>
      <c r="AX648" t="s">
        <v>870</v>
      </c>
      <c r="AY648" t="s">
        <v>2993</v>
      </c>
      <c r="AZ648" t="str">
        <f>VLOOKUP('Uniform CE Names'!AX648,'Master Precinct Name List'!$A:$B,2,FALSE)</f>
        <v>Bethel</v>
      </c>
    </row>
    <row r="649" spans="33:53" x14ac:dyDescent="0.3">
      <c r="AG649" s="8"/>
      <c r="AH649" s="4"/>
      <c r="AI649" s="8"/>
      <c r="AJ649" s="13"/>
      <c r="AO649" t="s">
        <v>3116</v>
      </c>
      <c r="AP649" t="s">
        <v>3422</v>
      </c>
      <c r="AQ649" t="s">
        <v>2995</v>
      </c>
      <c r="AR649">
        <f>VLOOKUP('Uniform CE Names'!AP649,'Master Precinct Name List'!$A:$B,2,FALSE)</f>
        <v>0</v>
      </c>
      <c r="AW649" t="s">
        <v>3936</v>
      </c>
      <c r="AX649" t="s">
        <v>1622</v>
      </c>
      <c r="AY649" t="s">
        <v>2993</v>
      </c>
      <c r="AZ649" t="str">
        <f>VLOOKUP('Uniform CE Names'!AX649,'Master Precinct Name List'!$A:$B,2,FALSE)</f>
        <v>Bethel</v>
      </c>
    </row>
    <row r="650" spans="33:53" x14ac:dyDescent="0.3">
      <c r="AG650" s="8"/>
      <c r="AH650" s="4"/>
      <c r="AI650" s="8"/>
      <c r="AJ650" s="13"/>
      <c r="AO650" t="s">
        <v>3117</v>
      </c>
      <c r="AP650" t="s">
        <v>3127</v>
      </c>
      <c r="AQ650" t="s">
        <v>2995</v>
      </c>
      <c r="AR650">
        <f>VLOOKUP('Uniform CE Names'!AP650,'Master Precinct Name List'!$A:$B,2,FALSE)</f>
        <v>0</v>
      </c>
      <c r="AW650" t="s">
        <v>3937</v>
      </c>
      <c r="AX650" t="s">
        <v>998</v>
      </c>
      <c r="AY650" t="s">
        <v>2993</v>
      </c>
      <c r="AZ650" t="str">
        <f>VLOOKUP('Uniform CE Names'!AX650,'Master Precinct Name List'!$A:$B,2,FALSE)</f>
        <v>Bethel</v>
      </c>
    </row>
    <row r="651" spans="33:53" x14ac:dyDescent="0.3">
      <c r="AG651" s="8"/>
      <c r="AH651" s="4"/>
      <c r="AI651" s="8"/>
      <c r="AJ651" s="13"/>
      <c r="AO651" t="s">
        <v>2164</v>
      </c>
      <c r="AP651" t="s">
        <v>103</v>
      </c>
      <c r="AQ651" t="s">
        <v>2995</v>
      </c>
      <c r="AR651">
        <f>VLOOKUP('Uniform CE Names'!AP651,'Master Precinct Name List'!$A:$B,2,FALSE)</f>
        <v>0</v>
      </c>
      <c r="AW651" t="s">
        <v>4089</v>
      </c>
      <c r="AX651" t="s">
        <v>398</v>
      </c>
      <c r="AY651" t="s">
        <v>2993</v>
      </c>
      <c r="AZ651">
        <f>VLOOKUP('Uniform CE Names'!AX651,'Master Precinct Name List'!$A:$B,2,FALSE)</f>
        <v>0</v>
      </c>
    </row>
    <row r="652" spans="33:53" x14ac:dyDescent="0.3">
      <c r="AG652" s="8"/>
      <c r="AH652" s="4"/>
      <c r="AI652" s="8"/>
      <c r="AJ652" s="13"/>
      <c r="AW652" t="s">
        <v>4089</v>
      </c>
      <c r="AX652" t="s">
        <v>769</v>
      </c>
      <c r="AY652" t="s">
        <v>2993</v>
      </c>
      <c r="AZ652">
        <f>VLOOKUP('Uniform CE Names'!AX652,'Master Precinct Name List'!$A:$B,2,FALSE)</f>
        <v>0</v>
      </c>
    </row>
    <row r="653" spans="33:53" x14ac:dyDescent="0.3">
      <c r="AG653" s="8"/>
      <c r="AH653" s="4"/>
      <c r="AI653" s="8"/>
      <c r="AJ653" s="13"/>
      <c r="AW653" t="s">
        <v>4089</v>
      </c>
      <c r="AX653" t="s">
        <v>3990</v>
      </c>
      <c r="AY653" t="s">
        <v>2993</v>
      </c>
      <c r="AZ653">
        <f>VLOOKUP('Uniform CE Names'!AX653,'Master Precinct Name List'!$A:$B,2,FALSE)</f>
        <v>0</v>
      </c>
    </row>
    <row r="654" spans="33:53" x14ac:dyDescent="0.3">
      <c r="AG654" s="8"/>
      <c r="AH654" s="4"/>
      <c r="AI654" s="8"/>
      <c r="AJ654" s="13"/>
      <c r="AW654" t="s">
        <v>4090</v>
      </c>
      <c r="AX654" t="s">
        <v>169</v>
      </c>
      <c r="AY654" t="s">
        <v>2993</v>
      </c>
      <c r="AZ654">
        <f>VLOOKUP('Uniform CE Names'!AX654,'Master Precinct Name List'!$A:$B,2,FALSE)</f>
        <v>0</v>
      </c>
    </row>
    <row r="655" spans="33:53" x14ac:dyDescent="0.3">
      <c r="AG655" s="8"/>
      <c r="AH655" s="4"/>
      <c r="AI655" s="8"/>
      <c r="AJ655" s="13"/>
      <c r="AY655" t="s">
        <v>3425</v>
      </c>
      <c r="AZ655" t="e">
        <f>VLOOKUP('Uniform CE Names'!AX655,'Master Precinct Name List'!$A:$B,2,FALSE)</f>
        <v>#N/A</v>
      </c>
    </row>
    <row r="656" spans="33:53" x14ac:dyDescent="0.3">
      <c r="AG656" s="8"/>
      <c r="AH656" s="4"/>
      <c r="AI656" s="8"/>
      <c r="AJ656" s="13"/>
      <c r="AW656" t="s">
        <v>3938</v>
      </c>
      <c r="AX656" t="s">
        <v>621</v>
      </c>
      <c r="AY656" t="s">
        <v>2994</v>
      </c>
      <c r="AZ656" t="str">
        <f>VLOOKUP('Uniform CE Names'!AX656,'Master Precinct Name List'!$A:$B,2,FALSE)</f>
        <v>Wade-Hampton</v>
      </c>
    </row>
    <row r="657" spans="33:52" x14ac:dyDescent="0.3">
      <c r="AG657" s="8"/>
      <c r="AH657" s="4"/>
      <c r="AI657" s="8"/>
      <c r="AJ657" s="13"/>
      <c r="AW657" t="s">
        <v>3939</v>
      </c>
      <c r="AX657" t="s">
        <v>743</v>
      </c>
      <c r="AY657" t="s">
        <v>2994</v>
      </c>
      <c r="AZ657" t="str">
        <f>VLOOKUP('Uniform CE Names'!AX657,'Master Precinct Name List'!$A:$B,2,FALSE)</f>
        <v>Nome</v>
      </c>
    </row>
    <row r="658" spans="33:52" x14ac:dyDescent="0.3">
      <c r="AG658" s="8"/>
      <c r="AH658" s="4"/>
      <c r="AI658" s="8"/>
      <c r="AJ658" s="13"/>
      <c r="AW658" t="s">
        <v>3940</v>
      </c>
      <c r="AX658" t="s">
        <v>749</v>
      </c>
      <c r="AY658" t="s">
        <v>2994</v>
      </c>
      <c r="AZ658" t="str">
        <f>VLOOKUP('Uniform CE Names'!AX658,'Master Precinct Name List'!$A:$B,2,FALSE)</f>
        <v>Wade-Hampton</v>
      </c>
    </row>
    <row r="659" spans="33:52" x14ac:dyDescent="0.3">
      <c r="AG659" s="8"/>
      <c r="AH659" s="4"/>
      <c r="AI659" s="8"/>
      <c r="AJ659" s="13"/>
      <c r="AW659" t="s">
        <v>3941</v>
      </c>
      <c r="AX659" t="s">
        <v>3397</v>
      </c>
      <c r="AY659" t="s">
        <v>2994</v>
      </c>
      <c r="AZ659" t="str">
        <f>VLOOKUP('Uniform CE Names'!AX659,'Master Precinct Name List'!$A:$B,2,FALSE)</f>
        <v>Nome</v>
      </c>
    </row>
    <row r="660" spans="33:52" x14ac:dyDescent="0.3">
      <c r="AG660" s="8"/>
      <c r="AH660" s="4"/>
      <c r="AI660" s="8"/>
      <c r="AJ660" s="13"/>
      <c r="AW660" t="s">
        <v>3942</v>
      </c>
      <c r="AX660" t="s">
        <v>607</v>
      </c>
      <c r="AY660" t="s">
        <v>2994</v>
      </c>
      <c r="AZ660" t="str">
        <f>VLOOKUP('Uniform CE Names'!AX660,'Master Precinct Name List'!$A:$B,2,FALSE)</f>
        <v>Nome</v>
      </c>
    </row>
    <row r="661" spans="33:52" x14ac:dyDescent="0.3">
      <c r="AG661" s="8"/>
      <c r="AH661" s="4"/>
      <c r="AI661" s="8"/>
      <c r="AJ661" s="13"/>
      <c r="AW661" t="s">
        <v>3943</v>
      </c>
      <c r="AX661" t="s">
        <v>908</v>
      </c>
      <c r="AY661" t="s">
        <v>2994</v>
      </c>
      <c r="AZ661" t="str">
        <f>VLOOKUP('Uniform CE Names'!AX661,'Master Precinct Name List'!$A:$B,2,FALSE)</f>
        <v>Wade-Hampton</v>
      </c>
    </row>
    <row r="662" spans="33:52" x14ac:dyDescent="0.3">
      <c r="AG662" s="8"/>
      <c r="AH662" s="4"/>
      <c r="AI662" s="8"/>
      <c r="AJ662" s="13"/>
      <c r="AW662" t="s">
        <v>3944</v>
      </c>
      <c r="AX662" t="s">
        <v>608</v>
      </c>
      <c r="AY662" t="s">
        <v>2994</v>
      </c>
      <c r="AZ662" t="str">
        <f>VLOOKUP('Uniform CE Names'!AX662,'Master Precinct Name List'!$A:$B,2,FALSE)</f>
        <v>Nome</v>
      </c>
    </row>
    <row r="663" spans="33:52" x14ac:dyDescent="0.3">
      <c r="AG663" s="8"/>
      <c r="AH663" s="4"/>
      <c r="AI663" s="8"/>
      <c r="AJ663" s="13"/>
      <c r="AW663" t="s">
        <v>3945</v>
      </c>
      <c r="AX663" t="s">
        <v>744</v>
      </c>
      <c r="AY663" t="s">
        <v>2994</v>
      </c>
      <c r="AZ663" t="str">
        <f>VLOOKUP('Uniform CE Names'!AX663,'Master Precinct Name List'!$A:$B,2,FALSE)</f>
        <v>Nome</v>
      </c>
    </row>
    <row r="664" spans="33:52" x14ac:dyDescent="0.3">
      <c r="AG664" s="8"/>
      <c r="AH664" s="4"/>
      <c r="AI664" s="8"/>
      <c r="AJ664" s="13"/>
      <c r="AW664" t="s">
        <v>3946</v>
      </c>
      <c r="AX664" t="s">
        <v>624</v>
      </c>
      <c r="AY664" t="s">
        <v>2994</v>
      </c>
      <c r="AZ664" t="str">
        <f>VLOOKUP('Uniform CE Names'!AX664,'Master Precinct Name List'!$A:$B,2,FALSE)</f>
        <v>Wade-Hampton</v>
      </c>
    </row>
    <row r="665" spans="33:52" x14ac:dyDescent="0.3">
      <c r="AG665" s="8"/>
      <c r="AH665" s="4"/>
      <c r="AI665" s="8"/>
      <c r="AJ665" s="13"/>
      <c r="AW665" t="s">
        <v>3947</v>
      </c>
      <c r="AX665" t="s">
        <v>750</v>
      </c>
      <c r="AY665" t="s">
        <v>2994</v>
      </c>
      <c r="AZ665" t="str">
        <f>VLOOKUP('Uniform CE Names'!AX665,'Master Precinct Name List'!$A:$B,2,FALSE)</f>
        <v>Wade-Hampton</v>
      </c>
    </row>
    <row r="666" spans="33:52" x14ac:dyDescent="0.3">
      <c r="AG666" s="8"/>
      <c r="AH666" s="4"/>
      <c r="AI666" s="8"/>
      <c r="AJ666" s="13"/>
      <c r="AW666" t="s">
        <v>3948</v>
      </c>
      <c r="AX666" t="s">
        <v>610</v>
      </c>
      <c r="AY666" t="s">
        <v>2994</v>
      </c>
      <c r="AZ666" t="str">
        <f>VLOOKUP('Uniform CE Names'!AX666,'Master Precinct Name List'!$A:$B,2,FALSE)</f>
        <v>Nome</v>
      </c>
    </row>
    <row r="667" spans="33:52" x14ac:dyDescent="0.3">
      <c r="AG667" s="8"/>
      <c r="AH667" s="4"/>
      <c r="AI667" s="8"/>
      <c r="AJ667" s="13"/>
      <c r="AW667" t="s">
        <v>3949</v>
      </c>
      <c r="AX667" t="s">
        <v>625</v>
      </c>
      <c r="AY667" t="s">
        <v>2994</v>
      </c>
      <c r="AZ667" t="str">
        <f>VLOOKUP('Uniform CE Names'!AX667,'Master Precinct Name List'!$A:$B,2,FALSE)</f>
        <v>Wade-Hampton</v>
      </c>
    </row>
    <row r="668" spans="33:52" x14ac:dyDescent="0.3">
      <c r="AG668" s="8"/>
      <c r="AH668" s="4"/>
      <c r="AI668" s="8"/>
      <c r="AJ668" s="13"/>
      <c r="AW668" t="s">
        <v>3950</v>
      </c>
      <c r="AX668" t="s">
        <v>3400</v>
      </c>
      <c r="AY668" t="s">
        <v>2994</v>
      </c>
      <c r="AZ668" t="str">
        <f>VLOOKUP('Uniform CE Names'!AX668,'Master Precinct Name List'!$A:$B,2,FALSE)</f>
        <v>Nome</v>
      </c>
    </row>
    <row r="669" spans="33:52" x14ac:dyDescent="0.3">
      <c r="AG669" s="8"/>
      <c r="AH669" s="4"/>
      <c r="AI669" s="8"/>
      <c r="AJ669" s="13"/>
      <c r="AW669" t="s">
        <v>3951</v>
      </c>
      <c r="AX669" t="s">
        <v>3401</v>
      </c>
      <c r="AY669" t="s">
        <v>2994</v>
      </c>
      <c r="AZ669" t="str">
        <f>VLOOKUP('Uniform CE Names'!AX669,'Master Precinct Name List'!$A:$B,2,FALSE)</f>
        <v>Nome</v>
      </c>
    </row>
    <row r="670" spans="33:52" x14ac:dyDescent="0.3">
      <c r="AG670" s="8"/>
      <c r="AH670" s="4"/>
      <c r="AI670" s="8"/>
      <c r="AJ670" s="13"/>
      <c r="AW670" t="s">
        <v>3952</v>
      </c>
      <c r="AX670" t="s">
        <v>3403</v>
      </c>
      <c r="AY670" t="s">
        <v>2994</v>
      </c>
      <c r="AZ670" t="str">
        <f>VLOOKUP('Uniform CE Names'!AX670,'Master Precinct Name List'!$A:$B,2,FALSE)</f>
        <v>Wade-Hampton</v>
      </c>
    </row>
    <row r="671" spans="33:52" x14ac:dyDescent="0.3">
      <c r="AG671" s="8"/>
      <c r="AH671" s="4"/>
      <c r="AI671" s="8"/>
      <c r="AJ671" s="13"/>
      <c r="AW671" t="s">
        <v>3953</v>
      </c>
      <c r="AX671" t="s">
        <v>752</v>
      </c>
      <c r="AY671" t="s">
        <v>2994</v>
      </c>
      <c r="AZ671" t="str">
        <f>VLOOKUP('Uniform CE Names'!AX671,'Master Precinct Name List'!$A:$B,2,FALSE)</f>
        <v>Wade-Hampton</v>
      </c>
    </row>
    <row r="672" spans="33:52" x14ac:dyDescent="0.3">
      <c r="AG672" s="8"/>
      <c r="AH672" s="4"/>
      <c r="AI672" s="8"/>
      <c r="AJ672" s="13"/>
      <c r="AW672" t="s">
        <v>3954</v>
      </c>
      <c r="AX672" t="s">
        <v>877</v>
      </c>
      <c r="AY672" t="s">
        <v>2994</v>
      </c>
      <c r="AZ672" t="str">
        <f>VLOOKUP('Uniform CE Names'!AX672,'Master Precinct Name List'!$A:$B,2,FALSE)</f>
        <v>Wade-Hampton</v>
      </c>
    </row>
    <row r="673" spans="33:52" x14ac:dyDescent="0.3">
      <c r="AG673" s="8"/>
      <c r="AH673" s="4"/>
      <c r="AI673" s="8"/>
      <c r="AJ673" s="13"/>
      <c r="AW673" t="s">
        <v>3955</v>
      </c>
      <c r="AX673" t="s">
        <v>613</v>
      </c>
      <c r="AY673" t="s">
        <v>2994</v>
      </c>
      <c r="AZ673" t="str">
        <f>VLOOKUP('Uniform CE Names'!AX673,'Master Precinct Name List'!$A:$B,2,FALSE)</f>
        <v>Nome</v>
      </c>
    </row>
    <row r="674" spans="33:52" x14ac:dyDescent="0.3">
      <c r="AG674" s="8"/>
      <c r="AH674" s="4"/>
      <c r="AI674" s="8"/>
      <c r="AJ674" s="13"/>
      <c r="AW674" t="s">
        <v>3956</v>
      </c>
      <c r="AX674" t="s">
        <v>754</v>
      </c>
      <c r="AY674" t="s">
        <v>2994</v>
      </c>
      <c r="AZ674" t="str">
        <f>VLOOKUP('Uniform CE Names'!AX674,'Master Precinct Name List'!$A:$B,2,FALSE)</f>
        <v>Wade-Hampton</v>
      </c>
    </row>
    <row r="675" spans="33:52" x14ac:dyDescent="0.3">
      <c r="AG675" s="8"/>
      <c r="AH675" s="4"/>
      <c r="AI675" s="8"/>
      <c r="AJ675" s="13"/>
      <c r="AW675" t="s">
        <v>3957</v>
      </c>
      <c r="AX675" t="s">
        <v>614</v>
      </c>
      <c r="AY675" t="s">
        <v>2994</v>
      </c>
      <c r="AZ675" t="str">
        <f>VLOOKUP('Uniform CE Names'!AX675,'Master Precinct Name List'!$A:$B,2,FALSE)</f>
        <v>Nome</v>
      </c>
    </row>
    <row r="676" spans="33:52" x14ac:dyDescent="0.3">
      <c r="AG676" s="8"/>
      <c r="AH676" s="4"/>
      <c r="AI676" s="8"/>
      <c r="AJ676" s="13"/>
      <c r="AW676" t="s">
        <v>3958</v>
      </c>
      <c r="AX676" t="s">
        <v>3404</v>
      </c>
      <c r="AY676" t="s">
        <v>2994</v>
      </c>
      <c r="AZ676" t="str">
        <f>VLOOKUP('Uniform CE Names'!AX676,'Master Precinct Name List'!$A:$B,2,FALSE)</f>
        <v>Wade-Hampton</v>
      </c>
    </row>
    <row r="677" spans="33:52" x14ac:dyDescent="0.3">
      <c r="AG677" s="8"/>
      <c r="AH677" s="4"/>
      <c r="AI677" s="8"/>
      <c r="AJ677" s="13"/>
      <c r="AW677" t="s">
        <v>3959</v>
      </c>
      <c r="AX677" t="s">
        <v>3405</v>
      </c>
      <c r="AY677" t="s">
        <v>2994</v>
      </c>
      <c r="AZ677" t="str">
        <f>VLOOKUP('Uniform CE Names'!AX677,'Master Precinct Name List'!$A:$B,2,FALSE)</f>
        <v>Nome</v>
      </c>
    </row>
    <row r="678" spans="33:52" x14ac:dyDescent="0.3">
      <c r="AG678" s="8"/>
      <c r="AH678" s="4"/>
      <c r="AI678" s="8"/>
      <c r="AJ678" s="13"/>
      <c r="AW678" t="s">
        <v>3960</v>
      </c>
      <c r="AX678" t="s">
        <v>617</v>
      </c>
      <c r="AY678" t="s">
        <v>2994</v>
      </c>
      <c r="AZ678" t="str">
        <f>VLOOKUP('Uniform CE Names'!AX678,'Master Precinct Name List'!$A:$B,2,FALSE)</f>
        <v>Nome</v>
      </c>
    </row>
    <row r="679" spans="33:52" x14ac:dyDescent="0.3">
      <c r="AG679" s="8"/>
      <c r="AH679" s="4"/>
      <c r="AI679" s="8"/>
      <c r="AJ679" s="13"/>
      <c r="AW679" t="s">
        <v>3961</v>
      </c>
      <c r="AX679" t="s">
        <v>748</v>
      </c>
      <c r="AY679" t="s">
        <v>2994</v>
      </c>
      <c r="AZ679" t="str">
        <f>VLOOKUP('Uniform CE Names'!AX679,'Master Precinct Name List'!$A:$B,2,FALSE)</f>
        <v>Nome</v>
      </c>
    </row>
    <row r="680" spans="33:52" x14ac:dyDescent="0.3">
      <c r="AG680" s="8"/>
      <c r="AH680" s="4"/>
      <c r="AI680" s="8"/>
      <c r="AJ680" s="13"/>
      <c r="AW680" t="s">
        <v>3962</v>
      </c>
      <c r="AX680" t="s">
        <v>618</v>
      </c>
      <c r="AY680" t="s">
        <v>2994</v>
      </c>
      <c r="AZ680" t="str">
        <f>VLOOKUP('Uniform CE Names'!AX680,'Master Precinct Name List'!$A:$B,2,FALSE)</f>
        <v>Nome</v>
      </c>
    </row>
    <row r="681" spans="33:52" x14ac:dyDescent="0.3">
      <c r="AG681" s="8"/>
      <c r="AH681" s="4"/>
      <c r="AI681" s="8"/>
      <c r="AJ681" s="13"/>
      <c r="AW681" t="s">
        <v>3963</v>
      </c>
      <c r="AX681" t="s">
        <v>619</v>
      </c>
      <c r="AY681" t="s">
        <v>2994</v>
      </c>
      <c r="AZ681" t="str">
        <f>VLOOKUP('Uniform CE Names'!AX681,'Master Precinct Name List'!$A:$B,2,FALSE)</f>
        <v>Nome</v>
      </c>
    </row>
    <row r="682" spans="33:52" x14ac:dyDescent="0.3">
      <c r="AG682" s="8"/>
      <c r="AH682" s="4"/>
      <c r="AI682" s="8"/>
      <c r="AJ682" s="13"/>
      <c r="AW682" t="s">
        <v>3964</v>
      </c>
      <c r="AX682" t="s">
        <v>620</v>
      </c>
      <c r="AY682" t="s">
        <v>2994</v>
      </c>
      <c r="AZ682" t="str">
        <f>VLOOKUP('Uniform CE Names'!AX682,'Master Precinct Name List'!$A:$B,2,FALSE)</f>
        <v>Nome</v>
      </c>
    </row>
    <row r="683" spans="33:52" x14ac:dyDescent="0.3">
      <c r="AG683" s="8"/>
      <c r="AH683" s="4"/>
      <c r="AI683" s="8"/>
      <c r="AJ683" s="13"/>
      <c r="AW683" t="s">
        <v>4091</v>
      </c>
      <c r="AX683" t="s">
        <v>398</v>
      </c>
      <c r="AY683" t="s">
        <v>2994</v>
      </c>
      <c r="AZ683">
        <f>VLOOKUP('Uniform CE Names'!AX683,'Master Precinct Name List'!$A:$B,2,FALSE)</f>
        <v>0</v>
      </c>
    </row>
    <row r="684" spans="33:52" x14ac:dyDescent="0.3">
      <c r="AG684" s="8"/>
      <c r="AH684" s="4"/>
      <c r="AI684" s="8"/>
      <c r="AJ684" s="13"/>
      <c r="AW684" t="s">
        <v>4091</v>
      </c>
      <c r="AX684" t="s">
        <v>769</v>
      </c>
      <c r="AY684" t="s">
        <v>2994</v>
      </c>
      <c r="AZ684">
        <f>VLOOKUP('Uniform CE Names'!AX684,'Master Precinct Name List'!$A:$B,2,FALSE)</f>
        <v>0</v>
      </c>
    </row>
    <row r="685" spans="33:52" x14ac:dyDescent="0.3">
      <c r="AG685" s="8"/>
      <c r="AH685" s="4"/>
      <c r="AI685" s="8"/>
      <c r="AJ685" s="13"/>
      <c r="AW685" t="s">
        <v>4091</v>
      </c>
      <c r="AX685" t="s">
        <v>3990</v>
      </c>
      <c r="AY685" t="s">
        <v>2994</v>
      </c>
      <c r="AZ685">
        <f>VLOOKUP('Uniform CE Names'!AX685,'Master Precinct Name List'!$A:$B,2,FALSE)</f>
        <v>0</v>
      </c>
    </row>
    <row r="686" spans="33:52" x14ac:dyDescent="0.3">
      <c r="AG686" s="8"/>
      <c r="AH686" s="4"/>
      <c r="AI686" s="8"/>
      <c r="AJ686" s="13"/>
      <c r="AW686" t="s">
        <v>4092</v>
      </c>
      <c r="AX686" t="s">
        <v>169</v>
      </c>
      <c r="AY686" t="s">
        <v>2994</v>
      </c>
      <c r="AZ686">
        <f>VLOOKUP('Uniform CE Names'!AX686,'Master Precinct Name List'!$A:$B,2,FALSE)</f>
        <v>0</v>
      </c>
    </row>
    <row r="687" spans="33:52" x14ac:dyDescent="0.3">
      <c r="AG687" s="8"/>
      <c r="AH687" s="4"/>
      <c r="AI687" s="8"/>
      <c r="AJ687" s="13"/>
      <c r="AW687" t="s">
        <v>4093</v>
      </c>
      <c r="AX687" t="s">
        <v>3993</v>
      </c>
      <c r="AY687" t="s">
        <v>2994</v>
      </c>
      <c r="AZ687" t="str">
        <f>VLOOKUP('Uniform CE Names'!AX687,'Master Precinct Name List'!$A:$B,2,FALSE)</f>
        <v>Ketchikan</v>
      </c>
    </row>
    <row r="688" spans="33:52" x14ac:dyDescent="0.3">
      <c r="AG688" s="8"/>
      <c r="AH688" s="4"/>
      <c r="AI688" s="8"/>
      <c r="AJ688" s="13"/>
      <c r="AW688" t="s">
        <v>4093</v>
      </c>
      <c r="AX688" t="s">
        <v>3993</v>
      </c>
      <c r="AY688" t="s">
        <v>2994</v>
      </c>
      <c r="AZ688" t="str">
        <f>VLOOKUP('Uniform CE Names'!AX688,'Master Precinct Name List'!$A:$B,2,FALSE)</f>
        <v>Ketchikan</v>
      </c>
    </row>
    <row r="689" spans="33:52" x14ac:dyDescent="0.3">
      <c r="AG689" s="8"/>
      <c r="AH689" s="4"/>
      <c r="AI689" s="8"/>
      <c r="AJ689" s="13"/>
      <c r="AW689" t="s">
        <v>4094</v>
      </c>
      <c r="AX689" t="s">
        <v>3995</v>
      </c>
      <c r="AY689" t="s">
        <v>2994</v>
      </c>
      <c r="AZ689" t="str">
        <f>VLOOKUP('Uniform CE Names'!AX689,'Master Precinct Name List'!$A:$B,2,FALSE)</f>
        <v>Ketchikan</v>
      </c>
    </row>
    <row r="690" spans="33:52" x14ac:dyDescent="0.3">
      <c r="AG690" s="8"/>
      <c r="AH690" s="4"/>
      <c r="AI690" s="8"/>
      <c r="AJ690" s="13"/>
      <c r="AW690" t="s">
        <v>4094</v>
      </c>
      <c r="AX690" t="s">
        <v>3995</v>
      </c>
      <c r="AY690" t="s">
        <v>2994</v>
      </c>
      <c r="AZ690" t="str">
        <f>VLOOKUP('Uniform CE Names'!AX690,'Master Precinct Name List'!$A:$B,2,FALSE)</f>
        <v>Ketchikan</v>
      </c>
    </row>
    <row r="691" spans="33:52" x14ac:dyDescent="0.3">
      <c r="AG691" s="8"/>
      <c r="AH691" s="4"/>
      <c r="AI691" s="8"/>
      <c r="AJ691" s="13"/>
      <c r="AY691" t="s">
        <v>3425</v>
      </c>
      <c r="AZ691" t="e">
        <f>VLOOKUP('Uniform CE Names'!AX691,'Master Precinct Name List'!$A:$B,2,FALSE)</f>
        <v>#N/A</v>
      </c>
    </row>
    <row r="692" spans="33:52" x14ac:dyDescent="0.3">
      <c r="AG692" s="8"/>
      <c r="AH692" s="4"/>
      <c r="AI692" s="8"/>
      <c r="AJ692" s="13"/>
      <c r="AW692" t="s">
        <v>3965</v>
      </c>
      <c r="AX692" t="s">
        <v>903</v>
      </c>
      <c r="AY692" t="s">
        <v>2995</v>
      </c>
      <c r="AZ692" t="str">
        <f>VLOOKUP('Uniform CE Names'!AX692,'Master Precinct Name List'!$A:$B,2,FALSE)</f>
        <v>NW Arctic</v>
      </c>
    </row>
    <row r="693" spans="33:52" x14ac:dyDescent="0.3">
      <c r="AG693" s="8"/>
      <c r="AH693" s="4"/>
      <c r="AI693" s="8"/>
      <c r="AJ693" s="13"/>
      <c r="AW693" t="s">
        <v>3966</v>
      </c>
      <c r="AX693" t="s">
        <v>741</v>
      </c>
      <c r="AY693" t="s">
        <v>2995</v>
      </c>
      <c r="AZ693" t="str">
        <f>VLOOKUP('Uniform CE Names'!AX693,'Master Precinct Name List'!$A:$B,2,FALSE)</f>
        <v>North Slope</v>
      </c>
    </row>
    <row r="694" spans="33:52" x14ac:dyDescent="0.3">
      <c r="AG694" s="8"/>
      <c r="AH694" s="4"/>
      <c r="AI694" s="8"/>
      <c r="AJ694" s="13"/>
      <c r="AW694" t="s">
        <v>2141</v>
      </c>
      <c r="AX694" t="s">
        <v>1132</v>
      </c>
      <c r="AY694" t="s">
        <v>2995</v>
      </c>
      <c r="AZ694" t="str">
        <f>VLOOKUP('Uniform CE Names'!AX694,'Master Precinct Name List'!$A:$B,2,FALSE)</f>
        <v>North Slope</v>
      </c>
    </row>
    <row r="695" spans="33:52" x14ac:dyDescent="0.3">
      <c r="AG695" s="8"/>
      <c r="AH695" s="4"/>
      <c r="AI695" s="8"/>
      <c r="AJ695" s="13"/>
      <c r="AW695" t="s">
        <v>3967</v>
      </c>
      <c r="AX695" t="s">
        <v>593</v>
      </c>
      <c r="AY695" t="s">
        <v>2995</v>
      </c>
      <c r="AZ695" t="str">
        <f>VLOOKUP('Uniform CE Names'!AX695,'Master Precinct Name List'!$A:$B,2,FALSE)</f>
        <v>North Slope</v>
      </c>
    </row>
    <row r="696" spans="33:52" x14ac:dyDescent="0.3">
      <c r="AG696" s="8"/>
      <c r="AH696" s="4"/>
      <c r="AI696" s="8"/>
      <c r="AJ696" s="13"/>
      <c r="AW696" t="s">
        <v>3968</v>
      </c>
      <c r="AX696" t="s">
        <v>905</v>
      </c>
      <c r="AY696" t="s">
        <v>2995</v>
      </c>
      <c r="AZ696" t="str">
        <f>VLOOKUP('Uniform CE Names'!AX696,'Master Precinct Name List'!$A:$B,2,FALSE)</f>
        <v>North Slope</v>
      </c>
    </row>
    <row r="697" spans="33:52" x14ac:dyDescent="0.3">
      <c r="AG697" s="8"/>
      <c r="AH697" s="4"/>
      <c r="AI697" s="8"/>
      <c r="AJ697" s="13"/>
      <c r="AW697" t="s">
        <v>3969</v>
      </c>
      <c r="AX697" t="s">
        <v>742</v>
      </c>
      <c r="AY697" t="s">
        <v>2995</v>
      </c>
      <c r="AZ697" t="str">
        <f>VLOOKUP('Uniform CE Names'!AX697,'Master Precinct Name List'!$A:$B,2,FALSE)</f>
        <v>NW Arctic</v>
      </c>
    </row>
    <row r="698" spans="33:52" x14ac:dyDescent="0.3">
      <c r="AG698" s="8"/>
      <c r="AH698" s="4"/>
      <c r="AI698" s="8"/>
      <c r="AJ698" s="13"/>
      <c r="AW698" t="s">
        <v>3970</v>
      </c>
      <c r="AX698" t="s">
        <v>596</v>
      </c>
      <c r="AY698" t="s">
        <v>2995</v>
      </c>
      <c r="AZ698" t="str">
        <f>VLOOKUP('Uniform CE Names'!AX698,'Master Precinct Name List'!$A:$B,2,FALSE)</f>
        <v>NW Arctic</v>
      </c>
    </row>
    <row r="699" spans="33:52" x14ac:dyDescent="0.3">
      <c r="AG699" s="8"/>
      <c r="AH699" s="4"/>
      <c r="AI699" s="8"/>
      <c r="AJ699" s="13"/>
      <c r="AW699" t="s">
        <v>3971</v>
      </c>
      <c r="AX699" t="s">
        <v>1133</v>
      </c>
      <c r="AY699" t="s">
        <v>2995</v>
      </c>
      <c r="AZ699" t="str">
        <f>VLOOKUP('Uniform CE Names'!AX699,'Master Precinct Name List'!$A:$B,2,FALSE)</f>
        <v>North Slope</v>
      </c>
    </row>
    <row r="700" spans="33:52" x14ac:dyDescent="0.3">
      <c r="AG700" s="8"/>
      <c r="AH700" s="4"/>
      <c r="AI700" s="8"/>
      <c r="AJ700" s="13"/>
      <c r="AW700" t="s">
        <v>3972</v>
      </c>
      <c r="AX700" t="s">
        <v>597</v>
      </c>
      <c r="AY700" t="s">
        <v>2995</v>
      </c>
      <c r="AZ700" t="str">
        <f>VLOOKUP('Uniform CE Names'!AX700,'Master Precinct Name List'!$A:$B,2,FALSE)</f>
        <v>NW Arctic</v>
      </c>
    </row>
    <row r="701" spans="33:52" x14ac:dyDescent="0.3">
      <c r="AG701" s="8"/>
      <c r="AH701" s="4"/>
      <c r="AI701" s="8"/>
      <c r="AJ701" s="13"/>
      <c r="AW701" t="s">
        <v>3973</v>
      </c>
      <c r="AX701" t="s">
        <v>598</v>
      </c>
      <c r="AY701" t="s">
        <v>2995</v>
      </c>
      <c r="AZ701" t="str">
        <f>VLOOKUP('Uniform CE Names'!AX701,'Master Precinct Name List'!$A:$B,2,FALSE)</f>
        <v>NW Arctic</v>
      </c>
    </row>
    <row r="702" spans="33:52" x14ac:dyDescent="0.3">
      <c r="AG702" s="8"/>
      <c r="AH702" s="4"/>
      <c r="AI702" s="8"/>
      <c r="AJ702" s="13"/>
      <c r="AW702" t="s">
        <v>3974</v>
      </c>
      <c r="AX702" t="s">
        <v>1134</v>
      </c>
      <c r="AY702" t="s">
        <v>2995</v>
      </c>
      <c r="AZ702" t="str">
        <f>VLOOKUP('Uniform CE Names'!AX702,'Master Precinct Name List'!$A:$B,2,FALSE)</f>
        <v>NW Arctic</v>
      </c>
    </row>
    <row r="703" spans="33:52" x14ac:dyDescent="0.3">
      <c r="AG703" s="8"/>
      <c r="AH703" s="4"/>
      <c r="AI703" s="8"/>
      <c r="AJ703" s="13"/>
      <c r="AW703" t="s">
        <v>3975</v>
      </c>
      <c r="AX703" t="s">
        <v>599</v>
      </c>
      <c r="AY703" t="s">
        <v>2995</v>
      </c>
      <c r="AZ703" t="str">
        <f>VLOOKUP('Uniform CE Names'!AX703,'Master Precinct Name List'!$A:$B,2,FALSE)</f>
        <v>NW Arctic</v>
      </c>
    </row>
    <row r="704" spans="33:52" x14ac:dyDescent="0.3">
      <c r="AG704" s="8"/>
      <c r="AH704" s="4"/>
      <c r="AI704" s="8"/>
      <c r="AJ704" s="13"/>
      <c r="AW704" t="s">
        <v>3976</v>
      </c>
      <c r="AX704" t="s">
        <v>600</v>
      </c>
      <c r="AY704" t="s">
        <v>2995</v>
      </c>
      <c r="AZ704" t="str">
        <f>VLOOKUP('Uniform CE Names'!AX704,'Master Precinct Name List'!$A:$B,2,FALSE)</f>
        <v>NW Arctic</v>
      </c>
    </row>
    <row r="705" spans="33:52" x14ac:dyDescent="0.3">
      <c r="AG705" s="8"/>
      <c r="AH705" s="4"/>
      <c r="AI705" s="8"/>
      <c r="AJ705" s="13"/>
      <c r="AW705" t="s">
        <v>3977</v>
      </c>
      <c r="AX705" t="s">
        <v>601</v>
      </c>
      <c r="AY705" t="s">
        <v>2995</v>
      </c>
      <c r="AZ705" t="str">
        <f>VLOOKUP('Uniform CE Names'!AX705,'Master Precinct Name List'!$A:$B,2,FALSE)</f>
        <v>NW Arctic</v>
      </c>
    </row>
    <row r="706" spans="33:52" x14ac:dyDescent="0.3">
      <c r="AG706" s="8"/>
      <c r="AH706" s="4"/>
      <c r="AI706" s="8"/>
      <c r="AJ706" s="13"/>
      <c r="AW706" t="s">
        <v>3978</v>
      </c>
      <c r="AX706" t="s">
        <v>1002</v>
      </c>
      <c r="AY706" t="s">
        <v>2995</v>
      </c>
      <c r="AZ706" t="str">
        <f>VLOOKUP('Uniform CE Names'!AX706,'Master Precinct Name List'!$A:$B,2,FALSE)</f>
        <v>North Slope</v>
      </c>
    </row>
    <row r="707" spans="33:52" x14ac:dyDescent="0.3">
      <c r="AG707" s="8"/>
      <c r="AH707" s="4"/>
      <c r="AI707" s="8"/>
      <c r="AJ707" s="13"/>
      <c r="AW707" t="s">
        <v>3979</v>
      </c>
      <c r="AX707" t="s">
        <v>602</v>
      </c>
      <c r="AY707" t="s">
        <v>2995</v>
      </c>
      <c r="AZ707" t="str">
        <f>VLOOKUP('Uniform CE Names'!AX707,'Master Precinct Name List'!$A:$B,2,FALSE)</f>
        <v>North Slope</v>
      </c>
    </row>
    <row r="708" spans="33:52" x14ac:dyDescent="0.3">
      <c r="AG708" s="8"/>
      <c r="AH708" s="4"/>
      <c r="AI708" s="8"/>
      <c r="AJ708" s="13"/>
      <c r="AW708" t="s">
        <v>3980</v>
      </c>
      <c r="AX708" t="s">
        <v>1003</v>
      </c>
      <c r="AY708" t="s">
        <v>2995</v>
      </c>
      <c r="AZ708" t="str">
        <f>VLOOKUP('Uniform CE Names'!AX708,'Master Precinct Name List'!$A:$B,2,FALSE)</f>
        <v>North Slope</v>
      </c>
    </row>
    <row r="709" spans="33:52" x14ac:dyDescent="0.3">
      <c r="AG709" s="8"/>
      <c r="AH709" s="4"/>
      <c r="AI709" s="8"/>
      <c r="AJ709" s="13"/>
      <c r="AW709" t="s">
        <v>3981</v>
      </c>
      <c r="AX709" t="s">
        <v>603</v>
      </c>
      <c r="AY709" t="s">
        <v>2995</v>
      </c>
      <c r="AZ709" t="str">
        <f>VLOOKUP('Uniform CE Names'!AX709,'Master Precinct Name List'!$A:$B,2,FALSE)</f>
        <v>NW Arctic</v>
      </c>
    </row>
    <row r="710" spans="33:52" x14ac:dyDescent="0.3">
      <c r="AG710" s="8"/>
      <c r="AH710" s="4"/>
      <c r="AI710" s="8"/>
      <c r="AJ710" s="13"/>
      <c r="AW710" t="s">
        <v>3982</v>
      </c>
      <c r="AX710" t="s">
        <v>615</v>
      </c>
      <c r="AY710" t="s">
        <v>2995</v>
      </c>
      <c r="AZ710" t="str">
        <f>VLOOKUP('Uniform CE Names'!AX710,'Master Precinct Name List'!$A:$B,2,FALSE)</f>
        <v>Nome</v>
      </c>
    </row>
    <row r="711" spans="33:52" x14ac:dyDescent="0.3">
      <c r="AG711" s="8"/>
      <c r="AH711" s="4"/>
      <c r="AI711" s="8"/>
      <c r="AJ711" s="13"/>
      <c r="AW711" t="s">
        <v>3983</v>
      </c>
      <c r="AX711" t="s">
        <v>604</v>
      </c>
      <c r="AY711" t="s">
        <v>2995</v>
      </c>
      <c r="AZ711" t="str">
        <f>VLOOKUP('Uniform CE Names'!AX711,'Master Precinct Name List'!$A:$B,2,FALSE)</f>
        <v>NW Arctic</v>
      </c>
    </row>
    <row r="712" spans="33:52" x14ac:dyDescent="0.3">
      <c r="AG712" s="8"/>
      <c r="AH712" s="4"/>
      <c r="AI712" s="8"/>
      <c r="AJ712" s="13"/>
      <c r="AW712" t="s">
        <v>3984</v>
      </c>
      <c r="AX712" t="s">
        <v>594</v>
      </c>
      <c r="AY712" t="s">
        <v>2995</v>
      </c>
      <c r="AZ712" t="str">
        <f>VLOOKUP('Uniform CE Names'!AX712,'Master Precinct Name List'!$A:$B,2,FALSE)</f>
        <v>North Slope</v>
      </c>
    </row>
    <row r="713" spans="33:52" x14ac:dyDescent="0.3">
      <c r="AG713" s="8"/>
      <c r="AH713" s="4"/>
      <c r="AI713" s="8"/>
      <c r="AJ713" s="13"/>
      <c r="AW713" t="s">
        <v>4095</v>
      </c>
      <c r="AX713" t="s">
        <v>398</v>
      </c>
      <c r="AY713" t="s">
        <v>2995</v>
      </c>
      <c r="AZ713">
        <f>VLOOKUP('Uniform CE Names'!AX713,'Master Precinct Name List'!$A:$B,2,FALSE)</f>
        <v>0</v>
      </c>
    </row>
    <row r="714" spans="33:52" x14ac:dyDescent="0.3">
      <c r="AG714" s="8"/>
      <c r="AH714" s="4"/>
      <c r="AI714" s="8"/>
      <c r="AJ714" s="13"/>
      <c r="AW714" t="s">
        <v>4095</v>
      </c>
      <c r="AX714" t="s">
        <v>769</v>
      </c>
      <c r="AY714" t="s">
        <v>2995</v>
      </c>
      <c r="AZ714">
        <f>VLOOKUP('Uniform CE Names'!AX714,'Master Precinct Name List'!$A:$B,2,FALSE)</f>
        <v>0</v>
      </c>
    </row>
    <row r="715" spans="33:52" x14ac:dyDescent="0.3">
      <c r="AG715" s="8"/>
      <c r="AH715" s="4"/>
      <c r="AI715" s="8"/>
      <c r="AJ715" s="13"/>
      <c r="AW715" t="s">
        <v>4095</v>
      </c>
      <c r="AX715" t="s">
        <v>3990</v>
      </c>
      <c r="AY715" t="s">
        <v>2995</v>
      </c>
      <c r="AZ715">
        <f>VLOOKUP('Uniform CE Names'!AX715,'Master Precinct Name List'!$A:$B,2,FALSE)</f>
        <v>0</v>
      </c>
    </row>
    <row r="716" spans="33:52" x14ac:dyDescent="0.3">
      <c r="AG716" s="8"/>
      <c r="AH716" s="4"/>
      <c r="AI716" s="8"/>
      <c r="AJ716" s="13"/>
      <c r="AW716" t="s">
        <v>4096</v>
      </c>
      <c r="AX716" t="s">
        <v>169</v>
      </c>
      <c r="AY716" t="s">
        <v>2995</v>
      </c>
      <c r="AZ716">
        <f>VLOOKUP('Uniform CE Names'!AX716,'Master Precinct Name List'!$A:$B,2,FALSE)</f>
        <v>0</v>
      </c>
    </row>
    <row r="717" spans="33:52" x14ac:dyDescent="0.3">
      <c r="AG717" s="8"/>
      <c r="AH717" s="4"/>
      <c r="AI717" s="8"/>
      <c r="AJ717" s="13"/>
      <c r="AW717" t="s">
        <v>4097</v>
      </c>
      <c r="AX717" t="s">
        <v>3993</v>
      </c>
      <c r="AY717" t="s">
        <v>2995</v>
      </c>
      <c r="AZ717" t="str">
        <f>VLOOKUP('Uniform CE Names'!AX717,'Master Precinct Name List'!$A:$B,2,FALSE)</f>
        <v>Ketchikan</v>
      </c>
    </row>
    <row r="718" spans="33:52" x14ac:dyDescent="0.3">
      <c r="AG718" s="8"/>
      <c r="AH718" s="4"/>
      <c r="AI718" s="8"/>
      <c r="AJ718" s="13"/>
      <c r="AW718" t="s">
        <v>4097</v>
      </c>
      <c r="AX718" t="s">
        <v>3993</v>
      </c>
      <c r="AY718" t="s">
        <v>2995</v>
      </c>
      <c r="AZ718" t="str">
        <f>VLOOKUP('Uniform CE Names'!AX718,'Master Precinct Name List'!$A:$B,2,FALSE)</f>
        <v>Ketchikan</v>
      </c>
    </row>
    <row r="719" spans="33:52" x14ac:dyDescent="0.3">
      <c r="AG719" s="8"/>
      <c r="AH719" s="4"/>
      <c r="AI719" s="8"/>
      <c r="AJ719" s="13"/>
      <c r="AW719" t="s">
        <v>4097</v>
      </c>
      <c r="AX719" t="s">
        <v>3993</v>
      </c>
      <c r="AY719" t="s">
        <v>2995</v>
      </c>
      <c r="AZ719" t="str">
        <f>VLOOKUP('Uniform CE Names'!AX719,'Master Precinct Name List'!$A:$B,2,FALSE)</f>
        <v>Ketchikan</v>
      </c>
    </row>
    <row r="720" spans="33:52" x14ac:dyDescent="0.3">
      <c r="AG720" s="8"/>
      <c r="AH720" s="4"/>
      <c r="AI720" s="8"/>
      <c r="AJ720" s="13"/>
      <c r="AW720" t="s">
        <v>4098</v>
      </c>
      <c r="AX720" t="s">
        <v>3995</v>
      </c>
      <c r="AY720" t="s">
        <v>2995</v>
      </c>
      <c r="AZ720" t="str">
        <f>VLOOKUP('Uniform CE Names'!AX720,'Master Precinct Name List'!$A:$B,2,FALSE)</f>
        <v>Ketchikan</v>
      </c>
    </row>
    <row r="721" spans="33:52" x14ac:dyDescent="0.3">
      <c r="AG721" s="8"/>
      <c r="AH721" s="4"/>
      <c r="AI721" s="8"/>
      <c r="AJ721" s="13"/>
      <c r="AW721" t="s">
        <v>4098</v>
      </c>
      <c r="AX721" t="s">
        <v>3995</v>
      </c>
      <c r="AY721" t="s">
        <v>2995</v>
      </c>
      <c r="AZ721" t="str">
        <f>VLOOKUP('Uniform CE Names'!AX721,'Master Precinct Name List'!$A:$B,2,FALSE)</f>
        <v>Ketchikan</v>
      </c>
    </row>
    <row r="722" spans="33:52" x14ac:dyDescent="0.3">
      <c r="AG722" s="8"/>
      <c r="AH722" s="4"/>
      <c r="AI722" s="8"/>
      <c r="AJ722" s="13"/>
      <c r="AW722" t="s">
        <v>4098</v>
      </c>
      <c r="AX722" t="s">
        <v>3995</v>
      </c>
      <c r="AY722" t="s">
        <v>2995</v>
      </c>
      <c r="AZ722" t="str">
        <f>VLOOKUP('Uniform CE Names'!AX722,'Master Precinct Name List'!$A:$B,2,FALSE)</f>
        <v>Ketchikan</v>
      </c>
    </row>
    <row r="723" spans="33:52" x14ac:dyDescent="0.3">
      <c r="AZ723" t="e">
        <f>VLOOKUP('Uniform CE Names'!AX723,'Master Precinct Name List'!$A:$B,2,FALSE)</f>
        <v>#N/A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916A-475F-4A94-AEF8-058791C8A65C}">
  <dimension ref="A1:B2277"/>
  <sheetViews>
    <sheetView topLeftCell="A726" workbookViewId="0">
      <selection activeCell="A742" sqref="A742"/>
    </sheetView>
  </sheetViews>
  <sheetFormatPr defaultRowHeight="14.4" x14ac:dyDescent="0.3"/>
  <sheetData>
    <row r="1" spans="1:2" x14ac:dyDescent="0.3">
      <c r="A1" t="s">
        <v>339</v>
      </c>
      <c r="B1" t="s">
        <v>2648</v>
      </c>
    </row>
    <row r="2" spans="1:2" x14ac:dyDescent="0.3">
      <c r="A2" t="s">
        <v>5128</v>
      </c>
      <c r="B2" t="s">
        <v>46</v>
      </c>
    </row>
    <row r="3" spans="1:2" x14ac:dyDescent="0.3">
      <c r="A3" t="s">
        <v>5129</v>
      </c>
      <c r="B3" t="s">
        <v>46</v>
      </c>
    </row>
    <row r="4" spans="1:2" x14ac:dyDescent="0.3">
      <c r="A4" t="s">
        <v>5130</v>
      </c>
      <c r="B4" t="s">
        <v>46</v>
      </c>
    </row>
    <row r="5" spans="1:2" x14ac:dyDescent="0.3">
      <c r="A5" t="s">
        <v>5131</v>
      </c>
      <c r="B5" t="s">
        <v>46</v>
      </c>
    </row>
    <row r="6" spans="1:2" x14ac:dyDescent="0.3">
      <c r="A6" t="s">
        <v>5132</v>
      </c>
      <c r="B6" t="s">
        <v>46</v>
      </c>
    </row>
    <row r="7" spans="1:2" x14ac:dyDescent="0.3">
      <c r="A7" t="s">
        <v>5133</v>
      </c>
      <c r="B7" t="s">
        <v>46</v>
      </c>
    </row>
    <row r="8" spans="1:2" x14ac:dyDescent="0.3">
      <c r="A8" t="s">
        <v>5134</v>
      </c>
      <c r="B8" t="s">
        <v>46</v>
      </c>
    </row>
    <row r="9" spans="1:2" x14ac:dyDescent="0.3">
      <c r="A9" t="s">
        <v>5135</v>
      </c>
      <c r="B9" t="s">
        <v>46</v>
      </c>
    </row>
    <row r="10" spans="1:2" x14ac:dyDescent="0.3">
      <c r="A10" t="s">
        <v>5136</v>
      </c>
      <c r="B10" t="s">
        <v>46</v>
      </c>
    </row>
    <row r="11" spans="1:2" x14ac:dyDescent="0.3">
      <c r="A11" t="s">
        <v>5137</v>
      </c>
      <c r="B11" t="s">
        <v>46</v>
      </c>
    </row>
    <row r="12" spans="1:2" x14ac:dyDescent="0.3">
      <c r="A12" t="s">
        <v>5138</v>
      </c>
      <c r="B12" t="s">
        <v>46</v>
      </c>
    </row>
    <row r="13" spans="1:2" x14ac:dyDescent="0.3">
      <c r="A13" t="s">
        <v>5139</v>
      </c>
      <c r="B13" t="s">
        <v>46</v>
      </c>
    </row>
    <row r="14" spans="1:2" x14ac:dyDescent="0.3">
      <c r="A14" t="s">
        <v>5140</v>
      </c>
      <c r="B14" t="s">
        <v>46</v>
      </c>
    </row>
    <row r="15" spans="1:2" x14ac:dyDescent="0.3">
      <c r="A15" t="s">
        <v>5141</v>
      </c>
      <c r="B15" t="s">
        <v>46</v>
      </c>
    </row>
    <row r="16" spans="1:2" x14ac:dyDescent="0.3">
      <c r="A16" t="s">
        <v>5142</v>
      </c>
      <c r="B16" t="s">
        <v>46</v>
      </c>
    </row>
    <row r="17" spans="1:2" x14ac:dyDescent="0.3">
      <c r="A17" t="s">
        <v>5143</v>
      </c>
      <c r="B17" t="s">
        <v>46</v>
      </c>
    </row>
    <row r="18" spans="1:2" x14ac:dyDescent="0.3">
      <c r="A18" t="s">
        <v>5144</v>
      </c>
      <c r="B18" t="s">
        <v>46</v>
      </c>
    </row>
    <row r="19" spans="1:2" x14ac:dyDescent="0.3">
      <c r="A19" t="s">
        <v>5145</v>
      </c>
      <c r="B19" t="s">
        <v>46</v>
      </c>
    </row>
    <row r="20" spans="1:2" x14ac:dyDescent="0.3">
      <c r="A20" t="s">
        <v>5146</v>
      </c>
      <c r="B20" t="s">
        <v>46</v>
      </c>
    </row>
    <row r="21" spans="1:2" x14ac:dyDescent="0.3">
      <c r="A21" t="s">
        <v>5147</v>
      </c>
      <c r="B21" t="s">
        <v>46</v>
      </c>
    </row>
    <row r="22" spans="1:2" x14ac:dyDescent="0.3">
      <c r="A22" t="s">
        <v>5148</v>
      </c>
      <c r="B22" t="s">
        <v>46</v>
      </c>
    </row>
    <row r="23" spans="1:2" x14ac:dyDescent="0.3">
      <c r="A23" t="s">
        <v>5149</v>
      </c>
      <c r="B23" t="s">
        <v>46</v>
      </c>
    </row>
    <row r="24" spans="1:2" x14ac:dyDescent="0.3">
      <c r="A24" t="s">
        <v>5150</v>
      </c>
      <c r="B24" t="s">
        <v>46</v>
      </c>
    </row>
    <row r="25" spans="1:2" x14ac:dyDescent="0.3">
      <c r="A25" t="s">
        <v>5151</v>
      </c>
      <c r="B25" t="s">
        <v>46</v>
      </c>
    </row>
    <row r="26" spans="1:2" x14ac:dyDescent="0.3">
      <c r="A26" t="s">
        <v>5152</v>
      </c>
      <c r="B26" t="s">
        <v>46</v>
      </c>
    </row>
    <row r="27" spans="1:2" x14ac:dyDescent="0.3">
      <c r="A27" t="s">
        <v>5153</v>
      </c>
      <c r="B27" t="s">
        <v>46</v>
      </c>
    </row>
    <row r="28" spans="1:2" x14ac:dyDescent="0.3">
      <c r="A28" t="s">
        <v>5154</v>
      </c>
      <c r="B28" t="s">
        <v>46</v>
      </c>
    </row>
    <row r="29" spans="1:2" x14ac:dyDescent="0.3">
      <c r="A29" t="s">
        <v>5155</v>
      </c>
      <c r="B29" t="s">
        <v>46</v>
      </c>
    </row>
    <row r="30" spans="1:2" x14ac:dyDescent="0.3">
      <c r="A30" t="s">
        <v>5156</v>
      </c>
      <c r="B30" t="s">
        <v>46</v>
      </c>
    </row>
    <row r="31" spans="1:2" x14ac:dyDescent="0.3">
      <c r="A31" t="s">
        <v>5157</v>
      </c>
      <c r="B31" t="s">
        <v>46</v>
      </c>
    </row>
    <row r="32" spans="1:2" x14ac:dyDescent="0.3">
      <c r="A32" t="s">
        <v>5158</v>
      </c>
      <c r="B32" t="s">
        <v>46</v>
      </c>
    </row>
    <row r="33" spans="1:2" x14ac:dyDescent="0.3">
      <c r="A33" t="s">
        <v>5159</v>
      </c>
      <c r="B33" t="s">
        <v>46</v>
      </c>
    </row>
    <row r="34" spans="1:2" x14ac:dyDescent="0.3">
      <c r="A34" t="s">
        <v>5160</v>
      </c>
      <c r="B34" t="s">
        <v>46</v>
      </c>
    </row>
    <row r="35" spans="1:2" x14ac:dyDescent="0.3">
      <c r="A35" t="s">
        <v>5161</v>
      </c>
      <c r="B35" t="s">
        <v>46</v>
      </c>
    </row>
    <row r="36" spans="1:2" x14ac:dyDescent="0.3">
      <c r="A36" t="s">
        <v>5162</v>
      </c>
      <c r="B36" t="s">
        <v>41</v>
      </c>
    </row>
    <row r="37" spans="1:2" x14ac:dyDescent="0.3">
      <c r="A37" t="s">
        <v>5163</v>
      </c>
      <c r="B37" t="s">
        <v>98</v>
      </c>
    </row>
    <row r="38" spans="1:2" x14ac:dyDescent="0.3">
      <c r="A38" t="s">
        <v>5164</v>
      </c>
      <c r="B38" t="s">
        <v>98</v>
      </c>
    </row>
    <row r="39" spans="1:2" x14ac:dyDescent="0.3">
      <c r="A39" t="s">
        <v>5165</v>
      </c>
      <c r="B39" t="s">
        <v>41</v>
      </c>
    </row>
    <row r="40" spans="1:2" x14ac:dyDescent="0.3">
      <c r="A40" t="s">
        <v>5166</v>
      </c>
      <c r="B40" t="s">
        <v>98</v>
      </c>
    </row>
    <row r="41" spans="1:2" x14ac:dyDescent="0.3">
      <c r="A41" t="s">
        <v>5167</v>
      </c>
      <c r="B41" t="s">
        <v>88</v>
      </c>
    </row>
    <row r="42" spans="1:2" x14ac:dyDescent="0.3">
      <c r="A42" t="s">
        <v>5168</v>
      </c>
      <c r="B42" t="s">
        <v>98</v>
      </c>
    </row>
    <row r="43" spans="1:2" x14ac:dyDescent="0.3">
      <c r="A43" t="s">
        <v>5169</v>
      </c>
      <c r="B43" t="s">
        <v>41</v>
      </c>
    </row>
    <row r="44" spans="1:2" x14ac:dyDescent="0.3">
      <c r="A44" t="s">
        <v>5170</v>
      </c>
      <c r="B44" t="s">
        <v>88</v>
      </c>
    </row>
    <row r="45" spans="1:2" x14ac:dyDescent="0.3">
      <c r="A45" t="s">
        <v>5171</v>
      </c>
      <c r="B45" t="s">
        <v>41</v>
      </c>
    </row>
    <row r="46" spans="1:2" x14ac:dyDescent="0.3">
      <c r="A46" t="s">
        <v>5172</v>
      </c>
      <c r="B46" t="s">
        <v>85</v>
      </c>
    </row>
    <row r="47" spans="1:2" x14ac:dyDescent="0.3">
      <c r="A47" t="s">
        <v>3379</v>
      </c>
      <c r="B47" t="s">
        <v>85</v>
      </c>
    </row>
    <row r="48" spans="1:2" x14ac:dyDescent="0.3">
      <c r="A48" t="s">
        <v>5173</v>
      </c>
      <c r="B48" t="s">
        <v>98</v>
      </c>
    </row>
    <row r="49" spans="1:2" x14ac:dyDescent="0.3">
      <c r="A49" t="s">
        <v>5174</v>
      </c>
      <c r="B49" t="s">
        <v>88</v>
      </c>
    </row>
    <row r="50" spans="1:2" x14ac:dyDescent="0.3">
      <c r="A50" t="s">
        <v>5175</v>
      </c>
      <c r="B50" t="s">
        <v>41</v>
      </c>
    </row>
    <row r="51" spans="1:2" x14ac:dyDescent="0.3">
      <c r="A51" t="s">
        <v>5176</v>
      </c>
      <c r="B51" t="s">
        <v>88</v>
      </c>
    </row>
    <row r="52" spans="1:2" x14ac:dyDescent="0.3">
      <c r="A52" t="s">
        <v>5177</v>
      </c>
      <c r="B52" t="s">
        <v>98</v>
      </c>
    </row>
    <row r="53" spans="1:2" x14ac:dyDescent="0.3">
      <c r="A53" t="s">
        <v>3389</v>
      </c>
      <c r="B53" t="s">
        <v>88</v>
      </c>
    </row>
    <row r="54" spans="1:2" x14ac:dyDescent="0.3">
      <c r="A54" t="s">
        <v>3390</v>
      </c>
      <c r="B54" t="s">
        <v>98</v>
      </c>
    </row>
    <row r="55" spans="1:2" x14ac:dyDescent="0.3">
      <c r="A55" t="s">
        <v>3391</v>
      </c>
      <c r="B55" t="s">
        <v>98</v>
      </c>
    </row>
    <row r="56" spans="1:2" x14ac:dyDescent="0.3">
      <c r="A56" t="s">
        <v>3393</v>
      </c>
      <c r="B56" t="s">
        <v>85</v>
      </c>
    </row>
    <row r="57" spans="1:2" x14ac:dyDescent="0.3">
      <c r="A57" t="s">
        <v>5178</v>
      </c>
      <c r="B57" t="s">
        <v>98</v>
      </c>
    </row>
    <row r="58" spans="1:2" x14ac:dyDescent="0.3">
      <c r="A58" t="s">
        <v>5179</v>
      </c>
      <c r="B58" t="s">
        <v>85</v>
      </c>
    </row>
    <row r="59" spans="1:2" x14ac:dyDescent="0.3">
      <c r="A59" t="s">
        <v>5180</v>
      </c>
      <c r="B59" t="s">
        <v>98</v>
      </c>
    </row>
    <row r="60" spans="1:2" x14ac:dyDescent="0.3">
      <c r="A60" t="s">
        <v>5181</v>
      </c>
      <c r="B60" t="s">
        <v>85</v>
      </c>
    </row>
    <row r="61" spans="1:2" x14ac:dyDescent="0.3">
      <c r="A61" t="s">
        <v>5182</v>
      </c>
      <c r="B61" t="s">
        <v>85</v>
      </c>
    </row>
    <row r="62" spans="1:2" x14ac:dyDescent="0.3">
      <c r="A62" t="s">
        <v>5183</v>
      </c>
      <c r="B62" t="s">
        <v>98</v>
      </c>
    </row>
    <row r="63" spans="1:2" x14ac:dyDescent="0.3">
      <c r="A63" t="s">
        <v>5184</v>
      </c>
      <c r="B63" t="s">
        <v>46</v>
      </c>
    </row>
    <row r="64" spans="1:2" x14ac:dyDescent="0.3">
      <c r="A64" t="s">
        <v>5185</v>
      </c>
      <c r="B64" t="s">
        <v>46</v>
      </c>
    </row>
    <row r="65" spans="1:2" x14ac:dyDescent="0.3">
      <c r="A65" t="s">
        <v>5186</v>
      </c>
      <c r="B65" t="s">
        <v>46</v>
      </c>
    </row>
    <row r="66" spans="1:2" x14ac:dyDescent="0.3">
      <c r="A66" t="s">
        <v>5187</v>
      </c>
      <c r="B66" t="s">
        <v>46</v>
      </c>
    </row>
    <row r="67" spans="1:2" x14ac:dyDescent="0.3">
      <c r="A67" t="s">
        <v>5188</v>
      </c>
      <c r="B67" t="s">
        <v>46</v>
      </c>
    </row>
    <row r="68" spans="1:2" x14ac:dyDescent="0.3">
      <c r="A68" t="s">
        <v>5189</v>
      </c>
      <c r="B68" t="s">
        <v>46</v>
      </c>
    </row>
    <row r="69" spans="1:2" x14ac:dyDescent="0.3">
      <c r="A69" t="s">
        <v>5190</v>
      </c>
      <c r="B69" t="s">
        <v>66</v>
      </c>
    </row>
    <row r="70" spans="1:2" x14ac:dyDescent="0.3">
      <c r="A70" t="s">
        <v>5191</v>
      </c>
      <c r="B70" t="s">
        <v>66</v>
      </c>
    </row>
    <row r="71" spans="1:2" x14ac:dyDescent="0.3">
      <c r="A71" t="s">
        <v>5192</v>
      </c>
      <c r="B71" t="s">
        <v>66</v>
      </c>
    </row>
    <row r="72" spans="1:2" x14ac:dyDescent="0.3">
      <c r="A72" t="s">
        <v>5193</v>
      </c>
      <c r="B72" t="s">
        <v>66</v>
      </c>
    </row>
    <row r="73" spans="1:2" x14ac:dyDescent="0.3">
      <c r="A73" t="s">
        <v>5194</v>
      </c>
      <c r="B73" t="s">
        <v>66</v>
      </c>
    </row>
    <row r="74" spans="1:2" x14ac:dyDescent="0.3">
      <c r="A74" t="s">
        <v>5195</v>
      </c>
      <c r="B74" t="s">
        <v>66</v>
      </c>
    </row>
    <row r="75" spans="1:2" x14ac:dyDescent="0.3">
      <c r="A75" t="s">
        <v>5196</v>
      </c>
      <c r="B75" t="s">
        <v>66</v>
      </c>
    </row>
    <row r="76" spans="1:2" x14ac:dyDescent="0.3">
      <c r="A76" t="s">
        <v>5197</v>
      </c>
      <c r="B76" t="s">
        <v>66</v>
      </c>
    </row>
    <row r="77" spans="1:2" x14ac:dyDescent="0.3">
      <c r="A77" t="s">
        <v>5198</v>
      </c>
      <c r="B77" t="s">
        <v>66</v>
      </c>
    </row>
    <row r="78" spans="1:2" x14ac:dyDescent="0.3">
      <c r="A78" t="s">
        <v>5199</v>
      </c>
      <c r="B78" t="s">
        <v>66</v>
      </c>
    </row>
    <row r="79" spans="1:2" x14ac:dyDescent="0.3">
      <c r="A79" t="s">
        <v>5200</v>
      </c>
      <c r="B79" t="s">
        <v>66</v>
      </c>
    </row>
    <row r="80" spans="1:2" x14ac:dyDescent="0.3">
      <c r="A80" t="s">
        <v>5201</v>
      </c>
      <c r="B80" t="s">
        <v>66</v>
      </c>
    </row>
    <row r="81" spans="1:2" x14ac:dyDescent="0.3">
      <c r="A81" t="s">
        <v>5202</v>
      </c>
      <c r="B81" t="s">
        <v>66</v>
      </c>
    </row>
    <row r="82" spans="1:2" x14ac:dyDescent="0.3">
      <c r="A82" t="s">
        <v>5203</v>
      </c>
      <c r="B82" t="s">
        <v>85</v>
      </c>
    </row>
    <row r="83" spans="1:2" x14ac:dyDescent="0.3">
      <c r="A83" t="s">
        <v>5204</v>
      </c>
      <c r="B83" t="s">
        <v>85</v>
      </c>
    </row>
    <row r="84" spans="1:2" x14ac:dyDescent="0.3">
      <c r="A84" t="s">
        <v>5205</v>
      </c>
      <c r="B84" t="s">
        <v>66</v>
      </c>
    </row>
    <row r="85" spans="1:2" x14ac:dyDescent="0.3">
      <c r="A85" t="s">
        <v>5206</v>
      </c>
      <c r="B85" t="s">
        <v>66</v>
      </c>
    </row>
    <row r="86" spans="1:2" x14ac:dyDescent="0.3">
      <c r="A86" t="s">
        <v>5207</v>
      </c>
      <c r="B86" t="s">
        <v>88</v>
      </c>
    </row>
    <row r="87" spans="1:2" x14ac:dyDescent="0.3">
      <c r="A87" t="s">
        <v>5208</v>
      </c>
      <c r="B87" t="s">
        <v>66</v>
      </c>
    </row>
    <row r="88" spans="1:2" x14ac:dyDescent="0.3">
      <c r="A88" t="s">
        <v>5209</v>
      </c>
      <c r="B88" t="s">
        <v>66</v>
      </c>
    </row>
    <row r="89" spans="1:2" x14ac:dyDescent="0.3">
      <c r="A89" t="s">
        <v>5210</v>
      </c>
      <c r="B89" t="s">
        <v>88</v>
      </c>
    </row>
    <row r="90" spans="1:2" x14ac:dyDescent="0.3">
      <c r="A90" t="s">
        <v>5211</v>
      </c>
      <c r="B90" t="s">
        <v>88</v>
      </c>
    </row>
    <row r="91" spans="1:2" x14ac:dyDescent="0.3">
      <c r="A91" t="s">
        <v>5212</v>
      </c>
      <c r="B91" t="s">
        <v>88</v>
      </c>
    </row>
    <row r="92" spans="1:2" x14ac:dyDescent="0.3">
      <c r="A92" t="s">
        <v>5213</v>
      </c>
      <c r="B92" t="s">
        <v>88</v>
      </c>
    </row>
    <row r="93" spans="1:2" x14ac:dyDescent="0.3">
      <c r="A93" t="s">
        <v>5214</v>
      </c>
      <c r="B93" t="s">
        <v>66</v>
      </c>
    </row>
    <row r="94" spans="1:2" x14ac:dyDescent="0.3">
      <c r="A94" t="s">
        <v>5215</v>
      </c>
      <c r="B94" t="s">
        <v>66</v>
      </c>
    </row>
    <row r="95" spans="1:2" x14ac:dyDescent="0.3">
      <c r="A95" t="s">
        <v>5216</v>
      </c>
      <c r="B95" t="s">
        <v>66</v>
      </c>
    </row>
    <row r="96" spans="1:2" x14ac:dyDescent="0.3">
      <c r="A96" t="s">
        <v>5217</v>
      </c>
      <c r="B96" t="s">
        <v>66</v>
      </c>
    </row>
    <row r="97" spans="1:2" x14ac:dyDescent="0.3">
      <c r="A97" t="s">
        <v>5218</v>
      </c>
      <c r="B97" t="s">
        <v>66</v>
      </c>
    </row>
    <row r="98" spans="1:2" x14ac:dyDescent="0.3">
      <c r="A98" t="s">
        <v>5219</v>
      </c>
      <c r="B98" t="s">
        <v>66</v>
      </c>
    </row>
    <row r="99" spans="1:2" x14ac:dyDescent="0.3">
      <c r="A99" t="s">
        <v>5220</v>
      </c>
      <c r="B99" t="s">
        <v>66</v>
      </c>
    </row>
    <row r="100" spans="1:2" x14ac:dyDescent="0.3">
      <c r="A100" t="s">
        <v>5221</v>
      </c>
      <c r="B100" t="s">
        <v>66</v>
      </c>
    </row>
    <row r="101" spans="1:2" x14ac:dyDescent="0.3">
      <c r="A101" t="s">
        <v>5222</v>
      </c>
      <c r="B101" t="s">
        <v>66</v>
      </c>
    </row>
    <row r="102" spans="1:2" x14ac:dyDescent="0.3">
      <c r="A102" t="s">
        <v>5223</v>
      </c>
      <c r="B102" t="s">
        <v>66</v>
      </c>
    </row>
    <row r="103" spans="1:2" x14ac:dyDescent="0.3">
      <c r="A103" t="s">
        <v>5224</v>
      </c>
      <c r="B103" t="s">
        <v>66</v>
      </c>
    </row>
    <row r="104" spans="1:2" x14ac:dyDescent="0.3">
      <c r="A104" t="s">
        <v>5225</v>
      </c>
      <c r="B104" t="s">
        <v>66</v>
      </c>
    </row>
    <row r="105" spans="1:2" x14ac:dyDescent="0.3">
      <c r="A105" t="s">
        <v>5226</v>
      </c>
      <c r="B105" t="s">
        <v>66</v>
      </c>
    </row>
    <row r="106" spans="1:2" x14ac:dyDescent="0.3">
      <c r="A106" t="s">
        <v>5227</v>
      </c>
      <c r="B106" t="s">
        <v>66</v>
      </c>
    </row>
    <row r="107" spans="1:2" x14ac:dyDescent="0.3">
      <c r="A107" t="s">
        <v>5228</v>
      </c>
      <c r="B107" t="s">
        <v>66</v>
      </c>
    </row>
    <row r="108" spans="1:2" x14ac:dyDescent="0.3">
      <c r="A108" t="s">
        <v>5229</v>
      </c>
      <c r="B108" t="s">
        <v>66</v>
      </c>
    </row>
    <row r="109" spans="1:2" x14ac:dyDescent="0.3">
      <c r="A109" t="s">
        <v>5230</v>
      </c>
      <c r="B109" t="s">
        <v>66</v>
      </c>
    </row>
    <row r="110" spans="1:2" x14ac:dyDescent="0.3">
      <c r="A110" t="s">
        <v>5231</v>
      </c>
      <c r="B110" t="s">
        <v>66</v>
      </c>
    </row>
    <row r="111" spans="1:2" x14ac:dyDescent="0.3">
      <c r="A111" t="s">
        <v>5232</v>
      </c>
      <c r="B111" t="s">
        <v>66</v>
      </c>
    </row>
    <row r="112" spans="1:2" x14ac:dyDescent="0.3">
      <c r="A112" t="s">
        <v>5233</v>
      </c>
      <c r="B112" t="s">
        <v>66</v>
      </c>
    </row>
    <row r="113" spans="1:2" x14ac:dyDescent="0.3">
      <c r="A113" t="s">
        <v>5234</v>
      </c>
      <c r="B113" t="s">
        <v>66</v>
      </c>
    </row>
    <row r="114" spans="1:2" x14ac:dyDescent="0.3">
      <c r="A114" t="s">
        <v>5235</v>
      </c>
      <c r="B114" t="s">
        <v>66</v>
      </c>
    </row>
    <row r="115" spans="1:2" x14ac:dyDescent="0.3">
      <c r="A115" t="s">
        <v>5236</v>
      </c>
      <c r="B115" t="s">
        <v>66</v>
      </c>
    </row>
    <row r="116" spans="1:2" x14ac:dyDescent="0.3">
      <c r="A116" t="s">
        <v>5237</v>
      </c>
      <c r="B116" t="s">
        <v>66</v>
      </c>
    </row>
    <row r="117" spans="1:2" x14ac:dyDescent="0.3">
      <c r="A117" t="s">
        <v>5238</v>
      </c>
      <c r="B117" t="s">
        <v>35</v>
      </c>
    </row>
    <row r="118" spans="1:2" x14ac:dyDescent="0.3">
      <c r="A118" t="s">
        <v>5239</v>
      </c>
      <c r="B118" t="s">
        <v>35</v>
      </c>
    </row>
    <row r="119" spans="1:2" x14ac:dyDescent="0.3">
      <c r="A119" t="s">
        <v>5240</v>
      </c>
      <c r="B119" t="s">
        <v>35</v>
      </c>
    </row>
    <row r="120" spans="1:2" x14ac:dyDescent="0.3">
      <c r="A120" t="s">
        <v>5241</v>
      </c>
      <c r="B120" t="s">
        <v>35</v>
      </c>
    </row>
    <row r="121" spans="1:2" x14ac:dyDescent="0.3">
      <c r="A121" t="s">
        <v>5242</v>
      </c>
      <c r="B121" t="s">
        <v>35</v>
      </c>
    </row>
    <row r="122" spans="1:2" x14ac:dyDescent="0.3">
      <c r="A122" t="s">
        <v>5243</v>
      </c>
      <c r="B122" t="s">
        <v>35</v>
      </c>
    </row>
    <row r="123" spans="1:2" x14ac:dyDescent="0.3">
      <c r="A123" t="s">
        <v>5244</v>
      </c>
      <c r="B123" t="s">
        <v>35</v>
      </c>
    </row>
    <row r="124" spans="1:2" x14ac:dyDescent="0.3">
      <c r="A124" t="s">
        <v>5245</v>
      </c>
      <c r="B124" t="s">
        <v>35</v>
      </c>
    </row>
    <row r="125" spans="1:2" x14ac:dyDescent="0.3">
      <c r="A125" t="s">
        <v>5246</v>
      </c>
      <c r="B125" t="s">
        <v>35</v>
      </c>
    </row>
    <row r="126" spans="1:2" x14ac:dyDescent="0.3">
      <c r="A126" t="s">
        <v>5247</v>
      </c>
      <c r="B126" t="s">
        <v>35</v>
      </c>
    </row>
    <row r="127" spans="1:2" x14ac:dyDescent="0.3">
      <c r="A127" t="s">
        <v>5248</v>
      </c>
      <c r="B127" t="s">
        <v>35</v>
      </c>
    </row>
    <row r="128" spans="1:2" x14ac:dyDescent="0.3">
      <c r="A128" t="s">
        <v>5249</v>
      </c>
      <c r="B128" t="s">
        <v>35</v>
      </c>
    </row>
    <row r="129" spans="1:2" x14ac:dyDescent="0.3">
      <c r="A129" t="s">
        <v>5250</v>
      </c>
      <c r="B129" t="s">
        <v>35</v>
      </c>
    </row>
    <row r="130" spans="1:2" x14ac:dyDescent="0.3">
      <c r="A130" t="s">
        <v>5251</v>
      </c>
      <c r="B130" t="s">
        <v>35</v>
      </c>
    </row>
    <row r="131" spans="1:2" x14ac:dyDescent="0.3">
      <c r="A131" t="s">
        <v>5252</v>
      </c>
      <c r="B131" t="s">
        <v>35</v>
      </c>
    </row>
    <row r="132" spans="1:2" x14ac:dyDescent="0.3">
      <c r="A132" t="s">
        <v>5253</v>
      </c>
      <c r="B132" t="s">
        <v>35</v>
      </c>
    </row>
    <row r="133" spans="1:2" x14ac:dyDescent="0.3">
      <c r="A133" t="s">
        <v>5254</v>
      </c>
      <c r="B133" t="s">
        <v>35</v>
      </c>
    </row>
    <row r="134" spans="1:2" x14ac:dyDescent="0.3">
      <c r="A134" t="s">
        <v>5255</v>
      </c>
      <c r="B134" t="s">
        <v>35</v>
      </c>
    </row>
    <row r="135" spans="1:2" x14ac:dyDescent="0.3">
      <c r="A135" t="s">
        <v>5256</v>
      </c>
      <c r="B135" t="s">
        <v>35</v>
      </c>
    </row>
    <row r="136" spans="1:2" x14ac:dyDescent="0.3">
      <c r="A136" t="s">
        <v>5257</v>
      </c>
      <c r="B136" t="s">
        <v>35</v>
      </c>
    </row>
    <row r="137" spans="1:2" x14ac:dyDescent="0.3">
      <c r="A137" t="s">
        <v>5258</v>
      </c>
      <c r="B137" t="s">
        <v>35</v>
      </c>
    </row>
    <row r="138" spans="1:2" x14ac:dyDescent="0.3">
      <c r="A138" t="s">
        <v>5259</v>
      </c>
      <c r="B138" t="s">
        <v>35</v>
      </c>
    </row>
    <row r="139" spans="1:2" x14ac:dyDescent="0.3">
      <c r="A139" t="s">
        <v>5260</v>
      </c>
      <c r="B139" t="s">
        <v>35</v>
      </c>
    </row>
    <row r="140" spans="1:2" x14ac:dyDescent="0.3">
      <c r="A140" t="s">
        <v>5261</v>
      </c>
      <c r="B140" t="s">
        <v>35</v>
      </c>
    </row>
    <row r="141" spans="1:2" x14ac:dyDescent="0.3">
      <c r="A141" t="s">
        <v>5262</v>
      </c>
      <c r="B141" t="s">
        <v>35</v>
      </c>
    </row>
    <row r="142" spans="1:2" x14ac:dyDescent="0.3">
      <c r="A142" t="s">
        <v>5263</v>
      </c>
      <c r="B142" t="s">
        <v>35</v>
      </c>
    </row>
    <row r="143" spans="1:2" x14ac:dyDescent="0.3">
      <c r="A143" t="s">
        <v>5264</v>
      </c>
      <c r="B143" t="s">
        <v>35</v>
      </c>
    </row>
    <row r="144" spans="1:2" x14ac:dyDescent="0.3">
      <c r="A144" t="s">
        <v>5265</v>
      </c>
      <c r="B144" t="s">
        <v>35</v>
      </c>
    </row>
    <row r="145" spans="1:2" x14ac:dyDescent="0.3">
      <c r="A145" t="s">
        <v>5266</v>
      </c>
      <c r="B145" t="s">
        <v>35</v>
      </c>
    </row>
    <row r="146" spans="1:2" x14ac:dyDescent="0.3">
      <c r="A146" t="s">
        <v>5267</v>
      </c>
      <c r="B146" t="s">
        <v>35</v>
      </c>
    </row>
    <row r="147" spans="1:2" x14ac:dyDescent="0.3">
      <c r="A147" t="s">
        <v>5268</v>
      </c>
      <c r="B147" t="s">
        <v>35</v>
      </c>
    </row>
    <row r="148" spans="1:2" x14ac:dyDescent="0.3">
      <c r="A148" t="s">
        <v>5269</v>
      </c>
      <c r="B148" t="s">
        <v>35</v>
      </c>
    </row>
    <row r="149" spans="1:2" x14ac:dyDescent="0.3">
      <c r="A149" t="s">
        <v>5270</v>
      </c>
      <c r="B149" t="s">
        <v>35</v>
      </c>
    </row>
    <row r="150" spans="1:2" x14ac:dyDescent="0.3">
      <c r="A150" t="s">
        <v>5271</v>
      </c>
      <c r="B150" t="s">
        <v>35</v>
      </c>
    </row>
    <row r="151" spans="1:2" x14ac:dyDescent="0.3">
      <c r="A151" t="s">
        <v>5272</v>
      </c>
      <c r="B151" t="s">
        <v>35</v>
      </c>
    </row>
    <row r="152" spans="1:2" x14ac:dyDescent="0.3">
      <c r="A152" t="s">
        <v>5273</v>
      </c>
      <c r="B152" t="s">
        <v>35</v>
      </c>
    </row>
    <row r="153" spans="1:2" x14ac:dyDescent="0.3">
      <c r="A153" t="s">
        <v>5274</v>
      </c>
      <c r="B153" t="s">
        <v>35</v>
      </c>
    </row>
    <row r="154" spans="1:2" x14ac:dyDescent="0.3">
      <c r="A154" t="s">
        <v>5275</v>
      </c>
      <c r="B154" t="s">
        <v>35</v>
      </c>
    </row>
    <row r="155" spans="1:2" x14ac:dyDescent="0.3">
      <c r="A155" t="s">
        <v>5276</v>
      </c>
      <c r="B155" t="s">
        <v>35</v>
      </c>
    </row>
    <row r="156" spans="1:2" x14ac:dyDescent="0.3">
      <c r="A156" t="s">
        <v>5277</v>
      </c>
      <c r="B156" t="s">
        <v>35</v>
      </c>
    </row>
    <row r="157" spans="1:2" x14ac:dyDescent="0.3">
      <c r="A157" t="s">
        <v>5278</v>
      </c>
      <c r="B157" t="s">
        <v>35</v>
      </c>
    </row>
    <row r="158" spans="1:2" x14ac:dyDescent="0.3">
      <c r="A158" t="s">
        <v>5279</v>
      </c>
      <c r="B158" t="s">
        <v>35</v>
      </c>
    </row>
    <row r="159" spans="1:2" x14ac:dyDescent="0.3">
      <c r="A159" t="s">
        <v>5280</v>
      </c>
      <c r="B159" t="s">
        <v>35</v>
      </c>
    </row>
    <row r="160" spans="1:2" x14ac:dyDescent="0.3">
      <c r="A160" t="s">
        <v>5281</v>
      </c>
      <c r="B160" t="s">
        <v>35</v>
      </c>
    </row>
    <row r="161" spans="1:2" x14ac:dyDescent="0.3">
      <c r="A161" t="s">
        <v>5282</v>
      </c>
      <c r="B161" t="s">
        <v>35</v>
      </c>
    </row>
    <row r="162" spans="1:2" x14ac:dyDescent="0.3">
      <c r="A162" t="s">
        <v>5283</v>
      </c>
      <c r="B162" t="s">
        <v>35</v>
      </c>
    </row>
    <row r="163" spans="1:2" x14ac:dyDescent="0.3">
      <c r="A163" t="s">
        <v>5284</v>
      </c>
      <c r="B163" t="s">
        <v>35</v>
      </c>
    </row>
    <row r="164" spans="1:2" x14ac:dyDescent="0.3">
      <c r="A164" t="s">
        <v>5285</v>
      </c>
      <c r="B164" t="s">
        <v>35</v>
      </c>
    </row>
    <row r="165" spans="1:2" x14ac:dyDescent="0.3">
      <c r="A165" t="s">
        <v>5286</v>
      </c>
      <c r="B165" t="s">
        <v>35</v>
      </c>
    </row>
    <row r="166" spans="1:2" x14ac:dyDescent="0.3">
      <c r="A166" t="s">
        <v>5287</v>
      </c>
      <c r="B166" t="s">
        <v>35</v>
      </c>
    </row>
    <row r="167" spans="1:2" x14ac:dyDescent="0.3">
      <c r="A167" t="s">
        <v>5288</v>
      </c>
      <c r="B167" t="s">
        <v>35</v>
      </c>
    </row>
    <row r="168" spans="1:2" x14ac:dyDescent="0.3">
      <c r="A168" t="s">
        <v>5289</v>
      </c>
      <c r="B168" t="s">
        <v>35</v>
      </c>
    </row>
    <row r="169" spans="1:2" x14ac:dyDescent="0.3">
      <c r="A169" t="s">
        <v>5290</v>
      </c>
      <c r="B169" t="s">
        <v>35</v>
      </c>
    </row>
    <row r="170" spans="1:2" x14ac:dyDescent="0.3">
      <c r="A170" t="s">
        <v>5291</v>
      </c>
      <c r="B170" t="s">
        <v>35</v>
      </c>
    </row>
    <row r="171" spans="1:2" x14ac:dyDescent="0.3">
      <c r="A171" t="s">
        <v>5292</v>
      </c>
      <c r="B171" t="s">
        <v>35</v>
      </c>
    </row>
    <row r="172" spans="1:2" x14ac:dyDescent="0.3">
      <c r="A172" t="s">
        <v>5293</v>
      </c>
      <c r="B172" t="s">
        <v>35</v>
      </c>
    </row>
    <row r="173" spans="1:2" x14ac:dyDescent="0.3">
      <c r="A173" t="s">
        <v>5294</v>
      </c>
      <c r="B173" t="s">
        <v>35</v>
      </c>
    </row>
    <row r="174" spans="1:2" x14ac:dyDescent="0.3">
      <c r="A174" t="s">
        <v>5295</v>
      </c>
      <c r="B174" t="s">
        <v>35</v>
      </c>
    </row>
    <row r="175" spans="1:2" x14ac:dyDescent="0.3">
      <c r="A175" t="s">
        <v>5296</v>
      </c>
      <c r="B175" t="s">
        <v>35</v>
      </c>
    </row>
    <row r="176" spans="1:2" x14ac:dyDescent="0.3">
      <c r="A176" t="s">
        <v>5297</v>
      </c>
      <c r="B176" t="s">
        <v>35</v>
      </c>
    </row>
    <row r="177" spans="1:2" x14ac:dyDescent="0.3">
      <c r="A177" t="s">
        <v>5298</v>
      </c>
      <c r="B177" t="s">
        <v>35</v>
      </c>
    </row>
    <row r="178" spans="1:2" x14ac:dyDescent="0.3">
      <c r="A178" t="s">
        <v>5299</v>
      </c>
      <c r="B178" t="s">
        <v>35</v>
      </c>
    </row>
    <row r="179" spans="1:2" x14ac:dyDescent="0.3">
      <c r="A179" t="s">
        <v>5300</v>
      </c>
      <c r="B179" t="s">
        <v>35</v>
      </c>
    </row>
    <row r="180" spans="1:2" x14ac:dyDescent="0.3">
      <c r="A180" t="s">
        <v>5301</v>
      </c>
      <c r="B180" t="s">
        <v>35</v>
      </c>
    </row>
    <row r="181" spans="1:2" x14ac:dyDescent="0.3">
      <c r="A181" t="s">
        <v>5302</v>
      </c>
      <c r="B181" t="s">
        <v>35</v>
      </c>
    </row>
    <row r="182" spans="1:2" x14ac:dyDescent="0.3">
      <c r="A182" t="s">
        <v>5303</v>
      </c>
      <c r="B182" t="s">
        <v>35</v>
      </c>
    </row>
    <row r="183" spans="1:2" x14ac:dyDescent="0.3">
      <c r="A183" t="s">
        <v>5304</v>
      </c>
      <c r="B183" t="s">
        <v>35</v>
      </c>
    </row>
    <row r="184" spans="1:2" x14ac:dyDescent="0.3">
      <c r="A184" t="s">
        <v>5305</v>
      </c>
      <c r="B184" t="s">
        <v>35</v>
      </c>
    </row>
    <row r="185" spans="1:2" x14ac:dyDescent="0.3">
      <c r="A185" t="s">
        <v>5306</v>
      </c>
      <c r="B185" t="s">
        <v>35</v>
      </c>
    </row>
    <row r="186" spans="1:2" x14ac:dyDescent="0.3">
      <c r="A186" t="s">
        <v>5307</v>
      </c>
      <c r="B186" t="s">
        <v>35</v>
      </c>
    </row>
    <row r="187" spans="1:2" x14ac:dyDescent="0.3">
      <c r="A187" t="s">
        <v>5308</v>
      </c>
      <c r="B187" t="s">
        <v>35</v>
      </c>
    </row>
    <row r="188" spans="1:2" x14ac:dyDescent="0.3">
      <c r="A188" t="s">
        <v>5309</v>
      </c>
      <c r="B188" t="s">
        <v>35</v>
      </c>
    </row>
    <row r="189" spans="1:2" x14ac:dyDescent="0.3">
      <c r="A189" t="s">
        <v>5310</v>
      </c>
      <c r="B189" t="s">
        <v>35</v>
      </c>
    </row>
    <row r="190" spans="1:2" x14ac:dyDescent="0.3">
      <c r="A190" t="s">
        <v>5311</v>
      </c>
      <c r="B190" t="s">
        <v>35</v>
      </c>
    </row>
    <row r="191" spans="1:2" x14ac:dyDescent="0.3">
      <c r="A191" t="s">
        <v>5312</v>
      </c>
      <c r="B191" t="s">
        <v>35</v>
      </c>
    </row>
    <row r="192" spans="1:2" x14ac:dyDescent="0.3">
      <c r="A192" t="s">
        <v>5313</v>
      </c>
      <c r="B192" t="s">
        <v>35</v>
      </c>
    </row>
    <row r="193" spans="1:2" x14ac:dyDescent="0.3">
      <c r="A193" t="s">
        <v>5314</v>
      </c>
      <c r="B193" t="s">
        <v>35</v>
      </c>
    </row>
    <row r="194" spans="1:2" x14ac:dyDescent="0.3">
      <c r="A194" t="s">
        <v>5315</v>
      </c>
      <c r="B194" t="s">
        <v>35</v>
      </c>
    </row>
    <row r="195" spans="1:2" x14ac:dyDescent="0.3">
      <c r="A195" t="s">
        <v>5316</v>
      </c>
      <c r="B195" t="s">
        <v>35</v>
      </c>
    </row>
    <row r="196" spans="1:2" x14ac:dyDescent="0.3">
      <c r="A196" t="s">
        <v>5317</v>
      </c>
      <c r="B196" t="s">
        <v>35</v>
      </c>
    </row>
    <row r="197" spans="1:2" x14ac:dyDescent="0.3">
      <c r="A197" t="s">
        <v>5318</v>
      </c>
      <c r="B197" t="s">
        <v>35</v>
      </c>
    </row>
    <row r="198" spans="1:2" x14ac:dyDescent="0.3">
      <c r="A198" t="s">
        <v>5319</v>
      </c>
      <c r="B198" t="s">
        <v>35</v>
      </c>
    </row>
    <row r="199" spans="1:2" x14ac:dyDescent="0.3">
      <c r="A199" t="s">
        <v>5320</v>
      </c>
      <c r="B199" t="s">
        <v>35</v>
      </c>
    </row>
    <row r="200" spans="1:2" x14ac:dyDescent="0.3">
      <c r="A200" t="s">
        <v>5321</v>
      </c>
      <c r="B200" t="s">
        <v>35</v>
      </c>
    </row>
    <row r="201" spans="1:2" x14ac:dyDescent="0.3">
      <c r="A201" t="s">
        <v>5322</v>
      </c>
      <c r="B201" t="s">
        <v>35</v>
      </c>
    </row>
    <row r="202" spans="1:2" x14ac:dyDescent="0.3">
      <c r="A202" t="s">
        <v>5323</v>
      </c>
      <c r="B202" t="s">
        <v>35</v>
      </c>
    </row>
    <row r="203" spans="1:2" x14ac:dyDescent="0.3">
      <c r="A203" t="s">
        <v>5324</v>
      </c>
      <c r="B203" t="s">
        <v>35</v>
      </c>
    </row>
    <row r="204" spans="1:2" x14ac:dyDescent="0.3">
      <c r="A204" t="s">
        <v>5325</v>
      </c>
      <c r="B204" t="s">
        <v>35</v>
      </c>
    </row>
    <row r="205" spans="1:2" x14ac:dyDescent="0.3">
      <c r="A205" t="s">
        <v>5326</v>
      </c>
      <c r="B205" t="s">
        <v>35</v>
      </c>
    </row>
    <row r="206" spans="1:2" x14ac:dyDescent="0.3">
      <c r="A206" t="s">
        <v>5327</v>
      </c>
      <c r="B206" t="s">
        <v>35</v>
      </c>
    </row>
    <row r="207" spans="1:2" x14ac:dyDescent="0.3">
      <c r="A207" t="s">
        <v>5328</v>
      </c>
      <c r="B207" t="s">
        <v>35</v>
      </c>
    </row>
    <row r="208" spans="1:2" x14ac:dyDescent="0.3">
      <c r="A208" t="s">
        <v>5329</v>
      </c>
      <c r="B208" t="s">
        <v>35</v>
      </c>
    </row>
    <row r="209" spans="1:2" x14ac:dyDescent="0.3">
      <c r="A209" t="s">
        <v>5330</v>
      </c>
      <c r="B209" t="s">
        <v>35</v>
      </c>
    </row>
    <row r="210" spans="1:2" x14ac:dyDescent="0.3">
      <c r="A210" t="s">
        <v>5331</v>
      </c>
      <c r="B210" t="s">
        <v>35</v>
      </c>
    </row>
    <row r="211" spans="1:2" x14ac:dyDescent="0.3">
      <c r="A211" t="s">
        <v>5332</v>
      </c>
      <c r="B211" t="s">
        <v>35</v>
      </c>
    </row>
    <row r="212" spans="1:2" x14ac:dyDescent="0.3">
      <c r="A212" t="s">
        <v>5333</v>
      </c>
      <c r="B212" t="s">
        <v>35</v>
      </c>
    </row>
    <row r="213" spans="1:2" x14ac:dyDescent="0.3">
      <c r="A213" t="s">
        <v>5334</v>
      </c>
      <c r="B213" t="s">
        <v>35</v>
      </c>
    </row>
    <row r="214" spans="1:2" x14ac:dyDescent="0.3">
      <c r="A214" t="s">
        <v>5335</v>
      </c>
      <c r="B214" t="s">
        <v>35</v>
      </c>
    </row>
    <row r="215" spans="1:2" x14ac:dyDescent="0.3">
      <c r="A215" t="s">
        <v>5336</v>
      </c>
      <c r="B215" t="s">
        <v>35</v>
      </c>
    </row>
    <row r="216" spans="1:2" x14ac:dyDescent="0.3">
      <c r="A216" t="s">
        <v>5337</v>
      </c>
      <c r="B216" t="s">
        <v>35</v>
      </c>
    </row>
    <row r="217" spans="1:2" x14ac:dyDescent="0.3">
      <c r="A217" t="s">
        <v>5338</v>
      </c>
      <c r="B217" t="s">
        <v>35</v>
      </c>
    </row>
    <row r="218" spans="1:2" x14ac:dyDescent="0.3">
      <c r="A218" t="s">
        <v>5339</v>
      </c>
      <c r="B218" t="s">
        <v>35</v>
      </c>
    </row>
    <row r="219" spans="1:2" x14ac:dyDescent="0.3">
      <c r="A219" t="s">
        <v>5340</v>
      </c>
      <c r="B219" t="s">
        <v>35</v>
      </c>
    </row>
    <row r="220" spans="1:2" x14ac:dyDescent="0.3">
      <c r="A220" t="s">
        <v>5341</v>
      </c>
      <c r="B220" t="s">
        <v>35</v>
      </c>
    </row>
    <row r="221" spans="1:2" x14ac:dyDescent="0.3">
      <c r="A221" t="s">
        <v>5342</v>
      </c>
      <c r="B221" t="s">
        <v>35</v>
      </c>
    </row>
    <row r="222" spans="1:2" x14ac:dyDescent="0.3">
      <c r="A222" t="s">
        <v>5343</v>
      </c>
      <c r="B222" t="s">
        <v>35</v>
      </c>
    </row>
    <row r="223" spans="1:2" x14ac:dyDescent="0.3">
      <c r="A223" t="s">
        <v>5344</v>
      </c>
      <c r="B223" t="s">
        <v>35</v>
      </c>
    </row>
    <row r="224" spans="1:2" x14ac:dyDescent="0.3">
      <c r="A224" t="s">
        <v>5345</v>
      </c>
      <c r="B224" t="s">
        <v>35</v>
      </c>
    </row>
    <row r="225" spans="1:2" x14ac:dyDescent="0.3">
      <c r="A225" t="s">
        <v>5346</v>
      </c>
      <c r="B225" t="s">
        <v>35</v>
      </c>
    </row>
    <row r="226" spans="1:2" x14ac:dyDescent="0.3">
      <c r="A226" t="s">
        <v>5347</v>
      </c>
      <c r="B226" t="s">
        <v>35</v>
      </c>
    </row>
    <row r="227" spans="1:2" x14ac:dyDescent="0.3">
      <c r="A227" t="s">
        <v>5348</v>
      </c>
      <c r="B227" t="s">
        <v>35</v>
      </c>
    </row>
    <row r="228" spans="1:2" x14ac:dyDescent="0.3">
      <c r="A228" t="s">
        <v>5349</v>
      </c>
      <c r="B228" t="s">
        <v>35</v>
      </c>
    </row>
    <row r="229" spans="1:2" x14ac:dyDescent="0.3">
      <c r="A229" t="s">
        <v>5350</v>
      </c>
      <c r="B229" t="s">
        <v>35</v>
      </c>
    </row>
    <row r="230" spans="1:2" x14ac:dyDescent="0.3">
      <c r="A230" t="s">
        <v>5351</v>
      </c>
      <c r="B230" t="s">
        <v>35</v>
      </c>
    </row>
    <row r="231" spans="1:2" x14ac:dyDescent="0.3">
      <c r="A231" t="s">
        <v>5352</v>
      </c>
      <c r="B231" t="s">
        <v>35</v>
      </c>
    </row>
    <row r="232" spans="1:2" x14ac:dyDescent="0.3">
      <c r="A232" t="s">
        <v>5353</v>
      </c>
      <c r="B232" t="s">
        <v>35</v>
      </c>
    </row>
    <row r="233" spans="1:2" x14ac:dyDescent="0.3">
      <c r="A233" t="s">
        <v>5354</v>
      </c>
      <c r="B233" t="s">
        <v>35</v>
      </c>
    </row>
    <row r="234" spans="1:2" x14ac:dyDescent="0.3">
      <c r="A234" t="s">
        <v>5355</v>
      </c>
      <c r="B234" t="s">
        <v>35</v>
      </c>
    </row>
    <row r="235" spans="1:2" x14ac:dyDescent="0.3">
      <c r="A235" t="s">
        <v>5356</v>
      </c>
      <c r="B235" t="s">
        <v>35</v>
      </c>
    </row>
    <row r="236" spans="1:2" x14ac:dyDescent="0.3">
      <c r="A236" t="s">
        <v>5357</v>
      </c>
      <c r="B236" t="s">
        <v>35</v>
      </c>
    </row>
    <row r="237" spans="1:2" x14ac:dyDescent="0.3">
      <c r="A237" t="s">
        <v>5358</v>
      </c>
      <c r="B237" t="s">
        <v>35</v>
      </c>
    </row>
    <row r="238" spans="1:2" x14ac:dyDescent="0.3">
      <c r="A238" t="s">
        <v>5359</v>
      </c>
      <c r="B238" t="s">
        <v>35</v>
      </c>
    </row>
    <row r="239" spans="1:2" x14ac:dyDescent="0.3">
      <c r="A239" t="s">
        <v>5360</v>
      </c>
      <c r="B239" t="s">
        <v>55</v>
      </c>
    </row>
    <row r="240" spans="1:2" x14ac:dyDescent="0.3">
      <c r="A240" t="s">
        <v>5361</v>
      </c>
      <c r="B240" t="s">
        <v>55</v>
      </c>
    </row>
    <row r="241" spans="1:2" x14ac:dyDescent="0.3">
      <c r="A241" t="s">
        <v>5362</v>
      </c>
      <c r="B241" t="s">
        <v>55</v>
      </c>
    </row>
    <row r="242" spans="1:2" x14ac:dyDescent="0.3">
      <c r="A242" t="s">
        <v>5363</v>
      </c>
      <c r="B242" t="s">
        <v>55</v>
      </c>
    </row>
    <row r="243" spans="1:2" x14ac:dyDescent="0.3">
      <c r="A243" t="s">
        <v>5364</v>
      </c>
      <c r="B243" t="s">
        <v>55</v>
      </c>
    </row>
    <row r="244" spans="1:2" x14ac:dyDescent="0.3">
      <c r="A244" t="s">
        <v>5365</v>
      </c>
      <c r="B244" t="s">
        <v>55</v>
      </c>
    </row>
    <row r="245" spans="1:2" x14ac:dyDescent="0.3">
      <c r="A245" t="s">
        <v>5366</v>
      </c>
      <c r="B245" t="s">
        <v>55</v>
      </c>
    </row>
    <row r="246" spans="1:2" x14ac:dyDescent="0.3">
      <c r="A246" t="s">
        <v>5367</v>
      </c>
      <c r="B246" t="s">
        <v>55</v>
      </c>
    </row>
    <row r="247" spans="1:2" x14ac:dyDescent="0.3">
      <c r="A247" t="s">
        <v>5368</v>
      </c>
      <c r="B247" t="s">
        <v>55</v>
      </c>
    </row>
    <row r="248" spans="1:2" x14ac:dyDescent="0.3">
      <c r="A248" t="s">
        <v>5369</v>
      </c>
      <c r="B248" t="s">
        <v>55</v>
      </c>
    </row>
    <row r="249" spans="1:2" x14ac:dyDescent="0.3">
      <c r="A249" t="s">
        <v>5370</v>
      </c>
      <c r="B249" t="s">
        <v>55</v>
      </c>
    </row>
    <row r="250" spans="1:2" x14ac:dyDescent="0.3">
      <c r="A250" t="s">
        <v>5371</v>
      </c>
      <c r="B250" t="s">
        <v>55</v>
      </c>
    </row>
    <row r="251" spans="1:2" x14ac:dyDescent="0.3">
      <c r="A251" t="s">
        <v>5372</v>
      </c>
      <c r="B251" t="s">
        <v>55</v>
      </c>
    </row>
    <row r="252" spans="1:2" x14ac:dyDescent="0.3">
      <c r="A252" t="s">
        <v>5373</v>
      </c>
      <c r="B252" t="s">
        <v>55</v>
      </c>
    </row>
    <row r="253" spans="1:2" x14ac:dyDescent="0.3">
      <c r="A253" t="s">
        <v>5374</v>
      </c>
      <c r="B253" t="s">
        <v>55</v>
      </c>
    </row>
    <row r="254" spans="1:2" x14ac:dyDescent="0.3">
      <c r="A254" t="s">
        <v>5375</v>
      </c>
      <c r="B254" t="s">
        <v>55</v>
      </c>
    </row>
    <row r="255" spans="1:2" x14ac:dyDescent="0.3">
      <c r="A255" t="s">
        <v>5376</v>
      </c>
      <c r="B255" t="s">
        <v>55</v>
      </c>
    </row>
    <row r="256" spans="1:2" x14ac:dyDescent="0.3">
      <c r="A256" t="s">
        <v>5377</v>
      </c>
      <c r="B256" t="s">
        <v>55</v>
      </c>
    </row>
    <row r="257" spans="1:2" x14ac:dyDescent="0.3">
      <c r="A257" t="s">
        <v>5378</v>
      </c>
      <c r="B257" t="s">
        <v>55</v>
      </c>
    </row>
    <row r="258" spans="1:2" x14ac:dyDescent="0.3">
      <c r="A258" t="s">
        <v>5379</v>
      </c>
      <c r="B258" t="s">
        <v>55</v>
      </c>
    </row>
    <row r="259" spans="1:2" x14ac:dyDescent="0.3">
      <c r="A259" t="s">
        <v>5380</v>
      </c>
      <c r="B259" t="s">
        <v>55</v>
      </c>
    </row>
    <row r="260" spans="1:2" x14ac:dyDescent="0.3">
      <c r="A260" t="s">
        <v>5381</v>
      </c>
      <c r="B260" t="s">
        <v>55</v>
      </c>
    </row>
    <row r="261" spans="1:2" x14ac:dyDescent="0.3">
      <c r="A261" t="s">
        <v>5382</v>
      </c>
      <c r="B261" t="s">
        <v>55</v>
      </c>
    </row>
    <row r="262" spans="1:2" x14ac:dyDescent="0.3">
      <c r="A262" t="s">
        <v>5383</v>
      </c>
      <c r="B262" t="s">
        <v>55</v>
      </c>
    </row>
    <row r="263" spans="1:2" x14ac:dyDescent="0.3">
      <c r="A263" t="s">
        <v>5384</v>
      </c>
      <c r="B263" t="s">
        <v>55</v>
      </c>
    </row>
    <row r="264" spans="1:2" x14ac:dyDescent="0.3">
      <c r="A264" t="s">
        <v>5385</v>
      </c>
      <c r="B264" t="s">
        <v>61</v>
      </c>
    </row>
    <row r="265" spans="1:2" x14ac:dyDescent="0.3">
      <c r="A265" t="s">
        <v>5386</v>
      </c>
      <c r="B265" t="s">
        <v>88</v>
      </c>
    </row>
    <row r="266" spans="1:2" x14ac:dyDescent="0.3">
      <c r="A266" t="s">
        <v>5387</v>
      </c>
      <c r="B266" t="s">
        <v>61</v>
      </c>
    </row>
    <row r="267" spans="1:2" x14ac:dyDescent="0.3">
      <c r="A267" t="s">
        <v>5388</v>
      </c>
      <c r="B267" t="s">
        <v>61</v>
      </c>
    </row>
    <row r="268" spans="1:2" x14ac:dyDescent="0.3">
      <c r="A268" t="s">
        <v>5389</v>
      </c>
      <c r="B268" t="s">
        <v>61</v>
      </c>
    </row>
    <row r="269" spans="1:2" x14ac:dyDescent="0.3">
      <c r="A269" t="s">
        <v>5390</v>
      </c>
      <c r="B269" t="s">
        <v>61</v>
      </c>
    </row>
    <row r="270" spans="1:2" x14ac:dyDescent="0.3">
      <c r="A270" t="s">
        <v>5391</v>
      </c>
      <c r="B270" t="s">
        <v>61</v>
      </c>
    </row>
    <row r="271" spans="1:2" x14ac:dyDescent="0.3">
      <c r="A271" t="s">
        <v>5392</v>
      </c>
      <c r="B271" t="s">
        <v>61</v>
      </c>
    </row>
    <row r="272" spans="1:2" x14ac:dyDescent="0.3">
      <c r="A272" t="s">
        <v>5393</v>
      </c>
      <c r="B272" t="s">
        <v>61</v>
      </c>
    </row>
    <row r="273" spans="1:2" x14ac:dyDescent="0.3">
      <c r="A273" t="s">
        <v>5394</v>
      </c>
      <c r="B273" t="s">
        <v>61</v>
      </c>
    </row>
    <row r="274" spans="1:2" x14ac:dyDescent="0.3">
      <c r="A274" t="s">
        <v>5395</v>
      </c>
      <c r="B274" t="s">
        <v>55</v>
      </c>
    </row>
    <row r="275" spans="1:2" x14ac:dyDescent="0.3">
      <c r="A275" t="s">
        <v>5396</v>
      </c>
      <c r="B275" t="s">
        <v>88</v>
      </c>
    </row>
    <row r="276" spans="1:2" x14ac:dyDescent="0.3">
      <c r="A276" t="s">
        <v>5397</v>
      </c>
      <c r="B276" t="s">
        <v>55</v>
      </c>
    </row>
    <row r="277" spans="1:2" x14ac:dyDescent="0.3">
      <c r="A277" t="s">
        <v>5398</v>
      </c>
      <c r="B277" t="s">
        <v>95</v>
      </c>
    </row>
    <row r="278" spans="1:2" x14ac:dyDescent="0.3">
      <c r="A278" t="s">
        <v>5399</v>
      </c>
      <c r="B278" t="s">
        <v>52</v>
      </c>
    </row>
    <row r="279" spans="1:2" x14ac:dyDescent="0.3">
      <c r="A279" t="s">
        <v>5400</v>
      </c>
      <c r="B279" t="s">
        <v>50</v>
      </c>
    </row>
    <row r="280" spans="1:2" x14ac:dyDescent="0.3">
      <c r="A280" t="s">
        <v>5401</v>
      </c>
      <c r="B280" t="s">
        <v>52</v>
      </c>
    </row>
    <row r="281" spans="1:2" x14ac:dyDescent="0.3">
      <c r="A281" t="s">
        <v>5402</v>
      </c>
      <c r="B281" t="s">
        <v>52</v>
      </c>
    </row>
    <row r="282" spans="1:2" x14ac:dyDescent="0.3">
      <c r="A282" t="s">
        <v>5403</v>
      </c>
      <c r="B282" t="s">
        <v>52</v>
      </c>
    </row>
    <row r="283" spans="1:2" x14ac:dyDescent="0.3">
      <c r="A283" t="s">
        <v>5404</v>
      </c>
      <c r="B283" t="s">
        <v>52</v>
      </c>
    </row>
    <row r="284" spans="1:2" x14ac:dyDescent="0.3">
      <c r="A284" t="s">
        <v>5405</v>
      </c>
      <c r="B284" t="s">
        <v>52</v>
      </c>
    </row>
    <row r="285" spans="1:2" x14ac:dyDescent="0.3">
      <c r="A285" t="s">
        <v>5406</v>
      </c>
      <c r="B285" t="s">
        <v>82</v>
      </c>
    </row>
    <row r="286" spans="1:2" x14ac:dyDescent="0.3">
      <c r="A286" t="s">
        <v>5407</v>
      </c>
      <c r="B286" t="s">
        <v>48</v>
      </c>
    </row>
    <row r="287" spans="1:2" x14ac:dyDescent="0.3">
      <c r="A287" t="s">
        <v>5408</v>
      </c>
      <c r="B287" t="s">
        <v>48</v>
      </c>
    </row>
    <row r="288" spans="1:2" x14ac:dyDescent="0.3">
      <c r="A288" t="s">
        <v>5409</v>
      </c>
      <c r="B288" t="s">
        <v>50</v>
      </c>
    </row>
    <row r="289" spans="1:2" x14ac:dyDescent="0.3">
      <c r="A289" t="s">
        <v>5410</v>
      </c>
      <c r="B289" t="s">
        <v>52</v>
      </c>
    </row>
    <row r="290" spans="1:2" x14ac:dyDescent="0.3">
      <c r="A290" t="s">
        <v>5411</v>
      </c>
      <c r="B290" t="s">
        <v>52</v>
      </c>
    </row>
    <row r="291" spans="1:2" x14ac:dyDescent="0.3">
      <c r="A291" t="s">
        <v>5412</v>
      </c>
      <c r="B291" t="s">
        <v>52</v>
      </c>
    </row>
    <row r="292" spans="1:2" x14ac:dyDescent="0.3">
      <c r="A292" t="s">
        <v>5413</v>
      </c>
      <c r="B292" t="s">
        <v>52</v>
      </c>
    </row>
    <row r="293" spans="1:2" x14ac:dyDescent="0.3">
      <c r="A293" t="s">
        <v>5414</v>
      </c>
      <c r="B293" t="s">
        <v>52</v>
      </c>
    </row>
    <row r="294" spans="1:2" x14ac:dyDescent="0.3">
      <c r="A294" t="s">
        <v>5415</v>
      </c>
      <c r="B294" t="s">
        <v>52</v>
      </c>
    </row>
    <row r="295" spans="1:2" x14ac:dyDescent="0.3">
      <c r="A295" t="s">
        <v>5416</v>
      </c>
      <c r="B295" t="s">
        <v>52</v>
      </c>
    </row>
    <row r="296" spans="1:2" x14ac:dyDescent="0.3">
      <c r="A296" t="s">
        <v>5417</v>
      </c>
      <c r="B296" t="s">
        <v>50</v>
      </c>
    </row>
    <row r="297" spans="1:2" x14ac:dyDescent="0.3">
      <c r="A297" t="s">
        <v>5418</v>
      </c>
      <c r="B297" t="s">
        <v>77</v>
      </c>
    </row>
    <row r="298" spans="1:2" x14ac:dyDescent="0.3">
      <c r="A298" t="s">
        <v>5419</v>
      </c>
      <c r="B298" t="s">
        <v>50</v>
      </c>
    </row>
    <row r="299" spans="1:2" x14ac:dyDescent="0.3">
      <c r="A299" t="s">
        <v>5420</v>
      </c>
      <c r="B299" t="s">
        <v>77</v>
      </c>
    </row>
    <row r="300" spans="1:2" x14ac:dyDescent="0.3">
      <c r="A300" t="s">
        <v>5421</v>
      </c>
      <c r="B300" t="s">
        <v>77</v>
      </c>
    </row>
    <row r="301" spans="1:2" x14ac:dyDescent="0.3">
      <c r="A301" t="s">
        <v>5422</v>
      </c>
      <c r="B301" t="s">
        <v>77</v>
      </c>
    </row>
    <row r="302" spans="1:2" x14ac:dyDescent="0.3">
      <c r="A302" t="s">
        <v>5423</v>
      </c>
      <c r="B302" t="s">
        <v>77</v>
      </c>
    </row>
    <row r="303" spans="1:2" x14ac:dyDescent="0.3">
      <c r="A303" t="s">
        <v>5424</v>
      </c>
      <c r="B303" t="s">
        <v>50</v>
      </c>
    </row>
    <row r="304" spans="1:2" x14ac:dyDescent="0.3">
      <c r="A304" t="s">
        <v>5425</v>
      </c>
      <c r="B304" t="s">
        <v>75</v>
      </c>
    </row>
    <row r="305" spans="1:2" x14ac:dyDescent="0.3">
      <c r="A305" t="s">
        <v>5426</v>
      </c>
      <c r="B305" t="s">
        <v>77</v>
      </c>
    </row>
    <row r="306" spans="1:2" x14ac:dyDescent="0.3">
      <c r="A306" t="s">
        <v>5427</v>
      </c>
      <c r="B306" t="s">
        <v>80</v>
      </c>
    </row>
    <row r="307" spans="1:2" x14ac:dyDescent="0.3">
      <c r="A307" t="s">
        <v>5428</v>
      </c>
      <c r="B307" t="s">
        <v>80</v>
      </c>
    </row>
    <row r="308" spans="1:2" x14ac:dyDescent="0.3">
      <c r="A308" t="s">
        <v>5429</v>
      </c>
      <c r="B308" t="s">
        <v>50</v>
      </c>
    </row>
    <row r="309" spans="1:2" x14ac:dyDescent="0.3">
      <c r="A309" t="s">
        <v>5430</v>
      </c>
      <c r="B309" t="s">
        <v>77</v>
      </c>
    </row>
    <row r="310" spans="1:2" x14ac:dyDescent="0.3">
      <c r="A310" t="s">
        <v>5431</v>
      </c>
      <c r="B310" t="s">
        <v>58</v>
      </c>
    </row>
    <row r="311" spans="1:2" x14ac:dyDescent="0.3">
      <c r="A311" t="s">
        <v>5432</v>
      </c>
      <c r="B311" t="s">
        <v>58</v>
      </c>
    </row>
    <row r="312" spans="1:2" x14ac:dyDescent="0.3">
      <c r="A312" t="s">
        <v>5433</v>
      </c>
      <c r="B312" t="s">
        <v>58</v>
      </c>
    </row>
    <row r="313" spans="1:2" x14ac:dyDescent="0.3">
      <c r="A313" t="s">
        <v>5434</v>
      </c>
      <c r="B313" t="s">
        <v>58</v>
      </c>
    </row>
    <row r="314" spans="1:2" x14ac:dyDescent="0.3">
      <c r="A314" t="s">
        <v>5435</v>
      </c>
      <c r="B314" t="s">
        <v>58</v>
      </c>
    </row>
    <row r="315" spans="1:2" x14ac:dyDescent="0.3">
      <c r="A315" t="s">
        <v>5436</v>
      </c>
      <c r="B315" t="s">
        <v>58</v>
      </c>
    </row>
    <row r="316" spans="1:2" x14ac:dyDescent="0.3">
      <c r="A316" t="s">
        <v>5437</v>
      </c>
      <c r="B316" t="s">
        <v>58</v>
      </c>
    </row>
    <row r="317" spans="1:2" x14ac:dyDescent="0.3">
      <c r="A317" t="s">
        <v>5438</v>
      </c>
      <c r="B317" t="s">
        <v>77</v>
      </c>
    </row>
    <row r="318" spans="1:2" x14ac:dyDescent="0.3">
      <c r="A318" t="s">
        <v>5439</v>
      </c>
      <c r="B318" t="s">
        <v>77</v>
      </c>
    </row>
    <row r="319" spans="1:2" x14ac:dyDescent="0.3">
      <c r="A319" t="s">
        <v>5440</v>
      </c>
      <c r="B319" t="s">
        <v>93</v>
      </c>
    </row>
    <row r="320" spans="1:2" x14ac:dyDescent="0.3">
      <c r="A320" t="s">
        <v>5441</v>
      </c>
      <c r="B320" t="s">
        <v>98</v>
      </c>
    </row>
    <row r="321" spans="1:2" x14ac:dyDescent="0.3">
      <c r="A321" t="s">
        <v>3381</v>
      </c>
      <c r="B321" t="s">
        <v>98</v>
      </c>
    </row>
    <row r="322" spans="1:2" x14ac:dyDescent="0.3">
      <c r="A322" t="s">
        <v>5442</v>
      </c>
      <c r="B322" t="s">
        <v>98</v>
      </c>
    </row>
    <row r="323" spans="1:2" x14ac:dyDescent="0.3">
      <c r="A323" t="s">
        <v>3388</v>
      </c>
      <c r="B323" t="s">
        <v>98</v>
      </c>
    </row>
    <row r="324" spans="1:2" x14ac:dyDescent="0.3">
      <c r="A324" t="s">
        <v>3392</v>
      </c>
      <c r="B324" t="s">
        <v>98</v>
      </c>
    </row>
    <row r="325" spans="1:2" x14ac:dyDescent="0.3">
      <c r="A325" t="s">
        <v>5443</v>
      </c>
      <c r="B325" t="s">
        <v>98</v>
      </c>
    </row>
    <row r="326" spans="1:2" x14ac:dyDescent="0.3">
      <c r="A326" t="s">
        <v>5444</v>
      </c>
      <c r="B326" t="s">
        <v>98</v>
      </c>
    </row>
    <row r="327" spans="1:2" x14ac:dyDescent="0.3">
      <c r="A327" t="s">
        <v>5445</v>
      </c>
      <c r="B327" t="s">
        <v>31</v>
      </c>
    </row>
    <row r="328" spans="1:2" x14ac:dyDescent="0.3">
      <c r="A328" t="s">
        <v>5446</v>
      </c>
      <c r="B328" t="s">
        <v>43</v>
      </c>
    </row>
    <row r="329" spans="1:2" x14ac:dyDescent="0.3">
      <c r="A329" t="s">
        <v>5447</v>
      </c>
      <c r="B329" t="s">
        <v>33</v>
      </c>
    </row>
    <row r="330" spans="1:2" x14ac:dyDescent="0.3">
      <c r="A330" t="s">
        <v>5448</v>
      </c>
      <c r="B330" t="s">
        <v>33</v>
      </c>
    </row>
    <row r="331" spans="1:2" x14ac:dyDescent="0.3">
      <c r="A331" t="s">
        <v>5449</v>
      </c>
      <c r="B331" t="s">
        <v>63</v>
      </c>
    </row>
    <row r="332" spans="1:2" x14ac:dyDescent="0.3">
      <c r="A332" t="s">
        <v>5450</v>
      </c>
      <c r="B332" t="s">
        <v>43</v>
      </c>
    </row>
    <row r="333" spans="1:2" x14ac:dyDescent="0.3">
      <c r="A333" t="s">
        <v>5451</v>
      </c>
      <c r="B333" t="s">
        <v>31</v>
      </c>
    </row>
    <row r="334" spans="1:2" x14ac:dyDescent="0.3">
      <c r="A334" t="s">
        <v>5452</v>
      </c>
      <c r="B334" t="s">
        <v>43</v>
      </c>
    </row>
    <row r="335" spans="1:2" x14ac:dyDescent="0.3">
      <c r="A335" t="s">
        <v>5453</v>
      </c>
      <c r="B335" t="s">
        <v>63</v>
      </c>
    </row>
    <row r="336" spans="1:2" x14ac:dyDescent="0.3">
      <c r="A336" t="s">
        <v>5454</v>
      </c>
      <c r="B336" t="s">
        <v>43</v>
      </c>
    </row>
    <row r="337" spans="1:2" x14ac:dyDescent="0.3">
      <c r="A337" t="s">
        <v>5455</v>
      </c>
      <c r="B337" t="s">
        <v>31</v>
      </c>
    </row>
    <row r="338" spans="1:2" x14ac:dyDescent="0.3">
      <c r="A338" t="s">
        <v>5456</v>
      </c>
      <c r="B338" t="s">
        <v>39</v>
      </c>
    </row>
    <row r="339" spans="1:2" x14ac:dyDescent="0.3">
      <c r="A339" t="s">
        <v>5457</v>
      </c>
      <c r="B339" t="s">
        <v>43</v>
      </c>
    </row>
    <row r="340" spans="1:2" x14ac:dyDescent="0.3">
      <c r="A340" t="s">
        <v>5458</v>
      </c>
      <c r="B340" t="s">
        <v>63</v>
      </c>
    </row>
    <row r="341" spans="1:2" x14ac:dyDescent="0.3">
      <c r="A341" t="s">
        <v>5459</v>
      </c>
      <c r="B341" t="s">
        <v>63</v>
      </c>
    </row>
    <row r="342" spans="1:2" x14ac:dyDescent="0.3">
      <c r="A342" t="s">
        <v>5460</v>
      </c>
      <c r="B342" t="s">
        <v>63</v>
      </c>
    </row>
    <row r="343" spans="1:2" x14ac:dyDescent="0.3">
      <c r="A343" t="s">
        <v>5461</v>
      </c>
      <c r="B343" t="s">
        <v>43</v>
      </c>
    </row>
    <row r="344" spans="1:2" x14ac:dyDescent="0.3">
      <c r="A344" t="s">
        <v>5462</v>
      </c>
      <c r="B344" t="s">
        <v>39</v>
      </c>
    </row>
    <row r="345" spans="1:2" x14ac:dyDescent="0.3">
      <c r="A345" t="s">
        <v>5463</v>
      </c>
      <c r="B345" t="s">
        <v>43</v>
      </c>
    </row>
    <row r="346" spans="1:2" x14ac:dyDescent="0.3">
      <c r="A346" t="s">
        <v>5464</v>
      </c>
      <c r="B346" t="s">
        <v>63</v>
      </c>
    </row>
    <row r="347" spans="1:2" x14ac:dyDescent="0.3">
      <c r="A347" t="s">
        <v>5465</v>
      </c>
      <c r="B347" t="s">
        <v>63</v>
      </c>
    </row>
    <row r="348" spans="1:2" x14ac:dyDescent="0.3">
      <c r="A348" t="s">
        <v>5466</v>
      </c>
      <c r="B348" t="s">
        <v>63</v>
      </c>
    </row>
    <row r="349" spans="1:2" x14ac:dyDescent="0.3">
      <c r="A349" t="s">
        <v>5467</v>
      </c>
      <c r="B349" t="s">
        <v>31</v>
      </c>
    </row>
    <row r="350" spans="1:2" x14ac:dyDescent="0.3">
      <c r="A350" t="s">
        <v>5468</v>
      </c>
      <c r="B350" t="s">
        <v>37</v>
      </c>
    </row>
    <row r="351" spans="1:2" x14ac:dyDescent="0.3">
      <c r="A351" t="s">
        <v>5469</v>
      </c>
      <c r="B351" t="s">
        <v>39</v>
      </c>
    </row>
    <row r="352" spans="1:2" x14ac:dyDescent="0.3">
      <c r="A352" t="s">
        <v>5470</v>
      </c>
      <c r="B352" t="s">
        <v>33</v>
      </c>
    </row>
    <row r="353" spans="1:2" x14ac:dyDescent="0.3">
      <c r="A353" t="s">
        <v>5471</v>
      </c>
      <c r="B353" t="s">
        <v>33</v>
      </c>
    </row>
    <row r="354" spans="1:2" x14ac:dyDescent="0.3">
      <c r="A354" t="s">
        <v>5472</v>
      </c>
      <c r="B354" t="s">
        <v>43</v>
      </c>
    </row>
    <row r="355" spans="1:2" x14ac:dyDescent="0.3">
      <c r="A355" t="s">
        <v>5473</v>
      </c>
      <c r="B355" t="s">
        <v>37</v>
      </c>
    </row>
    <row r="356" spans="1:2" x14ac:dyDescent="0.3">
      <c r="A356" t="s">
        <v>5474</v>
      </c>
      <c r="B356" t="s">
        <v>37</v>
      </c>
    </row>
    <row r="357" spans="1:2" x14ac:dyDescent="0.3">
      <c r="A357" t="s">
        <v>5475</v>
      </c>
      <c r="B357" t="s">
        <v>37</v>
      </c>
    </row>
    <row r="358" spans="1:2" x14ac:dyDescent="0.3">
      <c r="A358" t="s">
        <v>5476</v>
      </c>
      <c r="B358" t="s">
        <v>37</v>
      </c>
    </row>
    <row r="359" spans="1:2" x14ac:dyDescent="0.3">
      <c r="A359" t="s">
        <v>5477</v>
      </c>
      <c r="B359" t="s">
        <v>37</v>
      </c>
    </row>
    <row r="360" spans="1:2" x14ac:dyDescent="0.3">
      <c r="A360" t="s">
        <v>5478</v>
      </c>
      <c r="B360" t="s">
        <v>37</v>
      </c>
    </row>
    <row r="361" spans="1:2" x14ac:dyDescent="0.3">
      <c r="A361" t="s">
        <v>5479</v>
      </c>
      <c r="B361" t="s">
        <v>37</v>
      </c>
    </row>
    <row r="362" spans="1:2" x14ac:dyDescent="0.3">
      <c r="A362" t="s">
        <v>5480</v>
      </c>
      <c r="B362" t="s">
        <v>37</v>
      </c>
    </row>
    <row r="363" spans="1:2" x14ac:dyDescent="0.3">
      <c r="A363" t="s">
        <v>5481</v>
      </c>
      <c r="B363" t="s">
        <v>37</v>
      </c>
    </row>
    <row r="364" spans="1:2" x14ac:dyDescent="0.3">
      <c r="A364" t="s">
        <v>5482</v>
      </c>
      <c r="B364" t="s">
        <v>37</v>
      </c>
    </row>
    <row r="365" spans="1:2" x14ac:dyDescent="0.3">
      <c r="A365" t="s">
        <v>5483</v>
      </c>
      <c r="B365" t="s">
        <v>37</v>
      </c>
    </row>
    <row r="366" spans="1:2" x14ac:dyDescent="0.3">
      <c r="A366" t="s">
        <v>5484</v>
      </c>
      <c r="B366" t="s">
        <v>37</v>
      </c>
    </row>
    <row r="367" spans="1:2" x14ac:dyDescent="0.3">
      <c r="A367" t="s">
        <v>5485</v>
      </c>
      <c r="B367" t="s">
        <v>37</v>
      </c>
    </row>
    <row r="368" spans="1:2" x14ac:dyDescent="0.3">
      <c r="A368" t="s">
        <v>5486</v>
      </c>
      <c r="B368" t="s">
        <v>37</v>
      </c>
    </row>
    <row r="369" spans="1:2" x14ac:dyDescent="0.3">
      <c r="A369" t="s">
        <v>5487</v>
      </c>
      <c r="B369" t="s">
        <v>37</v>
      </c>
    </row>
    <row r="370" spans="1:2" x14ac:dyDescent="0.3">
      <c r="A370" t="s">
        <v>5488</v>
      </c>
      <c r="B370" t="s">
        <v>37</v>
      </c>
    </row>
    <row r="371" spans="1:2" x14ac:dyDescent="0.3">
      <c r="A371" t="s">
        <v>5489</v>
      </c>
      <c r="B371" t="s">
        <v>37</v>
      </c>
    </row>
    <row r="372" spans="1:2" x14ac:dyDescent="0.3">
      <c r="A372" t="s">
        <v>5490</v>
      </c>
      <c r="B372" t="s">
        <v>91</v>
      </c>
    </row>
    <row r="373" spans="1:2" x14ac:dyDescent="0.3">
      <c r="A373" t="s">
        <v>5491</v>
      </c>
      <c r="B373" t="s">
        <v>37</v>
      </c>
    </row>
    <row r="374" spans="1:2" x14ac:dyDescent="0.3">
      <c r="A374" t="s">
        <v>5492</v>
      </c>
      <c r="B374" t="s">
        <v>37</v>
      </c>
    </row>
    <row r="375" spans="1:2" x14ac:dyDescent="0.3">
      <c r="A375" t="s">
        <v>5493</v>
      </c>
      <c r="B375" t="s">
        <v>37</v>
      </c>
    </row>
    <row r="376" spans="1:2" x14ac:dyDescent="0.3">
      <c r="A376" t="s">
        <v>5494</v>
      </c>
      <c r="B376" t="s">
        <v>37</v>
      </c>
    </row>
    <row r="377" spans="1:2" x14ac:dyDescent="0.3">
      <c r="A377" t="s">
        <v>5495</v>
      </c>
      <c r="B377" t="s">
        <v>37</v>
      </c>
    </row>
    <row r="378" spans="1:2" x14ac:dyDescent="0.3">
      <c r="A378" t="s">
        <v>5496</v>
      </c>
      <c r="B378" t="s">
        <v>37</v>
      </c>
    </row>
    <row r="379" spans="1:2" x14ac:dyDescent="0.3">
      <c r="A379" t="s">
        <v>5497</v>
      </c>
      <c r="B379" t="s">
        <v>37</v>
      </c>
    </row>
    <row r="380" spans="1:2" x14ac:dyDescent="0.3">
      <c r="A380" t="s">
        <v>5498</v>
      </c>
      <c r="B380" t="s">
        <v>91</v>
      </c>
    </row>
    <row r="381" spans="1:2" x14ac:dyDescent="0.3">
      <c r="A381" t="s">
        <v>5499</v>
      </c>
      <c r="B381" t="s">
        <v>37</v>
      </c>
    </row>
    <row r="382" spans="1:2" x14ac:dyDescent="0.3">
      <c r="A382" t="s">
        <v>5500</v>
      </c>
      <c r="B382" t="s">
        <v>37</v>
      </c>
    </row>
    <row r="383" spans="1:2" x14ac:dyDescent="0.3">
      <c r="A383" t="s">
        <v>5501</v>
      </c>
      <c r="B383" t="s">
        <v>37</v>
      </c>
    </row>
    <row r="384" spans="1:2" x14ac:dyDescent="0.3">
      <c r="A384" t="s">
        <v>5502</v>
      </c>
      <c r="B384" t="s">
        <v>37</v>
      </c>
    </row>
    <row r="385" spans="1:2" x14ac:dyDescent="0.3">
      <c r="A385" t="s">
        <v>5503</v>
      </c>
      <c r="B385" t="s">
        <v>37</v>
      </c>
    </row>
    <row r="386" spans="1:2" x14ac:dyDescent="0.3">
      <c r="A386" t="s">
        <v>3380</v>
      </c>
      <c r="B386" t="s">
        <v>98</v>
      </c>
    </row>
    <row r="387" spans="1:2" x14ac:dyDescent="0.3">
      <c r="A387" t="s">
        <v>3383</v>
      </c>
      <c r="B387" t="s">
        <v>98</v>
      </c>
    </row>
    <row r="388" spans="1:2" x14ac:dyDescent="0.3">
      <c r="A388" t="s">
        <v>3385</v>
      </c>
      <c r="B388" t="s">
        <v>98</v>
      </c>
    </row>
    <row r="389" spans="1:2" x14ac:dyDescent="0.3">
      <c r="A389" t="s">
        <v>3386</v>
      </c>
      <c r="B389" t="s">
        <v>98</v>
      </c>
    </row>
    <row r="390" spans="1:2" x14ac:dyDescent="0.3">
      <c r="A390" t="s">
        <v>3394</v>
      </c>
      <c r="B390" t="s">
        <v>98</v>
      </c>
    </row>
    <row r="391" spans="1:2" x14ac:dyDescent="0.3">
      <c r="A391" t="s">
        <v>5504</v>
      </c>
      <c r="B391" t="s">
        <v>98</v>
      </c>
    </row>
    <row r="392" spans="1:2" x14ac:dyDescent="0.3">
      <c r="A392" t="s">
        <v>5505</v>
      </c>
      <c r="B392" t="s">
        <v>91</v>
      </c>
    </row>
    <row r="393" spans="1:2" x14ac:dyDescent="0.3">
      <c r="A393" t="s">
        <v>5506</v>
      </c>
      <c r="B393" t="s">
        <v>68</v>
      </c>
    </row>
    <row r="394" spans="1:2" x14ac:dyDescent="0.3">
      <c r="A394" t="s">
        <v>5507</v>
      </c>
      <c r="B394" t="s">
        <v>91</v>
      </c>
    </row>
    <row r="395" spans="1:2" x14ac:dyDescent="0.3">
      <c r="A395" t="s">
        <v>5508</v>
      </c>
      <c r="B395" t="s">
        <v>68</v>
      </c>
    </row>
    <row r="396" spans="1:2" x14ac:dyDescent="0.3">
      <c r="A396" t="s">
        <v>5509</v>
      </c>
      <c r="B396" t="s">
        <v>68</v>
      </c>
    </row>
    <row r="397" spans="1:2" x14ac:dyDescent="0.3">
      <c r="A397" t="s">
        <v>5510</v>
      </c>
      <c r="B397" t="s">
        <v>91</v>
      </c>
    </row>
    <row r="398" spans="1:2" x14ac:dyDescent="0.3">
      <c r="A398" t="s">
        <v>5511</v>
      </c>
      <c r="B398" t="s">
        <v>68</v>
      </c>
    </row>
    <row r="399" spans="1:2" x14ac:dyDescent="0.3">
      <c r="A399" t="s">
        <v>5512</v>
      </c>
      <c r="B399" t="s">
        <v>68</v>
      </c>
    </row>
    <row r="400" spans="1:2" x14ac:dyDescent="0.3">
      <c r="A400" t="s">
        <v>5513</v>
      </c>
      <c r="B400" t="s">
        <v>91</v>
      </c>
    </row>
    <row r="401" spans="1:2" x14ac:dyDescent="0.3">
      <c r="A401" t="s">
        <v>5514</v>
      </c>
      <c r="B401" t="s">
        <v>91</v>
      </c>
    </row>
    <row r="402" spans="1:2" x14ac:dyDescent="0.3">
      <c r="A402" t="s">
        <v>5515</v>
      </c>
      <c r="B402" t="s">
        <v>68</v>
      </c>
    </row>
    <row r="403" spans="1:2" x14ac:dyDescent="0.3">
      <c r="A403" t="s">
        <v>5516</v>
      </c>
      <c r="B403" t="s">
        <v>91</v>
      </c>
    </row>
    <row r="404" spans="1:2" x14ac:dyDescent="0.3">
      <c r="A404" t="s">
        <v>5517</v>
      </c>
      <c r="B404" t="s">
        <v>68</v>
      </c>
    </row>
    <row r="405" spans="1:2" x14ac:dyDescent="0.3">
      <c r="A405" t="s">
        <v>5518</v>
      </c>
      <c r="B405" t="s">
        <v>68</v>
      </c>
    </row>
    <row r="406" spans="1:2" x14ac:dyDescent="0.3">
      <c r="A406" t="s">
        <v>5519</v>
      </c>
      <c r="B406" t="s">
        <v>91</v>
      </c>
    </row>
    <row r="407" spans="1:2" x14ac:dyDescent="0.3">
      <c r="A407" t="s">
        <v>5520</v>
      </c>
      <c r="B407" t="s">
        <v>91</v>
      </c>
    </row>
    <row r="408" spans="1:2" x14ac:dyDescent="0.3">
      <c r="A408" t="s">
        <v>5521</v>
      </c>
      <c r="B408" t="s">
        <v>68</v>
      </c>
    </row>
    <row r="409" spans="1:2" x14ac:dyDescent="0.3">
      <c r="A409" t="s">
        <v>5522</v>
      </c>
      <c r="B409" t="s">
        <v>91</v>
      </c>
    </row>
    <row r="410" spans="1:2" x14ac:dyDescent="0.3">
      <c r="A410" t="s">
        <v>5523</v>
      </c>
      <c r="B410" t="s">
        <v>68</v>
      </c>
    </row>
    <row r="411" spans="1:2" x14ac:dyDescent="0.3">
      <c r="A411" t="s">
        <v>5524</v>
      </c>
      <c r="B411" t="s">
        <v>68</v>
      </c>
    </row>
    <row r="412" spans="1:2" x14ac:dyDescent="0.3">
      <c r="A412" t="s">
        <v>5525</v>
      </c>
      <c r="B412" t="s">
        <v>91</v>
      </c>
    </row>
    <row r="413" spans="1:2" x14ac:dyDescent="0.3">
      <c r="A413" t="s">
        <v>5526</v>
      </c>
      <c r="B413" t="s">
        <v>68</v>
      </c>
    </row>
    <row r="414" spans="1:2" x14ac:dyDescent="0.3">
      <c r="A414" t="s">
        <v>5527</v>
      </c>
      <c r="B414" t="s">
        <v>68</v>
      </c>
    </row>
    <row r="415" spans="1:2" x14ac:dyDescent="0.3">
      <c r="A415" t="s">
        <v>5528</v>
      </c>
      <c r="B415" t="s">
        <v>68</v>
      </c>
    </row>
    <row r="416" spans="1:2" x14ac:dyDescent="0.3">
      <c r="A416" t="s">
        <v>5529</v>
      </c>
      <c r="B416" t="s">
        <v>68</v>
      </c>
    </row>
    <row r="417" spans="1:2" x14ac:dyDescent="0.3">
      <c r="A417" t="s">
        <v>5530</v>
      </c>
      <c r="B417" t="s">
        <v>68</v>
      </c>
    </row>
    <row r="418" spans="1:2" x14ac:dyDescent="0.3">
      <c r="A418" t="s">
        <v>5531</v>
      </c>
      <c r="B418" t="s">
        <v>68</v>
      </c>
    </row>
    <row r="419" spans="1:2" x14ac:dyDescent="0.3">
      <c r="A419" t="s">
        <v>5532</v>
      </c>
      <c r="B419" t="s">
        <v>73</v>
      </c>
    </row>
    <row r="420" spans="1:2" x14ac:dyDescent="0.3">
      <c r="A420" t="s">
        <v>5533</v>
      </c>
      <c r="B420" t="s">
        <v>70</v>
      </c>
    </row>
    <row r="421" spans="1:2" x14ac:dyDescent="0.3">
      <c r="A421" t="s">
        <v>5534</v>
      </c>
      <c r="B421" t="s">
        <v>70</v>
      </c>
    </row>
    <row r="422" spans="1:2" x14ac:dyDescent="0.3">
      <c r="A422" t="s">
        <v>5535</v>
      </c>
      <c r="B422" t="s">
        <v>70</v>
      </c>
    </row>
    <row r="423" spans="1:2" x14ac:dyDescent="0.3">
      <c r="A423" t="s">
        <v>5536</v>
      </c>
      <c r="B423" t="s">
        <v>70</v>
      </c>
    </row>
    <row r="424" spans="1:2" x14ac:dyDescent="0.3">
      <c r="A424" t="s">
        <v>5537</v>
      </c>
      <c r="B424" t="s">
        <v>73</v>
      </c>
    </row>
    <row r="425" spans="1:2" x14ac:dyDescent="0.3">
      <c r="A425" t="s">
        <v>5538</v>
      </c>
      <c r="B425" t="s">
        <v>73</v>
      </c>
    </row>
    <row r="426" spans="1:2" x14ac:dyDescent="0.3">
      <c r="A426" t="s">
        <v>5539</v>
      </c>
      <c r="B426" t="s">
        <v>70</v>
      </c>
    </row>
    <row r="427" spans="1:2" x14ac:dyDescent="0.3">
      <c r="A427" t="s">
        <v>5540</v>
      </c>
      <c r="B427" t="s">
        <v>73</v>
      </c>
    </row>
    <row r="428" spans="1:2" x14ac:dyDescent="0.3">
      <c r="A428" t="s">
        <v>5541</v>
      </c>
      <c r="B428" t="s">
        <v>73</v>
      </c>
    </row>
    <row r="429" spans="1:2" x14ac:dyDescent="0.3">
      <c r="A429" t="s">
        <v>5542</v>
      </c>
      <c r="B429" t="s">
        <v>73</v>
      </c>
    </row>
    <row r="430" spans="1:2" x14ac:dyDescent="0.3">
      <c r="A430" t="s">
        <v>5543</v>
      </c>
      <c r="B430" t="s">
        <v>73</v>
      </c>
    </row>
    <row r="431" spans="1:2" x14ac:dyDescent="0.3">
      <c r="A431" t="s">
        <v>5544</v>
      </c>
      <c r="B431" t="s">
        <v>73</v>
      </c>
    </row>
    <row r="432" spans="1:2" x14ac:dyDescent="0.3">
      <c r="A432" t="s">
        <v>5545</v>
      </c>
      <c r="B432" t="s">
        <v>73</v>
      </c>
    </row>
    <row r="433" spans="1:2" x14ac:dyDescent="0.3">
      <c r="A433" t="s">
        <v>5546</v>
      </c>
      <c r="B433" t="s">
        <v>70</v>
      </c>
    </row>
    <row r="434" spans="1:2" x14ac:dyDescent="0.3">
      <c r="A434" t="s">
        <v>5547</v>
      </c>
      <c r="B434" t="s">
        <v>70</v>
      </c>
    </row>
    <row r="435" spans="1:2" x14ac:dyDescent="0.3">
      <c r="A435" t="s">
        <v>5548</v>
      </c>
      <c r="B435" t="s">
        <v>70</v>
      </c>
    </row>
    <row r="436" spans="1:2" x14ac:dyDescent="0.3">
      <c r="A436" t="s">
        <v>5549</v>
      </c>
      <c r="B436" t="s">
        <v>73</v>
      </c>
    </row>
    <row r="437" spans="1:2" x14ac:dyDescent="0.3">
      <c r="A437" t="s">
        <v>5550</v>
      </c>
      <c r="B437" t="s">
        <v>73</v>
      </c>
    </row>
    <row r="438" spans="1:2" x14ac:dyDescent="0.3">
      <c r="A438" t="s">
        <v>5551</v>
      </c>
      <c r="B438" t="s">
        <v>70</v>
      </c>
    </row>
    <row r="439" spans="1:2" x14ac:dyDescent="0.3">
      <c r="A439" t="s">
        <v>5552</v>
      </c>
      <c r="B439" t="s">
        <v>98</v>
      </c>
    </row>
    <row r="440" spans="1:2" x14ac:dyDescent="0.3">
      <c r="A440" t="s">
        <v>5553</v>
      </c>
      <c r="B440" t="s">
        <v>98</v>
      </c>
    </row>
    <row r="441" spans="1:2" x14ac:dyDescent="0.3">
      <c r="A441" t="s">
        <v>3382</v>
      </c>
      <c r="B441" t="s">
        <v>98</v>
      </c>
    </row>
    <row r="442" spans="1:2" x14ac:dyDescent="0.3">
      <c r="A442" t="s">
        <v>3366</v>
      </c>
      <c r="B442" t="s">
        <v>46</v>
      </c>
    </row>
    <row r="443" spans="1:2" x14ac:dyDescent="0.3">
      <c r="A443" t="s">
        <v>730</v>
      </c>
      <c r="B443" t="s">
        <v>46</v>
      </c>
    </row>
    <row r="444" spans="1:2" x14ac:dyDescent="0.3">
      <c r="A444" t="s">
        <v>3370</v>
      </c>
      <c r="B444" t="s">
        <v>46</v>
      </c>
    </row>
    <row r="445" spans="1:2" x14ac:dyDescent="0.3">
      <c r="A445" t="s">
        <v>1454</v>
      </c>
      <c r="B445" t="s">
        <v>46</v>
      </c>
    </row>
    <row r="446" spans="1:2" x14ac:dyDescent="0.3">
      <c r="A446" t="s">
        <v>571</v>
      </c>
      <c r="B446" t="s">
        <v>46</v>
      </c>
    </row>
    <row r="447" spans="1:2" x14ac:dyDescent="0.3">
      <c r="A447" t="s">
        <v>1042</v>
      </c>
      <c r="B447" t="s">
        <v>46</v>
      </c>
    </row>
    <row r="448" spans="1:2" x14ac:dyDescent="0.3">
      <c r="A448" t="s">
        <v>4925</v>
      </c>
      <c r="B448" t="s">
        <v>46</v>
      </c>
    </row>
    <row r="449" spans="1:2" x14ac:dyDescent="0.3">
      <c r="A449" t="s">
        <v>4926</v>
      </c>
    </row>
    <row r="450" spans="1:2" x14ac:dyDescent="0.3">
      <c r="A450" t="s">
        <v>4927</v>
      </c>
    </row>
    <row r="451" spans="1:2" x14ac:dyDescent="0.3">
      <c r="A451" t="s">
        <v>4928</v>
      </c>
    </row>
    <row r="452" spans="1:2" x14ac:dyDescent="0.3">
      <c r="A452" t="s">
        <v>4929</v>
      </c>
    </row>
    <row r="453" spans="1:2" x14ac:dyDescent="0.3">
      <c r="A453" t="e">
        <v>#VALUE!</v>
      </c>
    </row>
    <row r="454" spans="1:2" x14ac:dyDescent="0.3">
      <c r="A454" t="s">
        <v>4930</v>
      </c>
      <c r="B454" t="s">
        <v>46</v>
      </c>
    </row>
    <row r="455" spans="1:2" x14ac:dyDescent="0.3">
      <c r="A455" t="s">
        <v>566</v>
      </c>
      <c r="B455" t="s">
        <v>46</v>
      </c>
    </row>
    <row r="456" spans="1:2" x14ac:dyDescent="0.3">
      <c r="A456" t="s">
        <v>3367</v>
      </c>
      <c r="B456" t="s">
        <v>46</v>
      </c>
    </row>
    <row r="457" spans="1:2" x14ac:dyDescent="0.3">
      <c r="A457" t="s">
        <v>898</v>
      </c>
      <c r="B457" t="s">
        <v>46</v>
      </c>
    </row>
    <row r="458" spans="1:2" x14ac:dyDescent="0.3">
      <c r="A458" t="s">
        <v>899</v>
      </c>
      <c r="B458" t="s">
        <v>46</v>
      </c>
    </row>
    <row r="459" spans="1:2" x14ac:dyDescent="0.3">
      <c r="A459" t="s">
        <v>740</v>
      </c>
      <c r="B459" t="s">
        <v>46</v>
      </c>
    </row>
    <row r="460" spans="1:2" x14ac:dyDescent="0.3">
      <c r="A460" t="s">
        <v>4931</v>
      </c>
    </row>
    <row r="461" spans="1:2" x14ac:dyDescent="0.3">
      <c r="A461" t="s">
        <v>4932</v>
      </c>
    </row>
    <row r="462" spans="1:2" x14ac:dyDescent="0.3">
      <c r="A462" t="s">
        <v>4933</v>
      </c>
    </row>
    <row r="463" spans="1:2" x14ac:dyDescent="0.3">
      <c r="A463" t="s">
        <v>4934</v>
      </c>
      <c r="B463" t="s">
        <v>46</v>
      </c>
    </row>
    <row r="464" spans="1:2" x14ac:dyDescent="0.3">
      <c r="A464" t="s">
        <v>4935</v>
      </c>
      <c r="B464" t="s">
        <v>46</v>
      </c>
    </row>
    <row r="465" spans="1:2" x14ac:dyDescent="0.3">
      <c r="A465" t="s">
        <v>4936</v>
      </c>
      <c r="B465" t="s">
        <v>46</v>
      </c>
    </row>
    <row r="466" spans="1:2" x14ac:dyDescent="0.3">
      <c r="A466" t="s">
        <v>736</v>
      </c>
      <c r="B466" t="s">
        <v>46</v>
      </c>
    </row>
    <row r="467" spans="1:2" x14ac:dyDescent="0.3">
      <c r="A467" t="s">
        <v>818</v>
      </c>
      <c r="B467" t="s">
        <v>46</v>
      </c>
    </row>
    <row r="468" spans="1:2" x14ac:dyDescent="0.3">
      <c r="A468" t="s">
        <v>4937</v>
      </c>
    </row>
    <row r="469" spans="1:2" x14ac:dyDescent="0.3">
      <c r="A469" t="s">
        <v>4938</v>
      </c>
    </row>
    <row r="470" spans="1:2" x14ac:dyDescent="0.3">
      <c r="A470" t="s">
        <v>4939</v>
      </c>
    </row>
    <row r="471" spans="1:2" x14ac:dyDescent="0.3">
      <c r="A471" t="s">
        <v>881</v>
      </c>
      <c r="B471" t="s">
        <v>46</v>
      </c>
    </row>
    <row r="472" spans="1:2" x14ac:dyDescent="0.3">
      <c r="A472" t="s">
        <v>4940</v>
      </c>
      <c r="B472" t="s">
        <v>46</v>
      </c>
    </row>
    <row r="473" spans="1:2" x14ac:dyDescent="0.3">
      <c r="A473" t="s">
        <v>4941</v>
      </c>
      <c r="B473" t="s">
        <v>46</v>
      </c>
    </row>
    <row r="474" spans="1:2" x14ac:dyDescent="0.3">
      <c r="A474" t="s">
        <v>4942</v>
      </c>
      <c r="B474" t="s">
        <v>46</v>
      </c>
    </row>
    <row r="475" spans="1:2" x14ac:dyDescent="0.3">
      <c r="A475" t="s">
        <v>4943</v>
      </c>
      <c r="B475" t="s">
        <v>46</v>
      </c>
    </row>
    <row r="476" spans="1:2" x14ac:dyDescent="0.3">
      <c r="A476" t="s">
        <v>4944</v>
      </c>
      <c r="B476" t="s">
        <v>46</v>
      </c>
    </row>
    <row r="477" spans="1:2" x14ac:dyDescent="0.3">
      <c r="A477" t="s">
        <v>4945</v>
      </c>
      <c r="B477" t="s">
        <v>46</v>
      </c>
    </row>
    <row r="478" spans="1:2" x14ac:dyDescent="0.3">
      <c r="A478" t="s">
        <v>4946</v>
      </c>
      <c r="B478" t="s">
        <v>46</v>
      </c>
    </row>
    <row r="479" spans="1:2" x14ac:dyDescent="0.3">
      <c r="A479" t="s">
        <v>4947</v>
      </c>
      <c r="B479" t="s">
        <v>46</v>
      </c>
    </row>
    <row r="480" spans="1:2" x14ac:dyDescent="0.3">
      <c r="A480" t="s">
        <v>901</v>
      </c>
      <c r="B480" t="s">
        <v>46</v>
      </c>
    </row>
    <row r="481" spans="1:2" x14ac:dyDescent="0.3">
      <c r="A481" t="s">
        <v>4948</v>
      </c>
    </row>
    <row r="482" spans="1:2" x14ac:dyDescent="0.3">
      <c r="A482" t="s">
        <v>4949</v>
      </c>
    </row>
    <row r="483" spans="1:2" x14ac:dyDescent="0.3">
      <c r="A483" t="s">
        <v>4950</v>
      </c>
    </row>
    <row r="484" spans="1:2" x14ac:dyDescent="0.3">
      <c r="A484" t="s">
        <v>1129</v>
      </c>
      <c r="B484" t="s">
        <v>46</v>
      </c>
    </row>
    <row r="485" spans="1:2" x14ac:dyDescent="0.3">
      <c r="A485" t="s">
        <v>553</v>
      </c>
      <c r="B485" t="s">
        <v>46</v>
      </c>
    </row>
    <row r="486" spans="1:2" x14ac:dyDescent="0.3">
      <c r="A486" t="s">
        <v>889</v>
      </c>
      <c r="B486" t="s">
        <v>46</v>
      </c>
    </row>
    <row r="487" spans="1:2" x14ac:dyDescent="0.3">
      <c r="A487" t="s">
        <v>890</v>
      </c>
      <c r="B487" t="s">
        <v>46</v>
      </c>
    </row>
    <row r="488" spans="1:2" x14ac:dyDescent="0.3">
      <c r="A488" t="s">
        <v>1130</v>
      </c>
      <c r="B488" t="s">
        <v>46</v>
      </c>
    </row>
    <row r="489" spans="1:2" x14ac:dyDescent="0.3">
      <c r="A489" t="s">
        <v>4951</v>
      </c>
      <c r="B489" t="s">
        <v>46</v>
      </c>
    </row>
    <row r="490" spans="1:2" x14ac:dyDescent="0.3">
      <c r="A490" t="s">
        <v>1131</v>
      </c>
      <c r="B490" t="s">
        <v>46</v>
      </c>
    </row>
    <row r="491" spans="1:2" x14ac:dyDescent="0.3">
      <c r="A491" t="s">
        <v>900</v>
      </c>
      <c r="B491" t="s">
        <v>46</v>
      </c>
    </row>
    <row r="492" spans="1:2" x14ac:dyDescent="0.3">
      <c r="A492" t="s">
        <v>1501</v>
      </c>
      <c r="B492" t="s">
        <v>46</v>
      </c>
    </row>
    <row r="493" spans="1:2" x14ac:dyDescent="0.3">
      <c r="A493" t="s">
        <v>4952</v>
      </c>
    </row>
    <row r="494" spans="1:2" x14ac:dyDescent="0.3">
      <c r="A494" t="s">
        <v>4953</v>
      </c>
    </row>
    <row r="495" spans="1:2" x14ac:dyDescent="0.3">
      <c r="A495" t="s">
        <v>4954</v>
      </c>
    </row>
    <row r="496" spans="1:2" x14ac:dyDescent="0.3">
      <c r="A496" t="s">
        <v>551</v>
      </c>
      <c r="B496" t="s">
        <v>85</v>
      </c>
    </row>
    <row r="497" spans="1:2" x14ac:dyDescent="0.3">
      <c r="A497" t="s">
        <v>1038</v>
      </c>
      <c r="B497" t="s">
        <v>85</v>
      </c>
    </row>
    <row r="498" spans="1:2" x14ac:dyDescent="0.3">
      <c r="A498" t="s">
        <v>3334</v>
      </c>
      <c r="B498" t="s">
        <v>66</v>
      </c>
    </row>
    <row r="499" spans="1:2" x14ac:dyDescent="0.3">
      <c r="A499" t="s">
        <v>1119</v>
      </c>
      <c r="B499" t="s">
        <v>66</v>
      </c>
    </row>
    <row r="500" spans="1:2" x14ac:dyDescent="0.3">
      <c r="A500" t="s">
        <v>403</v>
      </c>
      <c r="B500" t="s">
        <v>88</v>
      </c>
    </row>
    <row r="501" spans="1:2" x14ac:dyDescent="0.3">
      <c r="A501" t="s">
        <v>784</v>
      </c>
      <c r="B501" t="s">
        <v>66</v>
      </c>
    </row>
    <row r="502" spans="1:2" x14ac:dyDescent="0.3">
      <c r="A502" t="s">
        <v>1125</v>
      </c>
      <c r="B502" t="s">
        <v>66</v>
      </c>
    </row>
    <row r="503" spans="1:2" x14ac:dyDescent="0.3">
      <c r="A503" t="s">
        <v>4955</v>
      </c>
      <c r="B503" t="s">
        <v>88</v>
      </c>
    </row>
    <row r="504" spans="1:2" x14ac:dyDescent="0.3">
      <c r="A504" t="s">
        <v>4956</v>
      </c>
      <c r="B504" t="s">
        <v>88</v>
      </c>
    </row>
    <row r="505" spans="1:2" x14ac:dyDescent="0.3">
      <c r="A505" t="s">
        <v>4957</v>
      </c>
      <c r="B505" t="s">
        <v>88</v>
      </c>
    </row>
    <row r="506" spans="1:2" x14ac:dyDescent="0.3">
      <c r="A506" t="s">
        <v>4958</v>
      </c>
    </row>
    <row r="507" spans="1:2" x14ac:dyDescent="0.3">
      <c r="A507" t="s">
        <v>4959</v>
      </c>
    </row>
    <row r="508" spans="1:2" x14ac:dyDescent="0.3">
      <c r="A508" t="s">
        <v>4960</v>
      </c>
    </row>
    <row r="509" spans="1:2" x14ac:dyDescent="0.3">
      <c r="A509" t="s">
        <v>3602</v>
      </c>
      <c r="B509" t="s">
        <v>66</v>
      </c>
    </row>
    <row r="510" spans="1:2" x14ac:dyDescent="0.3">
      <c r="A510" t="s">
        <v>4961</v>
      </c>
      <c r="B510" t="s">
        <v>66</v>
      </c>
    </row>
    <row r="511" spans="1:2" x14ac:dyDescent="0.3">
      <c r="A511" t="s">
        <v>4962</v>
      </c>
      <c r="B511" t="s">
        <v>66</v>
      </c>
    </row>
    <row r="512" spans="1:2" x14ac:dyDescent="0.3">
      <c r="A512" t="s">
        <v>951</v>
      </c>
      <c r="B512" t="s">
        <v>66</v>
      </c>
    </row>
    <row r="513" spans="1:2" x14ac:dyDescent="0.3">
      <c r="A513" t="s">
        <v>3619</v>
      </c>
      <c r="B513" t="s">
        <v>66</v>
      </c>
    </row>
    <row r="514" spans="1:2" x14ac:dyDescent="0.3">
      <c r="A514" t="s">
        <v>785</v>
      </c>
      <c r="B514" t="s">
        <v>66</v>
      </c>
    </row>
    <row r="515" spans="1:2" x14ac:dyDescent="0.3">
      <c r="A515" t="s">
        <v>411</v>
      </c>
      <c r="B515" t="s">
        <v>66</v>
      </c>
    </row>
    <row r="516" spans="1:2" x14ac:dyDescent="0.3">
      <c r="A516" t="s">
        <v>1126</v>
      </c>
      <c r="B516" t="s">
        <v>66</v>
      </c>
    </row>
    <row r="517" spans="1:2" x14ac:dyDescent="0.3">
      <c r="A517" t="s">
        <v>413</v>
      </c>
      <c r="B517" t="s">
        <v>66</v>
      </c>
    </row>
    <row r="518" spans="1:2" x14ac:dyDescent="0.3">
      <c r="A518" t="s">
        <v>4963</v>
      </c>
    </row>
    <row r="519" spans="1:2" x14ac:dyDescent="0.3">
      <c r="A519" t="s">
        <v>4964</v>
      </c>
    </row>
    <row r="520" spans="1:2" x14ac:dyDescent="0.3">
      <c r="A520" t="s">
        <v>4965</v>
      </c>
    </row>
    <row r="521" spans="1:2" x14ac:dyDescent="0.3">
      <c r="A521" t="s">
        <v>4966</v>
      </c>
      <c r="B521" t="s">
        <v>66</v>
      </c>
    </row>
    <row r="522" spans="1:2" x14ac:dyDescent="0.3">
      <c r="A522" t="s">
        <v>1120</v>
      </c>
      <c r="B522" t="s">
        <v>66</v>
      </c>
    </row>
    <row r="523" spans="1:2" x14ac:dyDescent="0.3">
      <c r="A523" t="s">
        <v>3591</v>
      </c>
      <c r="B523" t="s">
        <v>66</v>
      </c>
    </row>
    <row r="524" spans="1:2" x14ac:dyDescent="0.3">
      <c r="A524" t="s">
        <v>4967</v>
      </c>
      <c r="B524" t="s">
        <v>66</v>
      </c>
    </row>
    <row r="525" spans="1:2" x14ac:dyDescent="0.3">
      <c r="A525" t="s">
        <v>4968</v>
      </c>
      <c r="B525" t="s">
        <v>66</v>
      </c>
    </row>
    <row r="526" spans="1:2" x14ac:dyDescent="0.3">
      <c r="A526" t="s">
        <v>3594</v>
      </c>
      <c r="B526" t="s">
        <v>66</v>
      </c>
    </row>
    <row r="527" spans="1:2" x14ac:dyDescent="0.3">
      <c r="A527" t="s">
        <v>3598</v>
      </c>
      <c r="B527" t="s">
        <v>66</v>
      </c>
    </row>
    <row r="528" spans="1:2" x14ac:dyDescent="0.3">
      <c r="A528" t="s">
        <v>3607</v>
      </c>
      <c r="B528" t="s">
        <v>66</v>
      </c>
    </row>
    <row r="529" spans="1:2" x14ac:dyDescent="0.3">
      <c r="A529" t="s">
        <v>3638</v>
      </c>
      <c r="B529" t="s">
        <v>66</v>
      </c>
    </row>
    <row r="530" spans="1:2" x14ac:dyDescent="0.3">
      <c r="A530" t="s">
        <v>4969</v>
      </c>
    </row>
    <row r="531" spans="1:2" x14ac:dyDescent="0.3">
      <c r="A531" t="s">
        <v>4970</v>
      </c>
    </row>
    <row r="532" spans="1:2" x14ac:dyDescent="0.3">
      <c r="A532" t="s">
        <v>4971</v>
      </c>
    </row>
    <row r="533" spans="1:2" x14ac:dyDescent="0.3">
      <c r="A533" t="s">
        <v>3335</v>
      </c>
      <c r="B533" t="s">
        <v>66</v>
      </c>
    </row>
    <row r="534" spans="1:2" x14ac:dyDescent="0.3">
      <c r="A534" t="s">
        <v>3326</v>
      </c>
      <c r="B534" t="s">
        <v>66</v>
      </c>
    </row>
    <row r="535" spans="1:2" x14ac:dyDescent="0.3">
      <c r="A535" t="s">
        <v>1124</v>
      </c>
      <c r="B535" t="s">
        <v>66</v>
      </c>
    </row>
    <row r="536" spans="1:2" x14ac:dyDescent="0.3">
      <c r="A536" t="s">
        <v>3609</v>
      </c>
      <c r="B536" t="s">
        <v>66</v>
      </c>
    </row>
    <row r="537" spans="1:2" x14ac:dyDescent="0.3">
      <c r="A537" t="s">
        <v>3611</v>
      </c>
      <c r="B537" t="s">
        <v>66</v>
      </c>
    </row>
    <row r="538" spans="1:2" x14ac:dyDescent="0.3">
      <c r="A538" t="s">
        <v>3613</v>
      </c>
      <c r="B538" t="s">
        <v>66</v>
      </c>
    </row>
    <row r="539" spans="1:2" x14ac:dyDescent="0.3">
      <c r="A539" t="s">
        <v>4972</v>
      </c>
    </row>
    <row r="540" spans="1:2" x14ac:dyDescent="0.3">
      <c r="A540" t="s">
        <v>4973</v>
      </c>
    </row>
    <row r="541" spans="1:2" x14ac:dyDescent="0.3">
      <c r="A541" t="s">
        <v>4974</v>
      </c>
    </row>
    <row r="542" spans="1:2" x14ac:dyDescent="0.3">
      <c r="A542" t="s">
        <v>3621</v>
      </c>
      <c r="B542" t="s">
        <v>66</v>
      </c>
    </row>
    <row r="543" spans="1:2" x14ac:dyDescent="0.3">
      <c r="A543" t="s">
        <v>4975</v>
      </c>
      <c r="B543" t="s">
        <v>66</v>
      </c>
    </row>
    <row r="544" spans="1:2" x14ac:dyDescent="0.3">
      <c r="A544" t="s">
        <v>4976</v>
      </c>
      <c r="B544" t="s">
        <v>66</v>
      </c>
    </row>
    <row r="545" spans="1:2" x14ac:dyDescent="0.3">
      <c r="A545" t="s">
        <v>4977</v>
      </c>
      <c r="B545" t="s">
        <v>66</v>
      </c>
    </row>
    <row r="546" spans="1:2" x14ac:dyDescent="0.3">
      <c r="A546" t="s">
        <v>4978</v>
      </c>
      <c r="B546" t="s">
        <v>66</v>
      </c>
    </row>
    <row r="547" spans="1:2" x14ac:dyDescent="0.3">
      <c r="A547" t="s">
        <v>650</v>
      </c>
      <c r="B547" t="s">
        <v>66</v>
      </c>
    </row>
    <row r="548" spans="1:2" x14ac:dyDescent="0.3">
      <c r="A548" t="s">
        <v>4979</v>
      </c>
    </row>
    <row r="549" spans="1:2" x14ac:dyDescent="0.3">
      <c r="A549" t="s">
        <v>4980</v>
      </c>
    </row>
    <row r="550" spans="1:2" x14ac:dyDescent="0.3">
      <c r="A550" t="s">
        <v>4981</v>
      </c>
    </row>
    <row r="551" spans="1:2" x14ac:dyDescent="0.3">
      <c r="A551" t="s">
        <v>4982</v>
      </c>
    </row>
    <row r="552" spans="1:2" x14ac:dyDescent="0.3">
      <c r="A552" t="s">
        <v>4983</v>
      </c>
      <c r="B552" t="s">
        <v>66</v>
      </c>
    </row>
    <row r="553" spans="1:2" x14ac:dyDescent="0.3">
      <c r="A553" t="s">
        <v>4984</v>
      </c>
      <c r="B553" t="s">
        <v>66</v>
      </c>
    </row>
    <row r="554" spans="1:2" x14ac:dyDescent="0.3">
      <c r="A554" t="s">
        <v>3636</v>
      </c>
      <c r="B554" t="s">
        <v>66</v>
      </c>
    </row>
    <row r="555" spans="1:2" x14ac:dyDescent="0.3">
      <c r="A555" t="s">
        <v>1406</v>
      </c>
      <c r="B555" t="s">
        <v>66</v>
      </c>
    </row>
    <row r="556" spans="1:2" x14ac:dyDescent="0.3">
      <c r="A556" t="s">
        <v>651</v>
      </c>
      <c r="B556" t="s">
        <v>66</v>
      </c>
    </row>
    <row r="557" spans="1:2" x14ac:dyDescent="0.3">
      <c r="A557" t="s">
        <v>3628</v>
      </c>
      <c r="B557" t="s">
        <v>35</v>
      </c>
    </row>
    <row r="558" spans="1:2" x14ac:dyDescent="0.3">
      <c r="A558" t="s">
        <v>3632</v>
      </c>
      <c r="B558" t="s">
        <v>35</v>
      </c>
    </row>
    <row r="559" spans="1:2" x14ac:dyDescent="0.3">
      <c r="A559" t="s">
        <v>4985</v>
      </c>
    </row>
    <row r="560" spans="1:2" x14ac:dyDescent="0.3">
      <c r="A560" t="s">
        <v>4986</v>
      </c>
    </row>
    <row r="561" spans="1:2" x14ac:dyDescent="0.3">
      <c r="A561" t="s">
        <v>4987</v>
      </c>
    </row>
    <row r="562" spans="1:2" x14ac:dyDescent="0.3">
      <c r="A562" t="s">
        <v>3634</v>
      </c>
      <c r="B562" t="s">
        <v>35</v>
      </c>
    </row>
    <row r="563" spans="1:2" x14ac:dyDescent="0.3">
      <c r="A563" t="s">
        <v>3655</v>
      </c>
      <c r="B563" t="s">
        <v>35</v>
      </c>
    </row>
    <row r="564" spans="1:2" x14ac:dyDescent="0.3">
      <c r="A564" t="s">
        <v>4988</v>
      </c>
      <c r="B564" t="s">
        <v>35</v>
      </c>
    </row>
    <row r="565" spans="1:2" x14ac:dyDescent="0.3">
      <c r="A565" t="s">
        <v>4989</v>
      </c>
      <c r="B565" t="s">
        <v>35</v>
      </c>
    </row>
    <row r="566" spans="1:2" x14ac:dyDescent="0.3">
      <c r="A566" t="s">
        <v>3835</v>
      </c>
      <c r="B566" t="s">
        <v>35</v>
      </c>
    </row>
    <row r="567" spans="1:2" x14ac:dyDescent="0.3">
      <c r="A567" t="s">
        <v>4990</v>
      </c>
    </row>
    <row r="568" spans="1:2" x14ac:dyDescent="0.3">
      <c r="A568" t="s">
        <v>4991</v>
      </c>
    </row>
    <row r="569" spans="1:2" x14ac:dyDescent="0.3">
      <c r="A569" t="s">
        <v>4992</v>
      </c>
    </row>
    <row r="570" spans="1:2" x14ac:dyDescent="0.3">
      <c r="A570" t="s">
        <v>4993</v>
      </c>
      <c r="B570" t="s">
        <v>35</v>
      </c>
    </row>
    <row r="571" spans="1:2" x14ac:dyDescent="0.3">
      <c r="A571" t="s">
        <v>3664</v>
      </c>
      <c r="B571" t="s">
        <v>35</v>
      </c>
    </row>
    <row r="572" spans="1:2" x14ac:dyDescent="0.3">
      <c r="A572" t="s">
        <v>3666</v>
      </c>
      <c r="B572" t="s">
        <v>35</v>
      </c>
    </row>
    <row r="573" spans="1:2" x14ac:dyDescent="0.3">
      <c r="A573" t="s">
        <v>3668</v>
      </c>
      <c r="B573" t="s">
        <v>35</v>
      </c>
    </row>
    <row r="574" spans="1:2" x14ac:dyDescent="0.3">
      <c r="A574" t="s">
        <v>3660</v>
      </c>
      <c r="B574" t="s">
        <v>35</v>
      </c>
    </row>
    <row r="575" spans="1:2" x14ac:dyDescent="0.3">
      <c r="A575" t="s">
        <v>4994</v>
      </c>
    </row>
    <row r="576" spans="1:2" x14ac:dyDescent="0.3">
      <c r="A576" t="s">
        <v>4995</v>
      </c>
    </row>
    <row r="577" spans="1:2" x14ac:dyDescent="0.3">
      <c r="A577" t="s">
        <v>4996</v>
      </c>
    </row>
    <row r="578" spans="1:2" x14ac:dyDescent="0.3">
      <c r="A578" t="s">
        <v>3696</v>
      </c>
      <c r="B578" t="s">
        <v>35</v>
      </c>
    </row>
    <row r="579" spans="1:2" x14ac:dyDescent="0.3">
      <c r="A579" t="s">
        <v>445</v>
      </c>
      <c r="B579" t="s">
        <v>35</v>
      </c>
    </row>
    <row r="580" spans="1:2" x14ac:dyDescent="0.3">
      <c r="A580" t="s">
        <v>3674</v>
      </c>
      <c r="B580" t="s">
        <v>35</v>
      </c>
    </row>
    <row r="581" spans="1:2" x14ac:dyDescent="0.3">
      <c r="A581" t="s">
        <v>3692</v>
      </c>
      <c r="B581" t="s">
        <v>35</v>
      </c>
    </row>
    <row r="582" spans="1:2" x14ac:dyDescent="0.3">
      <c r="A582" t="s">
        <v>667</v>
      </c>
      <c r="B582" t="s">
        <v>35</v>
      </c>
    </row>
    <row r="583" spans="1:2" x14ac:dyDescent="0.3">
      <c r="A583" t="s">
        <v>3685</v>
      </c>
      <c r="B583" t="s">
        <v>35</v>
      </c>
    </row>
    <row r="584" spans="1:2" x14ac:dyDescent="0.3">
      <c r="A584" t="s">
        <v>451</v>
      </c>
      <c r="B584" t="s">
        <v>35</v>
      </c>
    </row>
    <row r="585" spans="1:2" x14ac:dyDescent="0.3">
      <c r="A585" t="s">
        <v>4997</v>
      </c>
    </row>
    <row r="586" spans="1:2" x14ac:dyDescent="0.3">
      <c r="A586" t="s">
        <v>4998</v>
      </c>
    </row>
    <row r="587" spans="1:2" x14ac:dyDescent="0.3">
      <c r="A587" t="s">
        <v>4999</v>
      </c>
    </row>
    <row r="588" spans="1:2" x14ac:dyDescent="0.3">
      <c r="A588" t="s">
        <v>3722</v>
      </c>
      <c r="B588" t="s">
        <v>35</v>
      </c>
    </row>
    <row r="589" spans="1:2" x14ac:dyDescent="0.3">
      <c r="A589" t="s">
        <v>5000</v>
      </c>
      <c r="B589" t="s">
        <v>35</v>
      </c>
    </row>
    <row r="590" spans="1:2" x14ac:dyDescent="0.3">
      <c r="A590" t="s">
        <v>5001</v>
      </c>
      <c r="B590" t="s">
        <v>35</v>
      </c>
    </row>
    <row r="591" spans="1:2" x14ac:dyDescent="0.3">
      <c r="A591" t="s">
        <v>3721</v>
      </c>
      <c r="B591" t="s">
        <v>35</v>
      </c>
    </row>
    <row r="592" spans="1:2" x14ac:dyDescent="0.3">
      <c r="A592" t="s">
        <v>5002</v>
      </c>
      <c r="B592" t="s">
        <v>35</v>
      </c>
    </row>
    <row r="593" spans="1:2" x14ac:dyDescent="0.3">
      <c r="A593" t="s">
        <v>5003</v>
      </c>
      <c r="B593" t="s">
        <v>35</v>
      </c>
    </row>
    <row r="594" spans="1:2" x14ac:dyDescent="0.3">
      <c r="A594" t="s">
        <v>3694</v>
      </c>
      <c r="B594" t="s">
        <v>35</v>
      </c>
    </row>
    <row r="595" spans="1:2" x14ac:dyDescent="0.3">
      <c r="A595" t="s">
        <v>5004</v>
      </c>
    </row>
    <row r="596" spans="1:2" x14ac:dyDescent="0.3">
      <c r="A596" t="s">
        <v>5005</v>
      </c>
    </row>
    <row r="597" spans="1:2" x14ac:dyDescent="0.3">
      <c r="A597" t="s">
        <v>5006</v>
      </c>
    </row>
    <row r="598" spans="1:2" x14ac:dyDescent="0.3">
      <c r="A598" t="s">
        <v>3745</v>
      </c>
      <c r="B598" t="s">
        <v>35</v>
      </c>
    </row>
    <row r="599" spans="1:2" x14ac:dyDescent="0.3">
      <c r="A599" t="s">
        <v>3753</v>
      </c>
      <c r="B599" t="s">
        <v>35</v>
      </c>
    </row>
    <row r="600" spans="1:2" x14ac:dyDescent="0.3">
      <c r="A600" t="s">
        <v>3755</v>
      </c>
      <c r="B600" t="s">
        <v>35</v>
      </c>
    </row>
    <row r="601" spans="1:2" x14ac:dyDescent="0.3">
      <c r="A601" t="s">
        <v>680</v>
      </c>
      <c r="B601" t="s">
        <v>35</v>
      </c>
    </row>
    <row r="602" spans="1:2" x14ac:dyDescent="0.3">
      <c r="A602" t="s">
        <v>3733</v>
      </c>
      <c r="B602" t="s">
        <v>35</v>
      </c>
    </row>
    <row r="603" spans="1:2" x14ac:dyDescent="0.3">
      <c r="A603" t="s">
        <v>3735</v>
      </c>
      <c r="B603" t="s">
        <v>35</v>
      </c>
    </row>
    <row r="604" spans="1:2" x14ac:dyDescent="0.3">
      <c r="A604" t="s">
        <v>3737</v>
      </c>
      <c r="B604" t="s">
        <v>35</v>
      </c>
    </row>
    <row r="605" spans="1:2" x14ac:dyDescent="0.3">
      <c r="A605" t="s">
        <v>3713</v>
      </c>
      <c r="B605" t="s">
        <v>35</v>
      </c>
    </row>
    <row r="606" spans="1:2" x14ac:dyDescent="0.3">
      <c r="A606" t="s">
        <v>3723</v>
      </c>
      <c r="B606" t="s">
        <v>35</v>
      </c>
    </row>
    <row r="607" spans="1:2" x14ac:dyDescent="0.3">
      <c r="A607" t="s">
        <v>3719</v>
      </c>
      <c r="B607" t="s">
        <v>35</v>
      </c>
    </row>
    <row r="608" spans="1:2" x14ac:dyDescent="0.3">
      <c r="A608" t="s">
        <v>5007</v>
      </c>
    </row>
    <row r="609" spans="1:2" x14ac:dyDescent="0.3">
      <c r="A609" t="s">
        <v>5008</v>
      </c>
    </row>
    <row r="610" spans="1:2" x14ac:dyDescent="0.3">
      <c r="A610" t="s">
        <v>5009</v>
      </c>
    </row>
    <row r="611" spans="1:2" x14ac:dyDescent="0.3">
      <c r="A611" t="s">
        <v>5010</v>
      </c>
      <c r="B611" t="s">
        <v>35</v>
      </c>
    </row>
    <row r="612" spans="1:2" x14ac:dyDescent="0.3">
      <c r="A612" t="s">
        <v>5011</v>
      </c>
      <c r="B612" t="s">
        <v>35</v>
      </c>
    </row>
    <row r="613" spans="1:2" x14ac:dyDescent="0.3">
      <c r="A613" t="s">
        <v>5012</v>
      </c>
      <c r="B613" t="s">
        <v>35</v>
      </c>
    </row>
    <row r="614" spans="1:2" x14ac:dyDescent="0.3">
      <c r="A614" t="s">
        <v>5013</v>
      </c>
      <c r="B614" t="s">
        <v>35</v>
      </c>
    </row>
    <row r="615" spans="1:2" x14ac:dyDescent="0.3">
      <c r="A615" t="s">
        <v>3688</v>
      </c>
      <c r="B615" t="s">
        <v>35</v>
      </c>
    </row>
    <row r="616" spans="1:2" x14ac:dyDescent="0.3">
      <c r="A616" t="s">
        <v>3690</v>
      </c>
      <c r="B616" t="s">
        <v>35</v>
      </c>
    </row>
    <row r="617" spans="1:2" x14ac:dyDescent="0.3">
      <c r="A617" t="s">
        <v>5014</v>
      </c>
    </row>
    <row r="618" spans="1:2" x14ac:dyDescent="0.3">
      <c r="A618" t="s">
        <v>5015</v>
      </c>
    </row>
    <row r="619" spans="1:2" x14ac:dyDescent="0.3">
      <c r="A619" t="s">
        <v>5016</v>
      </c>
    </row>
    <row r="620" spans="1:2" x14ac:dyDescent="0.3">
      <c r="A620" t="s">
        <v>5017</v>
      </c>
      <c r="B620" t="s">
        <v>35</v>
      </c>
    </row>
    <row r="621" spans="1:2" x14ac:dyDescent="0.3">
      <c r="A621" t="s">
        <v>3717</v>
      </c>
      <c r="B621" t="s">
        <v>35</v>
      </c>
    </row>
    <row r="622" spans="1:2" x14ac:dyDescent="0.3">
      <c r="A622" t="s">
        <v>5018</v>
      </c>
      <c r="B622" t="s">
        <v>35</v>
      </c>
    </row>
    <row r="623" spans="1:2" x14ac:dyDescent="0.3">
      <c r="A623" t="s">
        <v>5019</v>
      </c>
      <c r="B623" t="s">
        <v>35</v>
      </c>
    </row>
    <row r="624" spans="1:2" x14ac:dyDescent="0.3">
      <c r="A624" t="s">
        <v>5020</v>
      </c>
      <c r="B624" t="s">
        <v>35</v>
      </c>
    </row>
    <row r="625" spans="1:2" x14ac:dyDescent="0.3">
      <c r="A625" t="s">
        <v>5021</v>
      </c>
      <c r="B625" t="s">
        <v>35</v>
      </c>
    </row>
    <row r="626" spans="1:2" x14ac:dyDescent="0.3">
      <c r="A626" t="s">
        <v>3739</v>
      </c>
      <c r="B626" t="s">
        <v>35</v>
      </c>
    </row>
    <row r="627" spans="1:2" x14ac:dyDescent="0.3">
      <c r="A627" t="s">
        <v>3761</v>
      </c>
      <c r="B627" t="s">
        <v>35</v>
      </c>
    </row>
    <row r="628" spans="1:2" x14ac:dyDescent="0.3">
      <c r="A628" t="s">
        <v>3327</v>
      </c>
      <c r="B628" t="s">
        <v>35</v>
      </c>
    </row>
    <row r="629" spans="1:2" x14ac:dyDescent="0.3">
      <c r="A629" t="s">
        <v>5022</v>
      </c>
    </row>
    <row r="630" spans="1:2" x14ac:dyDescent="0.3">
      <c r="A630" t="s">
        <v>5023</v>
      </c>
    </row>
    <row r="631" spans="1:2" x14ac:dyDescent="0.3">
      <c r="A631" t="s">
        <v>5024</v>
      </c>
    </row>
    <row r="632" spans="1:2" x14ac:dyDescent="0.3">
      <c r="A632" t="s">
        <v>3747</v>
      </c>
      <c r="B632" t="s">
        <v>35</v>
      </c>
    </row>
    <row r="633" spans="1:2" x14ac:dyDescent="0.3">
      <c r="A633" t="s">
        <v>3729</v>
      </c>
      <c r="B633" t="s">
        <v>35</v>
      </c>
    </row>
    <row r="634" spans="1:2" x14ac:dyDescent="0.3">
      <c r="A634" t="s">
        <v>3769</v>
      </c>
      <c r="B634" t="s">
        <v>35</v>
      </c>
    </row>
    <row r="635" spans="1:2" x14ac:dyDescent="0.3">
      <c r="A635" t="s">
        <v>3771</v>
      </c>
      <c r="B635" t="s">
        <v>35</v>
      </c>
    </row>
    <row r="636" spans="1:2" x14ac:dyDescent="0.3">
      <c r="A636" t="s">
        <v>3751</v>
      </c>
      <c r="B636" t="s">
        <v>35</v>
      </c>
    </row>
    <row r="637" spans="1:2" x14ac:dyDescent="0.3">
      <c r="A637" t="s">
        <v>3749</v>
      </c>
      <c r="B637" t="s">
        <v>35</v>
      </c>
    </row>
    <row r="638" spans="1:2" x14ac:dyDescent="0.3">
      <c r="A638" t="s">
        <v>3757</v>
      </c>
      <c r="B638" t="s">
        <v>35</v>
      </c>
    </row>
    <row r="639" spans="1:2" x14ac:dyDescent="0.3">
      <c r="A639" t="s">
        <v>3759</v>
      </c>
      <c r="B639" t="s">
        <v>35</v>
      </c>
    </row>
    <row r="640" spans="1:2" x14ac:dyDescent="0.3">
      <c r="A640" t="s">
        <v>5025</v>
      </c>
    </row>
    <row r="641" spans="1:2" x14ac:dyDescent="0.3">
      <c r="A641" t="s">
        <v>5026</v>
      </c>
    </row>
    <row r="642" spans="1:2" x14ac:dyDescent="0.3">
      <c r="A642" t="s">
        <v>5027</v>
      </c>
    </row>
    <row r="643" spans="1:2" x14ac:dyDescent="0.3">
      <c r="A643" t="s">
        <v>3763</v>
      </c>
      <c r="B643" t="s">
        <v>35</v>
      </c>
    </row>
    <row r="644" spans="1:2" x14ac:dyDescent="0.3">
      <c r="A644" t="s">
        <v>3767</v>
      </c>
      <c r="B644" t="s">
        <v>35</v>
      </c>
    </row>
    <row r="645" spans="1:2" x14ac:dyDescent="0.3">
      <c r="A645" t="s">
        <v>5028</v>
      </c>
      <c r="B645" t="s">
        <v>35</v>
      </c>
    </row>
    <row r="646" spans="1:2" x14ac:dyDescent="0.3">
      <c r="A646" t="s">
        <v>3779</v>
      </c>
      <c r="B646" t="s">
        <v>35</v>
      </c>
    </row>
    <row r="647" spans="1:2" x14ac:dyDescent="0.3">
      <c r="A647" t="s">
        <v>3777</v>
      </c>
      <c r="B647" t="s">
        <v>35</v>
      </c>
    </row>
    <row r="648" spans="1:2" x14ac:dyDescent="0.3">
      <c r="A648" t="s">
        <v>3773</v>
      </c>
      <c r="B648" t="s">
        <v>35</v>
      </c>
    </row>
    <row r="649" spans="1:2" x14ac:dyDescent="0.3">
      <c r="A649" t="s">
        <v>5029</v>
      </c>
      <c r="B649" t="s">
        <v>35</v>
      </c>
    </row>
    <row r="650" spans="1:2" x14ac:dyDescent="0.3">
      <c r="A650" t="s">
        <v>5030</v>
      </c>
    </row>
    <row r="651" spans="1:2" x14ac:dyDescent="0.3">
      <c r="A651" t="s">
        <v>5031</v>
      </c>
    </row>
    <row r="652" spans="1:2" x14ac:dyDescent="0.3">
      <c r="A652" t="s">
        <v>5032</v>
      </c>
    </row>
    <row r="653" spans="1:2" x14ac:dyDescent="0.3">
      <c r="A653" t="s">
        <v>3815</v>
      </c>
      <c r="B653" t="s">
        <v>35</v>
      </c>
    </row>
    <row r="654" spans="1:2" x14ac:dyDescent="0.3">
      <c r="A654" t="s">
        <v>3817</v>
      </c>
      <c r="B654" t="s">
        <v>35</v>
      </c>
    </row>
    <row r="655" spans="1:2" x14ac:dyDescent="0.3">
      <c r="A655" t="s">
        <v>5033</v>
      </c>
      <c r="B655" t="s">
        <v>35</v>
      </c>
    </row>
    <row r="656" spans="1:2" x14ac:dyDescent="0.3">
      <c r="A656" t="s">
        <v>3785</v>
      </c>
      <c r="B656" t="s">
        <v>35</v>
      </c>
    </row>
    <row r="657" spans="1:2" x14ac:dyDescent="0.3">
      <c r="A657" t="s">
        <v>5034</v>
      </c>
      <c r="B657" t="s">
        <v>35</v>
      </c>
    </row>
    <row r="658" spans="1:2" x14ac:dyDescent="0.3">
      <c r="A658" t="s">
        <v>5035</v>
      </c>
      <c r="B658" t="s">
        <v>35</v>
      </c>
    </row>
    <row r="659" spans="1:2" x14ac:dyDescent="0.3">
      <c r="A659" t="s">
        <v>3775</v>
      </c>
      <c r="B659" t="s">
        <v>35</v>
      </c>
    </row>
    <row r="660" spans="1:2" x14ac:dyDescent="0.3">
      <c r="A660" t="s">
        <v>5036</v>
      </c>
    </row>
    <row r="661" spans="1:2" x14ac:dyDescent="0.3">
      <c r="A661" t="s">
        <v>5037</v>
      </c>
    </row>
    <row r="662" spans="1:2" x14ac:dyDescent="0.3">
      <c r="A662" t="s">
        <v>5038</v>
      </c>
    </row>
    <row r="663" spans="1:2" x14ac:dyDescent="0.3">
      <c r="A663" t="s">
        <v>3731</v>
      </c>
      <c r="B663" t="s">
        <v>35</v>
      </c>
    </row>
    <row r="664" spans="1:2" x14ac:dyDescent="0.3">
      <c r="A664" t="s">
        <v>3727</v>
      </c>
      <c r="B664" t="s">
        <v>35</v>
      </c>
    </row>
    <row r="665" spans="1:2" x14ac:dyDescent="0.3">
      <c r="A665" t="s">
        <v>3724</v>
      </c>
      <c r="B665" t="s">
        <v>35</v>
      </c>
    </row>
    <row r="666" spans="1:2" x14ac:dyDescent="0.3">
      <c r="A666" t="s">
        <v>3725</v>
      </c>
      <c r="B666" t="s">
        <v>35</v>
      </c>
    </row>
    <row r="667" spans="1:2" x14ac:dyDescent="0.3">
      <c r="A667" t="s">
        <v>3787</v>
      </c>
      <c r="B667" t="s">
        <v>35</v>
      </c>
    </row>
    <row r="668" spans="1:2" x14ac:dyDescent="0.3">
      <c r="A668" t="s">
        <v>3789</v>
      </c>
      <c r="B668" t="s">
        <v>35</v>
      </c>
    </row>
    <row r="669" spans="1:2" x14ac:dyDescent="0.3">
      <c r="A669" t="s">
        <v>3791</v>
      </c>
      <c r="B669" t="s">
        <v>35</v>
      </c>
    </row>
    <row r="670" spans="1:2" x14ac:dyDescent="0.3">
      <c r="A670" t="s">
        <v>3793</v>
      </c>
      <c r="B670" t="s">
        <v>35</v>
      </c>
    </row>
    <row r="671" spans="1:2" x14ac:dyDescent="0.3">
      <c r="A671" t="s">
        <v>5039</v>
      </c>
    </row>
    <row r="672" spans="1:2" x14ac:dyDescent="0.3">
      <c r="A672" t="s">
        <v>5040</v>
      </c>
    </row>
    <row r="673" spans="1:2" x14ac:dyDescent="0.3">
      <c r="A673" t="s">
        <v>5041</v>
      </c>
    </row>
    <row r="674" spans="1:2" x14ac:dyDescent="0.3">
      <c r="A674" t="s">
        <v>3801</v>
      </c>
      <c r="B674" t="s">
        <v>35</v>
      </c>
    </row>
    <row r="675" spans="1:2" x14ac:dyDescent="0.3">
      <c r="A675" t="s">
        <v>3803</v>
      </c>
      <c r="B675" t="s">
        <v>35</v>
      </c>
    </row>
    <row r="676" spans="1:2" x14ac:dyDescent="0.3">
      <c r="A676" t="s">
        <v>3819</v>
      </c>
      <c r="B676" t="s">
        <v>35</v>
      </c>
    </row>
    <row r="677" spans="1:2" x14ac:dyDescent="0.3">
      <c r="A677" t="s">
        <v>3821</v>
      </c>
      <c r="B677" t="s">
        <v>35</v>
      </c>
    </row>
    <row r="678" spans="1:2" x14ac:dyDescent="0.3">
      <c r="A678" t="s">
        <v>3823</v>
      </c>
      <c r="B678" t="s">
        <v>35</v>
      </c>
    </row>
    <row r="679" spans="1:2" x14ac:dyDescent="0.3">
      <c r="A679" t="s">
        <v>3797</v>
      </c>
      <c r="B679" t="s">
        <v>35</v>
      </c>
    </row>
    <row r="680" spans="1:2" x14ac:dyDescent="0.3">
      <c r="A680" t="s">
        <v>3799</v>
      </c>
      <c r="B680" t="s">
        <v>35</v>
      </c>
    </row>
    <row r="681" spans="1:2" x14ac:dyDescent="0.3">
      <c r="A681" t="s">
        <v>5042</v>
      </c>
      <c r="B681" t="s">
        <v>35</v>
      </c>
    </row>
    <row r="682" spans="1:2" x14ac:dyDescent="0.3">
      <c r="A682" t="s">
        <v>5043</v>
      </c>
    </row>
    <row r="683" spans="1:2" x14ac:dyDescent="0.3">
      <c r="A683" t="s">
        <v>5044</v>
      </c>
    </row>
    <row r="684" spans="1:2" x14ac:dyDescent="0.3">
      <c r="A684" t="s">
        <v>5045</v>
      </c>
    </row>
    <row r="685" spans="1:2" x14ac:dyDescent="0.3">
      <c r="A685" t="s">
        <v>3720</v>
      </c>
      <c r="B685" t="s">
        <v>35</v>
      </c>
    </row>
    <row r="686" spans="1:2" x14ac:dyDescent="0.3">
      <c r="A686" t="s">
        <v>3805</v>
      </c>
      <c r="B686" t="s">
        <v>35</v>
      </c>
    </row>
    <row r="687" spans="1:2" x14ac:dyDescent="0.3">
      <c r="A687" t="s">
        <v>3807</v>
      </c>
      <c r="B687" t="s">
        <v>35</v>
      </c>
    </row>
    <row r="688" spans="1:2" x14ac:dyDescent="0.3">
      <c r="A688" t="s">
        <v>3811</v>
      </c>
      <c r="B688" t="s">
        <v>35</v>
      </c>
    </row>
    <row r="689" spans="1:2" x14ac:dyDescent="0.3">
      <c r="A689" t="s">
        <v>3813</v>
      </c>
      <c r="B689" t="s">
        <v>35</v>
      </c>
    </row>
    <row r="690" spans="1:2" x14ac:dyDescent="0.3">
      <c r="A690" t="s">
        <v>5046</v>
      </c>
      <c r="B690" t="s">
        <v>35</v>
      </c>
    </row>
    <row r="691" spans="1:2" x14ac:dyDescent="0.3">
      <c r="A691" t="s">
        <v>3809</v>
      </c>
      <c r="B691" t="s">
        <v>35</v>
      </c>
    </row>
    <row r="692" spans="1:2" x14ac:dyDescent="0.3">
      <c r="A692" t="s">
        <v>5047</v>
      </c>
    </row>
    <row r="693" spans="1:2" x14ac:dyDescent="0.3">
      <c r="A693" t="s">
        <v>5048</v>
      </c>
    </row>
    <row r="694" spans="1:2" x14ac:dyDescent="0.3">
      <c r="A694" t="s">
        <v>5049</v>
      </c>
    </row>
    <row r="695" spans="1:2" x14ac:dyDescent="0.3">
      <c r="A695" t="s">
        <v>3662</v>
      </c>
      <c r="B695" t="s">
        <v>35</v>
      </c>
    </row>
    <row r="696" spans="1:2" x14ac:dyDescent="0.3">
      <c r="A696" t="s">
        <v>3670</v>
      </c>
      <c r="B696" t="s">
        <v>35</v>
      </c>
    </row>
    <row r="697" spans="1:2" x14ac:dyDescent="0.3">
      <c r="A697" t="s">
        <v>3672</v>
      </c>
      <c r="B697" t="s">
        <v>35</v>
      </c>
    </row>
    <row r="698" spans="1:2" x14ac:dyDescent="0.3">
      <c r="A698" t="s">
        <v>5050</v>
      </c>
      <c r="B698" t="s">
        <v>35</v>
      </c>
    </row>
    <row r="699" spans="1:2" x14ac:dyDescent="0.3">
      <c r="A699" t="s">
        <v>5051</v>
      </c>
      <c r="B699" t="s">
        <v>35</v>
      </c>
    </row>
    <row r="700" spans="1:2" x14ac:dyDescent="0.3">
      <c r="A700" t="s">
        <v>677</v>
      </c>
      <c r="B700" t="s">
        <v>35</v>
      </c>
    </row>
    <row r="701" spans="1:2" x14ac:dyDescent="0.3">
      <c r="A701" t="s">
        <v>3679</v>
      </c>
      <c r="B701" t="s">
        <v>35</v>
      </c>
    </row>
    <row r="702" spans="1:2" x14ac:dyDescent="0.3">
      <c r="A702" t="s">
        <v>3847</v>
      </c>
      <c r="B702" t="s">
        <v>35</v>
      </c>
    </row>
    <row r="703" spans="1:2" x14ac:dyDescent="0.3">
      <c r="A703" t="s">
        <v>5052</v>
      </c>
    </row>
    <row r="704" spans="1:2" x14ac:dyDescent="0.3">
      <c r="A704" t="s">
        <v>5053</v>
      </c>
    </row>
    <row r="705" spans="1:2" x14ac:dyDescent="0.3">
      <c r="A705" t="s">
        <v>5054</v>
      </c>
    </row>
    <row r="706" spans="1:2" x14ac:dyDescent="0.3">
      <c r="A706" t="s">
        <v>5055</v>
      </c>
      <c r="B706" t="s">
        <v>35</v>
      </c>
    </row>
    <row r="707" spans="1:2" x14ac:dyDescent="0.3">
      <c r="A707" t="s">
        <v>3650</v>
      </c>
      <c r="B707" t="s">
        <v>35</v>
      </c>
    </row>
    <row r="708" spans="1:2" x14ac:dyDescent="0.3">
      <c r="A708" t="s">
        <v>3652</v>
      </c>
      <c r="B708" t="s">
        <v>35</v>
      </c>
    </row>
    <row r="709" spans="1:2" x14ac:dyDescent="0.3">
      <c r="A709" t="s">
        <v>3646</v>
      </c>
      <c r="B709" t="s">
        <v>35</v>
      </c>
    </row>
    <row r="710" spans="1:2" x14ac:dyDescent="0.3">
      <c r="A710" t="s">
        <v>3648</v>
      </c>
      <c r="B710" t="s">
        <v>35</v>
      </c>
    </row>
    <row r="711" spans="1:2" x14ac:dyDescent="0.3">
      <c r="A711" t="s">
        <v>3837</v>
      </c>
      <c r="B711" t="s">
        <v>35</v>
      </c>
    </row>
    <row r="712" spans="1:2" x14ac:dyDescent="0.3">
      <c r="A712" t="s">
        <v>3842</v>
      </c>
      <c r="B712" t="s">
        <v>35</v>
      </c>
    </row>
    <row r="713" spans="1:2" x14ac:dyDescent="0.3">
      <c r="A713" t="s">
        <v>5056</v>
      </c>
    </row>
    <row r="714" spans="1:2" x14ac:dyDescent="0.3">
      <c r="A714" t="s">
        <v>5057</v>
      </c>
    </row>
    <row r="715" spans="1:2" x14ac:dyDescent="0.3">
      <c r="A715" t="s">
        <v>5058</v>
      </c>
    </row>
    <row r="716" spans="1:2" x14ac:dyDescent="0.3">
      <c r="A716" t="s">
        <v>5059</v>
      </c>
      <c r="B716" t="s">
        <v>35</v>
      </c>
    </row>
    <row r="717" spans="1:2" x14ac:dyDescent="0.3">
      <c r="A717" t="s">
        <v>5060</v>
      </c>
      <c r="B717" t="s">
        <v>35</v>
      </c>
    </row>
    <row r="718" spans="1:2" x14ac:dyDescent="0.3">
      <c r="A718" t="s">
        <v>5061</v>
      </c>
      <c r="B718" t="s">
        <v>35</v>
      </c>
    </row>
    <row r="719" spans="1:2" x14ac:dyDescent="0.3">
      <c r="A719" t="s">
        <v>3829</v>
      </c>
      <c r="B719" t="s">
        <v>35</v>
      </c>
    </row>
    <row r="720" spans="1:2" x14ac:dyDescent="0.3">
      <c r="A720" t="s">
        <v>3831</v>
      </c>
      <c r="B720" t="s">
        <v>35</v>
      </c>
    </row>
    <row r="721" spans="1:2" x14ac:dyDescent="0.3">
      <c r="A721" t="s">
        <v>3257</v>
      </c>
      <c r="B721" t="s">
        <v>35</v>
      </c>
    </row>
    <row r="722" spans="1:2" x14ac:dyDescent="0.3">
      <c r="A722" t="s">
        <v>439</v>
      </c>
      <c r="B722" t="s">
        <v>35</v>
      </c>
    </row>
    <row r="723" spans="1:2" x14ac:dyDescent="0.3">
      <c r="A723" t="s">
        <v>5062</v>
      </c>
      <c r="B723" t="s">
        <v>35</v>
      </c>
    </row>
    <row r="724" spans="1:2" x14ac:dyDescent="0.3">
      <c r="A724" t="s">
        <v>3640</v>
      </c>
      <c r="B724" t="s">
        <v>35</v>
      </c>
    </row>
    <row r="725" spans="1:2" x14ac:dyDescent="0.3">
      <c r="A725" t="s">
        <v>5063</v>
      </c>
    </row>
    <row r="726" spans="1:2" x14ac:dyDescent="0.3">
      <c r="A726" t="s">
        <v>5064</v>
      </c>
    </row>
    <row r="727" spans="1:2" x14ac:dyDescent="0.3">
      <c r="A727" t="s">
        <v>5065</v>
      </c>
    </row>
    <row r="728" spans="1:2" x14ac:dyDescent="0.3">
      <c r="A728" t="s">
        <v>681</v>
      </c>
      <c r="B728" t="s">
        <v>55</v>
      </c>
    </row>
    <row r="729" spans="1:2" x14ac:dyDescent="0.3">
      <c r="A729" t="s">
        <v>455</v>
      </c>
      <c r="B729" t="s">
        <v>55</v>
      </c>
    </row>
    <row r="730" spans="1:2" x14ac:dyDescent="0.3">
      <c r="A730" t="s">
        <v>456</v>
      </c>
      <c r="B730" t="s">
        <v>55</v>
      </c>
    </row>
    <row r="731" spans="1:2" x14ac:dyDescent="0.3">
      <c r="A731" t="s">
        <v>3862</v>
      </c>
      <c r="B731" t="s">
        <v>55</v>
      </c>
    </row>
    <row r="732" spans="1:2" x14ac:dyDescent="0.3">
      <c r="A732" t="s">
        <v>457</v>
      </c>
      <c r="B732" t="s">
        <v>55</v>
      </c>
    </row>
    <row r="733" spans="1:2" x14ac:dyDescent="0.3">
      <c r="A733" t="s">
        <v>3180</v>
      </c>
      <c r="B733" t="s">
        <v>55</v>
      </c>
    </row>
    <row r="734" spans="1:2" x14ac:dyDescent="0.3">
      <c r="A734" t="s">
        <v>3866</v>
      </c>
      <c r="B734" t="s">
        <v>55</v>
      </c>
    </row>
    <row r="735" spans="1:2" x14ac:dyDescent="0.3">
      <c r="A735" t="s">
        <v>5066</v>
      </c>
      <c r="B735" t="s">
        <v>55</v>
      </c>
    </row>
    <row r="736" spans="1:2" x14ac:dyDescent="0.3">
      <c r="A736" t="s">
        <v>5067</v>
      </c>
      <c r="B736" t="s">
        <v>55</v>
      </c>
    </row>
    <row r="737" spans="1:2" x14ac:dyDescent="0.3">
      <c r="A737" t="s">
        <v>5068</v>
      </c>
      <c r="B737" t="s">
        <v>55</v>
      </c>
    </row>
    <row r="738" spans="1:2" x14ac:dyDescent="0.3">
      <c r="A738" t="s">
        <v>5069</v>
      </c>
    </row>
    <row r="739" spans="1:2" x14ac:dyDescent="0.3">
      <c r="A739" t="s">
        <v>5070</v>
      </c>
    </row>
    <row r="740" spans="1:2" x14ac:dyDescent="0.3">
      <c r="A740" t="s">
        <v>5071</v>
      </c>
    </row>
    <row r="741" spans="1:2" x14ac:dyDescent="0.3">
      <c r="A741" t="s">
        <v>871</v>
      </c>
      <c r="B741" t="s">
        <v>55</v>
      </c>
    </row>
    <row r="742" spans="1:2" x14ac:dyDescent="0.3">
      <c r="A742" t="s">
        <v>3856</v>
      </c>
      <c r="B742" t="s">
        <v>55</v>
      </c>
    </row>
    <row r="743" spans="1:2" x14ac:dyDescent="0.3">
      <c r="A743" t="s">
        <v>3850</v>
      </c>
      <c r="B743" t="s">
        <v>55</v>
      </c>
    </row>
    <row r="744" spans="1:2" x14ac:dyDescent="0.3">
      <c r="A744" t="s">
        <v>3852</v>
      </c>
      <c r="B744" t="s">
        <v>55</v>
      </c>
    </row>
    <row r="745" spans="1:2" x14ac:dyDescent="0.3">
      <c r="A745" t="s">
        <v>3854</v>
      </c>
      <c r="B745" t="s">
        <v>55</v>
      </c>
    </row>
    <row r="746" spans="1:2" x14ac:dyDescent="0.3">
      <c r="A746" t="s">
        <v>467</v>
      </c>
      <c r="B746" t="s">
        <v>55</v>
      </c>
    </row>
    <row r="747" spans="1:2" x14ac:dyDescent="0.3">
      <c r="A747" t="s">
        <v>5072</v>
      </c>
    </row>
    <row r="748" spans="1:2" x14ac:dyDescent="0.3">
      <c r="A748" t="s">
        <v>5073</v>
      </c>
    </row>
    <row r="749" spans="1:2" x14ac:dyDescent="0.3">
      <c r="A749" t="s">
        <v>5074</v>
      </c>
    </row>
    <row r="750" spans="1:2" x14ac:dyDescent="0.3">
      <c r="A750" t="s">
        <v>459</v>
      </c>
      <c r="B750" t="s">
        <v>55</v>
      </c>
    </row>
    <row r="751" spans="1:2" x14ac:dyDescent="0.3">
      <c r="A751" t="s">
        <v>684</v>
      </c>
      <c r="B751" t="s">
        <v>55</v>
      </c>
    </row>
    <row r="752" spans="1:2" x14ac:dyDescent="0.3">
      <c r="A752" t="s">
        <v>5075</v>
      </c>
      <c r="B752" t="s">
        <v>55</v>
      </c>
    </row>
    <row r="753" spans="1:2" x14ac:dyDescent="0.3">
      <c r="A753" t="s">
        <v>5076</v>
      </c>
      <c r="B753" t="s">
        <v>55</v>
      </c>
    </row>
    <row r="754" spans="1:2" x14ac:dyDescent="0.3">
      <c r="A754" t="s">
        <v>5077</v>
      </c>
      <c r="B754" t="s">
        <v>55</v>
      </c>
    </row>
    <row r="755" spans="1:2" x14ac:dyDescent="0.3">
      <c r="A755" t="s">
        <v>3868</v>
      </c>
      <c r="B755" t="s">
        <v>55</v>
      </c>
    </row>
    <row r="756" spans="1:2" x14ac:dyDescent="0.3">
      <c r="A756" t="s">
        <v>3869</v>
      </c>
      <c r="B756" t="s">
        <v>55</v>
      </c>
    </row>
    <row r="757" spans="1:2" x14ac:dyDescent="0.3">
      <c r="A757" t="s">
        <v>5078</v>
      </c>
      <c r="B757" t="s">
        <v>55</v>
      </c>
    </row>
    <row r="758" spans="1:2" x14ac:dyDescent="0.3">
      <c r="A758" t="s">
        <v>689</v>
      </c>
      <c r="B758" t="s">
        <v>55</v>
      </c>
    </row>
    <row r="759" spans="1:2" x14ac:dyDescent="0.3">
      <c r="A759" t="s">
        <v>463</v>
      </c>
      <c r="B759" t="s">
        <v>55</v>
      </c>
    </row>
    <row r="760" spans="1:2" x14ac:dyDescent="0.3">
      <c r="A760" t="s">
        <v>5079</v>
      </c>
      <c r="B760" t="s">
        <v>55</v>
      </c>
    </row>
    <row r="761" spans="1:2" x14ac:dyDescent="0.3">
      <c r="A761" t="s">
        <v>5080</v>
      </c>
    </row>
    <row r="762" spans="1:2" x14ac:dyDescent="0.3">
      <c r="A762" t="s">
        <v>5081</v>
      </c>
    </row>
    <row r="763" spans="1:2" x14ac:dyDescent="0.3">
      <c r="A763" t="s">
        <v>5082</v>
      </c>
    </row>
    <row r="764" spans="1:2" x14ac:dyDescent="0.3">
      <c r="A764" t="s">
        <v>377</v>
      </c>
      <c r="B764" t="s">
        <v>52</v>
      </c>
    </row>
    <row r="765" spans="1:2" x14ac:dyDescent="0.3">
      <c r="A765" t="s">
        <v>778</v>
      </c>
      <c r="B765" t="s">
        <v>52</v>
      </c>
    </row>
    <row r="766" spans="1:2" x14ac:dyDescent="0.3">
      <c r="A766" t="s">
        <v>385</v>
      </c>
      <c r="B766" t="s">
        <v>52</v>
      </c>
    </row>
    <row r="767" spans="1:2" x14ac:dyDescent="0.3">
      <c r="A767" t="s">
        <v>3455</v>
      </c>
      <c r="B767" t="s">
        <v>52</v>
      </c>
    </row>
    <row r="768" spans="1:2" x14ac:dyDescent="0.3">
      <c r="A768" t="s">
        <v>3457</v>
      </c>
      <c r="B768" t="s">
        <v>52</v>
      </c>
    </row>
    <row r="769" spans="1:2" x14ac:dyDescent="0.3">
      <c r="A769" t="s">
        <v>3458</v>
      </c>
      <c r="B769" t="s">
        <v>52</v>
      </c>
    </row>
    <row r="770" spans="1:2" x14ac:dyDescent="0.3">
      <c r="A770" t="s">
        <v>3460</v>
      </c>
      <c r="B770" t="s">
        <v>52</v>
      </c>
    </row>
    <row r="771" spans="1:2" x14ac:dyDescent="0.3">
      <c r="A771" t="s">
        <v>5083</v>
      </c>
    </row>
    <row r="772" spans="1:2" x14ac:dyDescent="0.3">
      <c r="A772" t="s">
        <v>5084</v>
      </c>
    </row>
    <row r="773" spans="1:2" x14ac:dyDescent="0.3">
      <c r="A773" t="s">
        <v>5085</v>
      </c>
    </row>
    <row r="774" spans="1:2" x14ac:dyDescent="0.3">
      <c r="A774" t="s">
        <v>378</v>
      </c>
      <c r="B774" t="s">
        <v>52</v>
      </c>
    </row>
    <row r="775" spans="1:2" x14ac:dyDescent="0.3">
      <c r="A775" t="s">
        <v>392</v>
      </c>
      <c r="B775" t="s">
        <v>50</v>
      </c>
    </row>
    <row r="776" spans="1:2" x14ac:dyDescent="0.3">
      <c r="A776" t="s">
        <v>3449</v>
      </c>
      <c r="B776" t="s">
        <v>52</v>
      </c>
    </row>
    <row r="777" spans="1:2" x14ac:dyDescent="0.3">
      <c r="A777" t="s">
        <v>3450</v>
      </c>
      <c r="B777" t="s">
        <v>52</v>
      </c>
    </row>
    <row r="778" spans="1:2" x14ac:dyDescent="0.3">
      <c r="A778" t="s">
        <v>3451</v>
      </c>
      <c r="B778" t="s">
        <v>52</v>
      </c>
    </row>
    <row r="779" spans="1:2" x14ac:dyDescent="0.3">
      <c r="A779" t="s">
        <v>643</v>
      </c>
      <c r="B779" t="s">
        <v>52</v>
      </c>
    </row>
    <row r="780" spans="1:2" x14ac:dyDescent="0.3">
      <c r="A780" t="s">
        <v>644</v>
      </c>
      <c r="B780" t="s">
        <v>52</v>
      </c>
    </row>
    <row r="781" spans="1:2" x14ac:dyDescent="0.3">
      <c r="A781" t="s">
        <v>5086</v>
      </c>
      <c r="B781" t="s">
        <v>75</v>
      </c>
    </row>
    <row r="782" spans="1:2" x14ac:dyDescent="0.3">
      <c r="A782" t="s">
        <v>82</v>
      </c>
      <c r="B782" t="s">
        <v>82</v>
      </c>
    </row>
    <row r="783" spans="1:2" x14ac:dyDescent="0.3">
      <c r="A783" t="s">
        <v>947</v>
      </c>
      <c r="B783" t="s">
        <v>50</v>
      </c>
    </row>
    <row r="784" spans="1:2" x14ac:dyDescent="0.3">
      <c r="A784" t="s">
        <v>5087</v>
      </c>
    </row>
    <row r="785" spans="1:2" x14ac:dyDescent="0.3">
      <c r="A785" t="s">
        <v>5088</v>
      </c>
    </row>
    <row r="786" spans="1:2" x14ac:dyDescent="0.3">
      <c r="A786" t="s">
        <v>5089</v>
      </c>
    </row>
    <row r="787" spans="1:2" x14ac:dyDescent="0.3">
      <c r="A787" t="s">
        <v>3428</v>
      </c>
      <c r="B787" t="s">
        <v>58</v>
      </c>
    </row>
    <row r="788" spans="1:2" x14ac:dyDescent="0.3">
      <c r="A788" t="s">
        <v>3429</v>
      </c>
      <c r="B788" t="s">
        <v>58</v>
      </c>
    </row>
    <row r="789" spans="1:2" x14ac:dyDescent="0.3">
      <c r="A789" t="s">
        <v>3431</v>
      </c>
      <c r="B789" t="s">
        <v>58</v>
      </c>
    </row>
    <row r="790" spans="1:2" x14ac:dyDescent="0.3">
      <c r="A790" t="s">
        <v>5090</v>
      </c>
      <c r="B790" t="s">
        <v>77</v>
      </c>
    </row>
    <row r="791" spans="1:2" x14ac:dyDescent="0.3">
      <c r="A791" t="s">
        <v>3433</v>
      </c>
      <c r="B791" t="s">
        <v>58</v>
      </c>
    </row>
    <row r="792" spans="1:2" x14ac:dyDescent="0.3">
      <c r="A792" t="s">
        <v>3435</v>
      </c>
      <c r="B792" t="s">
        <v>58</v>
      </c>
    </row>
    <row r="793" spans="1:2" x14ac:dyDescent="0.3">
      <c r="A793" t="s">
        <v>361</v>
      </c>
      <c r="B793" t="s">
        <v>58</v>
      </c>
    </row>
    <row r="794" spans="1:2" x14ac:dyDescent="0.3">
      <c r="A794" t="s">
        <v>3438</v>
      </c>
      <c r="B794" t="s">
        <v>58</v>
      </c>
    </row>
    <row r="795" spans="1:2" x14ac:dyDescent="0.3">
      <c r="A795" t="s">
        <v>634</v>
      </c>
      <c r="B795" t="s">
        <v>77</v>
      </c>
    </row>
    <row r="796" spans="1:2" x14ac:dyDescent="0.3">
      <c r="A796" t="s">
        <v>93</v>
      </c>
      <c r="B796" t="s">
        <v>93</v>
      </c>
    </row>
    <row r="797" spans="1:2" x14ac:dyDescent="0.3">
      <c r="A797" t="s">
        <v>5091</v>
      </c>
    </row>
    <row r="798" spans="1:2" x14ac:dyDescent="0.3">
      <c r="A798" t="s">
        <v>5092</v>
      </c>
    </row>
    <row r="799" spans="1:2" x14ac:dyDescent="0.3">
      <c r="A799" t="s">
        <v>5093</v>
      </c>
    </row>
    <row r="800" spans="1:2" x14ac:dyDescent="0.3">
      <c r="A800" t="s">
        <v>370</v>
      </c>
      <c r="B800" t="s">
        <v>50</v>
      </c>
    </row>
    <row r="801" spans="1:2" x14ac:dyDescent="0.3">
      <c r="A801" t="s">
        <v>340</v>
      </c>
      <c r="B801" t="s">
        <v>77</v>
      </c>
    </row>
    <row r="802" spans="1:2" x14ac:dyDescent="0.3">
      <c r="A802" t="s">
        <v>3469</v>
      </c>
      <c r="B802" t="s">
        <v>48</v>
      </c>
    </row>
    <row r="803" spans="1:2" x14ac:dyDescent="0.3">
      <c r="A803" t="s">
        <v>5094</v>
      </c>
      <c r="B803" t="s">
        <v>48</v>
      </c>
    </row>
    <row r="804" spans="1:2" x14ac:dyDescent="0.3">
      <c r="A804" t="s">
        <v>393</v>
      </c>
      <c r="B804" t="s">
        <v>50</v>
      </c>
    </row>
    <row r="805" spans="1:2" x14ac:dyDescent="0.3">
      <c r="A805" t="s">
        <v>343</v>
      </c>
      <c r="B805" t="s">
        <v>77</v>
      </c>
    </row>
    <row r="806" spans="1:2" x14ac:dyDescent="0.3">
      <c r="A806" t="s">
        <v>365</v>
      </c>
      <c r="B806" t="s">
        <v>77</v>
      </c>
    </row>
    <row r="807" spans="1:2" x14ac:dyDescent="0.3">
      <c r="A807" t="s">
        <v>344</v>
      </c>
      <c r="B807" t="s">
        <v>77</v>
      </c>
    </row>
    <row r="808" spans="1:2" x14ac:dyDescent="0.3">
      <c r="A808" t="s">
        <v>345</v>
      </c>
      <c r="B808" t="s">
        <v>77</v>
      </c>
    </row>
    <row r="809" spans="1:2" x14ac:dyDescent="0.3">
      <c r="A809" t="s">
        <v>394</v>
      </c>
      <c r="B809" t="s">
        <v>50</v>
      </c>
    </row>
    <row r="810" spans="1:2" x14ac:dyDescent="0.3">
      <c r="A810" t="s">
        <v>356</v>
      </c>
      <c r="B810" t="s">
        <v>77</v>
      </c>
    </row>
    <row r="811" spans="1:2" x14ac:dyDescent="0.3">
      <c r="A811" t="s">
        <v>1053</v>
      </c>
      <c r="B811" t="s">
        <v>50</v>
      </c>
    </row>
    <row r="812" spans="1:2" x14ac:dyDescent="0.3">
      <c r="A812" t="s">
        <v>367</v>
      </c>
      <c r="B812" t="s">
        <v>77</v>
      </c>
    </row>
    <row r="813" spans="1:2" x14ac:dyDescent="0.3">
      <c r="A813" t="s">
        <v>3442</v>
      </c>
      <c r="B813" t="s">
        <v>80</v>
      </c>
    </row>
    <row r="814" spans="1:2" x14ac:dyDescent="0.3">
      <c r="A814" t="s">
        <v>3443</v>
      </c>
      <c r="B814" t="s">
        <v>80</v>
      </c>
    </row>
    <row r="815" spans="1:2" x14ac:dyDescent="0.3">
      <c r="A815" t="s">
        <v>5095</v>
      </c>
    </row>
    <row r="816" spans="1:2" x14ac:dyDescent="0.3">
      <c r="A816" t="s">
        <v>5096</v>
      </c>
    </row>
    <row r="817" spans="1:2" x14ac:dyDescent="0.3">
      <c r="A817" t="s">
        <v>5097</v>
      </c>
    </row>
    <row r="818" spans="1:2" x14ac:dyDescent="0.3">
      <c r="A818" t="s">
        <v>3878</v>
      </c>
      <c r="B818" t="s">
        <v>61</v>
      </c>
    </row>
    <row r="819" spans="1:2" x14ac:dyDescent="0.3">
      <c r="A819" t="s">
        <v>399</v>
      </c>
      <c r="B819" t="s">
        <v>88</v>
      </c>
    </row>
    <row r="820" spans="1:2" x14ac:dyDescent="0.3">
      <c r="A820" t="s">
        <v>1034</v>
      </c>
      <c r="B820" t="s">
        <v>61</v>
      </c>
    </row>
    <row r="821" spans="1:2" x14ac:dyDescent="0.3">
      <c r="A821" t="s">
        <v>3880</v>
      </c>
      <c r="B821" t="s">
        <v>61</v>
      </c>
    </row>
    <row r="822" spans="1:2" x14ac:dyDescent="0.3">
      <c r="A822" t="s">
        <v>3882</v>
      </c>
      <c r="B822" t="s">
        <v>61</v>
      </c>
    </row>
    <row r="823" spans="1:2" x14ac:dyDescent="0.3">
      <c r="A823" t="s">
        <v>3883</v>
      </c>
      <c r="B823" t="s">
        <v>61</v>
      </c>
    </row>
    <row r="824" spans="1:2" x14ac:dyDescent="0.3">
      <c r="A824" t="s">
        <v>474</v>
      </c>
      <c r="B824" t="s">
        <v>61</v>
      </c>
    </row>
    <row r="825" spans="1:2" x14ac:dyDescent="0.3">
      <c r="A825" t="s">
        <v>476</v>
      </c>
      <c r="B825" t="s">
        <v>61</v>
      </c>
    </row>
    <row r="826" spans="1:2" x14ac:dyDescent="0.3">
      <c r="A826" t="s">
        <v>477</v>
      </c>
      <c r="B826" t="s">
        <v>61</v>
      </c>
    </row>
    <row r="827" spans="1:2" x14ac:dyDescent="0.3">
      <c r="A827" t="s">
        <v>853</v>
      </c>
      <c r="B827" t="s">
        <v>61</v>
      </c>
    </row>
    <row r="828" spans="1:2" x14ac:dyDescent="0.3">
      <c r="A828" t="s">
        <v>404</v>
      </c>
      <c r="B828" t="s">
        <v>88</v>
      </c>
    </row>
    <row r="829" spans="1:2" x14ac:dyDescent="0.3">
      <c r="A829" t="s">
        <v>406</v>
      </c>
      <c r="B829" t="s">
        <v>88</v>
      </c>
    </row>
    <row r="830" spans="1:2" x14ac:dyDescent="0.3">
      <c r="A830" t="s">
        <v>95</v>
      </c>
      <c r="B830" t="s">
        <v>95</v>
      </c>
    </row>
    <row r="831" spans="1:2" x14ac:dyDescent="0.3">
      <c r="A831" t="s">
        <v>5098</v>
      </c>
    </row>
    <row r="832" spans="1:2" x14ac:dyDescent="0.3">
      <c r="A832" t="s">
        <v>5099</v>
      </c>
    </row>
    <row r="833" spans="1:2" x14ac:dyDescent="0.3">
      <c r="A833" t="s">
        <v>5100</v>
      </c>
    </row>
    <row r="834" spans="1:2" x14ac:dyDescent="0.3">
      <c r="A834" t="s">
        <v>709</v>
      </c>
      <c r="B834" t="s">
        <v>37</v>
      </c>
    </row>
    <row r="835" spans="1:2" x14ac:dyDescent="0.3">
      <c r="A835" t="s">
        <v>507</v>
      </c>
      <c r="B835" t="s">
        <v>37</v>
      </c>
    </row>
    <row r="836" spans="1:2" x14ac:dyDescent="0.3">
      <c r="A836" t="s">
        <v>702</v>
      </c>
      <c r="B836" t="s">
        <v>43</v>
      </c>
    </row>
    <row r="837" spans="1:2" x14ac:dyDescent="0.3">
      <c r="A837" t="s">
        <v>513</v>
      </c>
      <c r="B837" t="s">
        <v>37</v>
      </c>
    </row>
    <row r="838" spans="1:2" x14ac:dyDescent="0.3">
      <c r="A838" t="s">
        <v>514</v>
      </c>
      <c r="B838" t="s">
        <v>98</v>
      </c>
    </row>
    <row r="839" spans="1:2" x14ac:dyDescent="0.3">
      <c r="A839" t="s">
        <v>996</v>
      </c>
      <c r="B839" t="s">
        <v>37</v>
      </c>
    </row>
    <row r="840" spans="1:2" x14ac:dyDescent="0.3">
      <c r="A840" t="s">
        <v>710</v>
      </c>
      <c r="B840" t="s">
        <v>37</v>
      </c>
    </row>
    <row r="841" spans="1:2" x14ac:dyDescent="0.3">
      <c r="A841" t="s">
        <v>873</v>
      </c>
      <c r="B841" t="s">
        <v>37</v>
      </c>
    </row>
    <row r="842" spans="1:2" x14ac:dyDescent="0.3">
      <c r="A842" t="s">
        <v>515</v>
      </c>
      <c r="B842" t="s">
        <v>37</v>
      </c>
    </row>
    <row r="843" spans="1:2" x14ac:dyDescent="0.3">
      <c r="A843" t="s">
        <v>43</v>
      </c>
      <c r="B843" t="s">
        <v>43</v>
      </c>
    </row>
    <row r="844" spans="1:2" x14ac:dyDescent="0.3">
      <c r="A844" t="s">
        <v>494</v>
      </c>
      <c r="B844" t="s">
        <v>43</v>
      </c>
    </row>
    <row r="845" spans="1:2" x14ac:dyDescent="0.3">
      <c r="A845" t="s">
        <v>518</v>
      </c>
      <c r="B845" t="s">
        <v>98</v>
      </c>
    </row>
    <row r="846" spans="1:2" x14ac:dyDescent="0.3">
      <c r="A846" t="s">
        <v>997</v>
      </c>
      <c r="B846" t="s">
        <v>37</v>
      </c>
    </row>
    <row r="847" spans="1:2" x14ac:dyDescent="0.3">
      <c r="A847" t="s">
        <v>497</v>
      </c>
      <c r="B847" t="s">
        <v>39</v>
      </c>
    </row>
    <row r="848" spans="1:2" x14ac:dyDescent="0.3">
      <c r="A848" t="s">
        <v>714</v>
      </c>
      <c r="B848" t="s">
        <v>37</v>
      </c>
    </row>
    <row r="849" spans="1:2" x14ac:dyDescent="0.3">
      <c r="A849" t="s">
        <v>704</v>
      </c>
      <c r="B849" t="s">
        <v>43</v>
      </c>
    </row>
    <row r="850" spans="1:2" x14ac:dyDescent="0.3">
      <c r="A850" t="s">
        <v>866</v>
      </c>
      <c r="B850" t="s">
        <v>37</v>
      </c>
    </row>
    <row r="851" spans="1:2" x14ac:dyDescent="0.3">
      <c r="A851" t="s">
        <v>715</v>
      </c>
      <c r="B851" t="s">
        <v>37</v>
      </c>
    </row>
    <row r="852" spans="1:2" x14ac:dyDescent="0.3">
      <c r="A852" t="s">
        <v>508</v>
      </c>
      <c r="B852" t="s">
        <v>37</v>
      </c>
    </row>
    <row r="853" spans="1:2" x14ac:dyDescent="0.3">
      <c r="A853" t="s">
        <v>5101</v>
      </c>
      <c r="B853" t="s">
        <v>63</v>
      </c>
    </row>
    <row r="854" spans="1:2" x14ac:dyDescent="0.3">
      <c r="A854" t="s">
        <v>5102</v>
      </c>
      <c r="B854" t="s">
        <v>63</v>
      </c>
    </row>
    <row r="855" spans="1:2" x14ac:dyDescent="0.3">
      <c r="A855" t="s">
        <v>499</v>
      </c>
      <c r="B855" t="s">
        <v>63</v>
      </c>
    </row>
    <row r="856" spans="1:2" x14ac:dyDescent="0.3">
      <c r="A856" t="s">
        <v>876</v>
      </c>
      <c r="B856" t="s">
        <v>37</v>
      </c>
    </row>
    <row r="857" spans="1:2" x14ac:dyDescent="0.3">
      <c r="A857" t="s">
        <v>705</v>
      </c>
      <c r="B857" t="s">
        <v>43</v>
      </c>
    </row>
    <row r="858" spans="1:2" x14ac:dyDescent="0.3">
      <c r="A858" t="s">
        <v>500</v>
      </c>
      <c r="B858" t="s">
        <v>39</v>
      </c>
    </row>
    <row r="859" spans="1:2" x14ac:dyDescent="0.3">
      <c r="A859" t="s">
        <v>716</v>
      </c>
      <c r="B859" t="s">
        <v>37</v>
      </c>
    </row>
    <row r="860" spans="1:2" x14ac:dyDescent="0.3">
      <c r="A860" t="s">
        <v>717</v>
      </c>
      <c r="B860" t="s">
        <v>37</v>
      </c>
    </row>
    <row r="861" spans="1:2" x14ac:dyDescent="0.3">
      <c r="A861" t="s">
        <v>706</v>
      </c>
      <c r="B861" t="s">
        <v>43</v>
      </c>
    </row>
    <row r="862" spans="1:2" x14ac:dyDescent="0.3">
      <c r="A862" t="s">
        <v>718</v>
      </c>
      <c r="B862" t="s">
        <v>37</v>
      </c>
    </row>
    <row r="863" spans="1:2" x14ac:dyDescent="0.3">
      <c r="A863" t="s">
        <v>719</v>
      </c>
      <c r="B863" t="s">
        <v>37</v>
      </c>
    </row>
    <row r="864" spans="1:2" x14ac:dyDescent="0.3">
      <c r="A864" t="s">
        <v>501</v>
      </c>
      <c r="B864" t="s">
        <v>63</v>
      </c>
    </row>
    <row r="865" spans="1:2" x14ac:dyDescent="0.3">
      <c r="A865" t="s">
        <v>720</v>
      </c>
      <c r="B865" t="s">
        <v>37</v>
      </c>
    </row>
    <row r="866" spans="1:2" x14ac:dyDescent="0.3">
      <c r="A866" t="s">
        <v>502</v>
      </c>
      <c r="B866" t="s">
        <v>63</v>
      </c>
    </row>
    <row r="867" spans="1:2" x14ac:dyDescent="0.3">
      <c r="A867" t="s">
        <v>753</v>
      </c>
      <c r="B867" t="s">
        <v>91</v>
      </c>
    </row>
    <row r="868" spans="1:2" x14ac:dyDescent="0.3">
      <c r="A868" t="s">
        <v>524</v>
      </c>
      <c r="B868" t="s">
        <v>98</v>
      </c>
    </row>
    <row r="869" spans="1:2" x14ac:dyDescent="0.3">
      <c r="A869" t="s">
        <v>525</v>
      </c>
      <c r="B869" t="s">
        <v>37</v>
      </c>
    </row>
    <row r="870" spans="1:2" x14ac:dyDescent="0.3">
      <c r="A870" t="s">
        <v>505</v>
      </c>
      <c r="B870" t="s">
        <v>39</v>
      </c>
    </row>
    <row r="871" spans="1:2" x14ac:dyDescent="0.3">
      <c r="A871" t="s">
        <v>1037</v>
      </c>
      <c r="B871" t="s">
        <v>37</v>
      </c>
    </row>
    <row r="872" spans="1:2" x14ac:dyDescent="0.3">
      <c r="A872" t="s">
        <v>870</v>
      </c>
      <c r="B872" t="s">
        <v>37</v>
      </c>
    </row>
    <row r="873" spans="1:2" x14ac:dyDescent="0.3">
      <c r="A873" t="s">
        <v>1622</v>
      </c>
      <c r="B873" t="s">
        <v>37</v>
      </c>
    </row>
    <row r="874" spans="1:2" x14ac:dyDescent="0.3">
      <c r="A874" t="s">
        <v>998</v>
      </c>
      <c r="B874" t="s">
        <v>37</v>
      </c>
    </row>
    <row r="875" spans="1:2" x14ac:dyDescent="0.3">
      <c r="A875" t="s">
        <v>469</v>
      </c>
      <c r="B875" t="s">
        <v>55</v>
      </c>
    </row>
    <row r="876" spans="1:2" x14ac:dyDescent="0.3">
      <c r="A876" t="s">
        <v>5103</v>
      </c>
      <c r="B876" t="s">
        <v>37</v>
      </c>
    </row>
    <row r="877" spans="1:2" x14ac:dyDescent="0.3">
      <c r="A877" t="s">
        <v>5104</v>
      </c>
    </row>
    <row r="878" spans="1:2" x14ac:dyDescent="0.3">
      <c r="A878" t="s">
        <v>5105</v>
      </c>
    </row>
    <row r="879" spans="1:2" x14ac:dyDescent="0.3">
      <c r="A879" t="s">
        <v>5106</v>
      </c>
    </row>
    <row r="880" spans="1:2" x14ac:dyDescent="0.3">
      <c r="A880" t="s">
        <v>478</v>
      </c>
      <c r="B880" t="s">
        <v>31</v>
      </c>
    </row>
    <row r="881" spans="1:2" x14ac:dyDescent="0.3">
      <c r="A881" t="s">
        <v>5107</v>
      </c>
      <c r="B881" t="s">
        <v>33</v>
      </c>
    </row>
    <row r="882" spans="1:2" x14ac:dyDescent="0.3">
      <c r="A882" t="s">
        <v>5108</v>
      </c>
      <c r="B882" t="s">
        <v>33</v>
      </c>
    </row>
    <row r="883" spans="1:2" x14ac:dyDescent="0.3">
      <c r="A883" t="s">
        <v>5109</v>
      </c>
      <c r="B883" t="s">
        <v>37</v>
      </c>
    </row>
    <row r="884" spans="1:2" x14ac:dyDescent="0.3">
      <c r="A884" t="s">
        <v>5110</v>
      </c>
      <c r="B884" t="s">
        <v>37</v>
      </c>
    </row>
    <row r="885" spans="1:2" x14ac:dyDescent="0.3">
      <c r="A885" t="s">
        <v>696</v>
      </c>
      <c r="B885" t="s">
        <v>63</v>
      </c>
    </row>
    <row r="886" spans="1:2" x14ac:dyDescent="0.3">
      <c r="A886" t="s">
        <v>5111</v>
      </c>
      <c r="B886" t="s">
        <v>43</v>
      </c>
    </row>
    <row r="887" spans="1:2" x14ac:dyDescent="0.3">
      <c r="A887" t="s">
        <v>481</v>
      </c>
      <c r="B887" t="s">
        <v>31</v>
      </c>
    </row>
    <row r="888" spans="1:2" x14ac:dyDescent="0.3">
      <c r="A888" t="s">
        <v>711</v>
      </c>
      <c r="B888" t="s">
        <v>37</v>
      </c>
    </row>
    <row r="889" spans="1:2" x14ac:dyDescent="0.3">
      <c r="A889" t="s">
        <v>493</v>
      </c>
      <c r="B889" t="s">
        <v>63</v>
      </c>
    </row>
    <row r="890" spans="1:2" x14ac:dyDescent="0.3">
      <c r="A890" t="s">
        <v>712</v>
      </c>
      <c r="B890" t="s">
        <v>37</v>
      </c>
    </row>
    <row r="891" spans="1:2" x14ac:dyDescent="0.3">
      <c r="A891" t="s">
        <v>482</v>
      </c>
      <c r="B891" t="s">
        <v>31</v>
      </c>
    </row>
    <row r="892" spans="1:2" x14ac:dyDescent="0.3">
      <c r="A892" t="s">
        <v>1613</v>
      </c>
      <c r="B892" t="s">
        <v>37</v>
      </c>
    </row>
    <row r="893" spans="1:2" x14ac:dyDescent="0.3">
      <c r="A893" t="s">
        <v>707</v>
      </c>
      <c r="B893" t="s">
        <v>63</v>
      </c>
    </row>
    <row r="894" spans="1:2" x14ac:dyDescent="0.3">
      <c r="A894" t="s">
        <v>722</v>
      </c>
      <c r="B894" t="s">
        <v>37</v>
      </c>
    </row>
    <row r="895" spans="1:2" x14ac:dyDescent="0.3">
      <c r="A895" t="s">
        <v>994</v>
      </c>
      <c r="B895" t="s">
        <v>31</v>
      </c>
    </row>
    <row r="896" spans="1:2" x14ac:dyDescent="0.3">
      <c r="A896" t="s">
        <v>486</v>
      </c>
      <c r="B896" t="s">
        <v>33</v>
      </c>
    </row>
    <row r="897" spans="1:2" x14ac:dyDescent="0.3">
      <c r="A897" t="s">
        <v>487</v>
      </c>
      <c r="B897" t="s">
        <v>33</v>
      </c>
    </row>
    <row r="898" spans="1:2" x14ac:dyDescent="0.3">
      <c r="A898" t="s">
        <v>708</v>
      </c>
      <c r="B898" t="s">
        <v>43</v>
      </c>
    </row>
    <row r="899" spans="1:2" x14ac:dyDescent="0.3">
      <c r="A899" t="s">
        <v>5112</v>
      </c>
    </row>
    <row r="900" spans="1:2" x14ac:dyDescent="0.3">
      <c r="A900" t="s">
        <v>5113</v>
      </c>
    </row>
    <row r="901" spans="1:2" x14ac:dyDescent="0.3">
      <c r="A901" t="s">
        <v>5114</v>
      </c>
    </row>
    <row r="902" spans="1:2" x14ac:dyDescent="0.3">
      <c r="A902" t="s">
        <v>725</v>
      </c>
      <c r="B902" t="s">
        <v>41</v>
      </c>
    </row>
    <row r="903" spans="1:2" x14ac:dyDescent="0.3">
      <c r="A903" t="s">
        <v>530</v>
      </c>
      <c r="B903" t="s">
        <v>41</v>
      </c>
    </row>
    <row r="904" spans="1:2" x14ac:dyDescent="0.3">
      <c r="A904" t="s">
        <v>726</v>
      </c>
      <c r="B904" t="s">
        <v>41</v>
      </c>
    </row>
    <row r="905" spans="1:2" x14ac:dyDescent="0.3">
      <c r="A905" t="s">
        <v>1127</v>
      </c>
      <c r="B905" t="s">
        <v>41</v>
      </c>
    </row>
    <row r="906" spans="1:2" x14ac:dyDescent="0.3">
      <c r="A906" t="s">
        <v>731</v>
      </c>
      <c r="B906" t="s">
        <v>46</v>
      </c>
    </row>
    <row r="907" spans="1:2" x14ac:dyDescent="0.3">
      <c r="A907" t="s">
        <v>5115</v>
      </c>
      <c r="B907" t="s">
        <v>46</v>
      </c>
    </row>
    <row r="908" spans="1:2" x14ac:dyDescent="0.3">
      <c r="A908" t="s">
        <v>5116</v>
      </c>
      <c r="B908" t="s">
        <v>46</v>
      </c>
    </row>
    <row r="909" spans="1:2" x14ac:dyDescent="0.3">
      <c r="A909" t="s">
        <v>727</v>
      </c>
      <c r="B909" t="s">
        <v>98</v>
      </c>
    </row>
    <row r="910" spans="1:2" x14ac:dyDescent="0.3">
      <c r="A910" t="s">
        <v>532</v>
      </c>
      <c r="B910" t="s">
        <v>41</v>
      </c>
    </row>
    <row r="911" spans="1:2" x14ac:dyDescent="0.3">
      <c r="A911" t="s">
        <v>538</v>
      </c>
      <c r="B911" t="s">
        <v>98</v>
      </c>
    </row>
    <row r="912" spans="1:2" x14ac:dyDescent="0.3">
      <c r="A912" t="s">
        <v>520</v>
      </c>
      <c r="B912" t="s">
        <v>98</v>
      </c>
    </row>
    <row r="913" spans="1:2" x14ac:dyDescent="0.3">
      <c r="A913" t="s">
        <v>540</v>
      </c>
      <c r="B913" t="s">
        <v>98</v>
      </c>
    </row>
    <row r="914" spans="1:2" x14ac:dyDescent="0.3">
      <c r="A914" t="s">
        <v>541</v>
      </c>
      <c r="B914" t="s">
        <v>98</v>
      </c>
    </row>
    <row r="915" spans="1:2" x14ac:dyDescent="0.3">
      <c r="A915" t="s">
        <v>728</v>
      </c>
      <c r="B915" t="s">
        <v>98</v>
      </c>
    </row>
    <row r="916" spans="1:2" x14ac:dyDescent="0.3">
      <c r="A916" t="s">
        <v>545</v>
      </c>
      <c r="B916" t="s">
        <v>98</v>
      </c>
    </row>
    <row r="917" spans="1:2" x14ac:dyDescent="0.3">
      <c r="A917" t="s">
        <v>547</v>
      </c>
      <c r="B917" t="s">
        <v>98</v>
      </c>
    </row>
    <row r="918" spans="1:2" x14ac:dyDescent="0.3">
      <c r="A918" t="s">
        <v>527</v>
      </c>
      <c r="B918" t="s">
        <v>98</v>
      </c>
    </row>
    <row r="919" spans="1:2" x14ac:dyDescent="0.3">
      <c r="A919" t="s">
        <v>1045</v>
      </c>
      <c r="B919" t="s">
        <v>46</v>
      </c>
    </row>
    <row r="920" spans="1:2" x14ac:dyDescent="0.3">
      <c r="A920" t="s">
        <v>621</v>
      </c>
      <c r="B920" t="s">
        <v>91</v>
      </c>
    </row>
    <row r="921" spans="1:2" x14ac:dyDescent="0.3">
      <c r="A921" t="s">
        <v>749</v>
      </c>
      <c r="B921" t="s">
        <v>91</v>
      </c>
    </row>
    <row r="922" spans="1:2" x14ac:dyDescent="0.3">
      <c r="A922" t="s">
        <v>908</v>
      </c>
      <c r="B922" t="s">
        <v>91</v>
      </c>
    </row>
    <row r="923" spans="1:2" x14ac:dyDescent="0.3">
      <c r="A923" t="s">
        <v>624</v>
      </c>
      <c r="B923" t="s">
        <v>91</v>
      </c>
    </row>
    <row r="924" spans="1:2" x14ac:dyDescent="0.3">
      <c r="A924" t="s">
        <v>750</v>
      </c>
      <c r="B924" t="s">
        <v>91</v>
      </c>
    </row>
    <row r="925" spans="1:2" x14ac:dyDescent="0.3">
      <c r="A925" t="s">
        <v>3510</v>
      </c>
      <c r="B925" t="s">
        <v>91</v>
      </c>
    </row>
    <row r="926" spans="1:2" x14ac:dyDescent="0.3">
      <c r="A926" t="s">
        <v>625</v>
      </c>
      <c r="B926" t="s">
        <v>91</v>
      </c>
    </row>
    <row r="927" spans="1:2" x14ac:dyDescent="0.3">
      <c r="A927" t="s">
        <v>3403</v>
      </c>
      <c r="B927" t="s">
        <v>91</v>
      </c>
    </row>
    <row r="928" spans="1:2" x14ac:dyDescent="0.3">
      <c r="A928" t="s">
        <v>752</v>
      </c>
      <c r="B928" t="s">
        <v>91</v>
      </c>
    </row>
    <row r="929" spans="1:2" x14ac:dyDescent="0.3">
      <c r="A929" t="s">
        <v>754</v>
      </c>
      <c r="B929" t="s">
        <v>91</v>
      </c>
    </row>
    <row r="930" spans="1:2" x14ac:dyDescent="0.3">
      <c r="A930" t="s">
        <v>3404</v>
      </c>
      <c r="B930" t="s">
        <v>91</v>
      </c>
    </row>
    <row r="931" spans="1:2" x14ac:dyDescent="0.3">
      <c r="A931" t="s">
        <v>5117</v>
      </c>
    </row>
    <row r="932" spans="1:2" x14ac:dyDescent="0.3">
      <c r="A932" t="s">
        <v>5118</v>
      </c>
    </row>
    <row r="933" spans="1:2" x14ac:dyDescent="0.3">
      <c r="A933" t="s">
        <v>5119</v>
      </c>
    </row>
    <row r="934" spans="1:2" x14ac:dyDescent="0.3">
      <c r="A934" t="s">
        <v>3378</v>
      </c>
      <c r="B934" t="s">
        <v>98</v>
      </c>
    </row>
    <row r="935" spans="1:2" x14ac:dyDescent="0.3">
      <c r="A935" t="s">
        <v>579</v>
      </c>
      <c r="B935" t="s">
        <v>98</v>
      </c>
    </row>
    <row r="936" spans="1:2" x14ac:dyDescent="0.3">
      <c r="A936" t="s">
        <v>581</v>
      </c>
      <c r="B936" t="s">
        <v>98</v>
      </c>
    </row>
    <row r="937" spans="1:2" x14ac:dyDescent="0.3">
      <c r="A937" t="s">
        <v>529</v>
      </c>
      <c r="B937" t="s">
        <v>98</v>
      </c>
    </row>
    <row r="938" spans="1:2" x14ac:dyDescent="0.3">
      <c r="A938" t="s">
        <v>647</v>
      </c>
      <c r="B938" t="s">
        <v>88</v>
      </c>
    </row>
    <row r="939" spans="1:2" x14ac:dyDescent="0.3">
      <c r="A939" t="s">
        <v>583</v>
      </c>
      <c r="B939" t="s">
        <v>98</v>
      </c>
    </row>
    <row r="940" spans="1:2" x14ac:dyDescent="0.3">
      <c r="A940" t="s">
        <v>402</v>
      </c>
      <c r="B940" t="s">
        <v>88</v>
      </c>
    </row>
    <row r="941" spans="1:2" x14ac:dyDescent="0.3">
      <c r="A941" t="s">
        <v>554</v>
      </c>
      <c r="B941" t="s">
        <v>85</v>
      </c>
    </row>
    <row r="942" spans="1:2" x14ac:dyDescent="0.3">
      <c r="A942" t="s">
        <v>586</v>
      </c>
      <c r="B942" t="s">
        <v>85</v>
      </c>
    </row>
    <row r="943" spans="1:2" x14ac:dyDescent="0.3">
      <c r="A943" t="s">
        <v>587</v>
      </c>
      <c r="B943" t="s">
        <v>98</v>
      </c>
    </row>
    <row r="944" spans="1:2" x14ac:dyDescent="0.3">
      <c r="A944" t="s">
        <v>781</v>
      </c>
      <c r="B944" t="s">
        <v>88</v>
      </c>
    </row>
    <row r="945" spans="1:2" x14ac:dyDescent="0.3">
      <c r="A945" t="s">
        <v>531</v>
      </c>
      <c r="B945" t="s">
        <v>98</v>
      </c>
    </row>
    <row r="946" spans="1:2" x14ac:dyDescent="0.3">
      <c r="A946" t="s">
        <v>874</v>
      </c>
      <c r="B946" t="s">
        <v>98</v>
      </c>
    </row>
    <row r="947" spans="1:2" x14ac:dyDescent="0.3">
      <c r="A947" t="s">
        <v>533</v>
      </c>
      <c r="B947" t="s">
        <v>98</v>
      </c>
    </row>
    <row r="948" spans="1:2" x14ac:dyDescent="0.3">
      <c r="A948" t="s">
        <v>534</v>
      </c>
      <c r="B948" t="s">
        <v>98</v>
      </c>
    </row>
    <row r="949" spans="1:2" x14ac:dyDescent="0.3">
      <c r="A949" t="s">
        <v>648</v>
      </c>
      <c r="B949" t="s">
        <v>88</v>
      </c>
    </row>
    <row r="950" spans="1:2" x14ac:dyDescent="0.3">
      <c r="A950" t="s">
        <v>536</v>
      </c>
      <c r="B950" t="s">
        <v>98</v>
      </c>
    </row>
    <row r="951" spans="1:2" x14ac:dyDescent="0.3">
      <c r="A951" t="s">
        <v>1039</v>
      </c>
      <c r="B951" t="s">
        <v>88</v>
      </c>
    </row>
    <row r="952" spans="1:2" x14ac:dyDescent="0.3">
      <c r="A952" t="s">
        <v>572</v>
      </c>
      <c r="B952" t="s">
        <v>85</v>
      </c>
    </row>
    <row r="953" spans="1:2" x14ac:dyDescent="0.3">
      <c r="A953" t="s">
        <v>542</v>
      </c>
      <c r="B953" t="s">
        <v>98</v>
      </c>
    </row>
    <row r="954" spans="1:2" x14ac:dyDescent="0.3">
      <c r="A954" t="s">
        <v>590</v>
      </c>
      <c r="B954" t="s">
        <v>98</v>
      </c>
    </row>
    <row r="955" spans="1:2" x14ac:dyDescent="0.3">
      <c r="A955" t="s">
        <v>575</v>
      </c>
      <c r="B955" t="s">
        <v>85</v>
      </c>
    </row>
    <row r="956" spans="1:2" x14ac:dyDescent="0.3">
      <c r="A956" t="s">
        <v>576</v>
      </c>
      <c r="B956" t="s">
        <v>85</v>
      </c>
    </row>
    <row r="957" spans="1:2" x14ac:dyDescent="0.3">
      <c r="A957" t="s">
        <v>738</v>
      </c>
      <c r="B957" t="s">
        <v>85</v>
      </c>
    </row>
    <row r="958" spans="1:2" x14ac:dyDescent="0.3">
      <c r="A958" t="s">
        <v>591</v>
      </c>
      <c r="B958" t="s">
        <v>98</v>
      </c>
    </row>
    <row r="959" spans="1:2" x14ac:dyDescent="0.3">
      <c r="A959" t="s">
        <v>743</v>
      </c>
      <c r="B959" t="s">
        <v>68</v>
      </c>
    </row>
    <row r="960" spans="1:2" x14ac:dyDescent="0.3">
      <c r="A960" t="s">
        <v>3397</v>
      </c>
      <c r="B960" t="s">
        <v>68</v>
      </c>
    </row>
    <row r="961" spans="1:2" x14ac:dyDescent="0.3">
      <c r="A961" t="s">
        <v>607</v>
      </c>
      <c r="B961" t="s">
        <v>68</v>
      </c>
    </row>
    <row r="962" spans="1:2" x14ac:dyDescent="0.3">
      <c r="A962" t="s">
        <v>608</v>
      </c>
      <c r="B962" t="s">
        <v>68</v>
      </c>
    </row>
    <row r="963" spans="1:2" x14ac:dyDescent="0.3">
      <c r="A963" t="s">
        <v>744</v>
      </c>
      <c r="B963" t="s">
        <v>68</v>
      </c>
    </row>
    <row r="964" spans="1:2" x14ac:dyDescent="0.3">
      <c r="A964" t="s">
        <v>610</v>
      </c>
      <c r="B964" t="s">
        <v>68</v>
      </c>
    </row>
    <row r="965" spans="1:2" x14ac:dyDescent="0.3">
      <c r="A965" t="s">
        <v>5120</v>
      </c>
      <c r="B965" t="s">
        <v>68</v>
      </c>
    </row>
    <row r="966" spans="1:2" x14ac:dyDescent="0.3">
      <c r="A966" t="s">
        <v>5121</v>
      </c>
      <c r="B966" t="s">
        <v>68</v>
      </c>
    </row>
    <row r="967" spans="1:2" x14ac:dyDescent="0.3">
      <c r="A967" t="s">
        <v>613</v>
      </c>
      <c r="B967" t="s">
        <v>68</v>
      </c>
    </row>
    <row r="968" spans="1:2" x14ac:dyDescent="0.3">
      <c r="A968" t="s">
        <v>614</v>
      </c>
      <c r="B968" t="s">
        <v>68</v>
      </c>
    </row>
    <row r="969" spans="1:2" x14ac:dyDescent="0.3">
      <c r="A969" t="s">
        <v>615</v>
      </c>
      <c r="B969" t="s">
        <v>68</v>
      </c>
    </row>
    <row r="970" spans="1:2" x14ac:dyDescent="0.3">
      <c r="A970" t="s">
        <v>3405</v>
      </c>
      <c r="B970" t="s">
        <v>68</v>
      </c>
    </row>
    <row r="971" spans="1:2" x14ac:dyDescent="0.3">
      <c r="A971" t="s">
        <v>617</v>
      </c>
      <c r="B971" t="s">
        <v>68</v>
      </c>
    </row>
    <row r="972" spans="1:2" x14ac:dyDescent="0.3">
      <c r="A972" t="s">
        <v>748</v>
      </c>
      <c r="B972" t="s">
        <v>68</v>
      </c>
    </row>
    <row r="973" spans="1:2" x14ac:dyDescent="0.3">
      <c r="A973" t="s">
        <v>618</v>
      </c>
      <c r="B973" t="s">
        <v>68</v>
      </c>
    </row>
    <row r="974" spans="1:2" x14ac:dyDescent="0.3">
      <c r="A974" t="s">
        <v>619</v>
      </c>
      <c r="B974" t="s">
        <v>68</v>
      </c>
    </row>
    <row r="975" spans="1:2" x14ac:dyDescent="0.3">
      <c r="A975" t="s">
        <v>620</v>
      </c>
      <c r="B975" t="s">
        <v>68</v>
      </c>
    </row>
    <row r="976" spans="1:2" x14ac:dyDescent="0.3">
      <c r="A976" t="s">
        <v>5122</v>
      </c>
    </row>
    <row r="977" spans="1:2" x14ac:dyDescent="0.3">
      <c r="A977" t="s">
        <v>5123</v>
      </c>
    </row>
    <row r="978" spans="1:2" x14ac:dyDescent="0.3">
      <c r="A978" t="s">
        <v>5124</v>
      </c>
    </row>
    <row r="979" spans="1:2" x14ac:dyDescent="0.3">
      <c r="A979" t="s">
        <v>903</v>
      </c>
      <c r="B979" t="s">
        <v>73</v>
      </c>
    </row>
    <row r="980" spans="1:2" x14ac:dyDescent="0.3">
      <c r="A980" t="s">
        <v>741</v>
      </c>
      <c r="B980" t="s">
        <v>70</v>
      </c>
    </row>
    <row r="981" spans="1:2" x14ac:dyDescent="0.3">
      <c r="A981" t="s">
        <v>1132</v>
      </c>
      <c r="B981" t="s">
        <v>70</v>
      </c>
    </row>
    <row r="982" spans="1:2" x14ac:dyDescent="0.3">
      <c r="A982" t="s">
        <v>593</v>
      </c>
      <c r="B982" t="s">
        <v>70</v>
      </c>
    </row>
    <row r="983" spans="1:2" x14ac:dyDescent="0.3">
      <c r="A983" t="s">
        <v>905</v>
      </c>
      <c r="B983" t="s">
        <v>70</v>
      </c>
    </row>
    <row r="984" spans="1:2" x14ac:dyDescent="0.3">
      <c r="A984" t="s">
        <v>742</v>
      </c>
      <c r="B984" t="s">
        <v>73</v>
      </c>
    </row>
    <row r="985" spans="1:2" x14ac:dyDescent="0.3">
      <c r="A985" t="s">
        <v>596</v>
      </c>
      <c r="B985" t="s">
        <v>73</v>
      </c>
    </row>
    <row r="986" spans="1:2" x14ac:dyDescent="0.3">
      <c r="A986" t="s">
        <v>1133</v>
      </c>
      <c r="B986" t="s">
        <v>70</v>
      </c>
    </row>
    <row r="987" spans="1:2" x14ac:dyDescent="0.3">
      <c r="A987" t="s">
        <v>597</v>
      </c>
      <c r="B987" t="s">
        <v>73</v>
      </c>
    </row>
    <row r="988" spans="1:2" x14ac:dyDescent="0.3">
      <c r="A988" t="s">
        <v>598</v>
      </c>
      <c r="B988" t="s">
        <v>73</v>
      </c>
    </row>
    <row r="989" spans="1:2" x14ac:dyDescent="0.3">
      <c r="A989" t="s">
        <v>1134</v>
      </c>
      <c r="B989" t="s">
        <v>73</v>
      </c>
    </row>
    <row r="990" spans="1:2" x14ac:dyDescent="0.3">
      <c r="A990" t="s">
        <v>599</v>
      </c>
      <c r="B990" t="s">
        <v>73</v>
      </c>
    </row>
    <row r="991" spans="1:2" x14ac:dyDescent="0.3">
      <c r="A991" t="s">
        <v>600</v>
      </c>
      <c r="B991" t="s">
        <v>73</v>
      </c>
    </row>
    <row r="992" spans="1:2" x14ac:dyDescent="0.3">
      <c r="A992" t="s">
        <v>601</v>
      </c>
      <c r="B992" t="s">
        <v>73</v>
      </c>
    </row>
    <row r="993" spans="1:2" x14ac:dyDescent="0.3">
      <c r="A993" t="s">
        <v>1002</v>
      </c>
      <c r="B993" t="s">
        <v>70</v>
      </c>
    </row>
    <row r="994" spans="1:2" x14ac:dyDescent="0.3">
      <c r="A994" t="s">
        <v>602</v>
      </c>
      <c r="B994" t="s">
        <v>70</v>
      </c>
    </row>
    <row r="995" spans="1:2" x14ac:dyDescent="0.3">
      <c r="A995" t="s">
        <v>1003</v>
      </c>
      <c r="B995" t="s">
        <v>70</v>
      </c>
    </row>
    <row r="996" spans="1:2" x14ac:dyDescent="0.3">
      <c r="A996" t="s">
        <v>603</v>
      </c>
      <c r="B996" t="s">
        <v>73</v>
      </c>
    </row>
    <row r="997" spans="1:2" x14ac:dyDescent="0.3">
      <c r="A997" t="s">
        <v>604</v>
      </c>
      <c r="B997" t="s">
        <v>73</v>
      </c>
    </row>
    <row r="998" spans="1:2" x14ac:dyDescent="0.3">
      <c r="A998" t="s">
        <v>594</v>
      </c>
      <c r="B998" t="s">
        <v>70</v>
      </c>
    </row>
    <row r="999" spans="1:2" x14ac:dyDescent="0.3">
      <c r="A999" t="s">
        <v>5125</v>
      </c>
    </row>
    <row r="1000" spans="1:2" x14ac:dyDescent="0.3">
      <c r="A1000" t="s">
        <v>5126</v>
      </c>
    </row>
    <row r="1001" spans="1:2" x14ac:dyDescent="0.3">
      <c r="A1001" t="s">
        <v>5127</v>
      </c>
    </row>
    <row r="1002" spans="1:2" x14ac:dyDescent="0.3">
      <c r="A1002" t="s">
        <v>764</v>
      </c>
      <c r="B1002" t="s">
        <v>77</v>
      </c>
    </row>
    <row r="1003" spans="1:2" x14ac:dyDescent="0.3">
      <c r="A1003" t="s">
        <v>398</v>
      </c>
    </row>
    <row r="1004" spans="1:2" x14ac:dyDescent="0.3">
      <c r="A1004" t="s">
        <v>769</v>
      </c>
    </row>
    <row r="1005" spans="1:2" x14ac:dyDescent="0.3">
      <c r="A1005" t="s">
        <v>3990</v>
      </c>
    </row>
    <row r="1006" spans="1:2" x14ac:dyDescent="0.3">
      <c r="A1006" t="s">
        <v>169</v>
      </c>
    </row>
    <row r="1007" spans="1:2" x14ac:dyDescent="0.3">
      <c r="A1007" t="s">
        <v>3993</v>
      </c>
      <c r="B1007" t="s">
        <v>58</v>
      </c>
    </row>
    <row r="1008" spans="1:2" x14ac:dyDescent="0.3">
      <c r="A1008" t="s">
        <v>3995</v>
      </c>
      <c r="B1008" t="s">
        <v>58</v>
      </c>
    </row>
    <row r="1010" spans="1:2" x14ac:dyDescent="0.3">
      <c r="A1010" t="s">
        <v>3996</v>
      </c>
      <c r="B1010" t="s">
        <v>80</v>
      </c>
    </row>
    <row r="1011" spans="1:2" x14ac:dyDescent="0.3">
      <c r="A1011" t="s">
        <v>914</v>
      </c>
      <c r="B1011" t="s">
        <v>80</v>
      </c>
    </row>
    <row r="1012" spans="1:2" x14ac:dyDescent="0.3">
      <c r="A1012" t="s">
        <v>3445</v>
      </c>
      <c r="B1012" t="s">
        <v>80</v>
      </c>
    </row>
    <row r="1013" spans="1:2" x14ac:dyDescent="0.3">
      <c r="A1013" t="s">
        <v>3128</v>
      </c>
      <c r="B1013" t="s">
        <v>75</v>
      </c>
    </row>
    <row r="1014" spans="1:2" x14ac:dyDescent="0.3">
      <c r="A1014" t="s">
        <v>3448</v>
      </c>
      <c r="B1014" t="s">
        <v>50</v>
      </c>
    </row>
    <row r="1015" spans="1:2" x14ac:dyDescent="0.3">
      <c r="A1015" t="s">
        <v>3453</v>
      </c>
      <c r="B1015" t="s">
        <v>52</v>
      </c>
    </row>
    <row r="1016" spans="1:2" x14ac:dyDescent="0.3">
      <c r="A1016" t="s">
        <v>3454</v>
      </c>
      <c r="B1016" t="s">
        <v>52</v>
      </c>
    </row>
    <row r="1017" spans="1:2" x14ac:dyDescent="0.3">
      <c r="A1017" t="s">
        <v>387</v>
      </c>
      <c r="B1017" t="s">
        <v>52</v>
      </c>
    </row>
    <row r="1018" spans="1:2" x14ac:dyDescent="0.3">
      <c r="A1018" t="s">
        <v>1013</v>
      </c>
      <c r="B1018" t="s">
        <v>52</v>
      </c>
    </row>
    <row r="1019" spans="1:2" x14ac:dyDescent="0.3">
      <c r="A1019" t="s">
        <v>3462</v>
      </c>
      <c r="B1019" t="s">
        <v>52</v>
      </c>
    </row>
    <row r="1020" spans="1:2" x14ac:dyDescent="0.3">
      <c r="A1020" t="s">
        <v>1050</v>
      </c>
      <c r="B1020" t="s">
        <v>48</v>
      </c>
    </row>
    <row r="1021" spans="1:2" x14ac:dyDescent="0.3">
      <c r="A1021" t="s">
        <v>376</v>
      </c>
      <c r="B1021" t="s">
        <v>50</v>
      </c>
    </row>
    <row r="1022" spans="1:2" x14ac:dyDescent="0.3">
      <c r="A1022" t="s">
        <v>3495</v>
      </c>
      <c r="B1022" t="s">
        <v>85</v>
      </c>
    </row>
    <row r="1023" spans="1:2" x14ac:dyDescent="0.3">
      <c r="A1023" t="s">
        <v>552</v>
      </c>
      <c r="B1023" t="s">
        <v>46</v>
      </c>
    </row>
    <row r="1024" spans="1:2" x14ac:dyDescent="0.3">
      <c r="A1024" t="s">
        <v>3534</v>
      </c>
      <c r="B1024" t="s">
        <v>46</v>
      </c>
    </row>
    <row r="1025" spans="1:2" x14ac:dyDescent="0.3">
      <c r="A1025" t="s">
        <v>3548</v>
      </c>
      <c r="B1025" t="s">
        <v>46</v>
      </c>
    </row>
    <row r="1026" spans="1:2" x14ac:dyDescent="0.3">
      <c r="A1026" t="s">
        <v>3351</v>
      </c>
      <c r="B1026" t="s">
        <v>46</v>
      </c>
    </row>
    <row r="1027" spans="1:2" x14ac:dyDescent="0.3">
      <c r="A1027" t="s">
        <v>3353</v>
      </c>
      <c r="B1027" t="s">
        <v>46</v>
      </c>
    </row>
    <row r="1028" spans="1:2" x14ac:dyDescent="0.3">
      <c r="A1028" t="s">
        <v>3346</v>
      </c>
      <c r="B1028" t="s">
        <v>46</v>
      </c>
    </row>
    <row r="1029" spans="1:2" x14ac:dyDescent="0.3">
      <c r="A1029" t="s">
        <v>3347</v>
      </c>
      <c r="B1029" t="s">
        <v>46</v>
      </c>
    </row>
    <row r="1030" spans="1:2" x14ac:dyDescent="0.3">
      <c r="A1030" t="s">
        <v>3354</v>
      </c>
      <c r="B1030" t="s">
        <v>46</v>
      </c>
    </row>
    <row r="1031" spans="1:2" x14ac:dyDescent="0.3">
      <c r="A1031" t="s">
        <v>3355</v>
      </c>
      <c r="B1031" t="s">
        <v>46</v>
      </c>
    </row>
    <row r="1032" spans="1:2" x14ac:dyDescent="0.3">
      <c r="A1032" t="s">
        <v>3348</v>
      </c>
      <c r="B1032" t="s">
        <v>46</v>
      </c>
    </row>
    <row r="1033" spans="1:2" x14ac:dyDescent="0.3">
      <c r="A1033" t="s">
        <v>3352</v>
      </c>
      <c r="B1033" t="s">
        <v>46</v>
      </c>
    </row>
    <row r="1034" spans="1:2" x14ac:dyDescent="0.3">
      <c r="A1034" t="s">
        <v>3356</v>
      </c>
      <c r="B1034" t="s">
        <v>46</v>
      </c>
    </row>
    <row r="1035" spans="1:2" x14ac:dyDescent="0.3">
      <c r="A1035" t="s">
        <v>3357</v>
      </c>
      <c r="B1035" t="s">
        <v>46</v>
      </c>
    </row>
    <row r="1036" spans="1:2" x14ac:dyDescent="0.3">
      <c r="A1036" t="s">
        <v>3360</v>
      </c>
      <c r="B1036" t="s">
        <v>46</v>
      </c>
    </row>
    <row r="1037" spans="1:2" x14ac:dyDescent="0.3">
      <c r="A1037" t="s">
        <v>3361</v>
      </c>
      <c r="B1037" t="s">
        <v>46</v>
      </c>
    </row>
    <row r="1038" spans="1:2" x14ac:dyDescent="0.3">
      <c r="A1038" t="s">
        <v>573</v>
      </c>
      <c r="B1038" t="s">
        <v>46</v>
      </c>
    </row>
    <row r="1039" spans="1:2" x14ac:dyDescent="0.3">
      <c r="A1039" t="s">
        <v>3373</v>
      </c>
      <c r="B1039" t="s">
        <v>88</v>
      </c>
    </row>
    <row r="1040" spans="1:2" x14ac:dyDescent="0.3">
      <c r="A1040" t="s">
        <v>3374</v>
      </c>
      <c r="B1040" t="s">
        <v>88</v>
      </c>
    </row>
    <row r="1041" spans="1:2" x14ac:dyDescent="0.3">
      <c r="A1041" t="s">
        <v>3375</v>
      </c>
      <c r="B1041" t="s">
        <v>88</v>
      </c>
    </row>
    <row r="1042" spans="1:2" x14ac:dyDescent="0.3">
      <c r="A1042" t="s">
        <v>4029</v>
      </c>
      <c r="B1042" t="s">
        <v>66</v>
      </c>
    </row>
    <row r="1043" spans="1:2" x14ac:dyDescent="0.3">
      <c r="A1043" t="s">
        <v>4031</v>
      </c>
      <c r="B1043" t="s">
        <v>66</v>
      </c>
    </row>
    <row r="1044" spans="1:2" x14ac:dyDescent="0.3">
      <c r="A1044" t="s">
        <v>3600</v>
      </c>
      <c r="B1044" t="s">
        <v>66</v>
      </c>
    </row>
    <row r="1045" spans="1:2" x14ac:dyDescent="0.3">
      <c r="A1045" t="s">
        <v>3604</v>
      </c>
      <c r="B1045" t="s">
        <v>66</v>
      </c>
    </row>
    <row r="1046" spans="1:2" x14ac:dyDescent="0.3">
      <c r="A1046" t="s">
        <v>4035</v>
      </c>
      <c r="B1046" t="s">
        <v>66</v>
      </c>
    </row>
    <row r="1047" spans="1:2" x14ac:dyDescent="0.3">
      <c r="A1047" t="s">
        <v>3617</v>
      </c>
      <c r="B1047" t="s">
        <v>66</v>
      </c>
    </row>
    <row r="1048" spans="1:2" x14ac:dyDescent="0.3">
      <c r="A1048" t="s">
        <v>3642</v>
      </c>
      <c r="B1048" t="s">
        <v>35</v>
      </c>
    </row>
    <row r="1049" spans="1:2" x14ac:dyDescent="0.3">
      <c r="A1049" t="s">
        <v>3644</v>
      </c>
      <c r="B1049" t="s">
        <v>35</v>
      </c>
    </row>
    <row r="1050" spans="1:2" x14ac:dyDescent="0.3">
      <c r="A1050" t="s">
        <v>788</v>
      </c>
      <c r="B1050" t="s">
        <v>35</v>
      </c>
    </row>
    <row r="1051" spans="1:2" x14ac:dyDescent="0.3">
      <c r="A1051" t="s">
        <v>922</v>
      </c>
      <c r="B1051" t="s">
        <v>35</v>
      </c>
    </row>
    <row r="1052" spans="1:2" x14ac:dyDescent="0.3">
      <c r="A1052" t="s">
        <v>3658</v>
      </c>
      <c r="B1052" t="s">
        <v>35</v>
      </c>
    </row>
    <row r="1053" spans="1:2" x14ac:dyDescent="0.3">
      <c r="A1053" t="s">
        <v>3675</v>
      </c>
      <c r="B1053" t="s">
        <v>35</v>
      </c>
    </row>
    <row r="1054" spans="1:2" x14ac:dyDescent="0.3">
      <c r="A1054" t="s">
        <v>3676</v>
      </c>
      <c r="B1054" t="s">
        <v>35</v>
      </c>
    </row>
    <row r="1055" spans="1:2" x14ac:dyDescent="0.3">
      <c r="A1055" t="s">
        <v>3677</v>
      </c>
      <c r="B1055" t="s">
        <v>35</v>
      </c>
    </row>
    <row r="1056" spans="1:2" x14ac:dyDescent="0.3">
      <c r="A1056" t="s">
        <v>3681</v>
      </c>
      <c r="B1056" t="s">
        <v>35</v>
      </c>
    </row>
    <row r="1057" spans="1:2" x14ac:dyDescent="0.3">
      <c r="A1057" t="s">
        <v>3683</v>
      </c>
      <c r="B1057" t="s">
        <v>35</v>
      </c>
    </row>
    <row r="1058" spans="1:2" x14ac:dyDescent="0.3">
      <c r="A1058" t="s">
        <v>3698</v>
      </c>
      <c r="B1058" t="s">
        <v>35</v>
      </c>
    </row>
    <row r="1059" spans="1:2" x14ac:dyDescent="0.3">
      <c r="A1059" t="s">
        <v>3700</v>
      </c>
      <c r="B1059" t="s">
        <v>35</v>
      </c>
    </row>
    <row r="1060" spans="1:2" x14ac:dyDescent="0.3">
      <c r="A1060" t="s">
        <v>3702</v>
      </c>
      <c r="B1060" t="s">
        <v>35</v>
      </c>
    </row>
    <row r="1061" spans="1:2" x14ac:dyDescent="0.3">
      <c r="A1061" t="s">
        <v>3704</v>
      </c>
      <c r="B1061" t="s">
        <v>35</v>
      </c>
    </row>
    <row r="1062" spans="1:2" x14ac:dyDescent="0.3">
      <c r="A1062" t="s">
        <v>3706</v>
      </c>
      <c r="B1062" t="s">
        <v>35</v>
      </c>
    </row>
    <row r="1063" spans="1:2" x14ac:dyDescent="0.3">
      <c r="A1063" t="s">
        <v>3708</v>
      </c>
      <c r="B1063" t="s">
        <v>35</v>
      </c>
    </row>
    <row r="1064" spans="1:2" x14ac:dyDescent="0.3">
      <c r="A1064" t="s">
        <v>3710</v>
      </c>
      <c r="B1064" t="s">
        <v>35</v>
      </c>
    </row>
    <row r="1065" spans="1:2" x14ac:dyDescent="0.3">
      <c r="A1065" t="s">
        <v>3715</v>
      </c>
      <c r="B1065" t="s">
        <v>35</v>
      </c>
    </row>
    <row r="1066" spans="1:2" x14ac:dyDescent="0.3">
      <c r="A1066" t="s">
        <v>679</v>
      </c>
      <c r="B1066" t="s">
        <v>35</v>
      </c>
    </row>
    <row r="1067" spans="1:2" x14ac:dyDescent="0.3">
      <c r="A1067" t="s">
        <v>3741</v>
      </c>
      <c r="B1067" t="s">
        <v>35</v>
      </c>
    </row>
    <row r="1068" spans="1:2" x14ac:dyDescent="0.3">
      <c r="A1068" t="s">
        <v>3743</v>
      </c>
      <c r="B1068" t="s">
        <v>35</v>
      </c>
    </row>
    <row r="1069" spans="1:2" x14ac:dyDescent="0.3">
      <c r="A1069" t="s">
        <v>3765</v>
      </c>
      <c r="B1069" t="s">
        <v>35</v>
      </c>
    </row>
    <row r="1070" spans="1:2" x14ac:dyDescent="0.3">
      <c r="A1070" t="s">
        <v>3781</v>
      </c>
      <c r="B1070" t="s">
        <v>35</v>
      </c>
    </row>
    <row r="1071" spans="1:2" x14ac:dyDescent="0.3">
      <c r="A1071" t="s">
        <v>3783</v>
      </c>
      <c r="B1071" t="s">
        <v>35</v>
      </c>
    </row>
    <row r="1072" spans="1:2" x14ac:dyDescent="0.3">
      <c r="A1072" t="s">
        <v>3795</v>
      </c>
      <c r="B1072" t="s">
        <v>35</v>
      </c>
    </row>
    <row r="1073" spans="1:2" x14ac:dyDescent="0.3">
      <c r="A1073" t="s">
        <v>3825</v>
      </c>
      <c r="B1073" t="s">
        <v>35</v>
      </c>
    </row>
    <row r="1074" spans="1:2" x14ac:dyDescent="0.3">
      <c r="A1074" t="s">
        <v>3827</v>
      </c>
      <c r="B1074" t="s">
        <v>35</v>
      </c>
    </row>
    <row r="1075" spans="1:2" x14ac:dyDescent="0.3">
      <c r="A1075" t="s">
        <v>3833</v>
      </c>
      <c r="B1075" t="s">
        <v>35</v>
      </c>
    </row>
    <row r="1076" spans="1:2" x14ac:dyDescent="0.3">
      <c r="A1076" t="s">
        <v>3840</v>
      </c>
      <c r="B1076" t="s">
        <v>35</v>
      </c>
    </row>
    <row r="1077" spans="1:2" x14ac:dyDescent="0.3">
      <c r="A1077" t="s">
        <v>447</v>
      </c>
      <c r="B1077" t="s">
        <v>35</v>
      </c>
    </row>
    <row r="1078" spans="1:2" x14ac:dyDescent="0.3">
      <c r="A1078" t="s">
        <v>3859</v>
      </c>
      <c r="B1078" t="s">
        <v>55</v>
      </c>
    </row>
    <row r="1079" spans="1:2" x14ac:dyDescent="0.3">
      <c r="A1079" t="s">
        <v>468</v>
      </c>
      <c r="B1079" t="s">
        <v>55</v>
      </c>
    </row>
    <row r="1080" spans="1:2" x14ac:dyDescent="0.3">
      <c r="A1080" t="s">
        <v>3162</v>
      </c>
      <c r="B1080" t="s">
        <v>55</v>
      </c>
    </row>
    <row r="1081" spans="1:2" x14ac:dyDescent="0.3">
      <c r="A1081" t="s">
        <v>3874</v>
      </c>
      <c r="B1081" t="s">
        <v>55</v>
      </c>
    </row>
    <row r="1082" spans="1:2" x14ac:dyDescent="0.3">
      <c r="A1082" t="s">
        <v>465</v>
      </c>
      <c r="B1082" t="s">
        <v>55</v>
      </c>
    </row>
    <row r="1083" spans="1:2" x14ac:dyDescent="0.3">
      <c r="A1083" t="s">
        <v>458</v>
      </c>
      <c r="B1083" t="s">
        <v>55</v>
      </c>
    </row>
    <row r="1084" spans="1:2" x14ac:dyDescent="0.3">
      <c r="A1084" t="s">
        <v>3416</v>
      </c>
      <c r="B1084" t="s">
        <v>63</v>
      </c>
    </row>
    <row r="1085" spans="1:2" x14ac:dyDescent="0.3">
      <c r="A1085" t="s">
        <v>3417</v>
      </c>
      <c r="B1085" t="s">
        <v>63</v>
      </c>
    </row>
    <row r="1086" spans="1:2" x14ac:dyDescent="0.3">
      <c r="A1086" t="s">
        <v>3414</v>
      </c>
      <c r="B1086" t="s">
        <v>33</v>
      </c>
    </row>
    <row r="1087" spans="1:2" x14ac:dyDescent="0.3">
      <c r="A1087" t="s">
        <v>3420</v>
      </c>
      <c r="B1087" t="s">
        <v>33</v>
      </c>
    </row>
    <row r="1088" spans="1:2" x14ac:dyDescent="0.3">
      <c r="A1088" t="s">
        <v>1141</v>
      </c>
      <c r="B1088" t="s">
        <v>63</v>
      </c>
    </row>
    <row r="1089" spans="1:2" x14ac:dyDescent="0.3">
      <c r="A1089" t="s">
        <v>492</v>
      </c>
      <c r="B1089" t="s">
        <v>43</v>
      </c>
    </row>
    <row r="1090" spans="1:2" x14ac:dyDescent="0.3">
      <c r="A1090" t="s">
        <v>4083</v>
      </c>
      <c r="B1090" t="s">
        <v>63</v>
      </c>
    </row>
    <row r="1091" spans="1:2" x14ac:dyDescent="0.3">
      <c r="A1091" t="s">
        <v>4084</v>
      </c>
      <c r="B1091" t="s">
        <v>39</v>
      </c>
    </row>
    <row r="1092" spans="1:2" x14ac:dyDescent="0.3">
      <c r="A1092" t="s">
        <v>3408</v>
      </c>
      <c r="B1092" t="s">
        <v>37</v>
      </c>
    </row>
    <row r="1093" spans="1:2" x14ac:dyDescent="0.3">
      <c r="A1093" t="s">
        <v>3409</v>
      </c>
      <c r="B1093" t="s">
        <v>37</v>
      </c>
    </row>
    <row r="1094" spans="1:2" x14ac:dyDescent="0.3">
      <c r="A1094" t="s">
        <v>3410</v>
      </c>
      <c r="B1094" t="s">
        <v>37</v>
      </c>
    </row>
    <row r="1095" spans="1:2" x14ac:dyDescent="0.3">
      <c r="A1095" t="s">
        <v>519</v>
      </c>
      <c r="B1095" t="s">
        <v>37</v>
      </c>
    </row>
    <row r="1096" spans="1:2" x14ac:dyDescent="0.3">
      <c r="A1096" t="s">
        <v>3925</v>
      </c>
      <c r="B1096" t="s">
        <v>37</v>
      </c>
    </row>
    <row r="1097" spans="1:2" x14ac:dyDescent="0.3">
      <c r="A1097" t="s">
        <v>3400</v>
      </c>
      <c r="B1097" t="s">
        <v>68</v>
      </c>
    </row>
    <row r="1098" spans="1:2" x14ac:dyDescent="0.3">
      <c r="A1098" t="s">
        <v>3401</v>
      </c>
      <c r="B1098" t="s">
        <v>68</v>
      </c>
    </row>
    <row r="1099" spans="1:2" x14ac:dyDescent="0.3">
      <c r="A1099" t="s">
        <v>877</v>
      </c>
      <c r="B1099" t="s">
        <v>91</v>
      </c>
    </row>
    <row r="1100" spans="1:2" x14ac:dyDescent="0.3">
      <c r="A1100" t="s">
        <v>3441</v>
      </c>
      <c r="B1100" t="e">
        <v>#N/A</v>
      </c>
    </row>
    <row r="1101" spans="1:2" x14ac:dyDescent="0.3">
      <c r="A1101" t="s">
        <v>653</v>
      </c>
      <c r="B1101" t="s">
        <v>66</v>
      </c>
    </row>
    <row r="1102" spans="1:2" x14ac:dyDescent="0.3">
      <c r="A1102" t="s">
        <v>3596</v>
      </c>
      <c r="B1102" t="s">
        <v>66</v>
      </c>
    </row>
    <row r="1103" spans="1:2" x14ac:dyDescent="0.3">
      <c r="A1103" t="s">
        <v>3896</v>
      </c>
      <c r="B1103" t="s">
        <v>63</v>
      </c>
    </row>
    <row r="1104" spans="1:2" x14ac:dyDescent="0.3">
      <c r="A1104" t="s">
        <v>348</v>
      </c>
      <c r="B1104" t="s">
        <v>58</v>
      </c>
    </row>
    <row r="1105" spans="1:2" x14ac:dyDescent="0.3">
      <c r="A1105" t="s">
        <v>3118</v>
      </c>
      <c r="B1105" t="s">
        <v>58</v>
      </c>
    </row>
    <row r="1106" spans="1:2" x14ac:dyDescent="0.3">
      <c r="A1106" t="s">
        <v>3119</v>
      </c>
      <c r="B1106" t="s">
        <v>58</v>
      </c>
    </row>
    <row r="1107" spans="1:2" x14ac:dyDescent="0.3">
      <c r="A1107" t="s">
        <v>3120</v>
      </c>
      <c r="B1107" t="s">
        <v>58</v>
      </c>
    </row>
    <row r="1108" spans="1:2" x14ac:dyDescent="0.3">
      <c r="A1108" t="s">
        <v>3121</v>
      </c>
      <c r="B1108" t="s">
        <v>58</v>
      </c>
    </row>
    <row r="1109" spans="1:2" x14ac:dyDescent="0.3">
      <c r="A1109" t="s">
        <v>3122</v>
      </c>
      <c r="B1109" t="s">
        <v>58</v>
      </c>
    </row>
    <row r="1110" spans="1:2" x14ac:dyDescent="0.3">
      <c r="A1110" t="s">
        <v>3123</v>
      </c>
      <c r="B1110" t="s">
        <v>58</v>
      </c>
    </row>
    <row r="1111" spans="1:2" x14ac:dyDescent="0.3">
      <c r="A1111" t="s">
        <v>3124</v>
      </c>
      <c r="B1111" t="s">
        <v>58</v>
      </c>
    </row>
    <row r="1112" spans="1:2" x14ac:dyDescent="0.3">
      <c r="A1112" t="s">
        <v>357</v>
      </c>
      <c r="B1112" t="s">
        <v>58</v>
      </c>
    </row>
    <row r="1113" spans="1:2" x14ac:dyDescent="0.3">
      <c r="A1113" t="s">
        <v>358</v>
      </c>
      <c r="B1113" t="s">
        <v>58</v>
      </c>
    </row>
    <row r="1114" spans="1:2" x14ac:dyDescent="0.3">
      <c r="A1114" t="s">
        <v>632</v>
      </c>
      <c r="B1114" t="s">
        <v>58</v>
      </c>
    </row>
    <row r="1115" spans="1:2" x14ac:dyDescent="0.3">
      <c r="A1115" t="s">
        <v>362</v>
      </c>
      <c r="B1115" t="s">
        <v>58</v>
      </c>
    </row>
    <row r="1116" spans="1:2" x14ac:dyDescent="0.3">
      <c r="A1116" t="s">
        <v>363</v>
      </c>
      <c r="B1116" t="s">
        <v>58</v>
      </c>
    </row>
    <row r="1117" spans="1:2" x14ac:dyDescent="0.3">
      <c r="A1117" t="s">
        <v>3125</v>
      </c>
      <c r="B1117" t="s">
        <v>58</v>
      </c>
    </row>
    <row r="1118" spans="1:2" x14ac:dyDescent="0.3">
      <c r="A1118" t="s">
        <v>3126</v>
      </c>
      <c r="B1118" t="s">
        <v>58</v>
      </c>
    </row>
    <row r="1119" spans="1:2" x14ac:dyDescent="0.3">
      <c r="A1119" t="s">
        <v>3127</v>
      </c>
    </row>
    <row r="1120" spans="1:2" x14ac:dyDescent="0.3">
      <c r="A1120" t="s">
        <v>103</v>
      </c>
    </row>
    <row r="1121" spans="1:2" x14ac:dyDescent="0.3">
      <c r="A1121" t="s">
        <v>3129</v>
      </c>
      <c r="B1121" t="s">
        <v>80</v>
      </c>
    </row>
    <row r="1122" spans="1:2" x14ac:dyDescent="0.3">
      <c r="A1122" t="s">
        <v>371</v>
      </c>
      <c r="B1122" t="s">
        <v>80</v>
      </c>
    </row>
    <row r="1123" spans="1:2" x14ac:dyDescent="0.3">
      <c r="A1123" t="s">
        <v>3130</v>
      </c>
      <c r="B1123" t="s">
        <v>80</v>
      </c>
    </row>
    <row r="1124" spans="1:2" x14ac:dyDescent="0.3">
      <c r="A1124" t="s">
        <v>3131</v>
      </c>
      <c r="B1124" t="s">
        <v>80</v>
      </c>
    </row>
    <row r="1125" spans="1:2" x14ac:dyDescent="0.3">
      <c r="A1125" t="s">
        <v>3132</v>
      </c>
      <c r="B1125" t="s">
        <v>80</v>
      </c>
    </row>
    <row r="1126" spans="1:2" x14ac:dyDescent="0.3">
      <c r="A1126" t="s">
        <v>3133</v>
      </c>
      <c r="B1126" t="s">
        <v>80</v>
      </c>
    </row>
    <row r="1127" spans="1:2" x14ac:dyDescent="0.3">
      <c r="A1127" t="s">
        <v>3134</v>
      </c>
      <c r="B1127" t="s">
        <v>80</v>
      </c>
    </row>
    <row r="1128" spans="1:2" x14ac:dyDescent="0.3">
      <c r="A1128" t="s">
        <v>3135</v>
      </c>
      <c r="B1128" t="s">
        <v>80</v>
      </c>
    </row>
    <row r="1129" spans="1:2" x14ac:dyDescent="0.3">
      <c r="A1129" t="s">
        <v>3136</v>
      </c>
    </row>
    <row r="1130" spans="1:2" x14ac:dyDescent="0.3">
      <c r="A1130" t="s">
        <v>3137</v>
      </c>
    </row>
    <row r="1131" spans="1:2" x14ac:dyDescent="0.3">
      <c r="A1131" t="s">
        <v>3138</v>
      </c>
      <c r="B1131" t="s">
        <v>52</v>
      </c>
    </row>
    <row r="1132" spans="1:2" x14ac:dyDescent="0.3">
      <c r="A1132" t="s">
        <v>3139</v>
      </c>
      <c r="B1132" t="s">
        <v>52</v>
      </c>
    </row>
    <row r="1133" spans="1:2" x14ac:dyDescent="0.3">
      <c r="A1133" t="s">
        <v>3140</v>
      </c>
      <c r="B1133" t="s">
        <v>52</v>
      </c>
    </row>
    <row r="1134" spans="1:2" x14ac:dyDescent="0.3">
      <c r="A1134" t="s">
        <v>3141</v>
      </c>
      <c r="B1134" t="s">
        <v>52</v>
      </c>
    </row>
    <row r="1135" spans="1:2" x14ac:dyDescent="0.3">
      <c r="A1135" t="s">
        <v>3142</v>
      </c>
      <c r="B1135" t="s">
        <v>52</v>
      </c>
    </row>
    <row r="1136" spans="1:2" x14ac:dyDescent="0.3">
      <c r="A1136" t="s">
        <v>3143</v>
      </c>
      <c r="B1136" t="s">
        <v>52</v>
      </c>
    </row>
    <row r="1137" spans="1:2" x14ac:dyDescent="0.3">
      <c r="A1137" t="s">
        <v>3144</v>
      </c>
      <c r="B1137" t="s">
        <v>52</v>
      </c>
    </row>
    <row r="1138" spans="1:2" x14ac:dyDescent="0.3">
      <c r="A1138" t="s">
        <v>1055</v>
      </c>
      <c r="B1138" t="s">
        <v>52</v>
      </c>
    </row>
    <row r="1139" spans="1:2" x14ac:dyDescent="0.3">
      <c r="A1139" t="s">
        <v>1056</v>
      </c>
      <c r="B1139" t="s">
        <v>52</v>
      </c>
    </row>
    <row r="1140" spans="1:2" x14ac:dyDescent="0.3">
      <c r="A1140" t="s">
        <v>3145</v>
      </c>
      <c r="B1140" t="s">
        <v>52</v>
      </c>
    </row>
    <row r="1141" spans="1:2" x14ac:dyDescent="0.3">
      <c r="A1141" t="s">
        <v>3146</v>
      </c>
      <c r="B1141" t="s">
        <v>52</v>
      </c>
    </row>
    <row r="1142" spans="1:2" x14ac:dyDescent="0.3">
      <c r="A1142" t="s">
        <v>3147</v>
      </c>
      <c r="B1142" t="s">
        <v>52</v>
      </c>
    </row>
    <row r="1143" spans="1:2" x14ac:dyDescent="0.3">
      <c r="A1143" t="s">
        <v>3148</v>
      </c>
      <c r="B1143" t="s">
        <v>52</v>
      </c>
    </row>
    <row r="1144" spans="1:2" x14ac:dyDescent="0.3">
      <c r="A1144" t="s">
        <v>3149</v>
      </c>
      <c r="B1144" t="s">
        <v>52</v>
      </c>
    </row>
    <row r="1145" spans="1:2" x14ac:dyDescent="0.3">
      <c r="A1145" t="s">
        <v>3150</v>
      </c>
      <c r="B1145" t="s">
        <v>52</v>
      </c>
    </row>
    <row r="1146" spans="1:2" x14ac:dyDescent="0.3">
      <c r="A1146" t="s">
        <v>3151</v>
      </c>
      <c r="B1146" t="s">
        <v>48</v>
      </c>
    </row>
    <row r="1147" spans="1:2" x14ac:dyDescent="0.3">
      <c r="A1147" t="s">
        <v>3152</v>
      </c>
      <c r="B1147" t="s">
        <v>48</v>
      </c>
    </row>
    <row r="1148" spans="1:2" x14ac:dyDescent="0.3">
      <c r="A1148" t="s">
        <v>3153</v>
      </c>
      <c r="B1148" t="s">
        <v>77</v>
      </c>
    </row>
    <row r="1149" spans="1:2" x14ac:dyDescent="0.3">
      <c r="A1149" t="s">
        <v>390</v>
      </c>
      <c r="B1149" t="s">
        <v>50</v>
      </c>
    </row>
    <row r="1150" spans="1:2" x14ac:dyDescent="0.3">
      <c r="A1150" t="s">
        <v>3154</v>
      </c>
    </row>
    <row r="1151" spans="1:2" x14ac:dyDescent="0.3">
      <c r="A1151" t="s">
        <v>3155</v>
      </c>
    </row>
    <row r="1152" spans="1:2" x14ac:dyDescent="0.3">
      <c r="A1152" t="s">
        <v>849</v>
      </c>
      <c r="B1152" t="s">
        <v>61</v>
      </c>
    </row>
    <row r="1153" spans="1:2" x14ac:dyDescent="0.3">
      <c r="A1153" t="s">
        <v>3156</v>
      </c>
      <c r="B1153" t="s">
        <v>61</v>
      </c>
    </row>
    <row r="1154" spans="1:2" x14ac:dyDescent="0.3">
      <c r="A1154" t="s">
        <v>3157</v>
      </c>
      <c r="B1154" t="s">
        <v>61</v>
      </c>
    </row>
    <row r="1155" spans="1:2" x14ac:dyDescent="0.3">
      <c r="A1155" t="s">
        <v>3158</v>
      </c>
      <c r="B1155" t="s">
        <v>61</v>
      </c>
    </row>
    <row r="1156" spans="1:2" x14ac:dyDescent="0.3">
      <c r="A1156" t="s">
        <v>3159</v>
      </c>
      <c r="B1156" t="s">
        <v>61</v>
      </c>
    </row>
    <row r="1157" spans="1:2" x14ac:dyDescent="0.3">
      <c r="A1157" t="s">
        <v>3160</v>
      </c>
      <c r="B1157" t="s">
        <v>61</v>
      </c>
    </row>
    <row r="1158" spans="1:2" x14ac:dyDescent="0.3">
      <c r="A1158" t="s">
        <v>3161</v>
      </c>
      <c r="B1158" t="s">
        <v>61</v>
      </c>
    </row>
    <row r="1159" spans="1:2" x14ac:dyDescent="0.3">
      <c r="A1159" t="s">
        <v>685</v>
      </c>
      <c r="B1159" t="s">
        <v>55</v>
      </c>
    </row>
    <row r="1160" spans="1:2" x14ac:dyDescent="0.3">
      <c r="A1160" t="s">
        <v>464</v>
      </c>
      <c r="B1160" t="s">
        <v>55</v>
      </c>
    </row>
    <row r="1161" spans="1:2" x14ac:dyDescent="0.3">
      <c r="A1161" t="s">
        <v>686</v>
      </c>
      <c r="B1161" t="s">
        <v>55</v>
      </c>
    </row>
    <row r="1162" spans="1:2" x14ac:dyDescent="0.3">
      <c r="A1162" t="s">
        <v>3163</v>
      </c>
      <c r="B1162" t="s">
        <v>55</v>
      </c>
    </row>
    <row r="1163" spans="1:2" x14ac:dyDescent="0.3">
      <c r="A1163" t="s">
        <v>3164</v>
      </c>
      <c r="B1163" t="s">
        <v>55</v>
      </c>
    </row>
    <row r="1164" spans="1:2" x14ac:dyDescent="0.3">
      <c r="A1164" t="s">
        <v>3165</v>
      </c>
      <c r="B1164" t="s">
        <v>55</v>
      </c>
    </row>
    <row r="1165" spans="1:2" x14ac:dyDescent="0.3">
      <c r="A1165" t="s">
        <v>3166</v>
      </c>
      <c r="B1165" t="s">
        <v>55</v>
      </c>
    </row>
    <row r="1166" spans="1:2" x14ac:dyDescent="0.3">
      <c r="A1166" t="s">
        <v>3167</v>
      </c>
      <c r="B1166" t="s">
        <v>55</v>
      </c>
    </row>
    <row r="1167" spans="1:2" x14ac:dyDescent="0.3">
      <c r="A1167" t="s">
        <v>3168</v>
      </c>
      <c r="B1167" t="s">
        <v>55</v>
      </c>
    </row>
    <row r="1168" spans="1:2" x14ac:dyDescent="0.3">
      <c r="A1168" t="s">
        <v>3169</v>
      </c>
      <c r="B1168" t="s">
        <v>55</v>
      </c>
    </row>
    <row r="1169" spans="1:2" x14ac:dyDescent="0.3">
      <c r="A1169" t="s">
        <v>847</v>
      </c>
      <c r="B1169" t="s">
        <v>55</v>
      </c>
    </row>
    <row r="1170" spans="1:2" x14ac:dyDescent="0.3">
      <c r="A1170" t="s">
        <v>3170</v>
      </c>
      <c r="B1170" t="s">
        <v>55</v>
      </c>
    </row>
    <row r="1171" spans="1:2" x14ac:dyDescent="0.3">
      <c r="A1171" t="s">
        <v>3171</v>
      </c>
      <c r="B1171" t="s">
        <v>55</v>
      </c>
    </row>
    <row r="1172" spans="1:2" x14ac:dyDescent="0.3">
      <c r="A1172" t="s">
        <v>3172</v>
      </c>
      <c r="B1172" t="s">
        <v>55</v>
      </c>
    </row>
    <row r="1173" spans="1:2" x14ac:dyDescent="0.3">
      <c r="A1173" t="s">
        <v>3173</v>
      </c>
      <c r="B1173" t="s">
        <v>55</v>
      </c>
    </row>
    <row r="1174" spans="1:2" x14ac:dyDescent="0.3">
      <c r="A1174" t="s">
        <v>3174</v>
      </c>
      <c r="B1174" t="s">
        <v>55</v>
      </c>
    </row>
    <row r="1175" spans="1:2" x14ac:dyDescent="0.3">
      <c r="A1175" t="s">
        <v>3175</v>
      </c>
      <c r="B1175" t="s">
        <v>55</v>
      </c>
    </row>
    <row r="1176" spans="1:2" x14ac:dyDescent="0.3">
      <c r="A1176" t="s">
        <v>3176</v>
      </c>
      <c r="B1176" t="s">
        <v>55</v>
      </c>
    </row>
    <row r="1177" spans="1:2" x14ac:dyDescent="0.3">
      <c r="A1177" t="s">
        <v>3177</v>
      </c>
      <c r="B1177" t="s">
        <v>55</v>
      </c>
    </row>
    <row r="1178" spans="1:2" x14ac:dyDescent="0.3">
      <c r="A1178" t="s">
        <v>3178</v>
      </c>
      <c r="B1178" t="s">
        <v>55</v>
      </c>
    </row>
    <row r="1179" spans="1:2" x14ac:dyDescent="0.3">
      <c r="A1179" t="s">
        <v>3179</v>
      </c>
      <c r="B1179" t="s">
        <v>55</v>
      </c>
    </row>
    <row r="1180" spans="1:2" x14ac:dyDescent="0.3">
      <c r="A1180" t="s">
        <v>1058</v>
      </c>
      <c r="B1180" t="s">
        <v>55</v>
      </c>
    </row>
    <row r="1181" spans="1:2" x14ac:dyDescent="0.3">
      <c r="A1181" t="s">
        <v>3181</v>
      </c>
      <c r="B1181" t="s">
        <v>55</v>
      </c>
    </row>
    <row r="1182" spans="1:2" x14ac:dyDescent="0.3">
      <c r="A1182" t="s">
        <v>3182</v>
      </c>
      <c r="B1182" t="s">
        <v>55</v>
      </c>
    </row>
    <row r="1183" spans="1:2" x14ac:dyDescent="0.3">
      <c r="A1183" t="s">
        <v>3183</v>
      </c>
      <c r="B1183" t="s">
        <v>35</v>
      </c>
    </row>
    <row r="1184" spans="1:2" x14ac:dyDescent="0.3">
      <c r="A1184" t="s">
        <v>3184</v>
      </c>
      <c r="B1184" t="s">
        <v>35</v>
      </c>
    </row>
    <row r="1185" spans="1:2" x14ac:dyDescent="0.3">
      <c r="A1185" t="s">
        <v>3185</v>
      </c>
      <c r="B1185" t="s">
        <v>35</v>
      </c>
    </row>
    <row r="1186" spans="1:2" x14ac:dyDescent="0.3">
      <c r="A1186" t="s">
        <v>3186</v>
      </c>
      <c r="B1186" t="s">
        <v>35</v>
      </c>
    </row>
    <row r="1187" spans="1:2" x14ac:dyDescent="0.3">
      <c r="A1187" t="s">
        <v>3187</v>
      </c>
      <c r="B1187" t="s">
        <v>35</v>
      </c>
    </row>
    <row r="1188" spans="1:2" x14ac:dyDescent="0.3">
      <c r="A1188" t="s">
        <v>3188</v>
      </c>
      <c r="B1188" t="s">
        <v>35</v>
      </c>
    </row>
    <row r="1189" spans="1:2" x14ac:dyDescent="0.3">
      <c r="A1189" t="s">
        <v>3189</v>
      </c>
      <c r="B1189" t="s">
        <v>35</v>
      </c>
    </row>
    <row r="1190" spans="1:2" x14ac:dyDescent="0.3">
      <c r="A1190" t="s">
        <v>3190</v>
      </c>
      <c r="B1190" t="s">
        <v>35</v>
      </c>
    </row>
    <row r="1191" spans="1:2" x14ac:dyDescent="0.3">
      <c r="A1191" t="s">
        <v>3191</v>
      </c>
      <c r="B1191" t="s">
        <v>35</v>
      </c>
    </row>
    <row r="1192" spans="1:2" x14ac:dyDescent="0.3">
      <c r="A1192" t="s">
        <v>3192</v>
      </c>
      <c r="B1192" t="s">
        <v>35</v>
      </c>
    </row>
    <row r="1193" spans="1:2" x14ac:dyDescent="0.3">
      <c r="A1193" t="s">
        <v>3193</v>
      </c>
      <c r="B1193" t="s">
        <v>35</v>
      </c>
    </row>
    <row r="1194" spans="1:2" x14ac:dyDescent="0.3">
      <c r="A1194" t="s">
        <v>3194</v>
      </c>
      <c r="B1194" t="s">
        <v>35</v>
      </c>
    </row>
    <row r="1195" spans="1:2" x14ac:dyDescent="0.3">
      <c r="A1195" t="s">
        <v>3195</v>
      </c>
      <c r="B1195" t="s">
        <v>35</v>
      </c>
    </row>
    <row r="1196" spans="1:2" x14ac:dyDescent="0.3">
      <c r="A1196" t="s">
        <v>3196</v>
      </c>
      <c r="B1196" t="s">
        <v>35</v>
      </c>
    </row>
    <row r="1197" spans="1:2" x14ac:dyDescent="0.3">
      <c r="A1197" t="s">
        <v>3197</v>
      </c>
      <c r="B1197" t="s">
        <v>35</v>
      </c>
    </row>
    <row r="1198" spans="1:2" x14ac:dyDescent="0.3">
      <c r="A1198" t="s">
        <v>3198</v>
      </c>
      <c r="B1198" t="s">
        <v>35</v>
      </c>
    </row>
    <row r="1199" spans="1:2" x14ac:dyDescent="0.3">
      <c r="A1199" t="s">
        <v>3199</v>
      </c>
      <c r="B1199" t="s">
        <v>35</v>
      </c>
    </row>
    <row r="1200" spans="1:2" x14ac:dyDescent="0.3">
      <c r="A1200" t="s">
        <v>3200</v>
      </c>
      <c r="B1200" t="s">
        <v>35</v>
      </c>
    </row>
    <row r="1201" spans="1:2" x14ac:dyDescent="0.3">
      <c r="A1201" t="s">
        <v>3201</v>
      </c>
      <c r="B1201" t="s">
        <v>35</v>
      </c>
    </row>
    <row r="1202" spans="1:2" x14ac:dyDescent="0.3">
      <c r="A1202" t="s">
        <v>3202</v>
      </c>
      <c r="B1202" t="s">
        <v>35</v>
      </c>
    </row>
    <row r="1203" spans="1:2" x14ac:dyDescent="0.3">
      <c r="A1203" t="s">
        <v>3203</v>
      </c>
      <c r="B1203" t="s">
        <v>35</v>
      </c>
    </row>
    <row r="1204" spans="1:2" x14ac:dyDescent="0.3">
      <c r="A1204" t="s">
        <v>3204</v>
      </c>
      <c r="B1204" t="s">
        <v>35</v>
      </c>
    </row>
    <row r="1205" spans="1:2" x14ac:dyDescent="0.3">
      <c r="A1205" t="s">
        <v>3205</v>
      </c>
      <c r="B1205" t="s">
        <v>35</v>
      </c>
    </row>
    <row r="1206" spans="1:2" x14ac:dyDescent="0.3">
      <c r="A1206" t="s">
        <v>3206</v>
      </c>
      <c r="B1206" t="s">
        <v>35</v>
      </c>
    </row>
    <row r="1207" spans="1:2" x14ac:dyDescent="0.3">
      <c r="A1207" t="s">
        <v>3207</v>
      </c>
      <c r="B1207" t="s">
        <v>35</v>
      </c>
    </row>
    <row r="1208" spans="1:2" x14ac:dyDescent="0.3">
      <c r="A1208" t="s">
        <v>3208</v>
      </c>
      <c r="B1208" t="s">
        <v>35</v>
      </c>
    </row>
    <row r="1209" spans="1:2" x14ac:dyDescent="0.3">
      <c r="A1209" t="s">
        <v>3209</v>
      </c>
      <c r="B1209" t="s">
        <v>35</v>
      </c>
    </row>
    <row r="1210" spans="1:2" x14ac:dyDescent="0.3">
      <c r="A1210" t="s">
        <v>3210</v>
      </c>
      <c r="B1210" t="s">
        <v>35</v>
      </c>
    </row>
    <row r="1211" spans="1:2" x14ac:dyDescent="0.3">
      <c r="A1211" t="s">
        <v>3211</v>
      </c>
      <c r="B1211" t="s">
        <v>35</v>
      </c>
    </row>
    <row r="1212" spans="1:2" x14ac:dyDescent="0.3">
      <c r="A1212" t="s">
        <v>3212</v>
      </c>
      <c r="B1212" t="s">
        <v>35</v>
      </c>
    </row>
    <row r="1213" spans="1:2" x14ac:dyDescent="0.3">
      <c r="A1213" t="s">
        <v>3213</v>
      </c>
      <c r="B1213" t="s">
        <v>35</v>
      </c>
    </row>
    <row r="1214" spans="1:2" x14ac:dyDescent="0.3">
      <c r="A1214" t="s">
        <v>3214</v>
      </c>
      <c r="B1214" t="s">
        <v>35</v>
      </c>
    </row>
    <row r="1215" spans="1:2" x14ac:dyDescent="0.3">
      <c r="A1215" t="s">
        <v>3215</v>
      </c>
      <c r="B1215" t="s">
        <v>35</v>
      </c>
    </row>
    <row r="1216" spans="1:2" x14ac:dyDescent="0.3">
      <c r="A1216" t="s">
        <v>3216</v>
      </c>
      <c r="B1216" t="s">
        <v>35</v>
      </c>
    </row>
    <row r="1217" spans="1:2" x14ac:dyDescent="0.3">
      <c r="A1217" t="s">
        <v>3217</v>
      </c>
      <c r="B1217" t="s">
        <v>35</v>
      </c>
    </row>
    <row r="1218" spans="1:2" x14ac:dyDescent="0.3">
      <c r="A1218" t="s">
        <v>3218</v>
      </c>
      <c r="B1218" t="s">
        <v>35</v>
      </c>
    </row>
    <row r="1219" spans="1:2" x14ac:dyDescent="0.3">
      <c r="A1219" t="s">
        <v>3219</v>
      </c>
      <c r="B1219" t="s">
        <v>35</v>
      </c>
    </row>
    <row r="1220" spans="1:2" x14ac:dyDescent="0.3">
      <c r="A1220" t="s">
        <v>3220</v>
      </c>
      <c r="B1220" t="s">
        <v>35</v>
      </c>
    </row>
    <row r="1221" spans="1:2" x14ac:dyDescent="0.3">
      <c r="A1221" t="s">
        <v>3221</v>
      </c>
      <c r="B1221" t="s">
        <v>35</v>
      </c>
    </row>
    <row r="1222" spans="1:2" x14ac:dyDescent="0.3">
      <c r="A1222" t="s">
        <v>3222</v>
      </c>
      <c r="B1222" t="s">
        <v>35</v>
      </c>
    </row>
    <row r="1223" spans="1:2" x14ac:dyDescent="0.3">
      <c r="A1223" t="s">
        <v>3223</v>
      </c>
      <c r="B1223" t="s">
        <v>35</v>
      </c>
    </row>
    <row r="1224" spans="1:2" x14ac:dyDescent="0.3">
      <c r="A1224" t="s">
        <v>3224</v>
      </c>
      <c r="B1224" t="s">
        <v>35</v>
      </c>
    </row>
    <row r="1225" spans="1:2" x14ac:dyDescent="0.3">
      <c r="A1225" t="s">
        <v>3225</v>
      </c>
      <c r="B1225" t="s">
        <v>35</v>
      </c>
    </row>
    <row r="1226" spans="1:2" x14ac:dyDescent="0.3">
      <c r="A1226" t="s">
        <v>3226</v>
      </c>
      <c r="B1226" t="s">
        <v>35</v>
      </c>
    </row>
    <row r="1227" spans="1:2" x14ac:dyDescent="0.3">
      <c r="A1227" t="s">
        <v>3227</v>
      </c>
      <c r="B1227" t="s">
        <v>35</v>
      </c>
    </row>
    <row r="1228" spans="1:2" x14ac:dyDescent="0.3">
      <c r="A1228" t="s">
        <v>3228</v>
      </c>
      <c r="B1228" t="s">
        <v>35</v>
      </c>
    </row>
    <row r="1229" spans="1:2" x14ac:dyDescent="0.3">
      <c r="A1229" t="s">
        <v>3229</v>
      </c>
      <c r="B1229" t="s">
        <v>35</v>
      </c>
    </row>
    <row r="1230" spans="1:2" x14ac:dyDescent="0.3">
      <c r="A1230" t="s">
        <v>3230</v>
      </c>
      <c r="B1230" t="s">
        <v>35</v>
      </c>
    </row>
    <row r="1231" spans="1:2" x14ac:dyDescent="0.3">
      <c r="A1231" t="s">
        <v>3231</v>
      </c>
      <c r="B1231" t="s">
        <v>35</v>
      </c>
    </row>
    <row r="1232" spans="1:2" x14ac:dyDescent="0.3">
      <c r="A1232" t="s">
        <v>3232</v>
      </c>
      <c r="B1232" t="s">
        <v>35</v>
      </c>
    </row>
    <row r="1233" spans="1:2" x14ac:dyDescent="0.3">
      <c r="A1233" t="s">
        <v>3233</v>
      </c>
      <c r="B1233" t="s">
        <v>35</v>
      </c>
    </row>
    <row r="1234" spans="1:2" x14ac:dyDescent="0.3">
      <c r="A1234" t="s">
        <v>3234</v>
      </c>
      <c r="B1234" t="s">
        <v>35</v>
      </c>
    </row>
    <row r="1235" spans="1:2" x14ac:dyDescent="0.3">
      <c r="A1235" t="s">
        <v>3235</v>
      </c>
      <c r="B1235" t="s">
        <v>35</v>
      </c>
    </row>
    <row r="1236" spans="1:2" x14ac:dyDescent="0.3">
      <c r="A1236" t="s">
        <v>3236</v>
      </c>
      <c r="B1236" t="s">
        <v>35</v>
      </c>
    </row>
    <row r="1237" spans="1:2" x14ac:dyDescent="0.3">
      <c r="A1237" t="s">
        <v>3237</v>
      </c>
      <c r="B1237" t="s">
        <v>35</v>
      </c>
    </row>
    <row r="1238" spans="1:2" x14ac:dyDescent="0.3">
      <c r="A1238" t="s">
        <v>3238</v>
      </c>
      <c r="B1238" t="s">
        <v>35</v>
      </c>
    </row>
    <row r="1239" spans="1:2" x14ac:dyDescent="0.3">
      <c r="A1239" t="s">
        <v>3239</v>
      </c>
      <c r="B1239" t="s">
        <v>35</v>
      </c>
    </row>
    <row r="1240" spans="1:2" x14ac:dyDescent="0.3">
      <c r="A1240" t="s">
        <v>3240</v>
      </c>
      <c r="B1240" t="s">
        <v>35</v>
      </c>
    </row>
    <row r="1241" spans="1:2" x14ac:dyDescent="0.3">
      <c r="A1241" t="s">
        <v>3241</v>
      </c>
      <c r="B1241" t="s">
        <v>35</v>
      </c>
    </row>
    <row r="1242" spans="1:2" x14ac:dyDescent="0.3">
      <c r="A1242" t="s">
        <v>3242</v>
      </c>
      <c r="B1242" t="s">
        <v>35</v>
      </c>
    </row>
    <row r="1243" spans="1:2" x14ac:dyDescent="0.3">
      <c r="A1243" t="s">
        <v>3243</v>
      </c>
      <c r="B1243" t="s">
        <v>35</v>
      </c>
    </row>
    <row r="1244" spans="1:2" x14ac:dyDescent="0.3">
      <c r="A1244" t="s">
        <v>3244</v>
      </c>
      <c r="B1244" t="s">
        <v>35</v>
      </c>
    </row>
    <row r="1245" spans="1:2" x14ac:dyDescent="0.3">
      <c r="A1245" t="s">
        <v>3245</v>
      </c>
      <c r="B1245" t="s">
        <v>35</v>
      </c>
    </row>
    <row r="1246" spans="1:2" x14ac:dyDescent="0.3">
      <c r="A1246" t="s">
        <v>3246</v>
      </c>
      <c r="B1246" t="s">
        <v>35</v>
      </c>
    </row>
    <row r="1247" spans="1:2" x14ac:dyDescent="0.3">
      <c r="A1247" t="s">
        <v>3247</v>
      </c>
      <c r="B1247" t="s">
        <v>35</v>
      </c>
    </row>
    <row r="1248" spans="1:2" x14ac:dyDescent="0.3">
      <c r="A1248" t="s">
        <v>3248</v>
      </c>
      <c r="B1248" t="s">
        <v>35</v>
      </c>
    </row>
    <row r="1249" spans="1:2" x14ac:dyDescent="0.3">
      <c r="A1249" t="s">
        <v>3249</v>
      </c>
      <c r="B1249" t="s">
        <v>35</v>
      </c>
    </row>
    <row r="1250" spans="1:2" x14ac:dyDescent="0.3">
      <c r="A1250" t="s">
        <v>3250</v>
      </c>
      <c r="B1250" t="s">
        <v>35</v>
      </c>
    </row>
    <row r="1251" spans="1:2" x14ac:dyDescent="0.3">
      <c r="A1251" t="s">
        <v>3251</v>
      </c>
      <c r="B1251" t="s">
        <v>35</v>
      </c>
    </row>
    <row r="1252" spans="1:2" x14ac:dyDescent="0.3">
      <c r="A1252" t="s">
        <v>3252</v>
      </c>
      <c r="B1252" t="s">
        <v>35</v>
      </c>
    </row>
    <row r="1253" spans="1:2" x14ac:dyDescent="0.3">
      <c r="A1253" t="s">
        <v>3253</v>
      </c>
      <c r="B1253" t="s">
        <v>35</v>
      </c>
    </row>
    <row r="1254" spans="1:2" x14ac:dyDescent="0.3">
      <c r="A1254" t="s">
        <v>3254</v>
      </c>
      <c r="B1254" t="s">
        <v>35</v>
      </c>
    </row>
    <row r="1255" spans="1:2" x14ac:dyDescent="0.3">
      <c r="A1255" t="s">
        <v>3255</v>
      </c>
      <c r="B1255" t="s">
        <v>35</v>
      </c>
    </row>
    <row r="1256" spans="1:2" x14ac:dyDescent="0.3">
      <c r="A1256" t="s">
        <v>3256</v>
      </c>
      <c r="B1256" t="s">
        <v>35</v>
      </c>
    </row>
    <row r="1257" spans="1:2" x14ac:dyDescent="0.3">
      <c r="A1257" t="s">
        <v>3258</v>
      </c>
      <c r="B1257" t="s">
        <v>35</v>
      </c>
    </row>
    <row r="1258" spans="1:2" x14ac:dyDescent="0.3">
      <c r="A1258" t="s">
        <v>3259</v>
      </c>
      <c r="B1258" t="s">
        <v>35</v>
      </c>
    </row>
    <row r="1259" spans="1:2" x14ac:dyDescent="0.3">
      <c r="A1259" t="s">
        <v>3260</v>
      </c>
      <c r="B1259" t="s">
        <v>35</v>
      </c>
    </row>
    <row r="1260" spans="1:2" x14ac:dyDescent="0.3">
      <c r="A1260" t="s">
        <v>3261</v>
      </c>
      <c r="B1260" t="s">
        <v>35</v>
      </c>
    </row>
    <row r="1261" spans="1:2" x14ac:dyDescent="0.3">
      <c r="A1261" t="s">
        <v>3262</v>
      </c>
      <c r="B1261" t="s">
        <v>35</v>
      </c>
    </row>
    <row r="1262" spans="1:2" x14ac:dyDescent="0.3">
      <c r="A1262" t="s">
        <v>3263</v>
      </c>
      <c r="B1262" t="s">
        <v>35</v>
      </c>
    </row>
    <row r="1263" spans="1:2" x14ac:dyDescent="0.3">
      <c r="A1263" t="s">
        <v>3264</v>
      </c>
      <c r="B1263" t="s">
        <v>35</v>
      </c>
    </row>
    <row r="1264" spans="1:2" x14ac:dyDescent="0.3">
      <c r="A1264" t="s">
        <v>3265</v>
      </c>
      <c r="B1264" t="s">
        <v>35</v>
      </c>
    </row>
    <row r="1265" spans="1:2" x14ac:dyDescent="0.3">
      <c r="A1265" t="s">
        <v>3266</v>
      </c>
      <c r="B1265" t="s">
        <v>35</v>
      </c>
    </row>
    <row r="1266" spans="1:2" x14ac:dyDescent="0.3">
      <c r="A1266" t="s">
        <v>3267</v>
      </c>
      <c r="B1266" t="s">
        <v>35</v>
      </c>
    </row>
    <row r="1267" spans="1:2" x14ac:dyDescent="0.3">
      <c r="A1267" t="s">
        <v>3268</v>
      </c>
      <c r="B1267" t="s">
        <v>35</v>
      </c>
    </row>
    <row r="1268" spans="1:2" x14ac:dyDescent="0.3">
      <c r="A1268" t="s">
        <v>3269</v>
      </c>
      <c r="B1268" t="s">
        <v>35</v>
      </c>
    </row>
    <row r="1269" spans="1:2" x14ac:dyDescent="0.3">
      <c r="A1269" t="s">
        <v>3270</v>
      </c>
      <c r="B1269" t="s">
        <v>35</v>
      </c>
    </row>
    <row r="1270" spans="1:2" x14ac:dyDescent="0.3">
      <c r="A1270" t="s">
        <v>3271</v>
      </c>
      <c r="B1270" t="s">
        <v>35</v>
      </c>
    </row>
    <row r="1271" spans="1:2" x14ac:dyDescent="0.3">
      <c r="A1271" t="s">
        <v>3272</v>
      </c>
      <c r="B1271" t="s">
        <v>35</v>
      </c>
    </row>
    <row r="1272" spans="1:2" x14ac:dyDescent="0.3">
      <c r="A1272" t="s">
        <v>3273</v>
      </c>
      <c r="B1272" t="s">
        <v>35</v>
      </c>
    </row>
    <row r="1273" spans="1:2" x14ac:dyDescent="0.3">
      <c r="A1273" t="s">
        <v>3274</v>
      </c>
      <c r="B1273" t="s">
        <v>35</v>
      </c>
    </row>
    <row r="1274" spans="1:2" x14ac:dyDescent="0.3">
      <c r="A1274" t="s">
        <v>3275</v>
      </c>
      <c r="B1274" t="s">
        <v>35</v>
      </c>
    </row>
    <row r="1275" spans="1:2" x14ac:dyDescent="0.3">
      <c r="A1275" t="s">
        <v>3276</v>
      </c>
      <c r="B1275" t="s">
        <v>35</v>
      </c>
    </row>
    <row r="1276" spans="1:2" x14ac:dyDescent="0.3">
      <c r="A1276" t="s">
        <v>3277</v>
      </c>
      <c r="B1276" t="s">
        <v>35</v>
      </c>
    </row>
    <row r="1277" spans="1:2" x14ac:dyDescent="0.3">
      <c r="A1277" t="s">
        <v>3278</v>
      </c>
      <c r="B1277" t="s">
        <v>35</v>
      </c>
    </row>
    <row r="1278" spans="1:2" x14ac:dyDescent="0.3">
      <c r="A1278" t="s">
        <v>3279</v>
      </c>
      <c r="B1278" t="s">
        <v>35</v>
      </c>
    </row>
    <row r="1279" spans="1:2" x14ac:dyDescent="0.3">
      <c r="A1279" t="s">
        <v>3280</v>
      </c>
      <c r="B1279" t="s">
        <v>35</v>
      </c>
    </row>
    <row r="1280" spans="1:2" x14ac:dyDescent="0.3">
      <c r="A1280" t="s">
        <v>3281</v>
      </c>
      <c r="B1280" t="s">
        <v>35</v>
      </c>
    </row>
    <row r="1281" spans="1:2" x14ac:dyDescent="0.3">
      <c r="A1281" t="s">
        <v>3282</v>
      </c>
      <c r="B1281" t="s">
        <v>35</v>
      </c>
    </row>
    <row r="1282" spans="1:2" x14ac:dyDescent="0.3">
      <c r="A1282" t="s">
        <v>3283</v>
      </c>
      <c r="B1282" t="s">
        <v>35</v>
      </c>
    </row>
    <row r="1283" spans="1:2" x14ac:dyDescent="0.3">
      <c r="A1283" t="s">
        <v>3284</v>
      </c>
      <c r="B1283" t="s">
        <v>35</v>
      </c>
    </row>
    <row r="1284" spans="1:2" x14ac:dyDescent="0.3">
      <c r="A1284" t="s">
        <v>3285</v>
      </c>
      <c r="B1284" t="s">
        <v>35</v>
      </c>
    </row>
    <row r="1285" spans="1:2" x14ac:dyDescent="0.3">
      <c r="A1285" t="s">
        <v>3286</v>
      </c>
      <c r="B1285" t="s">
        <v>35</v>
      </c>
    </row>
    <row r="1286" spans="1:2" x14ac:dyDescent="0.3">
      <c r="A1286" t="s">
        <v>3287</v>
      </c>
      <c r="B1286" t="s">
        <v>35</v>
      </c>
    </row>
    <row r="1287" spans="1:2" x14ac:dyDescent="0.3">
      <c r="A1287" t="s">
        <v>3288</v>
      </c>
      <c r="B1287" t="s">
        <v>35</v>
      </c>
    </row>
    <row r="1288" spans="1:2" x14ac:dyDescent="0.3">
      <c r="A1288" t="s">
        <v>3289</v>
      </c>
      <c r="B1288" t="s">
        <v>35</v>
      </c>
    </row>
    <row r="1289" spans="1:2" x14ac:dyDescent="0.3">
      <c r="A1289" t="s">
        <v>3290</v>
      </c>
      <c r="B1289" t="s">
        <v>35</v>
      </c>
    </row>
    <row r="1290" spans="1:2" x14ac:dyDescent="0.3">
      <c r="A1290" t="s">
        <v>3291</v>
      </c>
      <c r="B1290" t="s">
        <v>35</v>
      </c>
    </row>
    <row r="1291" spans="1:2" x14ac:dyDescent="0.3">
      <c r="A1291" t="s">
        <v>3292</v>
      </c>
      <c r="B1291" t="s">
        <v>35</v>
      </c>
    </row>
    <row r="1292" spans="1:2" x14ac:dyDescent="0.3">
      <c r="A1292" t="s">
        <v>3293</v>
      </c>
      <c r="B1292" t="s">
        <v>35</v>
      </c>
    </row>
    <row r="1293" spans="1:2" x14ac:dyDescent="0.3">
      <c r="A1293" t="s">
        <v>3294</v>
      </c>
      <c r="B1293" t="s">
        <v>35</v>
      </c>
    </row>
    <row r="1294" spans="1:2" x14ac:dyDescent="0.3">
      <c r="A1294" t="s">
        <v>3295</v>
      </c>
      <c r="B1294" t="s">
        <v>35</v>
      </c>
    </row>
    <row r="1295" spans="1:2" x14ac:dyDescent="0.3">
      <c r="A1295" t="s">
        <v>3296</v>
      </c>
      <c r="B1295" t="s">
        <v>35</v>
      </c>
    </row>
    <row r="1296" spans="1:2" x14ac:dyDescent="0.3">
      <c r="A1296" t="s">
        <v>3297</v>
      </c>
      <c r="B1296" t="s">
        <v>35</v>
      </c>
    </row>
    <row r="1297" spans="1:2" x14ac:dyDescent="0.3">
      <c r="A1297" t="s">
        <v>3298</v>
      </c>
      <c r="B1297" t="s">
        <v>35</v>
      </c>
    </row>
    <row r="1298" spans="1:2" x14ac:dyDescent="0.3">
      <c r="A1298" t="s">
        <v>3299</v>
      </c>
      <c r="B1298" t="s">
        <v>35</v>
      </c>
    </row>
    <row r="1299" spans="1:2" x14ac:dyDescent="0.3">
      <c r="A1299" t="s">
        <v>3300</v>
      </c>
      <c r="B1299" t="s">
        <v>35</v>
      </c>
    </row>
    <row r="1300" spans="1:2" x14ac:dyDescent="0.3">
      <c r="A1300" t="s">
        <v>3301</v>
      </c>
      <c r="B1300" t="s">
        <v>35</v>
      </c>
    </row>
    <row r="1301" spans="1:2" x14ac:dyDescent="0.3">
      <c r="A1301" t="s">
        <v>3302</v>
      </c>
      <c r="B1301" t="s">
        <v>35</v>
      </c>
    </row>
    <row r="1302" spans="1:2" x14ac:dyDescent="0.3">
      <c r="A1302" t="s">
        <v>3303</v>
      </c>
      <c r="B1302" t="s">
        <v>35</v>
      </c>
    </row>
    <row r="1303" spans="1:2" x14ac:dyDescent="0.3">
      <c r="A1303" t="s">
        <v>3304</v>
      </c>
      <c r="B1303" t="s">
        <v>35</v>
      </c>
    </row>
    <row r="1304" spans="1:2" x14ac:dyDescent="0.3">
      <c r="A1304" t="s">
        <v>3305</v>
      </c>
      <c r="B1304" t="s">
        <v>35</v>
      </c>
    </row>
    <row r="1305" spans="1:2" x14ac:dyDescent="0.3">
      <c r="A1305" t="s">
        <v>3306</v>
      </c>
      <c r="B1305" t="s">
        <v>35</v>
      </c>
    </row>
    <row r="1306" spans="1:2" x14ac:dyDescent="0.3">
      <c r="A1306" t="s">
        <v>3307</v>
      </c>
      <c r="B1306" t="s">
        <v>35</v>
      </c>
    </row>
    <row r="1307" spans="1:2" x14ac:dyDescent="0.3">
      <c r="A1307" t="s">
        <v>3308</v>
      </c>
      <c r="B1307" t="s">
        <v>35</v>
      </c>
    </row>
    <row r="1308" spans="1:2" x14ac:dyDescent="0.3">
      <c r="A1308" t="s">
        <v>3309</v>
      </c>
      <c r="B1308" t="s">
        <v>35</v>
      </c>
    </row>
    <row r="1309" spans="1:2" x14ac:dyDescent="0.3">
      <c r="A1309" t="s">
        <v>3310</v>
      </c>
      <c r="B1309" t="s">
        <v>35</v>
      </c>
    </row>
    <row r="1310" spans="1:2" x14ac:dyDescent="0.3">
      <c r="A1310" t="s">
        <v>3311</v>
      </c>
      <c r="B1310" t="s">
        <v>35</v>
      </c>
    </row>
    <row r="1311" spans="1:2" x14ac:dyDescent="0.3">
      <c r="A1311" t="s">
        <v>3312</v>
      </c>
      <c r="B1311" t="s">
        <v>35</v>
      </c>
    </row>
    <row r="1312" spans="1:2" x14ac:dyDescent="0.3">
      <c r="A1312" t="s">
        <v>3313</v>
      </c>
      <c r="B1312" t="s">
        <v>35</v>
      </c>
    </row>
    <row r="1313" spans="1:2" x14ac:dyDescent="0.3">
      <c r="A1313" t="s">
        <v>3314</v>
      </c>
      <c r="B1313" t="s">
        <v>35</v>
      </c>
    </row>
    <row r="1314" spans="1:2" x14ac:dyDescent="0.3">
      <c r="A1314" t="s">
        <v>3315</v>
      </c>
      <c r="B1314" t="s">
        <v>35</v>
      </c>
    </row>
    <row r="1315" spans="1:2" x14ac:dyDescent="0.3">
      <c r="A1315" t="s">
        <v>3316</v>
      </c>
      <c r="B1315" t="s">
        <v>35</v>
      </c>
    </row>
    <row r="1316" spans="1:2" x14ac:dyDescent="0.3">
      <c r="A1316" t="s">
        <v>3317</v>
      </c>
      <c r="B1316" t="s">
        <v>35</v>
      </c>
    </row>
    <row r="1317" spans="1:2" x14ac:dyDescent="0.3">
      <c r="A1317" t="s">
        <v>3318</v>
      </c>
      <c r="B1317" t="s">
        <v>35</v>
      </c>
    </row>
    <row r="1318" spans="1:2" x14ac:dyDescent="0.3">
      <c r="A1318" t="s">
        <v>3319</v>
      </c>
      <c r="B1318" t="s">
        <v>35</v>
      </c>
    </row>
    <row r="1319" spans="1:2" x14ac:dyDescent="0.3">
      <c r="A1319" t="s">
        <v>3320</v>
      </c>
      <c r="B1319" t="s">
        <v>35</v>
      </c>
    </row>
    <row r="1320" spans="1:2" x14ac:dyDescent="0.3">
      <c r="A1320" t="s">
        <v>3321</v>
      </c>
      <c r="B1320" t="s">
        <v>35</v>
      </c>
    </row>
    <row r="1321" spans="1:2" x14ac:dyDescent="0.3">
      <c r="A1321" t="s">
        <v>3322</v>
      </c>
      <c r="B1321" t="s">
        <v>35</v>
      </c>
    </row>
    <row r="1322" spans="1:2" x14ac:dyDescent="0.3">
      <c r="A1322" t="s">
        <v>3323</v>
      </c>
      <c r="B1322" t="s">
        <v>35</v>
      </c>
    </row>
    <row r="1323" spans="1:2" x14ac:dyDescent="0.3">
      <c r="A1323" t="s">
        <v>3324</v>
      </c>
      <c r="B1323" t="s">
        <v>35</v>
      </c>
    </row>
    <row r="1324" spans="1:2" x14ac:dyDescent="0.3">
      <c r="A1324" t="s">
        <v>3325</v>
      </c>
      <c r="B1324" t="s">
        <v>35</v>
      </c>
    </row>
    <row r="1325" spans="1:2" x14ac:dyDescent="0.3">
      <c r="A1325" t="s">
        <v>1121</v>
      </c>
      <c r="B1325" t="s">
        <v>66</v>
      </c>
    </row>
    <row r="1326" spans="1:2" x14ac:dyDescent="0.3">
      <c r="A1326" t="s">
        <v>3328</v>
      </c>
      <c r="B1326" t="s">
        <v>66</v>
      </c>
    </row>
    <row r="1327" spans="1:2" x14ac:dyDescent="0.3">
      <c r="A1327" t="s">
        <v>3329</v>
      </c>
      <c r="B1327" t="s">
        <v>66</v>
      </c>
    </row>
    <row r="1328" spans="1:2" x14ac:dyDescent="0.3">
      <c r="A1328" t="s">
        <v>3330</v>
      </c>
      <c r="B1328" t="s">
        <v>35</v>
      </c>
    </row>
    <row r="1329" spans="1:2" x14ac:dyDescent="0.3">
      <c r="A1329" t="s">
        <v>3331</v>
      </c>
      <c r="B1329" t="s">
        <v>35</v>
      </c>
    </row>
    <row r="1330" spans="1:2" x14ac:dyDescent="0.3">
      <c r="A1330" t="s">
        <v>3332</v>
      </c>
    </row>
    <row r="1331" spans="1:2" x14ac:dyDescent="0.3">
      <c r="A1331" t="s">
        <v>3333</v>
      </c>
    </row>
    <row r="1332" spans="1:2" x14ac:dyDescent="0.3">
      <c r="A1332" t="s">
        <v>3336</v>
      </c>
      <c r="B1332" t="s">
        <v>66</v>
      </c>
    </row>
    <row r="1333" spans="1:2" x14ac:dyDescent="0.3">
      <c r="A1333" t="s">
        <v>3337</v>
      </c>
      <c r="B1333" t="s">
        <v>66</v>
      </c>
    </row>
    <row r="1334" spans="1:2" x14ac:dyDescent="0.3">
      <c r="A1334" t="s">
        <v>3338</v>
      </c>
      <c r="B1334" t="s">
        <v>66</v>
      </c>
    </row>
    <row r="1335" spans="1:2" x14ac:dyDescent="0.3">
      <c r="A1335" t="s">
        <v>3339</v>
      </c>
      <c r="B1335" t="s">
        <v>66</v>
      </c>
    </row>
    <row r="1336" spans="1:2" x14ac:dyDescent="0.3">
      <c r="A1336" t="s">
        <v>1123</v>
      </c>
      <c r="B1336" t="s">
        <v>66</v>
      </c>
    </row>
    <row r="1337" spans="1:2" x14ac:dyDescent="0.3">
      <c r="A1337" t="s">
        <v>3340</v>
      </c>
      <c r="B1337" t="s">
        <v>66</v>
      </c>
    </row>
    <row r="1338" spans="1:2" x14ac:dyDescent="0.3">
      <c r="A1338" t="s">
        <v>3341</v>
      </c>
      <c r="B1338" t="s">
        <v>66</v>
      </c>
    </row>
    <row r="1339" spans="1:2" x14ac:dyDescent="0.3">
      <c r="A1339" t="s">
        <v>3342</v>
      </c>
      <c r="B1339" t="s">
        <v>66</v>
      </c>
    </row>
    <row r="1340" spans="1:2" x14ac:dyDescent="0.3">
      <c r="A1340" t="s">
        <v>3343</v>
      </c>
      <c r="B1340" t="s">
        <v>46</v>
      </c>
    </row>
    <row r="1341" spans="1:2" x14ac:dyDescent="0.3">
      <c r="A1341" t="s">
        <v>1041</v>
      </c>
      <c r="B1341" t="s">
        <v>46</v>
      </c>
    </row>
    <row r="1342" spans="1:2" x14ac:dyDescent="0.3">
      <c r="A1342" t="s">
        <v>3344</v>
      </c>
      <c r="B1342" t="s">
        <v>46</v>
      </c>
    </row>
    <row r="1343" spans="1:2" x14ac:dyDescent="0.3">
      <c r="A1343" t="s">
        <v>3345</v>
      </c>
      <c r="B1343" t="s">
        <v>46</v>
      </c>
    </row>
    <row r="1344" spans="1:2" x14ac:dyDescent="0.3">
      <c r="A1344" t="s">
        <v>895</v>
      </c>
      <c r="B1344" t="s">
        <v>46</v>
      </c>
    </row>
    <row r="1345" spans="1:2" x14ac:dyDescent="0.3">
      <c r="A1345" t="s">
        <v>3349</v>
      </c>
      <c r="B1345" t="s">
        <v>46</v>
      </c>
    </row>
    <row r="1346" spans="1:2" x14ac:dyDescent="0.3">
      <c r="A1346" t="s">
        <v>3350</v>
      </c>
      <c r="B1346" t="s">
        <v>46</v>
      </c>
    </row>
    <row r="1347" spans="1:2" x14ac:dyDescent="0.3">
      <c r="A1347" t="s">
        <v>3358</v>
      </c>
      <c r="B1347" t="s">
        <v>46</v>
      </c>
    </row>
    <row r="1348" spans="1:2" x14ac:dyDescent="0.3">
      <c r="A1348" t="s">
        <v>3359</v>
      </c>
      <c r="B1348" t="s">
        <v>46</v>
      </c>
    </row>
    <row r="1349" spans="1:2" x14ac:dyDescent="0.3">
      <c r="A1349" t="s">
        <v>3362</v>
      </c>
      <c r="B1349" t="s">
        <v>46</v>
      </c>
    </row>
    <row r="1350" spans="1:2" x14ac:dyDescent="0.3">
      <c r="A1350" t="s">
        <v>3363</v>
      </c>
      <c r="B1350" t="s">
        <v>46</v>
      </c>
    </row>
    <row r="1351" spans="1:2" x14ac:dyDescent="0.3">
      <c r="A1351" t="s">
        <v>3364</v>
      </c>
      <c r="B1351" t="s">
        <v>46</v>
      </c>
    </row>
    <row r="1352" spans="1:2" x14ac:dyDescent="0.3">
      <c r="A1352" t="s">
        <v>3365</v>
      </c>
      <c r="B1352" t="s">
        <v>46</v>
      </c>
    </row>
    <row r="1353" spans="1:2" x14ac:dyDescent="0.3">
      <c r="A1353" t="s">
        <v>3368</v>
      </c>
      <c r="B1353" t="s">
        <v>46</v>
      </c>
    </row>
    <row r="1354" spans="1:2" x14ac:dyDescent="0.3">
      <c r="A1354" t="s">
        <v>3369</v>
      </c>
      <c r="B1354" t="s">
        <v>46</v>
      </c>
    </row>
    <row r="1355" spans="1:2" x14ac:dyDescent="0.3">
      <c r="A1355" t="s">
        <v>3371</v>
      </c>
    </row>
    <row r="1356" spans="1:2" x14ac:dyDescent="0.3">
      <c r="A1356" t="s">
        <v>3372</v>
      </c>
    </row>
    <row r="1357" spans="1:2" x14ac:dyDescent="0.3">
      <c r="A1357" t="s">
        <v>1016</v>
      </c>
      <c r="B1357" t="s">
        <v>88</v>
      </c>
    </row>
    <row r="1358" spans="1:2" x14ac:dyDescent="0.3">
      <c r="A1358" t="s">
        <v>649</v>
      </c>
      <c r="B1358" t="s">
        <v>88</v>
      </c>
    </row>
    <row r="1359" spans="1:2" x14ac:dyDescent="0.3">
      <c r="A1359" t="s">
        <v>3376</v>
      </c>
    </row>
    <row r="1360" spans="1:2" x14ac:dyDescent="0.3">
      <c r="A1360" t="s">
        <v>3377</v>
      </c>
    </row>
    <row r="1361" spans="1:2" x14ac:dyDescent="0.3">
      <c r="A1361" t="s">
        <v>872</v>
      </c>
      <c r="B1361" t="s">
        <v>98</v>
      </c>
    </row>
    <row r="1362" spans="1:2" x14ac:dyDescent="0.3">
      <c r="A1362" t="s">
        <v>623</v>
      </c>
      <c r="B1362" t="s">
        <v>91</v>
      </c>
    </row>
    <row r="1363" spans="1:2" x14ac:dyDescent="0.3">
      <c r="A1363" t="s">
        <v>3384</v>
      </c>
      <c r="B1363" t="s">
        <v>37</v>
      </c>
    </row>
    <row r="1364" spans="1:2" x14ac:dyDescent="0.3">
      <c r="A1364" t="s">
        <v>3387</v>
      </c>
      <c r="B1364" t="s">
        <v>98</v>
      </c>
    </row>
    <row r="1365" spans="1:2" x14ac:dyDescent="0.3">
      <c r="A1365" t="s">
        <v>544</v>
      </c>
      <c r="B1365" t="s">
        <v>98</v>
      </c>
    </row>
    <row r="1366" spans="1:2" x14ac:dyDescent="0.3">
      <c r="A1366" t="s">
        <v>526</v>
      </c>
      <c r="B1366" t="s">
        <v>37</v>
      </c>
    </row>
    <row r="1367" spans="1:2" x14ac:dyDescent="0.3">
      <c r="A1367" t="s">
        <v>3395</v>
      </c>
    </row>
    <row r="1368" spans="1:2" x14ac:dyDescent="0.3">
      <c r="A1368" t="s">
        <v>3396</v>
      </c>
    </row>
    <row r="1369" spans="1:2" x14ac:dyDescent="0.3">
      <c r="A1369" t="s">
        <v>3398</v>
      </c>
    </row>
    <row r="1370" spans="1:2" x14ac:dyDescent="0.3">
      <c r="A1370" t="s">
        <v>3399</v>
      </c>
    </row>
    <row r="1371" spans="1:2" x14ac:dyDescent="0.3">
      <c r="A1371" t="s">
        <v>3402</v>
      </c>
      <c r="B1371" t="s">
        <v>91</v>
      </c>
    </row>
    <row r="1372" spans="1:2" x14ac:dyDescent="0.3">
      <c r="A1372" t="s">
        <v>3406</v>
      </c>
    </row>
    <row r="1373" spans="1:2" x14ac:dyDescent="0.3">
      <c r="A1373" t="s">
        <v>3407</v>
      </c>
    </row>
    <row r="1374" spans="1:2" x14ac:dyDescent="0.3">
      <c r="A1374" t="s">
        <v>3411</v>
      </c>
      <c r="B1374" t="s">
        <v>43</v>
      </c>
    </row>
    <row r="1375" spans="1:2" x14ac:dyDescent="0.3">
      <c r="A1375" t="s">
        <v>3412</v>
      </c>
    </row>
    <row r="1376" spans="1:2" x14ac:dyDescent="0.3">
      <c r="A1376" t="s">
        <v>3413</v>
      </c>
    </row>
    <row r="1377" spans="1:2" x14ac:dyDescent="0.3">
      <c r="A1377" t="s">
        <v>3415</v>
      </c>
      <c r="B1377" t="s">
        <v>63</v>
      </c>
    </row>
    <row r="1378" spans="1:2" x14ac:dyDescent="0.3">
      <c r="A1378" t="s">
        <v>3418</v>
      </c>
      <c r="B1378" t="s">
        <v>33</v>
      </c>
    </row>
    <row r="1379" spans="1:2" x14ac:dyDescent="0.3">
      <c r="A1379" t="s">
        <v>3419</v>
      </c>
      <c r="B1379" t="s">
        <v>33</v>
      </c>
    </row>
    <row r="1380" spans="1:2" x14ac:dyDescent="0.3">
      <c r="A1380" t="s">
        <v>3421</v>
      </c>
    </row>
    <row r="1381" spans="1:2" x14ac:dyDescent="0.3">
      <c r="A1381" t="s">
        <v>3422</v>
      </c>
    </row>
    <row r="1382" spans="1:2" x14ac:dyDescent="0.3">
      <c r="A1382" t="s">
        <v>2171</v>
      </c>
      <c r="B1382" t="s">
        <v>77</v>
      </c>
    </row>
    <row r="1383" spans="1:2" x14ac:dyDescent="0.3">
      <c r="A1383" t="s">
        <v>2726</v>
      </c>
      <c r="B1383" t="s">
        <v>58</v>
      </c>
    </row>
    <row r="1384" spans="1:2" x14ac:dyDescent="0.3">
      <c r="A1384" t="s">
        <v>2727</v>
      </c>
      <c r="B1384" t="s">
        <v>58</v>
      </c>
    </row>
    <row r="1385" spans="1:2" x14ac:dyDescent="0.3">
      <c r="A1385" t="s">
        <v>2728</v>
      </c>
      <c r="B1385" t="s">
        <v>58</v>
      </c>
    </row>
    <row r="1386" spans="1:2" x14ac:dyDescent="0.3">
      <c r="A1386" t="s">
        <v>2729</v>
      </c>
      <c r="B1386" t="s">
        <v>58</v>
      </c>
    </row>
    <row r="1387" spans="1:2" x14ac:dyDescent="0.3">
      <c r="A1387" t="s">
        <v>2730</v>
      </c>
      <c r="B1387" t="s">
        <v>58</v>
      </c>
    </row>
    <row r="1388" spans="1:2" x14ac:dyDescent="0.3">
      <c r="A1388" t="s">
        <v>2731</v>
      </c>
      <c r="B1388" t="s">
        <v>58</v>
      </c>
    </row>
    <row r="1389" spans="1:2" x14ac:dyDescent="0.3">
      <c r="A1389" t="s">
        <v>2732</v>
      </c>
      <c r="B1389" t="s">
        <v>58</v>
      </c>
    </row>
    <row r="1390" spans="1:2" x14ac:dyDescent="0.3">
      <c r="A1390" t="s">
        <v>2733</v>
      </c>
      <c r="B1390" t="s">
        <v>58</v>
      </c>
    </row>
    <row r="1391" spans="1:2" x14ac:dyDescent="0.3">
      <c r="A1391" t="s">
        <v>2180</v>
      </c>
      <c r="B1391" t="s">
        <v>77</v>
      </c>
    </row>
    <row r="1392" spans="1:2" x14ac:dyDescent="0.3">
      <c r="A1392" t="s">
        <v>2734</v>
      </c>
      <c r="B1392" t="s">
        <v>58</v>
      </c>
    </row>
    <row r="1393" spans="1:2" x14ac:dyDescent="0.3">
      <c r="A1393" t="s">
        <v>2735</v>
      </c>
      <c r="B1393" t="s">
        <v>58</v>
      </c>
    </row>
    <row r="1394" spans="1:2" x14ac:dyDescent="0.3">
      <c r="A1394" t="s">
        <v>2737</v>
      </c>
      <c r="B1394" t="s">
        <v>75</v>
      </c>
    </row>
    <row r="1395" spans="1:2" x14ac:dyDescent="0.3">
      <c r="A1395" t="s">
        <v>2738</v>
      </c>
      <c r="B1395" t="s">
        <v>75</v>
      </c>
    </row>
    <row r="1396" spans="1:2" x14ac:dyDescent="0.3">
      <c r="A1396" t="s">
        <v>2739</v>
      </c>
      <c r="B1396" t="s">
        <v>75</v>
      </c>
    </row>
    <row r="1397" spans="1:2" x14ac:dyDescent="0.3">
      <c r="A1397" t="s">
        <v>2193</v>
      </c>
      <c r="B1397" t="s">
        <v>75</v>
      </c>
    </row>
    <row r="1398" spans="1:2" x14ac:dyDescent="0.3">
      <c r="A1398" t="s">
        <v>2740</v>
      </c>
      <c r="B1398" t="s">
        <v>93</v>
      </c>
    </row>
    <row r="1399" spans="1:2" x14ac:dyDescent="0.3">
      <c r="A1399" t="s">
        <v>2741</v>
      </c>
      <c r="B1399" t="s">
        <v>93</v>
      </c>
    </row>
    <row r="1400" spans="1:2" x14ac:dyDescent="0.3">
      <c r="A1400" t="s">
        <v>2742</v>
      </c>
      <c r="B1400" t="s">
        <v>80</v>
      </c>
    </row>
    <row r="1401" spans="1:2" x14ac:dyDescent="0.3">
      <c r="A1401" t="s">
        <v>2743</v>
      </c>
      <c r="B1401" t="s">
        <v>80</v>
      </c>
    </row>
    <row r="1402" spans="1:2" x14ac:dyDescent="0.3">
      <c r="A1402" t="s">
        <v>2198</v>
      </c>
      <c r="B1402" t="s">
        <v>80</v>
      </c>
    </row>
    <row r="1403" spans="1:2" x14ac:dyDescent="0.3">
      <c r="A1403" t="s">
        <v>2744</v>
      </c>
      <c r="B1403" t="s">
        <v>80</v>
      </c>
    </row>
    <row r="1404" spans="1:2" x14ac:dyDescent="0.3">
      <c r="A1404" t="s">
        <v>2748</v>
      </c>
      <c r="B1404" t="s">
        <v>80</v>
      </c>
    </row>
    <row r="1405" spans="1:2" x14ac:dyDescent="0.3">
      <c r="A1405" t="s">
        <v>2749</v>
      </c>
    </row>
    <row r="1406" spans="1:2" x14ac:dyDescent="0.3">
      <c r="A1406" t="s">
        <v>2750</v>
      </c>
    </row>
    <row r="1407" spans="1:2" x14ac:dyDescent="0.3">
      <c r="A1407" t="s">
        <v>2757</v>
      </c>
    </row>
    <row r="1408" spans="1:2" x14ac:dyDescent="0.3">
      <c r="A1408" t="s">
        <v>2758</v>
      </c>
      <c r="B1408" t="s">
        <v>52</v>
      </c>
    </row>
    <row r="1409" spans="1:2" x14ac:dyDescent="0.3">
      <c r="A1409" t="s">
        <v>2221</v>
      </c>
      <c r="B1409" t="s">
        <v>52</v>
      </c>
    </row>
    <row r="1410" spans="1:2" x14ac:dyDescent="0.3">
      <c r="A1410" t="s">
        <v>2222</v>
      </c>
      <c r="B1410" t="s">
        <v>52</v>
      </c>
    </row>
    <row r="1411" spans="1:2" x14ac:dyDescent="0.3">
      <c r="A1411" t="s">
        <v>2224</v>
      </c>
      <c r="B1411" t="s">
        <v>52</v>
      </c>
    </row>
    <row r="1412" spans="1:2" x14ac:dyDescent="0.3">
      <c r="A1412" t="s">
        <v>2225</v>
      </c>
      <c r="B1412" t="s">
        <v>52</v>
      </c>
    </row>
    <row r="1413" spans="1:2" x14ac:dyDescent="0.3">
      <c r="A1413" t="s">
        <v>2759</v>
      </c>
      <c r="B1413" t="s">
        <v>48</v>
      </c>
    </row>
    <row r="1414" spans="1:2" x14ac:dyDescent="0.3">
      <c r="A1414" t="s">
        <v>2761</v>
      </c>
      <c r="B1414" t="s">
        <v>77</v>
      </c>
    </row>
    <row r="1415" spans="1:2" x14ac:dyDescent="0.3">
      <c r="A1415" t="s">
        <v>2762</v>
      </c>
      <c r="B1415" t="s">
        <v>48</v>
      </c>
    </row>
    <row r="1416" spans="1:2" x14ac:dyDescent="0.3">
      <c r="A1416" t="s">
        <v>2242</v>
      </c>
      <c r="B1416" t="s">
        <v>77</v>
      </c>
    </row>
    <row r="1417" spans="1:2" x14ac:dyDescent="0.3">
      <c r="A1417" t="s">
        <v>2763</v>
      </c>
      <c r="B1417" t="s">
        <v>61</v>
      </c>
    </row>
    <row r="1418" spans="1:2" x14ac:dyDescent="0.3">
      <c r="A1418" t="s">
        <v>2259</v>
      </c>
      <c r="B1418" t="s">
        <v>61</v>
      </c>
    </row>
    <row r="1419" spans="1:2" x14ac:dyDescent="0.3">
      <c r="A1419" t="s">
        <v>2263</v>
      </c>
      <c r="B1419" t="s">
        <v>61</v>
      </c>
    </row>
    <row r="1420" spans="1:2" x14ac:dyDescent="0.3">
      <c r="A1420" t="s">
        <v>2767</v>
      </c>
      <c r="B1420" t="s">
        <v>55</v>
      </c>
    </row>
    <row r="1421" spans="1:2" x14ac:dyDescent="0.3">
      <c r="A1421" t="s">
        <v>2773</v>
      </c>
      <c r="B1421" t="s">
        <v>55</v>
      </c>
    </row>
    <row r="1422" spans="1:2" x14ac:dyDescent="0.3">
      <c r="A1422" t="s">
        <v>2775</v>
      </c>
      <c r="B1422" t="s">
        <v>55</v>
      </c>
    </row>
    <row r="1423" spans="1:2" x14ac:dyDescent="0.3">
      <c r="A1423" t="s">
        <v>2776</v>
      </c>
      <c r="B1423" t="s">
        <v>55</v>
      </c>
    </row>
    <row r="1424" spans="1:2" x14ac:dyDescent="0.3">
      <c r="A1424" t="s">
        <v>2781</v>
      </c>
      <c r="B1424" t="s">
        <v>55</v>
      </c>
    </row>
    <row r="1425" spans="1:2" x14ac:dyDescent="0.3">
      <c r="A1425" t="s">
        <v>2782</v>
      </c>
      <c r="B1425" t="s">
        <v>55</v>
      </c>
    </row>
    <row r="1426" spans="1:2" x14ac:dyDescent="0.3">
      <c r="A1426" t="s">
        <v>2783</v>
      </c>
      <c r="B1426" t="s">
        <v>55</v>
      </c>
    </row>
    <row r="1427" spans="1:2" x14ac:dyDescent="0.3">
      <c r="A1427" t="s">
        <v>2784</v>
      </c>
      <c r="B1427" t="s">
        <v>35</v>
      </c>
    </row>
    <row r="1428" spans="1:2" x14ac:dyDescent="0.3">
      <c r="A1428" s="15" t="s">
        <v>2785</v>
      </c>
      <c r="B1428" t="s">
        <v>35</v>
      </c>
    </row>
    <row r="1429" spans="1:2" x14ac:dyDescent="0.3">
      <c r="A1429" t="s">
        <v>2786</v>
      </c>
      <c r="B1429" t="s">
        <v>35</v>
      </c>
    </row>
    <row r="1430" spans="1:2" x14ac:dyDescent="0.3">
      <c r="A1430" t="s">
        <v>2787</v>
      </c>
      <c r="B1430" t="s">
        <v>35</v>
      </c>
    </row>
    <row r="1431" spans="1:2" x14ac:dyDescent="0.3">
      <c r="A1431" t="s">
        <v>2788</v>
      </c>
      <c r="B1431" t="s">
        <v>35</v>
      </c>
    </row>
    <row r="1432" spans="1:2" x14ac:dyDescent="0.3">
      <c r="A1432" t="s">
        <v>2789</v>
      </c>
      <c r="B1432" t="s">
        <v>35</v>
      </c>
    </row>
    <row r="1433" spans="1:2" x14ac:dyDescent="0.3">
      <c r="A1433" t="s">
        <v>2790</v>
      </c>
      <c r="B1433" t="s">
        <v>35</v>
      </c>
    </row>
    <row r="1434" spans="1:2" x14ac:dyDescent="0.3">
      <c r="A1434" t="s">
        <v>2791</v>
      </c>
      <c r="B1434" t="s">
        <v>35</v>
      </c>
    </row>
    <row r="1435" spans="1:2" x14ac:dyDescent="0.3">
      <c r="A1435" t="s">
        <v>2792</v>
      </c>
      <c r="B1435" t="s">
        <v>35</v>
      </c>
    </row>
    <row r="1436" spans="1:2" x14ac:dyDescent="0.3">
      <c r="A1436" t="s">
        <v>2793</v>
      </c>
      <c r="B1436" t="s">
        <v>35</v>
      </c>
    </row>
    <row r="1437" spans="1:2" x14ac:dyDescent="0.3">
      <c r="A1437" t="s">
        <v>2794</v>
      </c>
      <c r="B1437" t="s">
        <v>35</v>
      </c>
    </row>
    <row r="1438" spans="1:2" x14ac:dyDescent="0.3">
      <c r="A1438" t="s">
        <v>2795</v>
      </c>
      <c r="B1438" t="s">
        <v>35</v>
      </c>
    </row>
    <row r="1439" spans="1:2" x14ac:dyDescent="0.3">
      <c r="A1439" t="s">
        <v>2796</v>
      </c>
      <c r="B1439" t="s">
        <v>35</v>
      </c>
    </row>
    <row r="1440" spans="1:2" x14ac:dyDescent="0.3">
      <c r="A1440" t="s">
        <v>2797</v>
      </c>
      <c r="B1440" t="s">
        <v>35</v>
      </c>
    </row>
    <row r="1441" spans="1:2" x14ac:dyDescent="0.3">
      <c r="A1441" t="s">
        <v>2798</v>
      </c>
      <c r="B1441" t="s">
        <v>35</v>
      </c>
    </row>
    <row r="1442" spans="1:2" x14ac:dyDescent="0.3">
      <c r="A1442" t="s">
        <v>2799</v>
      </c>
      <c r="B1442" t="s">
        <v>35</v>
      </c>
    </row>
    <row r="1443" spans="1:2" x14ac:dyDescent="0.3">
      <c r="A1443" t="s">
        <v>2800</v>
      </c>
      <c r="B1443" t="s">
        <v>35</v>
      </c>
    </row>
    <row r="1444" spans="1:2" x14ac:dyDescent="0.3">
      <c r="A1444" t="s">
        <v>2801</v>
      </c>
      <c r="B1444" t="s">
        <v>35</v>
      </c>
    </row>
    <row r="1445" spans="1:2" x14ac:dyDescent="0.3">
      <c r="A1445" t="s">
        <v>2802</v>
      </c>
      <c r="B1445" t="s">
        <v>35</v>
      </c>
    </row>
    <row r="1446" spans="1:2" x14ac:dyDescent="0.3">
      <c r="A1446" t="s">
        <v>2803</v>
      </c>
      <c r="B1446" t="s">
        <v>35</v>
      </c>
    </row>
    <row r="1447" spans="1:2" x14ac:dyDescent="0.3">
      <c r="A1447" t="s">
        <v>2804</v>
      </c>
      <c r="B1447" t="s">
        <v>35</v>
      </c>
    </row>
    <row r="1448" spans="1:2" x14ac:dyDescent="0.3">
      <c r="A1448" t="s">
        <v>2805</v>
      </c>
      <c r="B1448" t="s">
        <v>35</v>
      </c>
    </row>
    <row r="1449" spans="1:2" x14ac:dyDescent="0.3">
      <c r="A1449" t="s">
        <v>2806</v>
      </c>
      <c r="B1449" t="s">
        <v>35</v>
      </c>
    </row>
    <row r="1450" spans="1:2" x14ac:dyDescent="0.3">
      <c r="A1450" t="s">
        <v>2807</v>
      </c>
      <c r="B1450" t="s">
        <v>35</v>
      </c>
    </row>
    <row r="1451" spans="1:2" x14ac:dyDescent="0.3">
      <c r="A1451" t="s">
        <v>2808</v>
      </c>
      <c r="B1451" t="s">
        <v>35</v>
      </c>
    </row>
    <row r="1452" spans="1:2" x14ac:dyDescent="0.3">
      <c r="A1452" t="s">
        <v>2809</v>
      </c>
      <c r="B1452" t="s">
        <v>35</v>
      </c>
    </row>
    <row r="1453" spans="1:2" x14ac:dyDescent="0.3">
      <c r="A1453" t="s">
        <v>2810</v>
      </c>
      <c r="B1453" t="s">
        <v>35</v>
      </c>
    </row>
    <row r="1454" spans="1:2" x14ac:dyDescent="0.3">
      <c r="A1454" t="s">
        <v>2811</v>
      </c>
      <c r="B1454" t="s">
        <v>35</v>
      </c>
    </row>
    <row r="1455" spans="1:2" x14ac:dyDescent="0.3">
      <c r="A1455" t="s">
        <v>2812</v>
      </c>
      <c r="B1455" t="s">
        <v>35</v>
      </c>
    </row>
    <row r="1456" spans="1:2" x14ac:dyDescent="0.3">
      <c r="A1456" t="s">
        <v>2813</v>
      </c>
      <c r="B1456" t="s">
        <v>35</v>
      </c>
    </row>
    <row r="1457" spans="1:2" x14ac:dyDescent="0.3">
      <c r="A1457" t="s">
        <v>2814</v>
      </c>
      <c r="B1457" t="s">
        <v>35</v>
      </c>
    </row>
    <row r="1458" spans="1:2" x14ac:dyDescent="0.3">
      <c r="A1458" t="s">
        <v>2815</v>
      </c>
      <c r="B1458" t="s">
        <v>35</v>
      </c>
    </row>
    <row r="1459" spans="1:2" x14ac:dyDescent="0.3">
      <c r="A1459" t="s">
        <v>2816</v>
      </c>
      <c r="B1459" t="s">
        <v>35</v>
      </c>
    </row>
    <row r="1460" spans="1:2" x14ac:dyDescent="0.3">
      <c r="A1460" t="s">
        <v>2817</v>
      </c>
      <c r="B1460" t="s">
        <v>35</v>
      </c>
    </row>
    <row r="1461" spans="1:2" x14ac:dyDescent="0.3">
      <c r="A1461" t="s">
        <v>2818</v>
      </c>
      <c r="B1461" t="s">
        <v>35</v>
      </c>
    </row>
    <row r="1462" spans="1:2" x14ac:dyDescent="0.3">
      <c r="A1462" t="s">
        <v>2819</v>
      </c>
      <c r="B1462" t="s">
        <v>35</v>
      </c>
    </row>
    <row r="1463" spans="1:2" x14ac:dyDescent="0.3">
      <c r="A1463" t="s">
        <v>2820</v>
      </c>
      <c r="B1463" t="s">
        <v>35</v>
      </c>
    </row>
    <row r="1464" spans="1:2" x14ac:dyDescent="0.3">
      <c r="A1464" t="s">
        <v>2821</v>
      </c>
      <c r="B1464" t="s">
        <v>35</v>
      </c>
    </row>
    <row r="1465" spans="1:2" x14ac:dyDescent="0.3">
      <c r="A1465" t="s">
        <v>2822</v>
      </c>
      <c r="B1465" t="s">
        <v>35</v>
      </c>
    </row>
    <row r="1466" spans="1:2" x14ac:dyDescent="0.3">
      <c r="A1466" t="s">
        <v>2823</v>
      </c>
      <c r="B1466" t="s">
        <v>35</v>
      </c>
    </row>
    <row r="1467" spans="1:2" x14ac:dyDescent="0.3">
      <c r="A1467" t="s">
        <v>2824</v>
      </c>
      <c r="B1467" t="s">
        <v>35</v>
      </c>
    </row>
    <row r="1468" spans="1:2" x14ac:dyDescent="0.3">
      <c r="A1468" t="s">
        <v>2825</v>
      </c>
      <c r="B1468" t="s">
        <v>35</v>
      </c>
    </row>
    <row r="1469" spans="1:2" x14ac:dyDescent="0.3">
      <c r="A1469" t="s">
        <v>2826</v>
      </c>
      <c r="B1469" t="s">
        <v>35</v>
      </c>
    </row>
    <row r="1470" spans="1:2" x14ac:dyDescent="0.3">
      <c r="A1470" t="s">
        <v>2827</v>
      </c>
      <c r="B1470" t="s">
        <v>35</v>
      </c>
    </row>
    <row r="1471" spans="1:2" x14ac:dyDescent="0.3">
      <c r="A1471" t="s">
        <v>2828</v>
      </c>
      <c r="B1471" t="s">
        <v>35</v>
      </c>
    </row>
    <row r="1472" spans="1:2" x14ac:dyDescent="0.3">
      <c r="A1472" t="s">
        <v>2829</v>
      </c>
      <c r="B1472" t="s">
        <v>35</v>
      </c>
    </row>
    <row r="1473" spans="1:2" x14ac:dyDescent="0.3">
      <c r="A1473" t="s">
        <v>2830</v>
      </c>
      <c r="B1473" t="s">
        <v>35</v>
      </c>
    </row>
    <row r="1474" spans="1:2" x14ac:dyDescent="0.3">
      <c r="A1474" t="s">
        <v>2831</v>
      </c>
      <c r="B1474" t="s">
        <v>35</v>
      </c>
    </row>
    <row r="1475" spans="1:2" x14ac:dyDescent="0.3">
      <c r="A1475" t="s">
        <v>2832</v>
      </c>
      <c r="B1475" t="s">
        <v>35</v>
      </c>
    </row>
    <row r="1476" spans="1:2" x14ac:dyDescent="0.3">
      <c r="A1476" t="s">
        <v>2833</v>
      </c>
      <c r="B1476" t="s">
        <v>35</v>
      </c>
    </row>
    <row r="1477" spans="1:2" x14ac:dyDescent="0.3">
      <c r="A1477" t="s">
        <v>2834</v>
      </c>
      <c r="B1477" t="s">
        <v>35</v>
      </c>
    </row>
    <row r="1478" spans="1:2" x14ac:dyDescent="0.3">
      <c r="A1478" t="s">
        <v>2835</v>
      </c>
      <c r="B1478" t="s">
        <v>35</v>
      </c>
    </row>
    <row r="1479" spans="1:2" x14ac:dyDescent="0.3">
      <c r="A1479" t="s">
        <v>2836</v>
      </c>
      <c r="B1479" t="s">
        <v>35</v>
      </c>
    </row>
    <row r="1480" spans="1:2" x14ac:dyDescent="0.3">
      <c r="A1480" t="s">
        <v>2837</v>
      </c>
      <c r="B1480" t="s">
        <v>35</v>
      </c>
    </row>
    <row r="1481" spans="1:2" x14ac:dyDescent="0.3">
      <c r="A1481" t="s">
        <v>2838</v>
      </c>
      <c r="B1481" t="s">
        <v>35</v>
      </c>
    </row>
    <row r="1482" spans="1:2" x14ac:dyDescent="0.3">
      <c r="A1482" t="s">
        <v>2839</v>
      </c>
      <c r="B1482" t="s">
        <v>35</v>
      </c>
    </row>
    <row r="1483" spans="1:2" x14ac:dyDescent="0.3">
      <c r="A1483" t="s">
        <v>2840</v>
      </c>
      <c r="B1483" t="s">
        <v>35</v>
      </c>
    </row>
    <row r="1484" spans="1:2" x14ac:dyDescent="0.3">
      <c r="A1484" t="s">
        <v>2841</v>
      </c>
      <c r="B1484" t="s">
        <v>35</v>
      </c>
    </row>
    <row r="1485" spans="1:2" x14ac:dyDescent="0.3">
      <c r="A1485" t="s">
        <v>2842</v>
      </c>
      <c r="B1485" t="s">
        <v>35</v>
      </c>
    </row>
    <row r="1486" spans="1:2" x14ac:dyDescent="0.3">
      <c r="A1486" t="s">
        <v>2843</v>
      </c>
      <c r="B1486" t="s">
        <v>35</v>
      </c>
    </row>
    <row r="1487" spans="1:2" x14ac:dyDescent="0.3">
      <c r="A1487" t="s">
        <v>2844</v>
      </c>
      <c r="B1487" t="s">
        <v>35</v>
      </c>
    </row>
    <row r="1488" spans="1:2" x14ac:dyDescent="0.3">
      <c r="A1488" t="s">
        <v>2845</v>
      </c>
      <c r="B1488" t="s">
        <v>35</v>
      </c>
    </row>
    <row r="1489" spans="1:2" x14ac:dyDescent="0.3">
      <c r="A1489" t="s">
        <v>2846</v>
      </c>
      <c r="B1489" t="s">
        <v>35</v>
      </c>
    </row>
    <row r="1490" spans="1:2" x14ac:dyDescent="0.3">
      <c r="A1490" t="s">
        <v>2847</v>
      </c>
      <c r="B1490" t="s">
        <v>35</v>
      </c>
    </row>
    <row r="1491" spans="1:2" x14ac:dyDescent="0.3">
      <c r="A1491" t="s">
        <v>2848</v>
      </c>
      <c r="B1491" t="s">
        <v>35</v>
      </c>
    </row>
    <row r="1492" spans="1:2" x14ac:dyDescent="0.3">
      <c r="A1492" t="s">
        <v>2849</v>
      </c>
      <c r="B1492" t="s">
        <v>35</v>
      </c>
    </row>
    <row r="1493" spans="1:2" x14ac:dyDescent="0.3">
      <c r="A1493" t="s">
        <v>2850</v>
      </c>
      <c r="B1493" t="s">
        <v>35</v>
      </c>
    </row>
    <row r="1494" spans="1:2" x14ac:dyDescent="0.3">
      <c r="A1494" t="s">
        <v>2851</v>
      </c>
      <c r="B1494" t="s">
        <v>35</v>
      </c>
    </row>
    <row r="1495" spans="1:2" x14ac:dyDescent="0.3">
      <c r="A1495" t="s">
        <v>2852</v>
      </c>
      <c r="B1495" t="s">
        <v>35</v>
      </c>
    </row>
    <row r="1496" spans="1:2" x14ac:dyDescent="0.3">
      <c r="A1496" t="s">
        <v>2853</v>
      </c>
      <c r="B1496" t="s">
        <v>35</v>
      </c>
    </row>
    <row r="1497" spans="1:2" x14ac:dyDescent="0.3">
      <c r="A1497" t="s">
        <v>2854</v>
      </c>
      <c r="B1497" t="s">
        <v>35</v>
      </c>
    </row>
    <row r="1498" spans="1:2" x14ac:dyDescent="0.3">
      <c r="A1498" t="s">
        <v>2855</v>
      </c>
      <c r="B1498" t="s">
        <v>35</v>
      </c>
    </row>
    <row r="1499" spans="1:2" x14ac:dyDescent="0.3">
      <c r="A1499" t="s">
        <v>2856</v>
      </c>
      <c r="B1499" t="s">
        <v>35</v>
      </c>
    </row>
    <row r="1500" spans="1:2" x14ac:dyDescent="0.3">
      <c r="A1500" t="s">
        <v>2857</v>
      </c>
      <c r="B1500" t="s">
        <v>35</v>
      </c>
    </row>
    <row r="1501" spans="1:2" x14ac:dyDescent="0.3">
      <c r="A1501" t="s">
        <v>2858</v>
      </c>
      <c r="B1501" t="s">
        <v>35</v>
      </c>
    </row>
    <row r="1502" spans="1:2" x14ac:dyDescent="0.3">
      <c r="A1502" t="s">
        <v>2859</v>
      </c>
      <c r="B1502" t="s">
        <v>35</v>
      </c>
    </row>
    <row r="1503" spans="1:2" x14ac:dyDescent="0.3">
      <c r="A1503" t="s">
        <v>2860</v>
      </c>
      <c r="B1503" t="s">
        <v>35</v>
      </c>
    </row>
    <row r="1504" spans="1:2" x14ac:dyDescent="0.3">
      <c r="A1504" t="s">
        <v>2861</v>
      </c>
      <c r="B1504" t="s">
        <v>35</v>
      </c>
    </row>
    <row r="1505" spans="1:2" x14ac:dyDescent="0.3">
      <c r="A1505" t="s">
        <v>2862</v>
      </c>
      <c r="B1505" t="s">
        <v>35</v>
      </c>
    </row>
    <row r="1506" spans="1:2" x14ac:dyDescent="0.3">
      <c r="A1506" t="s">
        <v>2863</v>
      </c>
      <c r="B1506" t="s">
        <v>35</v>
      </c>
    </row>
    <row r="1507" spans="1:2" x14ac:dyDescent="0.3">
      <c r="A1507" t="s">
        <v>2864</v>
      </c>
      <c r="B1507" t="s">
        <v>35</v>
      </c>
    </row>
    <row r="1508" spans="1:2" x14ac:dyDescent="0.3">
      <c r="A1508" t="s">
        <v>2865</v>
      </c>
      <c r="B1508" t="s">
        <v>35</v>
      </c>
    </row>
    <row r="1509" spans="1:2" x14ac:dyDescent="0.3">
      <c r="A1509" t="s">
        <v>2866</v>
      </c>
      <c r="B1509" t="s">
        <v>35</v>
      </c>
    </row>
    <row r="1510" spans="1:2" x14ac:dyDescent="0.3">
      <c r="A1510" t="s">
        <v>2867</v>
      </c>
      <c r="B1510" t="s">
        <v>35</v>
      </c>
    </row>
    <row r="1511" spans="1:2" x14ac:dyDescent="0.3">
      <c r="A1511" t="s">
        <v>2868</v>
      </c>
      <c r="B1511" t="s">
        <v>35</v>
      </c>
    </row>
    <row r="1512" spans="1:2" x14ac:dyDescent="0.3">
      <c r="A1512" t="s">
        <v>2869</v>
      </c>
      <c r="B1512" t="s">
        <v>35</v>
      </c>
    </row>
    <row r="1513" spans="1:2" x14ac:dyDescent="0.3">
      <c r="A1513" t="s">
        <v>2870</v>
      </c>
      <c r="B1513" t="s">
        <v>35</v>
      </c>
    </row>
    <row r="1514" spans="1:2" x14ac:dyDescent="0.3">
      <c r="A1514" t="s">
        <v>2871</v>
      </c>
      <c r="B1514" t="s">
        <v>35</v>
      </c>
    </row>
    <row r="1515" spans="1:2" x14ac:dyDescent="0.3">
      <c r="A1515" t="s">
        <v>2872</v>
      </c>
      <c r="B1515" t="s">
        <v>35</v>
      </c>
    </row>
    <row r="1516" spans="1:2" x14ac:dyDescent="0.3">
      <c r="A1516" t="s">
        <v>2873</v>
      </c>
      <c r="B1516" t="s">
        <v>35</v>
      </c>
    </row>
    <row r="1517" spans="1:2" x14ac:dyDescent="0.3">
      <c r="A1517" t="s">
        <v>2874</v>
      </c>
      <c r="B1517" t="s">
        <v>35</v>
      </c>
    </row>
    <row r="1518" spans="1:2" x14ac:dyDescent="0.3">
      <c r="A1518" t="s">
        <v>2875</v>
      </c>
      <c r="B1518" t="s">
        <v>35</v>
      </c>
    </row>
    <row r="1519" spans="1:2" x14ac:dyDescent="0.3">
      <c r="A1519" t="s">
        <v>2876</v>
      </c>
      <c r="B1519" t="s">
        <v>35</v>
      </c>
    </row>
    <row r="1520" spans="1:2" x14ac:dyDescent="0.3">
      <c r="A1520" t="s">
        <v>2877</v>
      </c>
      <c r="B1520" t="s">
        <v>35</v>
      </c>
    </row>
    <row r="1521" spans="1:2" x14ac:dyDescent="0.3">
      <c r="A1521" t="s">
        <v>2878</v>
      </c>
      <c r="B1521" t="s">
        <v>35</v>
      </c>
    </row>
    <row r="1522" spans="1:2" x14ac:dyDescent="0.3">
      <c r="A1522" t="s">
        <v>2879</v>
      </c>
      <c r="B1522" t="s">
        <v>35</v>
      </c>
    </row>
    <row r="1523" spans="1:2" x14ac:dyDescent="0.3">
      <c r="A1523" t="s">
        <v>2880</v>
      </c>
      <c r="B1523" t="s">
        <v>35</v>
      </c>
    </row>
    <row r="1524" spans="1:2" x14ac:dyDescent="0.3">
      <c r="A1524" t="s">
        <v>2881</v>
      </c>
      <c r="B1524" t="s">
        <v>35</v>
      </c>
    </row>
    <row r="1525" spans="1:2" x14ac:dyDescent="0.3">
      <c r="A1525" t="s">
        <v>2882</v>
      </c>
      <c r="B1525" t="s">
        <v>35</v>
      </c>
    </row>
    <row r="1526" spans="1:2" x14ac:dyDescent="0.3">
      <c r="A1526" t="s">
        <v>2883</v>
      </c>
      <c r="B1526" t="s">
        <v>35</v>
      </c>
    </row>
    <row r="1527" spans="1:2" x14ac:dyDescent="0.3">
      <c r="A1527" t="s">
        <v>2884</v>
      </c>
      <c r="B1527" t="s">
        <v>35</v>
      </c>
    </row>
    <row r="1528" spans="1:2" x14ac:dyDescent="0.3">
      <c r="A1528" t="s">
        <v>2885</v>
      </c>
      <c r="B1528" t="s">
        <v>35</v>
      </c>
    </row>
    <row r="1529" spans="1:2" x14ac:dyDescent="0.3">
      <c r="A1529" t="s">
        <v>2886</v>
      </c>
      <c r="B1529" t="s">
        <v>35</v>
      </c>
    </row>
    <row r="1530" spans="1:2" x14ac:dyDescent="0.3">
      <c r="A1530" t="s">
        <v>2887</v>
      </c>
      <c r="B1530" t="s">
        <v>35</v>
      </c>
    </row>
    <row r="1531" spans="1:2" x14ac:dyDescent="0.3">
      <c r="A1531" t="s">
        <v>2888</v>
      </c>
      <c r="B1531" t="s">
        <v>35</v>
      </c>
    </row>
    <row r="1532" spans="1:2" x14ac:dyDescent="0.3">
      <c r="A1532" t="s">
        <v>2889</v>
      </c>
      <c r="B1532" t="s">
        <v>35</v>
      </c>
    </row>
    <row r="1533" spans="1:2" x14ac:dyDescent="0.3">
      <c r="A1533" t="s">
        <v>2890</v>
      </c>
      <c r="B1533" t="s">
        <v>35</v>
      </c>
    </row>
    <row r="1534" spans="1:2" x14ac:dyDescent="0.3">
      <c r="A1534" t="s">
        <v>2891</v>
      </c>
      <c r="B1534" t="s">
        <v>35</v>
      </c>
    </row>
    <row r="1535" spans="1:2" x14ac:dyDescent="0.3">
      <c r="A1535" t="s">
        <v>2892</v>
      </c>
      <c r="B1535" t="s">
        <v>35</v>
      </c>
    </row>
    <row r="1536" spans="1:2" x14ac:dyDescent="0.3">
      <c r="A1536" t="s">
        <v>2893</v>
      </c>
      <c r="B1536" t="s">
        <v>35</v>
      </c>
    </row>
    <row r="1537" spans="1:2" x14ac:dyDescent="0.3">
      <c r="A1537" t="s">
        <v>2414</v>
      </c>
      <c r="B1537" t="s">
        <v>66</v>
      </c>
    </row>
    <row r="1538" spans="1:2" x14ac:dyDescent="0.3">
      <c r="A1538" t="s">
        <v>2415</v>
      </c>
      <c r="B1538" t="s">
        <v>66</v>
      </c>
    </row>
    <row r="1539" spans="1:2" x14ac:dyDescent="0.3">
      <c r="A1539" t="s">
        <v>2896</v>
      </c>
      <c r="B1539" t="s">
        <v>35</v>
      </c>
    </row>
    <row r="1540" spans="1:2" x14ac:dyDescent="0.3">
      <c r="A1540" t="s">
        <v>2897</v>
      </c>
      <c r="B1540" t="s">
        <v>35</v>
      </c>
    </row>
    <row r="1541" spans="1:2" x14ac:dyDescent="0.3">
      <c r="A1541" t="s">
        <v>2899</v>
      </c>
      <c r="B1541" t="s">
        <v>66</v>
      </c>
    </row>
    <row r="1542" spans="1:2" x14ac:dyDescent="0.3">
      <c r="A1542" t="s">
        <v>2902</v>
      </c>
      <c r="B1542" t="s">
        <v>66</v>
      </c>
    </row>
    <row r="1543" spans="1:2" x14ac:dyDescent="0.3">
      <c r="A1543" t="s">
        <v>2425</v>
      </c>
      <c r="B1543" t="s">
        <v>66</v>
      </c>
    </row>
    <row r="1544" spans="1:2" x14ac:dyDescent="0.3">
      <c r="A1544" t="s">
        <v>2906</v>
      </c>
      <c r="B1544" t="s">
        <v>46</v>
      </c>
    </row>
    <row r="1545" spans="1:2" x14ac:dyDescent="0.3">
      <c r="A1545" t="s">
        <v>2907</v>
      </c>
      <c r="B1545" t="s">
        <v>46</v>
      </c>
    </row>
    <row r="1546" spans="1:2" x14ac:dyDescent="0.3">
      <c r="A1546" t="s">
        <v>2908</v>
      </c>
      <c r="B1546" t="s">
        <v>46</v>
      </c>
    </row>
    <row r="1547" spans="1:2" x14ac:dyDescent="0.3">
      <c r="A1547" t="s">
        <v>2909</v>
      </c>
      <c r="B1547" t="s">
        <v>46</v>
      </c>
    </row>
    <row r="1548" spans="1:2" x14ac:dyDescent="0.3">
      <c r="A1548" t="s">
        <v>2910</v>
      </c>
      <c r="B1548" t="s">
        <v>46</v>
      </c>
    </row>
    <row r="1549" spans="1:2" x14ac:dyDescent="0.3">
      <c r="A1549" t="s">
        <v>2911</v>
      </c>
      <c r="B1549" t="s">
        <v>46</v>
      </c>
    </row>
    <row r="1550" spans="1:2" x14ac:dyDescent="0.3">
      <c r="A1550" t="s">
        <v>2912</v>
      </c>
      <c r="B1550" t="s">
        <v>46</v>
      </c>
    </row>
    <row r="1551" spans="1:2" x14ac:dyDescent="0.3">
      <c r="A1551" t="s">
        <v>2913</v>
      </c>
      <c r="B1551" t="s">
        <v>46</v>
      </c>
    </row>
    <row r="1552" spans="1:2" x14ac:dyDescent="0.3">
      <c r="A1552" t="s">
        <v>2914</v>
      </c>
      <c r="B1552" t="s">
        <v>46</v>
      </c>
    </row>
    <row r="1553" spans="1:2" x14ac:dyDescent="0.3">
      <c r="A1553" t="s">
        <v>2915</v>
      </c>
      <c r="B1553" t="s">
        <v>46</v>
      </c>
    </row>
    <row r="1554" spans="1:2" x14ac:dyDescent="0.3">
      <c r="A1554" t="s">
        <v>2916</v>
      </c>
      <c r="B1554" t="s">
        <v>46</v>
      </c>
    </row>
    <row r="1555" spans="1:2" x14ac:dyDescent="0.3">
      <c r="A1555" t="s">
        <v>2917</v>
      </c>
      <c r="B1555" t="s">
        <v>46</v>
      </c>
    </row>
    <row r="1556" spans="1:2" x14ac:dyDescent="0.3">
      <c r="A1556" t="s">
        <v>2918</v>
      </c>
      <c r="B1556" t="s">
        <v>46</v>
      </c>
    </row>
    <row r="1557" spans="1:2" x14ac:dyDescent="0.3">
      <c r="A1557" t="s">
        <v>2455</v>
      </c>
      <c r="B1557" t="s">
        <v>46</v>
      </c>
    </row>
    <row r="1558" spans="1:2" x14ac:dyDescent="0.3">
      <c r="A1558" t="s">
        <v>2456</v>
      </c>
      <c r="B1558" t="s">
        <v>46</v>
      </c>
    </row>
    <row r="1559" spans="1:2" x14ac:dyDescent="0.3">
      <c r="A1559" t="s">
        <v>2920</v>
      </c>
      <c r="B1559" t="s">
        <v>46</v>
      </c>
    </row>
    <row r="1560" spans="1:2" x14ac:dyDescent="0.3">
      <c r="A1560" t="s">
        <v>2922</v>
      </c>
      <c r="B1560" t="s">
        <v>46</v>
      </c>
    </row>
    <row r="1561" spans="1:2" x14ac:dyDescent="0.3">
      <c r="A1561" t="s">
        <v>2481</v>
      </c>
      <c r="B1561" t="s">
        <v>88</v>
      </c>
    </row>
    <row r="1562" spans="1:2" x14ac:dyDescent="0.3">
      <c r="A1562" t="s">
        <v>2482</v>
      </c>
      <c r="B1562" t="s">
        <v>88</v>
      </c>
    </row>
    <row r="1563" spans="1:2" x14ac:dyDescent="0.3">
      <c r="A1563" t="s">
        <v>2483</v>
      </c>
      <c r="B1563" t="s">
        <v>88</v>
      </c>
    </row>
    <row r="1564" spans="1:2" x14ac:dyDescent="0.3">
      <c r="A1564" t="s">
        <v>2929</v>
      </c>
      <c r="B1564" t="s">
        <v>37</v>
      </c>
    </row>
    <row r="1565" spans="1:2" x14ac:dyDescent="0.3">
      <c r="A1565" t="s">
        <v>2504</v>
      </c>
      <c r="B1565" t="s">
        <v>98</v>
      </c>
    </row>
    <row r="1566" spans="1:2" x14ac:dyDescent="0.3">
      <c r="A1566" t="s">
        <v>2932</v>
      </c>
      <c r="B1566" t="s">
        <v>88</v>
      </c>
    </row>
    <row r="1567" spans="1:2" x14ac:dyDescent="0.3">
      <c r="A1567" t="s">
        <v>2938</v>
      </c>
      <c r="B1567" t="s">
        <v>91</v>
      </c>
    </row>
    <row r="1568" spans="1:2" x14ac:dyDescent="0.3">
      <c r="A1568" t="s">
        <v>2577</v>
      </c>
      <c r="B1568" t="s">
        <v>68</v>
      </c>
    </row>
    <row r="1569" spans="1:2" x14ac:dyDescent="0.3">
      <c r="A1569" t="s">
        <v>2578</v>
      </c>
      <c r="B1569" t="s">
        <v>68</v>
      </c>
    </row>
    <row r="1570" spans="1:2" x14ac:dyDescent="0.3">
      <c r="A1570" t="s">
        <v>2582</v>
      </c>
      <c r="B1570" t="s">
        <v>91</v>
      </c>
    </row>
    <row r="1571" spans="1:2" x14ac:dyDescent="0.3">
      <c r="A1571" t="s">
        <v>2601</v>
      </c>
      <c r="B1571" t="s">
        <v>37</v>
      </c>
    </row>
    <row r="1572" spans="1:2" x14ac:dyDescent="0.3">
      <c r="A1572" t="s">
        <v>2602</v>
      </c>
      <c r="B1572" t="s">
        <v>37</v>
      </c>
    </row>
    <row r="1573" spans="1:2" x14ac:dyDescent="0.3">
      <c r="A1573" t="s">
        <v>2603</v>
      </c>
      <c r="B1573" t="s">
        <v>37</v>
      </c>
    </row>
    <row r="1574" spans="1:2" x14ac:dyDescent="0.3">
      <c r="A1574" t="s">
        <v>2943</v>
      </c>
      <c r="B1574" t="s">
        <v>43</v>
      </c>
    </row>
    <row r="1575" spans="1:2" x14ac:dyDescent="0.3">
      <c r="A1575" t="s">
        <v>2944</v>
      </c>
      <c r="B1575" t="s">
        <v>43</v>
      </c>
    </row>
    <row r="1576" spans="1:2" x14ac:dyDescent="0.3">
      <c r="A1576" t="s">
        <v>2946</v>
      </c>
      <c r="B1576" t="s">
        <v>37</v>
      </c>
    </row>
    <row r="1577" spans="1:2" x14ac:dyDescent="0.3">
      <c r="A1577" t="s">
        <v>2947</v>
      </c>
      <c r="B1577" t="s">
        <v>33</v>
      </c>
    </row>
    <row r="1578" spans="1:2" x14ac:dyDescent="0.3">
      <c r="A1578" t="s">
        <v>2948</v>
      </c>
      <c r="B1578" t="s">
        <v>63</v>
      </c>
    </row>
    <row r="1579" spans="1:2" x14ac:dyDescent="0.3">
      <c r="A1579" t="s">
        <v>2949</v>
      </c>
      <c r="B1579" t="s">
        <v>63</v>
      </c>
    </row>
    <row r="1580" spans="1:2" x14ac:dyDescent="0.3">
      <c r="A1580" t="s">
        <v>2950</v>
      </c>
      <c r="B1580" t="s">
        <v>63</v>
      </c>
    </row>
    <row r="1581" spans="1:2" x14ac:dyDescent="0.3">
      <c r="A1581" t="s">
        <v>2951</v>
      </c>
      <c r="B1581" t="s">
        <v>33</v>
      </c>
    </row>
    <row r="1582" spans="1:2" x14ac:dyDescent="0.3">
      <c r="A1582" t="s">
        <v>2953</v>
      </c>
      <c r="B1582" t="s">
        <v>33</v>
      </c>
    </row>
    <row r="1583" spans="1:2" x14ac:dyDescent="0.3">
      <c r="A1583" s="4" t="s">
        <v>2172</v>
      </c>
      <c r="B1583" s="4" t="s">
        <v>58</v>
      </c>
    </row>
    <row r="1584" spans="1:2" x14ac:dyDescent="0.3">
      <c r="A1584" s="4" t="s">
        <v>2173</v>
      </c>
      <c r="B1584" s="4" t="s">
        <v>58</v>
      </c>
    </row>
    <row r="1585" spans="1:2" x14ac:dyDescent="0.3">
      <c r="A1585" s="4" t="s">
        <v>2174</v>
      </c>
      <c r="B1585" s="4" t="s">
        <v>58</v>
      </c>
    </row>
    <row r="1586" spans="1:2" x14ac:dyDescent="0.3">
      <c r="A1586" s="4" t="s">
        <v>2175</v>
      </c>
      <c r="B1586" s="4" t="s">
        <v>58</v>
      </c>
    </row>
    <row r="1587" spans="1:2" x14ac:dyDescent="0.3">
      <c r="A1587" s="4" t="s">
        <v>2176</v>
      </c>
      <c r="B1587" s="4" t="s">
        <v>58</v>
      </c>
    </row>
    <row r="1588" spans="1:2" x14ac:dyDescent="0.3">
      <c r="A1588" s="4" t="s">
        <v>2177</v>
      </c>
      <c r="B1588" s="4" t="s">
        <v>58</v>
      </c>
    </row>
    <row r="1589" spans="1:2" x14ac:dyDescent="0.3">
      <c r="A1589" s="4" t="s">
        <v>2178</v>
      </c>
      <c r="B1589" s="4" t="s">
        <v>58</v>
      </c>
    </row>
    <row r="1590" spans="1:2" x14ac:dyDescent="0.3">
      <c r="A1590" s="4" t="s">
        <v>2179</v>
      </c>
      <c r="B1590" s="4" t="s">
        <v>58</v>
      </c>
    </row>
    <row r="1591" spans="1:2" x14ac:dyDescent="0.3">
      <c r="A1591" s="4" t="s">
        <v>2181</v>
      </c>
      <c r="B1591" s="4" t="s">
        <v>58</v>
      </c>
    </row>
    <row r="1592" spans="1:2" x14ac:dyDescent="0.3">
      <c r="A1592" s="4" t="s">
        <v>2183</v>
      </c>
      <c r="B1592" s="4" t="s">
        <v>58</v>
      </c>
    </row>
    <row r="1593" spans="1:2" x14ac:dyDescent="0.3">
      <c r="A1593" s="4" t="s">
        <v>2190</v>
      </c>
      <c r="B1593" s="4" t="s">
        <v>75</v>
      </c>
    </row>
    <row r="1594" spans="1:2" x14ac:dyDescent="0.3">
      <c r="A1594" s="4" t="s">
        <v>2191</v>
      </c>
      <c r="B1594" s="4" t="s">
        <v>75</v>
      </c>
    </row>
    <row r="1595" spans="1:2" x14ac:dyDescent="0.3">
      <c r="A1595" s="4" t="s">
        <v>2192</v>
      </c>
      <c r="B1595" s="4" t="s">
        <v>75</v>
      </c>
    </row>
    <row r="1596" spans="1:2" x14ac:dyDescent="0.3">
      <c r="A1596" s="4" t="s">
        <v>2194</v>
      </c>
      <c r="B1596" s="4" t="s">
        <v>93</v>
      </c>
    </row>
    <row r="1597" spans="1:2" x14ac:dyDescent="0.3">
      <c r="A1597" s="4" t="s">
        <v>2195</v>
      </c>
      <c r="B1597" s="4" t="s">
        <v>93</v>
      </c>
    </row>
    <row r="1598" spans="1:2" x14ac:dyDescent="0.3">
      <c r="A1598" s="4" t="s">
        <v>2199</v>
      </c>
      <c r="B1598" s="4" t="s">
        <v>80</v>
      </c>
    </row>
    <row r="1599" spans="1:2" x14ac:dyDescent="0.3">
      <c r="A1599" s="4" t="s">
        <v>2200</v>
      </c>
      <c r="B1599" s="4" t="s">
        <v>80</v>
      </c>
    </row>
    <row r="1600" spans="1:2" x14ac:dyDescent="0.3">
      <c r="A1600" s="4" t="s">
        <v>2201</v>
      </c>
      <c r="B1600" s="4" t="s">
        <v>80</v>
      </c>
    </row>
    <row r="1601" spans="1:2" x14ac:dyDescent="0.3">
      <c r="A1601" s="4" t="s">
        <v>2202</v>
      </c>
      <c r="B1601" s="4" t="s">
        <v>80</v>
      </c>
    </row>
    <row r="1602" spans="1:2" x14ac:dyDescent="0.3">
      <c r="A1602" s="4" t="s">
        <v>2203</v>
      </c>
      <c r="B1602" s="4" t="s">
        <v>80</v>
      </c>
    </row>
    <row r="1603" spans="1:2" x14ac:dyDescent="0.3">
      <c r="A1603" s="4" t="s">
        <v>2204</v>
      </c>
      <c r="B1603" s="4" t="s">
        <v>52</v>
      </c>
    </row>
    <row r="1604" spans="1:2" x14ac:dyDescent="0.3">
      <c r="A1604" s="4" t="s">
        <v>2205</v>
      </c>
      <c r="B1604" s="4" t="s">
        <v>52</v>
      </c>
    </row>
    <row r="1605" spans="1:2" x14ac:dyDescent="0.3">
      <c r="A1605" s="4" t="s">
        <v>2206</v>
      </c>
      <c r="B1605" s="11" t="s">
        <v>52</v>
      </c>
    </row>
    <row r="1606" spans="1:2" x14ac:dyDescent="0.3">
      <c r="A1606" s="4" t="s">
        <v>2207</v>
      </c>
      <c r="B1606" s="4" t="s">
        <v>52</v>
      </c>
    </row>
    <row r="1607" spans="1:2" x14ac:dyDescent="0.3">
      <c r="A1607" s="4" t="s">
        <v>2208</v>
      </c>
      <c r="B1607" s="4" t="s">
        <v>52</v>
      </c>
    </row>
    <row r="1608" spans="1:2" x14ac:dyDescent="0.3">
      <c r="A1608" s="4" t="s">
        <v>2209</v>
      </c>
      <c r="B1608" s="4" t="s">
        <v>52</v>
      </c>
    </row>
    <row r="1609" spans="1:2" x14ac:dyDescent="0.3">
      <c r="A1609" s="4" t="s">
        <v>2210</v>
      </c>
      <c r="B1609" s="4" t="s">
        <v>52</v>
      </c>
    </row>
    <row r="1610" spans="1:2" x14ac:dyDescent="0.3">
      <c r="A1610" s="4" t="s">
        <v>2211</v>
      </c>
      <c r="B1610" s="4" t="s">
        <v>52</v>
      </c>
    </row>
    <row r="1611" spans="1:2" x14ac:dyDescent="0.3">
      <c r="A1611" s="4" t="s">
        <v>2217</v>
      </c>
      <c r="B1611" s="4" t="e">
        <v>#N/A</v>
      </c>
    </row>
    <row r="1612" spans="1:2" x14ac:dyDescent="0.3">
      <c r="A1612" s="4" t="s">
        <v>2227</v>
      </c>
      <c r="B1612" s="4" t="s">
        <v>48</v>
      </c>
    </row>
    <row r="1613" spans="1:2" x14ac:dyDescent="0.3">
      <c r="A1613" s="4" t="s">
        <v>2232</v>
      </c>
      <c r="B1613" s="4" t="s">
        <v>48</v>
      </c>
    </row>
    <row r="1614" spans="1:2" x14ac:dyDescent="0.3">
      <c r="A1614" s="4" t="s">
        <v>2238</v>
      </c>
      <c r="B1614" s="4" t="s">
        <v>77</v>
      </c>
    </row>
    <row r="1615" spans="1:2" x14ac:dyDescent="0.3">
      <c r="A1615" s="4" t="s">
        <v>2239</v>
      </c>
      <c r="B1615" s="4" t="s">
        <v>95</v>
      </c>
    </row>
    <row r="1616" spans="1:2" x14ac:dyDescent="0.3">
      <c r="A1616" s="4" t="s">
        <v>2240</v>
      </c>
      <c r="B1616" s="4" t="s">
        <v>77</v>
      </c>
    </row>
    <row r="1617" spans="1:2" x14ac:dyDescent="0.3">
      <c r="A1617" s="4" t="s">
        <v>2241</v>
      </c>
      <c r="B1617" s="4" t="s">
        <v>48</v>
      </c>
    </row>
    <row r="1618" spans="1:2" x14ac:dyDescent="0.3">
      <c r="A1618" s="4" t="s">
        <v>2256</v>
      </c>
      <c r="B1618" s="4" t="s">
        <v>61</v>
      </c>
    </row>
    <row r="1619" spans="1:2" x14ac:dyDescent="0.3">
      <c r="A1619" s="4" t="s">
        <v>2260</v>
      </c>
      <c r="B1619" s="4" t="s">
        <v>61</v>
      </c>
    </row>
    <row r="1620" spans="1:2" x14ac:dyDescent="0.3">
      <c r="A1620" s="4" t="s">
        <v>2261</v>
      </c>
      <c r="B1620" s="4" t="s">
        <v>61</v>
      </c>
    </row>
    <row r="1621" spans="1:2" x14ac:dyDescent="0.3">
      <c r="A1621" s="4" t="s">
        <v>2262</v>
      </c>
      <c r="B1621" s="4" t="s">
        <v>61</v>
      </c>
    </row>
    <row r="1622" spans="1:2" x14ac:dyDescent="0.3">
      <c r="A1622" s="4" t="s">
        <v>2269</v>
      </c>
      <c r="B1622" s="4" t="s">
        <v>55</v>
      </c>
    </row>
    <row r="1623" spans="1:2" x14ac:dyDescent="0.3">
      <c r="A1623" s="4" t="s">
        <v>2270</v>
      </c>
      <c r="B1623" s="4" t="s">
        <v>55</v>
      </c>
    </row>
    <row r="1624" spans="1:2" x14ac:dyDescent="0.3">
      <c r="A1624" s="4" t="s">
        <v>2271</v>
      </c>
      <c r="B1624" s="4" t="s">
        <v>55</v>
      </c>
    </row>
    <row r="1625" spans="1:2" x14ac:dyDescent="0.3">
      <c r="A1625" s="4" t="s">
        <v>2272</v>
      </c>
      <c r="B1625" s="4" t="s">
        <v>55</v>
      </c>
    </row>
    <row r="1626" spans="1:2" x14ac:dyDescent="0.3">
      <c r="A1626" s="4" t="s">
        <v>2276</v>
      </c>
      <c r="B1626" s="4" t="s">
        <v>55</v>
      </c>
    </row>
    <row r="1627" spans="1:2" x14ac:dyDescent="0.3">
      <c r="A1627" s="4" t="s">
        <v>2281</v>
      </c>
      <c r="B1627" s="4" t="s">
        <v>55</v>
      </c>
    </row>
    <row r="1628" spans="1:2" x14ac:dyDescent="0.3">
      <c r="A1628" s="4" t="s">
        <v>2282</v>
      </c>
      <c r="B1628" s="4" t="s">
        <v>55</v>
      </c>
    </row>
    <row r="1629" spans="1:2" x14ac:dyDescent="0.3">
      <c r="A1629" s="4" t="s">
        <v>2283</v>
      </c>
      <c r="B1629" s="4" t="s">
        <v>55</v>
      </c>
    </row>
    <row r="1630" spans="1:2" x14ac:dyDescent="0.3">
      <c r="A1630" s="4" t="s">
        <v>2284</v>
      </c>
      <c r="B1630" s="4" t="s">
        <v>55</v>
      </c>
    </row>
    <row r="1631" spans="1:2" x14ac:dyDescent="0.3">
      <c r="A1631" s="4" t="s">
        <v>2287</v>
      </c>
      <c r="B1631" s="4" t="s">
        <v>55</v>
      </c>
    </row>
    <row r="1632" spans="1:2" x14ac:dyDescent="0.3">
      <c r="A1632" s="4" t="s">
        <v>2292</v>
      </c>
      <c r="B1632" s="4" t="s">
        <v>55</v>
      </c>
    </row>
    <row r="1633" spans="1:2" x14ac:dyDescent="0.3">
      <c r="A1633" s="4" t="s">
        <v>2293</v>
      </c>
      <c r="B1633" s="4" t="s">
        <v>55</v>
      </c>
    </row>
    <row r="1634" spans="1:2" x14ac:dyDescent="0.3">
      <c r="A1634" s="4" t="s">
        <v>2294</v>
      </c>
      <c r="B1634" s="4" t="s">
        <v>55</v>
      </c>
    </row>
    <row r="1635" spans="1:2" x14ac:dyDescent="0.3">
      <c r="A1635" s="4" t="s">
        <v>2295</v>
      </c>
      <c r="B1635" s="4" t="s">
        <v>55</v>
      </c>
    </row>
    <row r="1636" spans="1:2" x14ac:dyDescent="0.3">
      <c r="A1636" s="4" t="s">
        <v>2296</v>
      </c>
      <c r="B1636" s="4" t="s">
        <v>55</v>
      </c>
    </row>
    <row r="1637" spans="1:2" x14ac:dyDescent="0.3">
      <c r="A1637" s="4" t="s">
        <v>2297</v>
      </c>
      <c r="B1637" s="4" t="s">
        <v>55</v>
      </c>
    </row>
    <row r="1638" spans="1:2" x14ac:dyDescent="0.3">
      <c r="A1638" s="4" t="s">
        <v>2299</v>
      </c>
      <c r="B1638" s="4" t="s">
        <v>35</v>
      </c>
    </row>
    <row r="1639" spans="1:2" x14ac:dyDescent="0.3">
      <c r="A1639" s="4" t="s">
        <v>2300</v>
      </c>
      <c r="B1639" s="4" t="s">
        <v>35</v>
      </c>
    </row>
    <row r="1640" spans="1:2" x14ac:dyDescent="0.3">
      <c r="A1640" s="4" t="s">
        <v>2301</v>
      </c>
      <c r="B1640" s="4" t="s">
        <v>35</v>
      </c>
    </row>
    <row r="1641" spans="1:2" x14ac:dyDescent="0.3">
      <c r="A1641" s="4" t="s">
        <v>2302</v>
      </c>
      <c r="B1641" s="4" t="s">
        <v>35</v>
      </c>
    </row>
    <row r="1642" spans="1:2" x14ac:dyDescent="0.3">
      <c r="A1642" s="4" t="s">
        <v>2303</v>
      </c>
      <c r="B1642" s="4" t="s">
        <v>35</v>
      </c>
    </row>
    <row r="1643" spans="1:2" x14ac:dyDescent="0.3">
      <c r="A1643" s="4" t="s">
        <v>2304</v>
      </c>
      <c r="B1643" s="4" t="s">
        <v>35</v>
      </c>
    </row>
    <row r="1644" spans="1:2" x14ac:dyDescent="0.3">
      <c r="A1644" s="4" t="s">
        <v>2305</v>
      </c>
      <c r="B1644" s="4" t="s">
        <v>35</v>
      </c>
    </row>
    <row r="1645" spans="1:2" x14ac:dyDescent="0.3">
      <c r="A1645" s="4" t="s">
        <v>2306</v>
      </c>
      <c r="B1645" s="4" t="s">
        <v>35</v>
      </c>
    </row>
    <row r="1646" spans="1:2" x14ac:dyDescent="0.3">
      <c r="A1646" s="4" t="s">
        <v>2307</v>
      </c>
      <c r="B1646" s="4" t="s">
        <v>35</v>
      </c>
    </row>
    <row r="1647" spans="1:2" x14ac:dyDescent="0.3">
      <c r="A1647" s="4" t="s">
        <v>2308</v>
      </c>
      <c r="B1647" s="4" t="s">
        <v>35</v>
      </c>
    </row>
    <row r="1648" spans="1:2" x14ac:dyDescent="0.3">
      <c r="A1648" s="4" t="s">
        <v>2309</v>
      </c>
      <c r="B1648" s="4" t="s">
        <v>35</v>
      </c>
    </row>
    <row r="1649" spans="1:2" x14ac:dyDescent="0.3">
      <c r="A1649" s="4" t="s">
        <v>2310</v>
      </c>
      <c r="B1649" s="4" t="s">
        <v>35</v>
      </c>
    </row>
    <row r="1650" spans="1:2" x14ac:dyDescent="0.3">
      <c r="A1650" s="4" t="s">
        <v>2311</v>
      </c>
      <c r="B1650" s="4" t="s">
        <v>35</v>
      </c>
    </row>
    <row r="1651" spans="1:2" x14ac:dyDescent="0.3">
      <c r="A1651" s="4" t="s">
        <v>2312</v>
      </c>
      <c r="B1651" s="4" t="s">
        <v>35</v>
      </c>
    </row>
    <row r="1652" spans="1:2" x14ac:dyDescent="0.3">
      <c r="A1652" s="4" t="s">
        <v>2313</v>
      </c>
      <c r="B1652" s="4" t="s">
        <v>35</v>
      </c>
    </row>
    <row r="1653" spans="1:2" x14ac:dyDescent="0.3">
      <c r="A1653" s="4" t="s">
        <v>2314</v>
      </c>
      <c r="B1653" s="4" t="s">
        <v>35</v>
      </c>
    </row>
    <row r="1654" spans="1:2" x14ac:dyDescent="0.3">
      <c r="A1654" s="4" t="s">
        <v>2315</v>
      </c>
      <c r="B1654" s="4" t="s">
        <v>35</v>
      </c>
    </row>
    <row r="1655" spans="1:2" x14ac:dyDescent="0.3">
      <c r="A1655" s="4" t="s">
        <v>2316</v>
      </c>
      <c r="B1655" s="4" t="s">
        <v>35</v>
      </c>
    </row>
    <row r="1656" spans="1:2" x14ac:dyDescent="0.3">
      <c r="A1656" s="4" t="s">
        <v>2317</v>
      </c>
      <c r="B1656" s="4" t="s">
        <v>35</v>
      </c>
    </row>
    <row r="1657" spans="1:2" x14ac:dyDescent="0.3">
      <c r="A1657" s="4" t="s">
        <v>2318</v>
      </c>
      <c r="B1657" s="4" t="s">
        <v>35</v>
      </c>
    </row>
    <row r="1658" spans="1:2" x14ac:dyDescent="0.3">
      <c r="A1658" s="4" t="s">
        <v>2319</v>
      </c>
      <c r="B1658" s="4" t="s">
        <v>35</v>
      </c>
    </row>
    <row r="1659" spans="1:2" x14ac:dyDescent="0.3">
      <c r="A1659" s="4" t="s">
        <v>2320</v>
      </c>
      <c r="B1659" s="4" t="s">
        <v>35</v>
      </c>
    </row>
    <row r="1660" spans="1:2" x14ac:dyDescent="0.3">
      <c r="A1660" s="4" t="s">
        <v>2321</v>
      </c>
      <c r="B1660" s="4" t="s">
        <v>35</v>
      </c>
    </row>
    <row r="1661" spans="1:2" x14ac:dyDescent="0.3">
      <c r="A1661" s="4" t="s">
        <v>2322</v>
      </c>
      <c r="B1661" s="4" t="s">
        <v>35</v>
      </c>
    </row>
    <row r="1662" spans="1:2" x14ac:dyDescent="0.3">
      <c r="A1662" s="4" t="s">
        <v>2323</v>
      </c>
      <c r="B1662" s="4" t="s">
        <v>35</v>
      </c>
    </row>
    <row r="1663" spans="1:2" x14ac:dyDescent="0.3">
      <c r="A1663" s="4" t="s">
        <v>2324</v>
      </c>
      <c r="B1663" s="4" t="s">
        <v>35</v>
      </c>
    </row>
    <row r="1664" spans="1:2" x14ac:dyDescent="0.3">
      <c r="A1664" s="4" t="s">
        <v>2325</v>
      </c>
      <c r="B1664" s="4" t="s">
        <v>35</v>
      </c>
    </row>
    <row r="1665" spans="1:2" x14ac:dyDescent="0.3">
      <c r="A1665" s="4" t="s">
        <v>2326</v>
      </c>
      <c r="B1665" s="4" t="s">
        <v>35</v>
      </c>
    </row>
    <row r="1666" spans="1:2" x14ac:dyDescent="0.3">
      <c r="A1666" s="4" t="s">
        <v>2327</v>
      </c>
      <c r="B1666" s="4" t="s">
        <v>35</v>
      </c>
    </row>
    <row r="1667" spans="1:2" x14ac:dyDescent="0.3">
      <c r="A1667" s="4" t="s">
        <v>2328</v>
      </c>
      <c r="B1667" s="4" t="s">
        <v>35</v>
      </c>
    </row>
    <row r="1668" spans="1:2" x14ac:dyDescent="0.3">
      <c r="A1668" s="4" t="s">
        <v>2329</v>
      </c>
      <c r="B1668" s="4" t="s">
        <v>35</v>
      </c>
    </row>
    <row r="1669" spans="1:2" x14ac:dyDescent="0.3">
      <c r="A1669" s="4" t="s">
        <v>2330</v>
      </c>
      <c r="B1669" s="4" t="s">
        <v>35</v>
      </c>
    </row>
    <row r="1670" spans="1:2" x14ac:dyDescent="0.3">
      <c r="A1670" s="4" t="s">
        <v>2331</v>
      </c>
      <c r="B1670" s="4" t="s">
        <v>35</v>
      </c>
    </row>
    <row r="1671" spans="1:2" x14ac:dyDescent="0.3">
      <c r="A1671" s="4" t="s">
        <v>2332</v>
      </c>
      <c r="B1671" s="4" t="s">
        <v>35</v>
      </c>
    </row>
    <row r="1672" spans="1:2" x14ac:dyDescent="0.3">
      <c r="A1672" s="4" t="s">
        <v>2333</v>
      </c>
      <c r="B1672" s="4" t="s">
        <v>35</v>
      </c>
    </row>
    <row r="1673" spans="1:2" x14ac:dyDescent="0.3">
      <c r="A1673" s="4" t="s">
        <v>2334</v>
      </c>
      <c r="B1673" s="4" t="s">
        <v>35</v>
      </c>
    </row>
    <row r="1674" spans="1:2" x14ac:dyDescent="0.3">
      <c r="A1674" s="4" t="s">
        <v>2335</v>
      </c>
      <c r="B1674" s="4" t="s">
        <v>35</v>
      </c>
    </row>
    <row r="1675" spans="1:2" x14ac:dyDescent="0.3">
      <c r="A1675" s="4" t="s">
        <v>2336</v>
      </c>
      <c r="B1675" s="4" t="s">
        <v>35</v>
      </c>
    </row>
    <row r="1676" spans="1:2" x14ac:dyDescent="0.3">
      <c r="A1676" s="4" t="s">
        <v>2337</v>
      </c>
      <c r="B1676" s="4" t="s">
        <v>35</v>
      </c>
    </row>
    <row r="1677" spans="1:2" x14ac:dyDescent="0.3">
      <c r="A1677" s="4" t="s">
        <v>2338</v>
      </c>
      <c r="B1677" s="4" t="s">
        <v>35</v>
      </c>
    </row>
    <row r="1678" spans="1:2" x14ac:dyDescent="0.3">
      <c r="A1678" s="4" t="s">
        <v>2339</v>
      </c>
      <c r="B1678" s="4" t="s">
        <v>35</v>
      </c>
    </row>
    <row r="1679" spans="1:2" x14ac:dyDescent="0.3">
      <c r="A1679" s="4" t="s">
        <v>2340</v>
      </c>
      <c r="B1679" s="4" t="s">
        <v>35</v>
      </c>
    </row>
    <row r="1680" spans="1:2" x14ac:dyDescent="0.3">
      <c r="A1680" s="4" t="s">
        <v>2341</v>
      </c>
      <c r="B1680" s="4" t="s">
        <v>35</v>
      </c>
    </row>
    <row r="1681" spans="1:2" x14ac:dyDescent="0.3">
      <c r="A1681" s="4" t="s">
        <v>2342</v>
      </c>
      <c r="B1681" s="4" t="s">
        <v>35</v>
      </c>
    </row>
    <row r="1682" spans="1:2" ht="28.8" x14ac:dyDescent="0.3">
      <c r="A1682" s="9" t="s">
        <v>2343</v>
      </c>
      <c r="B1682" s="4" t="s">
        <v>35</v>
      </c>
    </row>
    <row r="1683" spans="1:2" x14ac:dyDescent="0.3">
      <c r="A1683" s="4" t="s">
        <v>2344</v>
      </c>
      <c r="B1683" s="4" t="s">
        <v>35</v>
      </c>
    </row>
    <row r="1684" spans="1:2" x14ac:dyDescent="0.3">
      <c r="A1684" s="4" t="s">
        <v>2345</v>
      </c>
      <c r="B1684" s="4" t="s">
        <v>35</v>
      </c>
    </row>
    <row r="1685" spans="1:2" x14ac:dyDescent="0.3">
      <c r="A1685" s="4" t="s">
        <v>2346</v>
      </c>
      <c r="B1685" s="4" t="s">
        <v>35</v>
      </c>
    </row>
    <row r="1686" spans="1:2" x14ac:dyDescent="0.3">
      <c r="A1686" s="4" t="s">
        <v>2347</v>
      </c>
      <c r="B1686" s="4" t="s">
        <v>35</v>
      </c>
    </row>
    <row r="1687" spans="1:2" x14ac:dyDescent="0.3">
      <c r="A1687" s="4" t="s">
        <v>2348</v>
      </c>
      <c r="B1687" s="4" t="s">
        <v>35</v>
      </c>
    </row>
    <row r="1688" spans="1:2" x14ac:dyDescent="0.3">
      <c r="A1688" s="4" t="s">
        <v>2349</v>
      </c>
      <c r="B1688" s="4" t="s">
        <v>35</v>
      </c>
    </row>
    <row r="1689" spans="1:2" x14ac:dyDescent="0.3">
      <c r="A1689" s="4" t="s">
        <v>2350</v>
      </c>
      <c r="B1689" s="4" t="s">
        <v>35</v>
      </c>
    </row>
    <row r="1690" spans="1:2" x14ac:dyDescent="0.3">
      <c r="A1690" s="4" t="s">
        <v>2351</v>
      </c>
      <c r="B1690" s="4" t="s">
        <v>35</v>
      </c>
    </row>
    <row r="1691" spans="1:2" x14ac:dyDescent="0.3">
      <c r="A1691" s="4" t="s">
        <v>2352</v>
      </c>
      <c r="B1691" s="4" t="s">
        <v>35</v>
      </c>
    </row>
    <row r="1692" spans="1:2" x14ac:dyDescent="0.3">
      <c r="A1692" s="4" t="s">
        <v>2353</v>
      </c>
      <c r="B1692" s="4" t="s">
        <v>35</v>
      </c>
    </row>
    <row r="1693" spans="1:2" x14ac:dyDescent="0.3">
      <c r="A1693" s="4" t="s">
        <v>2354</v>
      </c>
      <c r="B1693" s="4" t="s">
        <v>35</v>
      </c>
    </row>
    <row r="1694" spans="1:2" x14ac:dyDescent="0.3">
      <c r="A1694" s="4" t="s">
        <v>2355</v>
      </c>
      <c r="B1694" s="4" t="s">
        <v>35</v>
      </c>
    </row>
    <row r="1695" spans="1:2" x14ac:dyDescent="0.3">
      <c r="A1695" s="4" t="s">
        <v>2356</v>
      </c>
      <c r="B1695" s="4" t="s">
        <v>35</v>
      </c>
    </row>
    <row r="1696" spans="1:2" x14ac:dyDescent="0.3">
      <c r="A1696" s="4" t="s">
        <v>2357</v>
      </c>
      <c r="B1696" s="4" t="s">
        <v>35</v>
      </c>
    </row>
    <row r="1697" spans="1:2" x14ac:dyDescent="0.3">
      <c r="A1697" s="4" t="s">
        <v>2358</v>
      </c>
      <c r="B1697" s="4" t="s">
        <v>35</v>
      </c>
    </row>
    <row r="1698" spans="1:2" x14ac:dyDescent="0.3">
      <c r="A1698" s="4" t="s">
        <v>2359</v>
      </c>
      <c r="B1698" s="4" t="s">
        <v>35</v>
      </c>
    </row>
    <row r="1699" spans="1:2" x14ac:dyDescent="0.3">
      <c r="A1699" s="4" t="s">
        <v>2360</v>
      </c>
      <c r="B1699" s="4" t="s">
        <v>35</v>
      </c>
    </row>
    <row r="1700" spans="1:2" x14ac:dyDescent="0.3">
      <c r="A1700" s="4" t="s">
        <v>2361</v>
      </c>
      <c r="B1700" s="4" t="s">
        <v>35</v>
      </c>
    </row>
    <row r="1701" spans="1:2" x14ac:dyDescent="0.3">
      <c r="A1701" s="4" t="s">
        <v>2362</v>
      </c>
      <c r="B1701" s="4" t="s">
        <v>35</v>
      </c>
    </row>
    <row r="1702" spans="1:2" x14ac:dyDescent="0.3">
      <c r="A1702" s="4" t="s">
        <v>2363</v>
      </c>
      <c r="B1702" s="4" t="s">
        <v>35</v>
      </c>
    </row>
    <row r="1703" spans="1:2" x14ac:dyDescent="0.3">
      <c r="A1703" s="4" t="s">
        <v>2364</v>
      </c>
      <c r="B1703" s="4" t="s">
        <v>35</v>
      </c>
    </row>
    <row r="1704" spans="1:2" x14ac:dyDescent="0.3">
      <c r="A1704" s="4" t="s">
        <v>2365</v>
      </c>
      <c r="B1704" s="4" t="s">
        <v>35</v>
      </c>
    </row>
    <row r="1705" spans="1:2" x14ac:dyDescent="0.3">
      <c r="A1705" s="4" t="s">
        <v>2366</v>
      </c>
      <c r="B1705" s="4" t="s">
        <v>35</v>
      </c>
    </row>
    <row r="1706" spans="1:2" x14ac:dyDescent="0.3">
      <c r="A1706" s="4" t="s">
        <v>2367</v>
      </c>
      <c r="B1706" s="4" t="s">
        <v>35</v>
      </c>
    </row>
    <row r="1707" spans="1:2" x14ac:dyDescent="0.3">
      <c r="A1707" s="4" t="s">
        <v>2368</v>
      </c>
      <c r="B1707" s="4" t="s">
        <v>35</v>
      </c>
    </row>
    <row r="1708" spans="1:2" x14ac:dyDescent="0.3">
      <c r="A1708" s="4" t="s">
        <v>2369</v>
      </c>
      <c r="B1708" s="4" t="s">
        <v>35</v>
      </c>
    </row>
    <row r="1709" spans="1:2" x14ac:dyDescent="0.3">
      <c r="A1709" s="4" t="s">
        <v>2370</v>
      </c>
      <c r="B1709" s="4" t="s">
        <v>35</v>
      </c>
    </row>
    <row r="1710" spans="1:2" x14ac:dyDescent="0.3">
      <c r="A1710" s="4" t="s">
        <v>2371</v>
      </c>
      <c r="B1710" s="4" t="s">
        <v>35</v>
      </c>
    </row>
    <row r="1711" spans="1:2" x14ac:dyDescent="0.3">
      <c r="A1711" s="4" t="s">
        <v>2372</v>
      </c>
      <c r="B1711" s="4" t="s">
        <v>35</v>
      </c>
    </row>
    <row r="1712" spans="1:2" x14ac:dyDescent="0.3">
      <c r="A1712" s="4" t="s">
        <v>2373</v>
      </c>
      <c r="B1712" s="4" t="s">
        <v>35</v>
      </c>
    </row>
    <row r="1713" spans="1:2" x14ac:dyDescent="0.3">
      <c r="A1713" s="4" t="s">
        <v>2374</v>
      </c>
      <c r="B1713" s="4" t="s">
        <v>35</v>
      </c>
    </row>
    <row r="1714" spans="1:2" x14ac:dyDescent="0.3">
      <c r="A1714" s="4" t="s">
        <v>2375</v>
      </c>
      <c r="B1714" s="4" t="s">
        <v>35</v>
      </c>
    </row>
    <row r="1715" spans="1:2" x14ac:dyDescent="0.3">
      <c r="A1715" s="4" t="s">
        <v>2376</v>
      </c>
      <c r="B1715" s="4" t="s">
        <v>35</v>
      </c>
    </row>
    <row r="1716" spans="1:2" x14ac:dyDescent="0.3">
      <c r="A1716" s="4" t="s">
        <v>2377</v>
      </c>
      <c r="B1716" s="4" t="s">
        <v>35</v>
      </c>
    </row>
    <row r="1717" spans="1:2" x14ac:dyDescent="0.3">
      <c r="A1717" s="4" t="s">
        <v>2378</v>
      </c>
      <c r="B1717" s="4" t="s">
        <v>35</v>
      </c>
    </row>
    <row r="1718" spans="1:2" x14ac:dyDescent="0.3">
      <c r="A1718" s="4" t="s">
        <v>2379</v>
      </c>
      <c r="B1718" s="4" t="s">
        <v>35</v>
      </c>
    </row>
    <row r="1719" spans="1:2" x14ac:dyDescent="0.3">
      <c r="A1719" s="4" t="s">
        <v>2380</v>
      </c>
      <c r="B1719" s="4" t="s">
        <v>35</v>
      </c>
    </row>
    <row r="1720" spans="1:2" x14ac:dyDescent="0.3">
      <c r="A1720" s="4" t="s">
        <v>2381</v>
      </c>
      <c r="B1720" s="4" t="s">
        <v>35</v>
      </c>
    </row>
    <row r="1721" spans="1:2" x14ac:dyDescent="0.3">
      <c r="A1721" s="4" t="s">
        <v>2382</v>
      </c>
      <c r="B1721" s="4" t="s">
        <v>35</v>
      </c>
    </row>
    <row r="1722" spans="1:2" x14ac:dyDescent="0.3">
      <c r="A1722" s="4" t="s">
        <v>2383</v>
      </c>
      <c r="B1722" s="4" t="s">
        <v>35</v>
      </c>
    </row>
    <row r="1723" spans="1:2" x14ac:dyDescent="0.3">
      <c r="A1723" s="4" t="s">
        <v>2384</v>
      </c>
      <c r="B1723" s="4" t="s">
        <v>35</v>
      </c>
    </row>
    <row r="1724" spans="1:2" x14ac:dyDescent="0.3">
      <c r="A1724" s="4" t="s">
        <v>2385</v>
      </c>
      <c r="B1724" s="4" t="s">
        <v>35</v>
      </c>
    </row>
    <row r="1725" spans="1:2" x14ac:dyDescent="0.3">
      <c r="A1725" s="4" t="s">
        <v>2386</v>
      </c>
      <c r="B1725" s="4" t="s">
        <v>35</v>
      </c>
    </row>
    <row r="1726" spans="1:2" x14ac:dyDescent="0.3">
      <c r="A1726" s="4" t="s">
        <v>2387</v>
      </c>
      <c r="B1726" s="4" t="s">
        <v>35</v>
      </c>
    </row>
    <row r="1727" spans="1:2" x14ac:dyDescent="0.3">
      <c r="A1727" s="4" t="s">
        <v>2388</v>
      </c>
      <c r="B1727" s="4" t="s">
        <v>35</v>
      </c>
    </row>
    <row r="1728" spans="1:2" x14ac:dyDescent="0.3">
      <c r="A1728" s="4" t="s">
        <v>2389</v>
      </c>
      <c r="B1728" s="4" t="s">
        <v>35</v>
      </c>
    </row>
    <row r="1729" spans="1:2" x14ac:dyDescent="0.3">
      <c r="A1729" s="4" t="s">
        <v>2390</v>
      </c>
      <c r="B1729" s="4" t="s">
        <v>35</v>
      </c>
    </row>
    <row r="1730" spans="1:2" x14ac:dyDescent="0.3">
      <c r="A1730" s="4" t="s">
        <v>2391</v>
      </c>
      <c r="B1730" s="4" t="s">
        <v>35</v>
      </c>
    </row>
    <row r="1731" spans="1:2" x14ac:dyDescent="0.3">
      <c r="A1731" s="4" t="s">
        <v>2392</v>
      </c>
      <c r="B1731" s="4" t="s">
        <v>35</v>
      </c>
    </row>
    <row r="1732" spans="1:2" x14ac:dyDescent="0.3">
      <c r="A1732" s="4" t="s">
        <v>2393</v>
      </c>
      <c r="B1732" s="4" t="s">
        <v>35</v>
      </c>
    </row>
    <row r="1733" spans="1:2" x14ac:dyDescent="0.3">
      <c r="A1733" s="4" t="s">
        <v>2394</v>
      </c>
      <c r="B1733" s="4" t="s">
        <v>35</v>
      </c>
    </row>
    <row r="1734" spans="1:2" x14ac:dyDescent="0.3">
      <c r="A1734" s="4" t="s">
        <v>2395</v>
      </c>
      <c r="B1734" s="4" t="s">
        <v>35</v>
      </c>
    </row>
    <row r="1735" spans="1:2" x14ac:dyDescent="0.3">
      <c r="A1735" s="4" t="s">
        <v>2396</v>
      </c>
      <c r="B1735" s="4" t="s">
        <v>35</v>
      </c>
    </row>
    <row r="1736" spans="1:2" x14ac:dyDescent="0.3">
      <c r="A1736" s="4" t="s">
        <v>2397</v>
      </c>
      <c r="B1736" s="4" t="s">
        <v>35</v>
      </c>
    </row>
    <row r="1737" spans="1:2" x14ac:dyDescent="0.3">
      <c r="A1737" s="4" t="s">
        <v>2398</v>
      </c>
      <c r="B1737" s="4" t="s">
        <v>35</v>
      </c>
    </row>
    <row r="1738" spans="1:2" x14ac:dyDescent="0.3">
      <c r="A1738" s="4" t="s">
        <v>2399</v>
      </c>
      <c r="B1738" s="4" t="s">
        <v>35</v>
      </c>
    </row>
    <row r="1739" spans="1:2" x14ac:dyDescent="0.3">
      <c r="A1739" s="4" t="s">
        <v>2400</v>
      </c>
      <c r="B1739" s="4" t="s">
        <v>35</v>
      </c>
    </row>
    <row r="1740" spans="1:2" x14ac:dyDescent="0.3">
      <c r="A1740" s="4" t="s">
        <v>2401</v>
      </c>
      <c r="B1740" s="4" t="s">
        <v>35</v>
      </c>
    </row>
    <row r="1741" spans="1:2" x14ac:dyDescent="0.3">
      <c r="A1741" s="4" t="s">
        <v>2402</v>
      </c>
      <c r="B1741" s="4" t="s">
        <v>35</v>
      </c>
    </row>
    <row r="1742" spans="1:2" x14ac:dyDescent="0.3">
      <c r="A1742" s="4" t="s">
        <v>2403</v>
      </c>
      <c r="B1742" s="4" t="s">
        <v>35</v>
      </c>
    </row>
    <row r="1743" spans="1:2" x14ac:dyDescent="0.3">
      <c r="A1743" s="4" t="s">
        <v>2404</v>
      </c>
      <c r="B1743" s="4" t="s">
        <v>35</v>
      </c>
    </row>
    <row r="1744" spans="1:2" x14ac:dyDescent="0.3">
      <c r="A1744" s="4" t="s">
        <v>2405</v>
      </c>
      <c r="B1744" s="4" t="s">
        <v>35</v>
      </c>
    </row>
    <row r="1745" spans="1:2" x14ac:dyDescent="0.3">
      <c r="A1745" s="4" t="s">
        <v>2406</v>
      </c>
      <c r="B1745" s="4" t="s">
        <v>35</v>
      </c>
    </row>
    <row r="1746" spans="1:2" x14ac:dyDescent="0.3">
      <c r="A1746" s="4" t="s">
        <v>2407</v>
      </c>
      <c r="B1746" s="4" t="s">
        <v>35</v>
      </c>
    </row>
    <row r="1747" spans="1:2" x14ac:dyDescent="0.3">
      <c r="A1747" s="4" t="s">
        <v>2408</v>
      </c>
      <c r="B1747" s="4" t="s">
        <v>35</v>
      </c>
    </row>
    <row r="1748" spans="1:2" x14ac:dyDescent="0.3">
      <c r="A1748" s="4" t="s">
        <v>2409</v>
      </c>
      <c r="B1748" s="4" t="s">
        <v>35</v>
      </c>
    </row>
    <row r="1749" spans="1:2" x14ac:dyDescent="0.3">
      <c r="A1749" s="4" t="s">
        <v>2410</v>
      </c>
      <c r="B1749" s="4" t="s">
        <v>35</v>
      </c>
    </row>
    <row r="1750" spans="1:2" x14ac:dyDescent="0.3">
      <c r="A1750" s="4" t="s">
        <v>2411</v>
      </c>
      <c r="B1750" s="4" t="s">
        <v>35</v>
      </c>
    </row>
    <row r="1751" spans="1:2" x14ac:dyDescent="0.3">
      <c r="A1751" s="4" t="s">
        <v>2413</v>
      </c>
      <c r="B1751" s="4" t="s">
        <v>66</v>
      </c>
    </row>
    <row r="1752" spans="1:2" x14ac:dyDescent="0.3">
      <c r="A1752" s="4" t="s">
        <v>2416</v>
      </c>
      <c r="B1752" s="4" t="s">
        <v>35</v>
      </c>
    </row>
    <row r="1753" spans="1:2" x14ac:dyDescent="0.3">
      <c r="A1753" s="4" t="s">
        <v>2417</v>
      </c>
      <c r="B1753" s="4" t="s">
        <v>66</v>
      </c>
    </row>
    <row r="1754" spans="1:2" x14ac:dyDescent="0.3">
      <c r="A1754" s="4" t="s">
        <v>2422</v>
      </c>
      <c r="B1754" s="4" t="s">
        <v>66</v>
      </c>
    </row>
    <row r="1755" spans="1:2" x14ac:dyDescent="0.3">
      <c r="A1755" s="4" t="s">
        <v>2428</v>
      </c>
      <c r="B1755" s="4" t="s">
        <v>66</v>
      </c>
    </row>
    <row r="1756" spans="1:2" x14ac:dyDescent="0.3">
      <c r="A1756" s="4" t="s">
        <v>2442</v>
      </c>
      <c r="B1756" s="4" t="s">
        <v>46</v>
      </c>
    </row>
    <row r="1757" spans="1:2" x14ac:dyDescent="0.3">
      <c r="A1757" s="4" t="s">
        <v>2443</v>
      </c>
      <c r="B1757" s="4" t="s">
        <v>46</v>
      </c>
    </row>
    <row r="1758" spans="1:2" x14ac:dyDescent="0.3">
      <c r="A1758" s="4" t="s">
        <v>2444</v>
      </c>
      <c r="B1758" s="4" t="s">
        <v>46</v>
      </c>
    </row>
    <row r="1759" spans="1:2" x14ac:dyDescent="0.3">
      <c r="A1759" s="4" t="s">
        <v>2448</v>
      </c>
      <c r="B1759" s="4" t="s">
        <v>46</v>
      </c>
    </row>
    <row r="1760" spans="1:2" x14ac:dyDescent="0.3">
      <c r="A1760" s="4" t="s">
        <v>2449</v>
      </c>
      <c r="B1760" s="4" t="s">
        <v>46</v>
      </c>
    </row>
    <row r="1761" spans="1:2" x14ac:dyDescent="0.3">
      <c r="A1761" s="4" t="s">
        <v>2450</v>
      </c>
      <c r="B1761" s="4" t="s">
        <v>46</v>
      </c>
    </row>
    <row r="1762" spans="1:2" x14ac:dyDescent="0.3">
      <c r="A1762" s="4" t="s">
        <v>2451</v>
      </c>
      <c r="B1762" s="4" t="s">
        <v>46</v>
      </c>
    </row>
    <row r="1763" spans="1:2" x14ac:dyDescent="0.3">
      <c r="A1763" s="4" t="s">
        <v>2452</v>
      </c>
      <c r="B1763" s="4" t="s">
        <v>46</v>
      </c>
    </row>
    <row r="1764" spans="1:2" x14ac:dyDescent="0.3">
      <c r="A1764" s="4" t="s">
        <v>2453</v>
      </c>
      <c r="B1764" s="4" t="s">
        <v>46</v>
      </c>
    </row>
    <row r="1765" spans="1:2" x14ac:dyDescent="0.3">
      <c r="A1765" s="4" t="s">
        <v>2454</v>
      </c>
      <c r="B1765" s="4" t="s">
        <v>46</v>
      </c>
    </row>
    <row r="1766" spans="1:2" x14ac:dyDescent="0.3">
      <c r="A1766" s="4" t="s">
        <v>2464</v>
      </c>
      <c r="B1766" s="4" t="s">
        <v>46</v>
      </c>
    </row>
    <row r="1767" spans="1:2" x14ac:dyDescent="0.3">
      <c r="A1767" s="4" t="s">
        <v>2473</v>
      </c>
      <c r="B1767" s="4" t="s">
        <v>46</v>
      </c>
    </row>
    <row r="1768" spans="1:2" x14ac:dyDescent="0.3">
      <c r="A1768" s="4" t="s">
        <v>2475</v>
      </c>
      <c r="B1768" s="4" t="s">
        <v>46</v>
      </c>
    </row>
    <row r="1769" spans="1:2" x14ac:dyDescent="0.3">
      <c r="A1769" s="4" t="s">
        <v>2479</v>
      </c>
      <c r="B1769" s="4" t="s">
        <v>88</v>
      </c>
    </row>
    <row r="1770" spans="1:2" x14ac:dyDescent="0.3">
      <c r="A1770" s="4" t="s">
        <v>2490</v>
      </c>
      <c r="B1770" s="4" t="s">
        <v>85</v>
      </c>
    </row>
    <row r="1771" spans="1:2" x14ac:dyDescent="0.3">
      <c r="A1771" s="4" t="s">
        <v>2499</v>
      </c>
      <c r="B1771" s="4" t="s">
        <v>85</v>
      </c>
    </row>
    <row r="1772" spans="1:2" x14ac:dyDescent="0.3">
      <c r="A1772" s="4" t="s">
        <v>2505</v>
      </c>
      <c r="B1772" s="4" t="s">
        <v>98</v>
      </c>
    </row>
    <row r="1773" spans="1:2" x14ac:dyDescent="0.3">
      <c r="A1773" s="4" t="s">
        <v>2506</v>
      </c>
      <c r="B1773" s="4" t="s">
        <v>37</v>
      </c>
    </row>
    <row r="1774" spans="1:2" x14ac:dyDescent="0.3">
      <c r="A1774" s="4" t="s">
        <v>2512</v>
      </c>
      <c r="B1774" s="4" t="s">
        <v>37</v>
      </c>
    </row>
    <row r="1775" spans="1:2" x14ac:dyDescent="0.3">
      <c r="A1775" s="4" t="s">
        <v>2522</v>
      </c>
      <c r="B1775" s="4" t="s">
        <v>98</v>
      </c>
    </row>
    <row r="1776" spans="1:2" x14ac:dyDescent="0.3">
      <c r="A1776" s="4" t="s">
        <v>2524</v>
      </c>
      <c r="B1776" s="4" t="s">
        <v>98</v>
      </c>
    </row>
    <row r="1777" spans="1:2" x14ac:dyDescent="0.3">
      <c r="A1777" s="4" t="s">
        <v>2540</v>
      </c>
      <c r="B1777" s="4" t="s">
        <v>63</v>
      </c>
    </row>
    <row r="1778" spans="1:2" x14ac:dyDescent="0.3">
      <c r="A1778" s="4" t="s">
        <v>2541</v>
      </c>
      <c r="B1778" s="4" t="s">
        <v>63</v>
      </c>
    </row>
    <row r="1779" spans="1:2" x14ac:dyDescent="0.3">
      <c r="A1779" s="4" t="s">
        <v>2544</v>
      </c>
      <c r="B1779" s="4" t="s">
        <v>70</v>
      </c>
    </row>
    <row r="1780" spans="1:2" x14ac:dyDescent="0.3">
      <c r="A1780" s="4" t="s">
        <v>2547</v>
      </c>
      <c r="B1780" s="4" t="s">
        <v>70</v>
      </c>
    </row>
    <row r="1781" spans="1:2" x14ac:dyDescent="0.3">
      <c r="A1781" s="4" t="s">
        <v>2555</v>
      </c>
      <c r="B1781" s="4" t="s">
        <v>73</v>
      </c>
    </row>
    <row r="1782" spans="1:2" x14ac:dyDescent="0.3">
      <c r="A1782" s="4" t="s">
        <v>2558</v>
      </c>
      <c r="B1782" s="4" t="s">
        <v>70</v>
      </c>
    </row>
    <row r="1783" spans="1:2" x14ac:dyDescent="0.3">
      <c r="A1783" s="4" t="s">
        <v>2581</v>
      </c>
      <c r="B1783" s="4" t="s">
        <v>68</v>
      </c>
    </row>
    <row r="1784" spans="1:2" x14ac:dyDescent="0.3">
      <c r="A1784" s="4" t="s">
        <v>2584</v>
      </c>
      <c r="B1784" s="4" t="s">
        <v>68</v>
      </c>
    </row>
    <row r="1785" spans="1:2" x14ac:dyDescent="0.3">
      <c r="A1785" s="4" t="s">
        <v>2597</v>
      </c>
      <c r="B1785" s="4" t="s">
        <v>91</v>
      </c>
    </row>
    <row r="1786" spans="1:2" x14ac:dyDescent="0.3">
      <c r="A1786" s="4" t="s">
        <v>2600</v>
      </c>
      <c r="B1786" s="4" t="s">
        <v>37</v>
      </c>
    </row>
    <row r="1787" spans="1:2" x14ac:dyDescent="0.3">
      <c r="A1787" s="4" t="s">
        <v>2611</v>
      </c>
      <c r="B1787" s="4" t="s">
        <v>37</v>
      </c>
    </row>
    <row r="1788" spans="1:2" x14ac:dyDescent="0.3">
      <c r="A1788" s="4" t="s">
        <v>2623</v>
      </c>
      <c r="B1788" s="4" t="s">
        <v>33</v>
      </c>
    </row>
    <row r="1789" spans="1:2" x14ac:dyDescent="0.3">
      <c r="A1789" s="4" t="s">
        <v>2625</v>
      </c>
      <c r="B1789" s="4" t="s">
        <v>33</v>
      </c>
    </row>
    <row r="1790" spans="1:2" x14ac:dyDescent="0.3">
      <c r="A1790" s="4" t="s">
        <v>2635</v>
      </c>
      <c r="B1790" s="4" t="s">
        <v>33</v>
      </c>
    </row>
    <row r="1791" spans="1:2" x14ac:dyDescent="0.3">
      <c r="A1791" s="4" t="s">
        <v>2642</v>
      </c>
      <c r="B1791" s="4" t="s">
        <v>33</v>
      </c>
    </row>
    <row r="1792" spans="1:2" x14ac:dyDescent="0.3">
      <c r="A1792" s="4" t="s">
        <v>2643</v>
      </c>
      <c r="B1792" s="4" t="e">
        <v>#N/A</v>
      </c>
    </row>
    <row r="1793" spans="1:2" x14ac:dyDescent="0.3">
      <c r="A1793" s="4" t="s">
        <v>2644</v>
      </c>
      <c r="B1793" s="13" t="e">
        <v>#N/A</v>
      </c>
    </row>
    <row r="1794" spans="1:2" x14ac:dyDescent="0.3">
      <c r="A1794" s="4" t="s">
        <v>2645</v>
      </c>
      <c r="B1794" s="13" t="e">
        <v>#N/A</v>
      </c>
    </row>
    <row r="1795" spans="1:2" x14ac:dyDescent="0.3">
      <c r="A1795" s="4" t="s">
        <v>2646</v>
      </c>
      <c r="B1795" s="13" t="e">
        <v>#N/A</v>
      </c>
    </row>
    <row r="1796" spans="1:2" x14ac:dyDescent="0.3">
      <c r="A1796" s="4" t="s">
        <v>2647</v>
      </c>
      <c r="B1796" s="13" t="e">
        <v>#N/A</v>
      </c>
    </row>
    <row r="1797" spans="1:2" x14ac:dyDescent="0.3">
      <c r="A1797" t="s">
        <v>351</v>
      </c>
      <c r="B1797" t="s">
        <v>58</v>
      </c>
    </row>
    <row r="1798" spans="1:2" x14ac:dyDescent="0.3">
      <c r="A1798" t="s">
        <v>352</v>
      </c>
      <c r="B1798" t="s">
        <v>58</v>
      </c>
    </row>
    <row r="1799" spans="1:2" x14ac:dyDescent="0.3">
      <c r="A1799" t="s">
        <v>353</v>
      </c>
      <c r="B1799" t="s">
        <v>58</v>
      </c>
    </row>
    <row r="1800" spans="1:2" x14ac:dyDescent="0.3">
      <c r="A1800" t="s">
        <v>354</v>
      </c>
      <c r="B1800" t="s">
        <v>58</v>
      </c>
    </row>
    <row r="1801" spans="1:2" x14ac:dyDescent="0.3">
      <c r="A1801" t="s">
        <v>355</v>
      </c>
      <c r="B1801" t="s">
        <v>58</v>
      </c>
    </row>
    <row r="1802" spans="1:2" x14ac:dyDescent="0.3">
      <c r="A1802" t="s">
        <v>760</v>
      </c>
      <c r="B1802" t="s">
        <v>58</v>
      </c>
    </row>
    <row r="1803" spans="1:2" x14ac:dyDescent="0.3">
      <c r="A1803" t="s">
        <v>761</v>
      </c>
      <c r="B1803" t="s">
        <v>58</v>
      </c>
    </row>
    <row r="1804" spans="1:2" x14ac:dyDescent="0.3">
      <c r="A1804" t="s">
        <v>1157</v>
      </c>
      <c r="B1804" t="s">
        <v>58</v>
      </c>
    </row>
    <row r="1805" spans="1:2" x14ac:dyDescent="0.3">
      <c r="A1805" t="s">
        <v>640</v>
      </c>
      <c r="B1805" t="s">
        <v>93</v>
      </c>
    </row>
    <row r="1806" spans="1:2" x14ac:dyDescent="0.3">
      <c r="A1806" t="s">
        <v>1051</v>
      </c>
      <c r="B1806" t="s">
        <v>77</v>
      </c>
    </row>
    <row r="1807" spans="1:2" x14ac:dyDescent="0.3">
      <c r="A1807" t="s">
        <v>5676</v>
      </c>
      <c r="B1807" t="s">
        <v>55</v>
      </c>
    </row>
    <row r="1808" spans="1:2" x14ac:dyDescent="0.3">
      <c r="A1808" t="s">
        <v>1259</v>
      </c>
      <c r="B1808" t="s">
        <v>55</v>
      </c>
    </row>
    <row r="1809" spans="1:2" x14ac:dyDescent="0.3">
      <c r="A1809" t="s">
        <v>433</v>
      </c>
      <c r="B1809" t="s">
        <v>35</v>
      </c>
    </row>
    <row r="1810" spans="1:2" x14ac:dyDescent="0.3">
      <c r="A1810" t="s">
        <v>434</v>
      </c>
      <c r="B1810" t="s">
        <v>35</v>
      </c>
    </row>
    <row r="1811" spans="1:2" x14ac:dyDescent="0.3">
      <c r="A1811" t="s">
        <v>435</v>
      </c>
      <c r="B1811" t="s">
        <v>35</v>
      </c>
    </row>
    <row r="1812" spans="1:2" x14ac:dyDescent="0.3">
      <c r="A1812" t="s">
        <v>657</v>
      </c>
      <c r="B1812" t="s">
        <v>35</v>
      </c>
    </row>
    <row r="1813" spans="1:2" x14ac:dyDescent="0.3">
      <c r="A1813" t="s">
        <v>658</v>
      </c>
      <c r="B1813" t="s">
        <v>35</v>
      </c>
    </row>
    <row r="1814" spans="1:2" x14ac:dyDescent="0.3">
      <c r="A1814" t="s">
        <v>659</v>
      </c>
      <c r="B1814" t="s">
        <v>35</v>
      </c>
    </row>
    <row r="1815" spans="1:2" x14ac:dyDescent="0.3">
      <c r="A1815" t="s">
        <v>1020</v>
      </c>
      <c r="B1815" t="s">
        <v>35</v>
      </c>
    </row>
    <row r="1816" spans="1:2" x14ac:dyDescent="0.3">
      <c r="A1816" t="s">
        <v>1059</v>
      </c>
      <c r="B1816" t="s">
        <v>35</v>
      </c>
    </row>
    <row r="1817" spans="1:2" x14ac:dyDescent="0.3">
      <c r="A1817" t="s">
        <v>1060</v>
      </c>
      <c r="B1817" t="s">
        <v>35</v>
      </c>
    </row>
    <row r="1818" spans="1:2" x14ac:dyDescent="0.3">
      <c r="A1818" t="s">
        <v>1061</v>
      </c>
      <c r="B1818" t="s">
        <v>35</v>
      </c>
    </row>
    <row r="1819" spans="1:2" x14ac:dyDescent="0.3">
      <c r="A1819" t="s">
        <v>1062</v>
      </c>
      <c r="B1819" t="s">
        <v>35</v>
      </c>
    </row>
    <row r="1820" spans="1:2" x14ac:dyDescent="0.3">
      <c r="A1820" t="s">
        <v>1021</v>
      </c>
      <c r="B1820" t="s">
        <v>35</v>
      </c>
    </row>
    <row r="1821" spans="1:2" x14ac:dyDescent="0.3">
      <c r="A1821" t="s">
        <v>1063</v>
      </c>
      <c r="B1821" t="s">
        <v>35</v>
      </c>
    </row>
    <row r="1822" spans="1:2" x14ac:dyDescent="0.3">
      <c r="A1822" t="s">
        <v>1064</v>
      </c>
      <c r="B1822" t="s">
        <v>35</v>
      </c>
    </row>
    <row r="1823" spans="1:2" x14ac:dyDescent="0.3">
      <c r="A1823" t="s">
        <v>1065</v>
      </c>
      <c r="B1823" t="s">
        <v>35</v>
      </c>
    </row>
    <row r="1824" spans="1:2" x14ac:dyDescent="0.3">
      <c r="A1824" t="s">
        <v>1066</v>
      </c>
      <c r="B1824" t="s">
        <v>35</v>
      </c>
    </row>
    <row r="1825" spans="1:2" x14ac:dyDescent="0.3">
      <c r="A1825" t="s">
        <v>1025</v>
      </c>
      <c r="B1825" t="s">
        <v>35</v>
      </c>
    </row>
    <row r="1826" spans="1:2" x14ac:dyDescent="0.3">
      <c r="A1826" t="s">
        <v>1067</v>
      </c>
      <c r="B1826" t="s">
        <v>35</v>
      </c>
    </row>
    <row r="1827" spans="1:2" x14ac:dyDescent="0.3">
      <c r="A1827" t="s">
        <v>1068</v>
      </c>
      <c r="B1827" t="s">
        <v>35</v>
      </c>
    </row>
    <row r="1828" spans="1:2" x14ac:dyDescent="0.3">
      <c r="A1828" t="s">
        <v>1069</v>
      </c>
      <c r="B1828" t="s">
        <v>35</v>
      </c>
    </row>
    <row r="1829" spans="1:2" x14ac:dyDescent="0.3">
      <c r="A1829" t="s">
        <v>1070</v>
      </c>
      <c r="B1829" t="s">
        <v>35</v>
      </c>
    </row>
    <row r="1830" spans="1:2" x14ac:dyDescent="0.3">
      <c r="A1830" t="s">
        <v>1071</v>
      </c>
      <c r="B1830" t="s">
        <v>35</v>
      </c>
    </row>
    <row r="1831" spans="1:2" x14ac:dyDescent="0.3">
      <c r="A1831" t="s">
        <v>1072</v>
      </c>
      <c r="B1831" t="s">
        <v>35</v>
      </c>
    </row>
    <row r="1832" spans="1:2" x14ac:dyDescent="0.3">
      <c r="A1832" t="s">
        <v>1073</v>
      </c>
      <c r="B1832" t="s">
        <v>35</v>
      </c>
    </row>
    <row r="1833" spans="1:2" x14ac:dyDescent="0.3">
      <c r="A1833" t="s">
        <v>1074</v>
      </c>
      <c r="B1833" t="s">
        <v>35</v>
      </c>
    </row>
    <row r="1834" spans="1:2" x14ac:dyDescent="0.3">
      <c r="A1834" t="s">
        <v>1075</v>
      </c>
      <c r="B1834" t="s">
        <v>35</v>
      </c>
    </row>
    <row r="1835" spans="1:2" x14ac:dyDescent="0.3">
      <c r="A1835" t="s">
        <v>1076</v>
      </c>
      <c r="B1835" t="s">
        <v>35</v>
      </c>
    </row>
    <row r="1836" spans="1:2" x14ac:dyDescent="0.3">
      <c r="A1836" t="s">
        <v>1077</v>
      </c>
      <c r="B1836" t="s">
        <v>35</v>
      </c>
    </row>
    <row r="1837" spans="1:2" x14ac:dyDescent="0.3">
      <c r="A1837" t="s">
        <v>1078</v>
      </c>
      <c r="B1837" t="s">
        <v>35</v>
      </c>
    </row>
    <row r="1838" spans="1:2" x14ac:dyDescent="0.3">
      <c r="A1838" t="s">
        <v>1079</v>
      </c>
      <c r="B1838" t="s">
        <v>35</v>
      </c>
    </row>
    <row r="1839" spans="1:2" x14ac:dyDescent="0.3">
      <c r="A1839" t="s">
        <v>1080</v>
      </c>
      <c r="B1839" t="s">
        <v>35</v>
      </c>
    </row>
    <row r="1840" spans="1:2" x14ac:dyDescent="0.3">
      <c r="A1840" t="s">
        <v>1081</v>
      </c>
      <c r="B1840" t="s">
        <v>35</v>
      </c>
    </row>
    <row r="1841" spans="1:2" x14ac:dyDescent="0.3">
      <c r="A1841" t="s">
        <v>1082</v>
      </c>
      <c r="B1841" t="s">
        <v>35</v>
      </c>
    </row>
    <row r="1842" spans="1:2" x14ac:dyDescent="0.3">
      <c r="A1842" t="s">
        <v>1083</v>
      </c>
      <c r="B1842" t="s">
        <v>35</v>
      </c>
    </row>
    <row r="1843" spans="1:2" x14ac:dyDescent="0.3">
      <c r="A1843" t="s">
        <v>1084</v>
      </c>
      <c r="B1843" t="s">
        <v>35</v>
      </c>
    </row>
    <row r="1844" spans="1:2" x14ac:dyDescent="0.3">
      <c r="A1844" t="s">
        <v>1085</v>
      </c>
      <c r="B1844" t="s">
        <v>35</v>
      </c>
    </row>
    <row r="1845" spans="1:2" x14ac:dyDescent="0.3">
      <c r="A1845" t="s">
        <v>1086</v>
      </c>
      <c r="B1845" t="s">
        <v>35</v>
      </c>
    </row>
    <row r="1846" spans="1:2" x14ac:dyDescent="0.3">
      <c r="A1846" t="s">
        <v>1087</v>
      </c>
      <c r="B1846" t="s">
        <v>35</v>
      </c>
    </row>
    <row r="1847" spans="1:2" x14ac:dyDescent="0.3">
      <c r="A1847" t="s">
        <v>1088</v>
      </c>
      <c r="B1847" t="s">
        <v>35</v>
      </c>
    </row>
    <row r="1848" spans="1:2" x14ac:dyDescent="0.3">
      <c r="A1848" t="s">
        <v>1089</v>
      </c>
      <c r="B1848" t="s">
        <v>35</v>
      </c>
    </row>
    <row r="1849" spans="1:2" x14ac:dyDescent="0.3">
      <c r="A1849" t="s">
        <v>1090</v>
      </c>
      <c r="B1849" t="s">
        <v>35</v>
      </c>
    </row>
    <row r="1850" spans="1:2" x14ac:dyDescent="0.3">
      <c r="A1850" t="s">
        <v>960</v>
      </c>
      <c r="B1850" t="s">
        <v>35</v>
      </c>
    </row>
    <row r="1851" spans="1:2" x14ac:dyDescent="0.3">
      <c r="A1851" t="s">
        <v>961</v>
      </c>
      <c r="B1851" t="s">
        <v>35</v>
      </c>
    </row>
    <row r="1852" spans="1:2" x14ac:dyDescent="0.3">
      <c r="A1852" t="s">
        <v>962</v>
      </c>
      <c r="B1852" t="s">
        <v>35</v>
      </c>
    </row>
    <row r="1853" spans="1:2" x14ac:dyDescent="0.3">
      <c r="A1853" t="s">
        <v>1091</v>
      </c>
      <c r="B1853" t="s">
        <v>35</v>
      </c>
    </row>
    <row r="1854" spans="1:2" x14ac:dyDescent="0.3">
      <c r="A1854" t="s">
        <v>963</v>
      </c>
      <c r="B1854" t="s">
        <v>35</v>
      </c>
    </row>
    <row r="1855" spans="1:2" x14ac:dyDescent="0.3">
      <c r="A1855" t="s">
        <v>1092</v>
      </c>
      <c r="B1855" t="s">
        <v>35</v>
      </c>
    </row>
    <row r="1856" spans="1:2" x14ac:dyDescent="0.3">
      <c r="A1856" t="s">
        <v>964</v>
      </c>
      <c r="B1856" t="s">
        <v>35</v>
      </c>
    </row>
    <row r="1857" spans="1:2" x14ac:dyDescent="0.3">
      <c r="A1857" t="s">
        <v>1093</v>
      </c>
      <c r="B1857" t="s">
        <v>35</v>
      </c>
    </row>
    <row r="1858" spans="1:2" x14ac:dyDescent="0.3">
      <c r="A1858" t="s">
        <v>965</v>
      </c>
      <c r="B1858" t="s">
        <v>35</v>
      </c>
    </row>
    <row r="1859" spans="1:2" x14ac:dyDescent="0.3">
      <c r="A1859" t="s">
        <v>966</v>
      </c>
      <c r="B1859" t="s">
        <v>35</v>
      </c>
    </row>
    <row r="1860" spans="1:2" x14ac:dyDescent="0.3">
      <c r="A1860" t="s">
        <v>992</v>
      </c>
      <c r="B1860" t="s">
        <v>35</v>
      </c>
    </row>
    <row r="1861" spans="1:2" x14ac:dyDescent="0.3">
      <c r="A1861" t="s">
        <v>993</v>
      </c>
      <c r="B1861" t="s">
        <v>35</v>
      </c>
    </row>
    <row r="1862" spans="1:2" x14ac:dyDescent="0.3">
      <c r="A1862" t="s">
        <v>974</v>
      </c>
      <c r="B1862" t="s">
        <v>35</v>
      </c>
    </row>
    <row r="1863" spans="1:2" x14ac:dyDescent="0.3">
      <c r="A1863" t="s">
        <v>975</v>
      </c>
      <c r="B1863" t="s">
        <v>35</v>
      </c>
    </row>
    <row r="1864" spans="1:2" x14ac:dyDescent="0.3">
      <c r="A1864" t="s">
        <v>1094</v>
      </c>
      <c r="B1864" t="s">
        <v>35</v>
      </c>
    </row>
    <row r="1865" spans="1:2" x14ac:dyDescent="0.3">
      <c r="A1865" t="s">
        <v>976</v>
      </c>
      <c r="B1865" t="s">
        <v>35</v>
      </c>
    </row>
    <row r="1866" spans="1:2" x14ac:dyDescent="0.3">
      <c r="A1866" t="s">
        <v>977</v>
      </c>
      <c r="B1866" t="s">
        <v>35</v>
      </c>
    </row>
    <row r="1867" spans="1:2" x14ac:dyDescent="0.3">
      <c r="A1867" t="s">
        <v>978</v>
      </c>
      <c r="B1867" t="s">
        <v>35</v>
      </c>
    </row>
    <row r="1868" spans="1:2" x14ac:dyDescent="0.3">
      <c r="A1868" t="s">
        <v>979</v>
      </c>
      <c r="B1868" t="s">
        <v>35</v>
      </c>
    </row>
    <row r="1869" spans="1:2" x14ac:dyDescent="0.3">
      <c r="A1869" t="s">
        <v>955</v>
      </c>
      <c r="B1869" t="s">
        <v>35</v>
      </c>
    </row>
    <row r="1870" spans="1:2" x14ac:dyDescent="0.3">
      <c r="A1870" t="s">
        <v>1095</v>
      </c>
      <c r="B1870" t="s">
        <v>35</v>
      </c>
    </row>
    <row r="1871" spans="1:2" x14ac:dyDescent="0.3">
      <c r="A1871" t="s">
        <v>1096</v>
      </c>
      <c r="B1871" t="s">
        <v>35</v>
      </c>
    </row>
    <row r="1872" spans="1:2" x14ac:dyDescent="0.3">
      <c r="A1872" t="s">
        <v>956</v>
      </c>
      <c r="B1872" t="s">
        <v>35</v>
      </c>
    </row>
    <row r="1873" spans="1:2" x14ac:dyDescent="0.3">
      <c r="A1873" t="s">
        <v>1022</v>
      </c>
      <c r="B1873" t="s">
        <v>35</v>
      </c>
    </row>
    <row r="1874" spans="1:2" x14ac:dyDescent="0.3">
      <c r="A1874" t="s">
        <v>958</v>
      </c>
      <c r="B1874" t="s">
        <v>35</v>
      </c>
    </row>
    <row r="1875" spans="1:2" x14ac:dyDescent="0.3">
      <c r="A1875" t="s">
        <v>959</v>
      </c>
      <c r="B1875" t="s">
        <v>35</v>
      </c>
    </row>
    <row r="1876" spans="1:2" x14ac:dyDescent="0.3">
      <c r="A1876" t="s">
        <v>1097</v>
      </c>
      <c r="B1876" t="s">
        <v>35</v>
      </c>
    </row>
    <row r="1877" spans="1:2" x14ac:dyDescent="0.3">
      <c r="A1877" t="s">
        <v>1098</v>
      </c>
      <c r="B1877" t="s">
        <v>35</v>
      </c>
    </row>
    <row r="1878" spans="1:2" x14ac:dyDescent="0.3">
      <c r="A1878" t="s">
        <v>1099</v>
      </c>
      <c r="B1878" t="s">
        <v>35</v>
      </c>
    </row>
    <row r="1879" spans="1:2" x14ac:dyDescent="0.3">
      <c r="A1879" t="s">
        <v>1024</v>
      </c>
      <c r="B1879" t="s">
        <v>35</v>
      </c>
    </row>
    <row r="1880" spans="1:2" x14ac:dyDescent="0.3">
      <c r="A1880" t="s">
        <v>1100</v>
      </c>
      <c r="B1880" t="s">
        <v>35</v>
      </c>
    </row>
    <row r="1881" spans="1:2" x14ac:dyDescent="0.3">
      <c r="A1881" t="s">
        <v>1101</v>
      </c>
      <c r="B1881" t="s">
        <v>35</v>
      </c>
    </row>
    <row r="1882" spans="1:2" x14ac:dyDescent="0.3">
      <c r="A1882" t="s">
        <v>1102</v>
      </c>
      <c r="B1882" t="s">
        <v>35</v>
      </c>
    </row>
    <row r="1883" spans="1:2" x14ac:dyDescent="0.3">
      <c r="A1883" t="s">
        <v>1103</v>
      </c>
      <c r="B1883" t="s">
        <v>35</v>
      </c>
    </row>
    <row r="1884" spans="1:2" x14ac:dyDescent="0.3">
      <c r="A1884" t="s">
        <v>1104</v>
      </c>
      <c r="B1884" t="s">
        <v>35</v>
      </c>
    </row>
    <row r="1885" spans="1:2" x14ac:dyDescent="0.3">
      <c r="A1885" t="s">
        <v>1105</v>
      </c>
      <c r="B1885" t="s">
        <v>35</v>
      </c>
    </row>
    <row r="1886" spans="1:2" x14ac:dyDescent="0.3">
      <c r="A1886" t="s">
        <v>1106</v>
      </c>
      <c r="B1886" t="s">
        <v>35</v>
      </c>
    </row>
    <row r="1887" spans="1:2" x14ac:dyDescent="0.3">
      <c r="A1887" t="s">
        <v>1107</v>
      </c>
      <c r="B1887" t="s">
        <v>35</v>
      </c>
    </row>
    <row r="1888" spans="1:2" x14ac:dyDescent="0.3">
      <c r="A1888" t="s">
        <v>1108</v>
      </c>
      <c r="B1888" t="s">
        <v>35</v>
      </c>
    </row>
    <row r="1889" spans="1:2" x14ac:dyDescent="0.3">
      <c r="A1889" t="s">
        <v>1109</v>
      </c>
      <c r="B1889" t="s">
        <v>35</v>
      </c>
    </row>
    <row r="1890" spans="1:2" x14ac:dyDescent="0.3">
      <c r="A1890" t="s">
        <v>1110</v>
      </c>
      <c r="B1890" t="s">
        <v>35</v>
      </c>
    </row>
    <row r="1891" spans="1:2" x14ac:dyDescent="0.3">
      <c r="A1891" t="s">
        <v>1111</v>
      </c>
      <c r="B1891" t="s">
        <v>35</v>
      </c>
    </row>
    <row r="1892" spans="1:2" x14ac:dyDescent="0.3">
      <c r="A1892" t="s">
        <v>1112</v>
      </c>
      <c r="B1892" t="s">
        <v>35</v>
      </c>
    </row>
    <row r="1893" spans="1:2" x14ac:dyDescent="0.3">
      <c r="A1893" t="s">
        <v>1113</v>
      </c>
      <c r="B1893" t="s">
        <v>35</v>
      </c>
    </row>
    <row r="1894" spans="1:2" x14ac:dyDescent="0.3">
      <c r="A1894" t="s">
        <v>1114</v>
      </c>
      <c r="B1894" t="s">
        <v>35</v>
      </c>
    </row>
    <row r="1895" spans="1:2" x14ac:dyDescent="0.3">
      <c r="A1895" t="s">
        <v>1115</v>
      </c>
      <c r="B1895" t="s">
        <v>35</v>
      </c>
    </row>
    <row r="1896" spans="1:2" x14ac:dyDescent="0.3">
      <c r="A1896" t="s">
        <v>1116</v>
      </c>
      <c r="B1896" t="s">
        <v>35</v>
      </c>
    </row>
    <row r="1897" spans="1:2" x14ac:dyDescent="0.3">
      <c r="A1897" t="s">
        <v>1027</v>
      </c>
      <c r="B1897" t="s">
        <v>35</v>
      </c>
    </row>
    <row r="1898" spans="1:2" x14ac:dyDescent="0.3">
      <c r="A1898" t="s">
        <v>1117</v>
      </c>
      <c r="B1898" t="s">
        <v>35</v>
      </c>
    </row>
    <row r="1899" spans="1:2" x14ac:dyDescent="0.3">
      <c r="A1899" t="s">
        <v>1118</v>
      </c>
      <c r="B1899" t="s">
        <v>35</v>
      </c>
    </row>
    <row r="1900" spans="1:2" x14ac:dyDescent="0.3">
      <c r="A1900" t="s">
        <v>5675</v>
      </c>
      <c r="B1900" t="s">
        <v>66</v>
      </c>
    </row>
    <row r="1901" spans="1:2" x14ac:dyDescent="0.3">
      <c r="A1901" t="s">
        <v>1122</v>
      </c>
      <c r="B1901" t="s">
        <v>66</v>
      </c>
    </row>
    <row r="1902" spans="1:2" x14ac:dyDescent="0.3">
      <c r="A1902" t="s">
        <v>654</v>
      </c>
      <c r="B1902" t="s">
        <v>66</v>
      </c>
    </row>
    <row r="1903" spans="1:2" x14ac:dyDescent="0.3">
      <c r="A1903" t="s">
        <v>550</v>
      </c>
      <c r="B1903" t="s">
        <v>46</v>
      </c>
    </row>
    <row r="1904" spans="1:2" x14ac:dyDescent="0.3">
      <c r="A1904" t="s">
        <v>936</v>
      </c>
      <c r="B1904" t="s">
        <v>68</v>
      </c>
    </row>
    <row r="1905" spans="1:2" x14ac:dyDescent="0.3">
      <c r="A1905" t="s">
        <v>528</v>
      </c>
      <c r="B1905" t="s">
        <v>98</v>
      </c>
    </row>
    <row r="1906" spans="1:2" x14ac:dyDescent="0.3">
      <c r="A1906" t="s">
        <v>1136</v>
      </c>
      <c r="B1906" t="s">
        <v>63</v>
      </c>
    </row>
    <row r="1907" spans="1:2" x14ac:dyDescent="0.3">
      <c r="A1907" t="s">
        <v>1637</v>
      </c>
      <c r="B1907" t="s">
        <v>63</v>
      </c>
    </row>
    <row r="1908" spans="1:2" x14ac:dyDescent="0.3">
      <c r="A1908" t="s">
        <v>1138</v>
      </c>
      <c r="B1908" t="s">
        <v>63</v>
      </c>
    </row>
    <row r="1909" spans="1:2" x14ac:dyDescent="0.3">
      <c r="A1909" t="s">
        <v>483</v>
      </c>
      <c r="B1909" t="s">
        <v>33</v>
      </c>
    </row>
    <row r="1910" spans="1:2" x14ac:dyDescent="0.3">
      <c r="A1910" t="s">
        <v>489</v>
      </c>
      <c r="B1910" t="s">
        <v>33</v>
      </c>
    </row>
    <row r="1911" spans="1:2" x14ac:dyDescent="0.3">
      <c r="A1911" t="s">
        <v>1142</v>
      </c>
      <c r="B1911" t="s">
        <v>63</v>
      </c>
    </row>
    <row r="1912" spans="1:2" x14ac:dyDescent="0.3">
      <c r="A1912" t="s">
        <v>1143</v>
      </c>
    </row>
    <row r="1913" spans="1:2" x14ac:dyDescent="0.3">
      <c r="A1913" t="s">
        <v>1144</v>
      </c>
    </row>
    <row r="1914" spans="1:2" x14ac:dyDescent="0.3">
      <c r="A1914" t="s">
        <v>627</v>
      </c>
    </row>
    <row r="1915" spans="1:2" x14ac:dyDescent="0.3">
      <c r="A1915" t="s">
        <v>762</v>
      </c>
      <c r="B1915" t="s">
        <v>58</v>
      </c>
    </row>
    <row r="1916" spans="1:2" x14ac:dyDescent="0.3">
      <c r="A1916" t="s">
        <v>1049</v>
      </c>
      <c r="B1916" t="s">
        <v>48</v>
      </c>
    </row>
    <row r="1917" spans="1:2" x14ac:dyDescent="0.3">
      <c r="A1917" t="s">
        <v>1009</v>
      </c>
      <c r="B1917" t="s">
        <v>48</v>
      </c>
    </row>
    <row r="1918" spans="1:2" x14ac:dyDescent="0.3">
      <c r="A1918" t="s">
        <v>1007</v>
      </c>
      <c r="B1918" t="s">
        <v>77</v>
      </c>
    </row>
    <row r="1919" spans="1:2" x14ac:dyDescent="0.3">
      <c r="A1919" t="s">
        <v>372</v>
      </c>
      <c r="B1919" t="s">
        <v>80</v>
      </c>
    </row>
    <row r="1920" spans="1:2" x14ac:dyDescent="0.3">
      <c r="A1920" t="s">
        <v>381</v>
      </c>
      <c r="B1920" t="s">
        <v>52</v>
      </c>
    </row>
    <row r="1921" spans="1:2" x14ac:dyDescent="0.3">
      <c r="A1921" t="s">
        <v>383</v>
      </c>
      <c r="B1921" t="s">
        <v>52</v>
      </c>
    </row>
    <row r="1922" spans="1:2" x14ac:dyDescent="0.3">
      <c r="A1922" t="s">
        <v>645</v>
      </c>
      <c r="B1922" t="s">
        <v>52</v>
      </c>
    </row>
    <row r="1923" spans="1:2" x14ac:dyDescent="0.3">
      <c r="A1923" t="s">
        <v>841</v>
      </c>
      <c r="B1923" t="s">
        <v>55</v>
      </c>
    </row>
    <row r="1924" spans="1:2" x14ac:dyDescent="0.3">
      <c r="A1924" t="s">
        <v>848</v>
      </c>
      <c r="B1924" t="s">
        <v>55</v>
      </c>
    </row>
    <row r="1925" spans="1:2" x14ac:dyDescent="0.3">
      <c r="A1925" t="s">
        <v>412</v>
      </c>
      <c r="B1925" t="s">
        <v>66</v>
      </c>
    </row>
    <row r="1926" spans="1:2" x14ac:dyDescent="0.3">
      <c r="A1926" t="s">
        <v>1128</v>
      </c>
      <c r="B1926" t="s">
        <v>46</v>
      </c>
    </row>
    <row r="1927" spans="1:2" x14ac:dyDescent="0.3">
      <c r="A1927" t="s">
        <v>888</v>
      </c>
      <c r="B1927" t="s">
        <v>46</v>
      </c>
    </row>
    <row r="1928" spans="1:2" x14ac:dyDescent="0.3">
      <c r="A1928" t="s">
        <v>1137</v>
      </c>
      <c r="B1928" t="s">
        <v>63</v>
      </c>
    </row>
    <row r="1929" spans="1:2" x14ac:dyDescent="0.3">
      <c r="A1929" t="s">
        <v>1139</v>
      </c>
      <c r="B1929" t="s">
        <v>43</v>
      </c>
    </row>
    <row r="1930" spans="1:2" x14ac:dyDescent="0.3">
      <c r="A1930" t="s">
        <v>944</v>
      </c>
      <c r="B1930" t="s">
        <v>77</v>
      </c>
    </row>
    <row r="1931" spans="1:2" x14ac:dyDescent="0.3">
      <c r="A1931" t="s">
        <v>633</v>
      </c>
      <c r="B1931" t="s">
        <v>58</v>
      </c>
    </row>
    <row r="1932" spans="1:2" x14ac:dyDescent="0.3">
      <c r="A1932" t="s">
        <v>768</v>
      </c>
      <c r="B1932" t="s">
        <v>77</v>
      </c>
    </row>
    <row r="1933" spans="1:2" x14ac:dyDescent="0.3">
      <c r="A1933" t="s">
        <v>946</v>
      </c>
      <c r="B1933" t="s">
        <v>75</v>
      </c>
    </row>
    <row r="1934" spans="1:2" x14ac:dyDescent="0.3">
      <c r="A1934" t="s">
        <v>646</v>
      </c>
      <c r="B1934" t="s">
        <v>50</v>
      </c>
    </row>
    <row r="1935" spans="1:2" x14ac:dyDescent="0.3">
      <c r="A1935" t="s">
        <v>772</v>
      </c>
      <c r="B1935" t="s">
        <v>80</v>
      </c>
    </row>
    <row r="1936" spans="1:2" x14ac:dyDescent="0.3">
      <c r="A1936">
        <v>3</v>
      </c>
      <c r="B1936" t="s">
        <v>66</v>
      </c>
    </row>
    <row r="1937" spans="1:2" x14ac:dyDescent="0.3">
      <c r="A1937">
        <v>5</v>
      </c>
      <c r="B1937" t="s">
        <v>66</v>
      </c>
    </row>
    <row r="1938" spans="1:2" x14ac:dyDescent="0.3">
      <c r="A1938">
        <v>7</v>
      </c>
      <c r="B1938" t="s">
        <v>66</v>
      </c>
    </row>
    <row r="1939" spans="1:2" x14ac:dyDescent="0.3">
      <c r="A1939">
        <v>8</v>
      </c>
      <c r="B1939" t="s">
        <v>66</v>
      </c>
    </row>
    <row r="1940" spans="1:2" x14ac:dyDescent="0.3">
      <c r="A1940">
        <v>9</v>
      </c>
      <c r="B1940" t="s">
        <v>66</v>
      </c>
    </row>
    <row r="1941" spans="1:2" x14ac:dyDescent="0.3">
      <c r="A1941">
        <v>10</v>
      </c>
      <c r="B1941" t="s">
        <v>66</v>
      </c>
    </row>
    <row r="1942" spans="1:2" x14ac:dyDescent="0.3">
      <c r="A1942">
        <v>11</v>
      </c>
      <c r="B1942" t="s">
        <v>66</v>
      </c>
    </row>
    <row r="1943" spans="1:2" x14ac:dyDescent="0.3">
      <c r="A1943">
        <v>13</v>
      </c>
      <c r="B1943" t="s">
        <v>66</v>
      </c>
    </row>
    <row r="1944" spans="1:2" x14ac:dyDescent="0.3">
      <c r="A1944">
        <v>15</v>
      </c>
      <c r="B1944" t="s">
        <v>66</v>
      </c>
    </row>
    <row r="1945" spans="1:2" x14ac:dyDescent="0.3">
      <c r="A1945">
        <v>17</v>
      </c>
      <c r="B1945" t="s">
        <v>66</v>
      </c>
    </row>
    <row r="1946" spans="1:2" x14ac:dyDescent="0.3">
      <c r="A1946">
        <v>18</v>
      </c>
      <c r="B1946" t="s">
        <v>66</v>
      </c>
    </row>
    <row r="1947" spans="1:2" x14ac:dyDescent="0.3">
      <c r="A1947">
        <v>19</v>
      </c>
      <c r="B1947" t="s">
        <v>66</v>
      </c>
    </row>
    <row r="1948" spans="1:2" x14ac:dyDescent="0.3">
      <c r="A1948">
        <v>21</v>
      </c>
      <c r="B1948" t="s">
        <v>66</v>
      </c>
    </row>
    <row r="1949" spans="1:2" x14ac:dyDescent="0.3">
      <c r="A1949">
        <v>30</v>
      </c>
      <c r="B1949" t="s">
        <v>66</v>
      </c>
    </row>
    <row r="1950" spans="1:2" x14ac:dyDescent="0.3">
      <c r="A1950">
        <v>35</v>
      </c>
      <c r="B1950" t="s">
        <v>66</v>
      </c>
    </row>
    <row r="1951" spans="1:2" x14ac:dyDescent="0.3">
      <c r="A1951">
        <v>50</v>
      </c>
      <c r="B1951" t="s">
        <v>66</v>
      </c>
    </row>
    <row r="1952" spans="1:2" x14ac:dyDescent="0.3">
      <c r="A1952" t="s">
        <v>417</v>
      </c>
      <c r="B1952" t="s">
        <v>35</v>
      </c>
    </row>
    <row r="1953" spans="1:2" x14ac:dyDescent="0.3">
      <c r="A1953" t="s">
        <v>419</v>
      </c>
      <c r="B1953" t="s">
        <v>35</v>
      </c>
    </row>
    <row r="1954" spans="1:2" x14ac:dyDescent="0.3">
      <c r="A1954" t="s">
        <v>424</v>
      </c>
      <c r="B1954" t="s">
        <v>35</v>
      </c>
    </row>
    <row r="1955" spans="1:2" x14ac:dyDescent="0.3">
      <c r="A1955" t="s">
        <v>425</v>
      </c>
      <c r="B1955" t="s">
        <v>35</v>
      </c>
    </row>
    <row r="1956" spans="1:2" x14ac:dyDescent="0.3">
      <c r="A1956" t="s">
        <v>427</v>
      </c>
      <c r="B1956" t="s">
        <v>35</v>
      </c>
    </row>
    <row r="1957" spans="1:2" x14ac:dyDescent="0.3">
      <c r="A1957" t="s">
        <v>430</v>
      </c>
      <c r="B1957" t="s">
        <v>35</v>
      </c>
    </row>
    <row r="1958" spans="1:2" x14ac:dyDescent="0.3">
      <c r="A1958" t="s">
        <v>432</v>
      </c>
      <c r="B1958" t="s">
        <v>35</v>
      </c>
    </row>
    <row r="1959" spans="1:2" x14ac:dyDescent="0.3">
      <c r="A1959" t="s">
        <v>787</v>
      </c>
      <c r="B1959" t="s">
        <v>35</v>
      </c>
    </row>
    <row r="1960" spans="1:2" x14ac:dyDescent="0.3">
      <c r="A1960" t="s">
        <v>661</v>
      </c>
      <c r="B1960" t="s">
        <v>35</v>
      </c>
    </row>
    <row r="1961" spans="1:2" x14ac:dyDescent="0.3">
      <c r="A1961" t="s">
        <v>662</v>
      </c>
      <c r="B1961" t="s">
        <v>35</v>
      </c>
    </row>
    <row r="1962" spans="1:2" x14ac:dyDescent="0.3">
      <c r="A1962" t="s">
        <v>663</v>
      </c>
      <c r="B1962" t="s">
        <v>35</v>
      </c>
    </row>
    <row r="1963" spans="1:2" x14ac:dyDescent="0.3">
      <c r="A1963" t="s">
        <v>952</v>
      </c>
      <c r="B1963" t="s">
        <v>35</v>
      </c>
    </row>
    <row r="1964" spans="1:2" x14ac:dyDescent="0.3">
      <c r="A1964" t="s">
        <v>953</v>
      </c>
      <c r="B1964" t="s">
        <v>35</v>
      </c>
    </row>
    <row r="1965" spans="1:2" x14ac:dyDescent="0.3">
      <c r="A1965" t="s">
        <v>1023</v>
      </c>
      <c r="B1965" t="s">
        <v>35</v>
      </c>
    </row>
    <row r="1966" spans="1:2" x14ac:dyDescent="0.3">
      <c r="A1966" t="s">
        <v>819</v>
      </c>
      <c r="B1966" t="s">
        <v>35</v>
      </c>
    </row>
    <row r="1967" spans="1:2" x14ac:dyDescent="0.3">
      <c r="A1967" t="s">
        <v>805</v>
      </c>
      <c r="B1967" t="s">
        <v>35</v>
      </c>
    </row>
    <row r="1968" spans="1:2" x14ac:dyDescent="0.3">
      <c r="A1968" t="s">
        <v>967</v>
      </c>
      <c r="B1968" t="s">
        <v>35</v>
      </c>
    </row>
    <row r="1969" spans="1:2" x14ac:dyDescent="0.3">
      <c r="A1969" t="s">
        <v>968</v>
      </c>
      <c r="B1969" t="s">
        <v>35</v>
      </c>
    </row>
    <row r="1970" spans="1:2" x14ac:dyDescent="0.3">
      <c r="A1970" t="s">
        <v>969</v>
      </c>
      <c r="B1970" t="s">
        <v>35</v>
      </c>
    </row>
    <row r="1971" spans="1:2" x14ac:dyDescent="0.3">
      <c r="A1971" t="s">
        <v>970</v>
      </c>
      <c r="B1971" t="s">
        <v>35</v>
      </c>
    </row>
    <row r="1972" spans="1:2" x14ac:dyDescent="0.3">
      <c r="A1972" t="s">
        <v>971</v>
      </c>
      <c r="B1972" t="s">
        <v>35</v>
      </c>
    </row>
    <row r="1973" spans="1:2" x14ac:dyDescent="0.3">
      <c r="A1973" t="s">
        <v>802</v>
      </c>
      <c r="B1973" t="s">
        <v>35</v>
      </c>
    </row>
    <row r="1974" spans="1:2" x14ac:dyDescent="0.3">
      <c r="A1974" t="s">
        <v>972</v>
      </c>
      <c r="B1974" t="s">
        <v>35</v>
      </c>
    </row>
    <row r="1975" spans="1:2" x14ac:dyDescent="0.3">
      <c r="A1975" t="s">
        <v>973</v>
      </c>
      <c r="B1975" t="s">
        <v>35</v>
      </c>
    </row>
    <row r="1976" spans="1:2" x14ac:dyDescent="0.3">
      <c r="A1976" t="s">
        <v>980</v>
      </c>
      <c r="B1976" t="s">
        <v>35</v>
      </c>
    </row>
    <row r="1977" spans="1:2" x14ac:dyDescent="0.3">
      <c r="A1977" t="s">
        <v>981</v>
      </c>
      <c r="B1977" t="s">
        <v>35</v>
      </c>
    </row>
    <row r="1978" spans="1:2" x14ac:dyDescent="0.3">
      <c r="A1978" t="s">
        <v>982</v>
      </c>
      <c r="B1978" t="s">
        <v>35</v>
      </c>
    </row>
    <row r="1979" spans="1:2" x14ac:dyDescent="0.3">
      <c r="A1979" t="s">
        <v>983</v>
      </c>
      <c r="B1979" t="s">
        <v>35</v>
      </c>
    </row>
    <row r="1980" spans="1:2" x14ac:dyDescent="0.3">
      <c r="A1980" t="s">
        <v>984</v>
      </c>
      <c r="B1980" t="s">
        <v>35</v>
      </c>
    </row>
    <row r="1981" spans="1:2" x14ac:dyDescent="0.3">
      <c r="A1981" t="s">
        <v>985</v>
      </c>
      <c r="B1981" t="s">
        <v>35</v>
      </c>
    </row>
    <row r="1982" spans="1:2" x14ac:dyDescent="0.3">
      <c r="A1982" t="s">
        <v>986</v>
      </c>
      <c r="B1982" t="s">
        <v>35</v>
      </c>
    </row>
    <row r="1983" spans="1:2" x14ac:dyDescent="0.3">
      <c r="A1983" t="s">
        <v>1026</v>
      </c>
      <c r="B1983" t="s">
        <v>35</v>
      </c>
    </row>
    <row r="1984" spans="1:2" x14ac:dyDescent="0.3">
      <c r="A1984" t="s">
        <v>1028</v>
      </c>
      <c r="B1984" t="s">
        <v>35</v>
      </c>
    </row>
    <row r="1985" spans="1:2" x14ac:dyDescent="0.3">
      <c r="A1985" t="s">
        <v>414</v>
      </c>
      <c r="B1985" t="s">
        <v>35</v>
      </c>
    </row>
    <row r="1986" spans="1:2" x14ac:dyDescent="0.3">
      <c r="A1986" t="s">
        <v>415</v>
      </c>
      <c r="B1986" t="s">
        <v>35</v>
      </c>
    </row>
    <row r="1987" spans="1:2" x14ac:dyDescent="0.3">
      <c r="A1987" t="s">
        <v>416</v>
      </c>
      <c r="B1987" t="s">
        <v>35</v>
      </c>
    </row>
    <row r="1988" spans="1:2" x14ac:dyDescent="0.3">
      <c r="A1988" t="s">
        <v>418</v>
      </c>
      <c r="B1988" t="s">
        <v>35</v>
      </c>
    </row>
    <row r="1989" spans="1:2" x14ac:dyDescent="0.3">
      <c r="A1989" s="2" t="s">
        <v>420</v>
      </c>
      <c r="B1989" t="s">
        <v>35</v>
      </c>
    </row>
    <row r="1990" spans="1:2" x14ac:dyDescent="0.3">
      <c r="A1990" t="s">
        <v>1029</v>
      </c>
      <c r="B1990" t="s">
        <v>35</v>
      </c>
    </row>
    <row r="1991" spans="1:2" x14ac:dyDescent="0.3">
      <c r="A1991" t="s">
        <v>987</v>
      </c>
      <c r="B1991" t="s">
        <v>35</v>
      </c>
    </row>
    <row r="1992" spans="1:2" x14ac:dyDescent="0.3">
      <c r="A1992" t="s">
        <v>988</v>
      </c>
      <c r="B1992" t="s">
        <v>35</v>
      </c>
    </row>
    <row r="1993" spans="1:2" x14ac:dyDescent="0.3">
      <c r="A1993" t="s">
        <v>989</v>
      </c>
      <c r="B1993" t="s">
        <v>35</v>
      </c>
    </row>
    <row r="1994" spans="1:2" x14ac:dyDescent="0.3">
      <c r="A1994" t="s">
        <v>990</v>
      </c>
      <c r="B1994" t="s">
        <v>35</v>
      </c>
    </row>
    <row r="1995" spans="1:2" x14ac:dyDescent="0.3">
      <c r="A1995" t="s">
        <v>991</v>
      </c>
      <c r="B1995" t="s">
        <v>35</v>
      </c>
    </row>
    <row r="1996" spans="1:2" x14ac:dyDescent="0.3">
      <c r="A1996" t="s">
        <v>1030</v>
      </c>
      <c r="B1996" t="s">
        <v>35</v>
      </c>
    </row>
    <row r="1997" spans="1:2" x14ac:dyDescent="0.3">
      <c r="A1997" t="s">
        <v>1031</v>
      </c>
      <c r="B1997" t="s">
        <v>35</v>
      </c>
    </row>
    <row r="1998" spans="1:2" x14ac:dyDescent="0.3">
      <c r="A1998" t="s">
        <v>471</v>
      </c>
      <c r="B1998" t="s">
        <v>61</v>
      </c>
    </row>
    <row r="1999" spans="1:2" x14ac:dyDescent="0.3">
      <c r="A1999" t="s">
        <v>485</v>
      </c>
      <c r="B1999" t="s">
        <v>63</v>
      </c>
    </row>
    <row r="2000" spans="1:2" x14ac:dyDescent="0.3">
      <c r="A2000" t="s">
        <v>995</v>
      </c>
      <c r="B2000" t="s">
        <v>63</v>
      </c>
    </row>
    <row r="2001" spans="1:2" x14ac:dyDescent="0.3">
      <c r="A2001" t="s">
        <v>703</v>
      </c>
      <c r="B2001" t="s">
        <v>63</v>
      </c>
    </row>
    <row r="2002" spans="1:2" x14ac:dyDescent="0.3">
      <c r="A2002" t="s">
        <v>509</v>
      </c>
      <c r="B2002" t="s">
        <v>37</v>
      </c>
    </row>
    <row r="2003" spans="1:2" x14ac:dyDescent="0.3">
      <c r="A2003" t="s">
        <v>539</v>
      </c>
      <c r="B2003" t="s">
        <v>41</v>
      </c>
    </row>
    <row r="2004" spans="1:2" x14ac:dyDescent="0.3">
      <c r="A2004" t="s">
        <v>546</v>
      </c>
      <c r="B2004" t="s">
        <v>41</v>
      </c>
    </row>
    <row r="2005" spans="1:2" x14ac:dyDescent="0.3">
      <c r="A2005" t="s">
        <v>1040</v>
      </c>
      <c r="B2005" t="s">
        <v>46</v>
      </c>
    </row>
    <row r="2006" spans="1:2" x14ac:dyDescent="0.3">
      <c r="A2006" t="s">
        <v>734</v>
      </c>
      <c r="B2006" t="s">
        <v>46</v>
      </c>
    </row>
    <row r="2007" spans="1:2" x14ac:dyDescent="0.3">
      <c r="A2007" t="s">
        <v>735</v>
      </c>
      <c r="B2007" t="s">
        <v>46</v>
      </c>
    </row>
    <row r="2008" spans="1:2" x14ac:dyDescent="0.3">
      <c r="A2008" t="s">
        <v>884</v>
      </c>
      <c r="B2008" t="s">
        <v>46</v>
      </c>
    </row>
    <row r="2009" spans="1:2" x14ac:dyDescent="0.3">
      <c r="A2009" t="s">
        <v>885</v>
      </c>
      <c r="B2009" t="s">
        <v>46</v>
      </c>
    </row>
    <row r="2010" spans="1:2" x14ac:dyDescent="0.3">
      <c r="A2010" t="s">
        <v>999</v>
      </c>
      <c r="B2010" t="s">
        <v>85</v>
      </c>
    </row>
    <row r="2011" spans="1:2" x14ac:dyDescent="0.3">
      <c r="A2011" t="s">
        <v>569</v>
      </c>
      <c r="B2011" t="s">
        <v>46</v>
      </c>
    </row>
    <row r="2012" spans="1:2" x14ac:dyDescent="0.3">
      <c r="A2012" t="s">
        <v>1000</v>
      </c>
      <c r="B2012" t="s">
        <v>46</v>
      </c>
    </row>
    <row r="2013" spans="1:2" x14ac:dyDescent="0.3">
      <c r="A2013" t="s">
        <v>1001</v>
      </c>
      <c r="B2013" t="s">
        <v>46</v>
      </c>
    </row>
    <row r="2014" spans="1:2" x14ac:dyDescent="0.3">
      <c r="A2014" t="s">
        <v>1043</v>
      </c>
      <c r="B2014">
        <v>0</v>
      </c>
    </row>
    <row r="2015" spans="1:2" x14ac:dyDescent="0.3">
      <c r="A2015" t="s">
        <v>580</v>
      </c>
      <c r="B2015" t="s">
        <v>70</v>
      </c>
    </row>
    <row r="2016" spans="1:2" x14ac:dyDescent="0.3">
      <c r="A2016" t="s">
        <v>934</v>
      </c>
      <c r="B2016" t="s">
        <v>73</v>
      </c>
    </row>
    <row r="2017" spans="1:2" x14ac:dyDescent="0.3">
      <c r="A2017" t="s">
        <v>1046</v>
      </c>
      <c r="B2017" t="s">
        <v>68</v>
      </c>
    </row>
    <row r="2018" spans="1:2" x14ac:dyDescent="0.3">
      <c r="A2018" t="s">
        <v>626</v>
      </c>
    </row>
    <row r="2019" spans="1:2" x14ac:dyDescent="0.3">
      <c r="A2019" t="s">
        <v>910</v>
      </c>
    </row>
    <row r="2020" spans="1:2" x14ac:dyDescent="0.3">
      <c r="A2020" t="s">
        <v>630</v>
      </c>
      <c r="B2020" t="s">
        <v>77</v>
      </c>
    </row>
    <row r="2021" spans="1:2" x14ac:dyDescent="0.3">
      <c r="A2021" t="s">
        <v>943</v>
      </c>
      <c r="B2021" t="s">
        <v>77</v>
      </c>
    </row>
    <row r="2022" spans="1:2" x14ac:dyDescent="0.3">
      <c r="A2022" t="s">
        <v>359</v>
      </c>
      <c r="B2022" t="s">
        <v>77</v>
      </c>
    </row>
    <row r="2023" spans="1:2" x14ac:dyDescent="0.3">
      <c r="A2023" t="s">
        <v>641</v>
      </c>
      <c r="B2023" t="s">
        <v>80</v>
      </c>
    </row>
    <row r="2024" spans="1:2" x14ac:dyDescent="0.3">
      <c r="A2024" t="s">
        <v>48</v>
      </c>
      <c r="B2024" t="s">
        <v>48</v>
      </c>
    </row>
    <row r="2025" spans="1:2" x14ac:dyDescent="0.3">
      <c r="A2025" t="s">
        <v>779</v>
      </c>
      <c r="B2025" t="s">
        <v>52</v>
      </c>
    </row>
    <row r="2026" spans="1:2" x14ac:dyDescent="0.3">
      <c r="A2026" t="s">
        <v>396</v>
      </c>
      <c r="B2026" t="s">
        <v>48</v>
      </c>
    </row>
    <row r="2027" spans="1:2" x14ac:dyDescent="0.3">
      <c r="A2027" t="s">
        <v>780</v>
      </c>
      <c r="B2027" t="s">
        <v>52</v>
      </c>
    </row>
    <row r="2028" spans="1:2" x14ac:dyDescent="0.3">
      <c r="A2028" t="s">
        <v>949</v>
      </c>
      <c r="B2028">
        <v>0</v>
      </c>
    </row>
    <row r="2029" spans="1:2" x14ac:dyDescent="0.3">
      <c r="A2029" t="s">
        <v>950</v>
      </c>
      <c r="B2029">
        <v>0</v>
      </c>
    </row>
    <row r="2030" spans="1:2" x14ac:dyDescent="0.3">
      <c r="A2030" t="s">
        <v>405</v>
      </c>
      <c r="B2030" t="s">
        <v>88</v>
      </c>
    </row>
    <row r="2031" spans="1:2" x14ac:dyDescent="0.3">
      <c r="A2031" t="s">
        <v>652</v>
      </c>
      <c r="B2031" t="s">
        <v>66</v>
      </c>
    </row>
    <row r="2032" spans="1:2" x14ac:dyDescent="0.3">
      <c r="A2032" t="s">
        <v>954</v>
      </c>
      <c r="B2032" t="s">
        <v>35</v>
      </c>
    </row>
    <row r="2033" spans="1:2" x14ac:dyDescent="0.3">
      <c r="A2033" t="s">
        <v>957</v>
      </c>
      <c r="B2033" t="s">
        <v>35</v>
      </c>
    </row>
    <row r="2034" spans="1:2" x14ac:dyDescent="0.3">
      <c r="A2034" t="s">
        <v>688</v>
      </c>
      <c r="B2034" t="s">
        <v>55</v>
      </c>
    </row>
    <row r="2035" spans="1:2" x14ac:dyDescent="0.3">
      <c r="A2035" t="s">
        <v>850</v>
      </c>
      <c r="B2035" t="s">
        <v>61</v>
      </c>
    </row>
    <row r="2036" spans="1:2" x14ac:dyDescent="0.3">
      <c r="A2036" t="s">
        <v>926</v>
      </c>
      <c r="B2036" t="s">
        <v>63</v>
      </c>
    </row>
    <row r="2037" spans="1:2" x14ac:dyDescent="0.3">
      <c r="A2037" t="s">
        <v>923</v>
      </c>
      <c r="B2037" t="s">
        <v>61</v>
      </c>
    </row>
    <row r="2038" spans="1:2" x14ac:dyDescent="0.3">
      <c r="A2038" t="s">
        <v>861</v>
      </c>
      <c r="B2038" t="s">
        <v>43</v>
      </c>
    </row>
    <row r="2039" spans="1:2" x14ac:dyDescent="0.3">
      <c r="A2039" t="s">
        <v>721</v>
      </c>
      <c r="B2039" t="s">
        <v>37</v>
      </c>
    </row>
    <row r="2040" spans="1:2" x14ac:dyDescent="0.3">
      <c r="A2040" t="s">
        <v>869</v>
      </c>
      <c r="B2040" t="s">
        <v>37</v>
      </c>
    </row>
    <row r="2041" spans="1:2" x14ac:dyDescent="0.3">
      <c r="A2041" t="s">
        <v>886</v>
      </c>
      <c r="B2041" t="s">
        <v>46</v>
      </c>
    </row>
    <row r="2042" spans="1:2" x14ac:dyDescent="0.3">
      <c r="A2042" t="s">
        <v>887</v>
      </c>
      <c r="B2042" t="s">
        <v>46</v>
      </c>
    </row>
    <row r="2043" spans="1:2" x14ac:dyDescent="0.3">
      <c r="A2043" t="s">
        <v>891</v>
      </c>
      <c r="B2043" t="s">
        <v>46</v>
      </c>
    </row>
    <row r="2044" spans="1:2" x14ac:dyDescent="0.3">
      <c r="A2044" t="s">
        <v>892</v>
      </c>
      <c r="B2044" t="s">
        <v>46</v>
      </c>
    </row>
    <row r="2045" spans="1:2" x14ac:dyDescent="0.3">
      <c r="A2045" t="s">
        <v>893</v>
      </c>
      <c r="B2045" t="s">
        <v>46</v>
      </c>
    </row>
    <row r="2046" spans="1:2" x14ac:dyDescent="0.3">
      <c r="A2046" t="s">
        <v>894</v>
      </c>
      <c r="B2046" t="s">
        <v>46</v>
      </c>
    </row>
    <row r="2047" spans="1:2" x14ac:dyDescent="0.3">
      <c r="A2047" t="s">
        <v>896</v>
      </c>
      <c r="B2047" t="s">
        <v>46</v>
      </c>
    </row>
    <row r="2048" spans="1:2" x14ac:dyDescent="0.3">
      <c r="A2048" t="s">
        <v>897</v>
      </c>
      <c r="B2048" t="s">
        <v>46</v>
      </c>
    </row>
    <row r="2049" spans="1:2" x14ac:dyDescent="0.3">
      <c r="A2049" t="s">
        <v>1004</v>
      </c>
      <c r="B2049" t="s">
        <v>73</v>
      </c>
    </row>
    <row r="2050" spans="1:2" x14ac:dyDescent="0.3">
      <c r="A2050" t="s">
        <v>347</v>
      </c>
      <c r="B2050" t="s">
        <v>77</v>
      </c>
    </row>
    <row r="2051" spans="1:2" x14ac:dyDescent="0.3">
      <c r="A2051" t="s">
        <v>759</v>
      </c>
      <c r="B2051" t="s">
        <v>77</v>
      </c>
    </row>
    <row r="2052" spans="1:2" x14ac:dyDescent="0.3">
      <c r="A2052" t="s">
        <v>763</v>
      </c>
      <c r="B2052">
        <v>0</v>
      </c>
    </row>
    <row r="2053" spans="1:2" x14ac:dyDescent="0.3">
      <c r="A2053" t="s">
        <v>369</v>
      </c>
      <c r="B2053" t="s">
        <v>93</v>
      </c>
    </row>
    <row r="2054" spans="1:2" x14ac:dyDescent="0.3">
      <c r="A2054" t="s">
        <v>765</v>
      </c>
      <c r="B2054" t="s">
        <v>50</v>
      </c>
    </row>
    <row r="2055" spans="1:2" x14ac:dyDescent="0.3">
      <c r="A2055" t="s">
        <v>766</v>
      </c>
      <c r="B2055" t="s">
        <v>77</v>
      </c>
    </row>
    <row r="2056" spans="1:2" x14ac:dyDescent="0.3">
      <c r="A2056" t="s">
        <v>767</v>
      </c>
      <c r="B2056" t="s">
        <v>77</v>
      </c>
    </row>
    <row r="2057" spans="1:2" x14ac:dyDescent="0.3">
      <c r="A2057" t="s">
        <v>770</v>
      </c>
      <c r="B2057" t="s">
        <v>50</v>
      </c>
    </row>
    <row r="2058" spans="1:2" x14ac:dyDescent="0.3">
      <c r="A2058" t="s">
        <v>771</v>
      </c>
      <c r="B2058" t="s">
        <v>50</v>
      </c>
    </row>
    <row r="2059" spans="1:2" x14ac:dyDescent="0.3">
      <c r="A2059" t="s">
        <v>397</v>
      </c>
      <c r="B2059" t="s">
        <v>95</v>
      </c>
    </row>
    <row r="2060" spans="1:2" x14ac:dyDescent="0.3">
      <c r="A2060" t="s">
        <v>776</v>
      </c>
      <c r="B2060" t="s">
        <v>52</v>
      </c>
    </row>
    <row r="2061" spans="1:2" x14ac:dyDescent="0.3">
      <c r="A2061" t="s">
        <v>782</v>
      </c>
      <c r="B2061" t="s">
        <v>35</v>
      </c>
    </row>
    <row r="2062" spans="1:2" x14ac:dyDescent="0.3">
      <c r="A2062" t="s">
        <v>436</v>
      </c>
      <c r="B2062" t="s">
        <v>35</v>
      </c>
    </row>
    <row r="2063" spans="1:2" x14ac:dyDescent="0.3">
      <c r="A2063" t="s">
        <v>783</v>
      </c>
      <c r="B2063" t="s">
        <v>35</v>
      </c>
    </row>
    <row r="2064" spans="1:2" x14ac:dyDescent="0.3">
      <c r="A2064" t="s">
        <v>786</v>
      </c>
      <c r="B2064" t="s">
        <v>35</v>
      </c>
    </row>
    <row r="2065" spans="1:2" x14ac:dyDescent="0.3">
      <c r="A2065" t="s">
        <v>421</v>
      </c>
      <c r="B2065" t="s">
        <v>35</v>
      </c>
    </row>
    <row r="2066" spans="1:2" x14ac:dyDescent="0.3">
      <c r="A2066" t="s">
        <v>422</v>
      </c>
      <c r="B2066" t="s">
        <v>35</v>
      </c>
    </row>
    <row r="2067" spans="1:2" x14ac:dyDescent="0.3">
      <c r="A2067" t="s">
        <v>426</v>
      </c>
      <c r="B2067" t="s">
        <v>35</v>
      </c>
    </row>
    <row r="2068" spans="1:2" x14ac:dyDescent="0.3">
      <c r="A2068" t="s">
        <v>428</v>
      </c>
      <c r="B2068" t="s">
        <v>35</v>
      </c>
    </row>
    <row r="2069" spans="1:2" x14ac:dyDescent="0.3">
      <c r="A2069" t="s">
        <v>429</v>
      </c>
      <c r="B2069" t="s">
        <v>35</v>
      </c>
    </row>
    <row r="2070" spans="1:2" x14ac:dyDescent="0.3">
      <c r="A2070" t="s">
        <v>789</v>
      </c>
      <c r="B2070" t="s">
        <v>35</v>
      </c>
    </row>
    <row r="2071" spans="1:2" x14ac:dyDescent="0.3">
      <c r="A2071" t="s">
        <v>790</v>
      </c>
      <c r="B2071" t="s">
        <v>35</v>
      </c>
    </row>
    <row r="2072" spans="1:2" x14ac:dyDescent="0.3">
      <c r="A2072" t="s">
        <v>791</v>
      </c>
      <c r="B2072" t="s">
        <v>35</v>
      </c>
    </row>
    <row r="2073" spans="1:2" x14ac:dyDescent="0.3">
      <c r="A2073" t="s">
        <v>792</v>
      </c>
      <c r="B2073" t="s">
        <v>35</v>
      </c>
    </row>
    <row r="2074" spans="1:2" x14ac:dyDescent="0.3">
      <c r="A2074" t="s">
        <v>793</v>
      </c>
      <c r="B2074" t="s">
        <v>35</v>
      </c>
    </row>
    <row r="2075" spans="1:2" x14ac:dyDescent="0.3">
      <c r="A2075" t="s">
        <v>794</v>
      </c>
      <c r="B2075" t="s">
        <v>35</v>
      </c>
    </row>
    <row r="2076" spans="1:2" x14ac:dyDescent="0.3">
      <c r="A2076" t="s">
        <v>795</v>
      </c>
      <c r="B2076" t="s">
        <v>35</v>
      </c>
    </row>
    <row r="2077" spans="1:2" x14ac:dyDescent="0.3">
      <c r="A2077" t="s">
        <v>796</v>
      </c>
      <c r="B2077" t="s">
        <v>35</v>
      </c>
    </row>
    <row r="2078" spans="1:2" x14ac:dyDescent="0.3">
      <c r="A2078" t="s">
        <v>797</v>
      </c>
      <c r="B2078" t="s">
        <v>35</v>
      </c>
    </row>
    <row r="2079" spans="1:2" x14ac:dyDescent="0.3">
      <c r="A2079" t="s">
        <v>798</v>
      </c>
      <c r="B2079" t="s">
        <v>35</v>
      </c>
    </row>
    <row r="2080" spans="1:2" x14ac:dyDescent="0.3">
      <c r="A2080" t="s">
        <v>799</v>
      </c>
      <c r="B2080" t="s">
        <v>35</v>
      </c>
    </row>
    <row r="2081" spans="1:2" x14ac:dyDescent="0.3">
      <c r="A2081" t="s">
        <v>800</v>
      </c>
      <c r="B2081" t="s">
        <v>35</v>
      </c>
    </row>
    <row r="2082" spans="1:2" x14ac:dyDescent="0.3">
      <c r="A2082" t="s">
        <v>801</v>
      </c>
      <c r="B2082" t="s">
        <v>35</v>
      </c>
    </row>
    <row r="2083" spans="1:2" x14ac:dyDescent="0.3">
      <c r="A2083" t="s">
        <v>803</v>
      </c>
      <c r="B2083" t="s">
        <v>35</v>
      </c>
    </row>
    <row r="2084" spans="1:2" x14ac:dyDescent="0.3">
      <c r="A2084" t="s">
        <v>804</v>
      </c>
      <c r="B2084" t="s">
        <v>35</v>
      </c>
    </row>
    <row r="2085" spans="1:2" x14ac:dyDescent="0.3">
      <c r="A2085" t="s">
        <v>806</v>
      </c>
      <c r="B2085" t="s">
        <v>35</v>
      </c>
    </row>
    <row r="2086" spans="1:2" x14ac:dyDescent="0.3">
      <c r="A2086" t="s">
        <v>807</v>
      </c>
      <c r="B2086" t="s">
        <v>35</v>
      </c>
    </row>
    <row r="2087" spans="1:2" x14ac:dyDescent="0.3">
      <c r="A2087" t="s">
        <v>808</v>
      </c>
      <c r="B2087" t="s">
        <v>35</v>
      </c>
    </row>
    <row r="2088" spans="1:2" x14ac:dyDescent="0.3">
      <c r="A2088" t="s">
        <v>809</v>
      </c>
      <c r="B2088" t="s">
        <v>35</v>
      </c>
    </row>
    <row r="2089" spans="1:2" x14ac:dyDescent="0.3">
      <c r="A2089" t="s">
        <v>810</v>
      </c>
      <c r="B2089" t="s">
        <v>35</v>
      </c>
    </row>
    <row r="2090" spans="1:2" x14ac:dyDescent="0.3">
      <c r="A2090" t="s">
        <v>811</v>
      </c>
      <c r="B2090" t="s">
        <v>35</v>
      </c>
    </row>
    <row r="2091" spans="1:2" x14ac:dyDescent="0.3">
      <c r="A2091" t="s">
        <v>812</v>
      </c>
      <c r="B2091" t="s">
        <v>35</v>
      </c>
    </row>
    <row r="2092" spans="1:2" x14ac:dyDescent="0.3">
      <c r="A2092" t="s">
        <v>813</v>
      </c>
      <c r="B2092" t="s">
        <v>35</v>
      </c>
    </row>
    <row r="2093" spans="1:2" x14ac:dyDescent="0.3">
      <c r="A2093" t="s">
        <v>814</v>
      </c>
      <c r="B2093" t="s">
        <v>35</v>
      </c>
    </row>
    <row r="2094" spans="1:2" x14ac:dyDescent="0.3">
      <c r="A2094" t="s">
        <v>815</v>
      </c>
      <c r="B2094" t="s">
        <v>35</v>
      </c>
    </row>
    <row r="2095" spans="1:2" x14ac:dyDescent="0.3">
      <c r="A2095" t="s">
        <v>816</v>
      </c>
      <c r="B2095" t="s">
        <v>35</v>
      </c>
    </row>
    <row r="2096" spans="1:2" x14ac:dyDescent="0.3">
      <c r="A2096" t="s">
        <v>817</v>
      </c>
      <c r="B2096" t="s">
        <v>35</v>
      </c>
    </row>
    <row r="2097" spans="1:2" x14ac:dyDescent="0.3">
      <c r="A2097" t="s">
        <v>820</v>
      </c>
      <c r="B2097" t="s">
        <v>35</v>
      </c>
    </row>
    <row r="2098" spans="1:2" x14ac:dyDescent="0.3">
      <c r="A2098" t="s">
        <v>821</v>
      </c>
      <c r="B2098" t="s">
        <v>35</v>
      </c>
    </row>
    <row r="2099" spans="1:2" x14ac:dyDescent="0.3">
      <c r="A2099" t="s">
        <v>822</v>
      </c>
      <c r="B2099" t="s">
        <v>35</v>
      </c>
    </row>
    <row r="2100" spans="1:2" x14ac:dyDescent="0.3">
      <c r="A2100" t="s">
        <v>823</v>
      </c>
      <c r="B2100" t="s">
        <v>35</v>
      </c>
    </row>
    <row r="2101" spans="1:2" x14ac:dyDescent="0.3">
      <c r="A2101" t="s">
        <v>824</v>
      </c>
      <c r="B2101" t="s">
        <v>35</v>
      </c>
    </row>
    <row r="2102" spans="1:2" x14ac:dyDescent="0.3">
      <c r="A2102" t="s">
        <v>825</v>
      </c>
      <c r="B2102" t="s">
        <v>35</v>
      </c>
    </row>
    <row r="2103" spans="1:2" x14ac:dyDescent="0.3">
      <c r="A2103" t="s">
        <v>826</v>
      </c>
      <c r="B2103" t="s">
        <v>35</v>
      </c>
    </row>
    <row r="2104" spans="1:2" x14ac:dyDescent="0.3">
      <c r="A2104" t="s">
        <v>827</v>
      </c>
      <c r="B2104" t="s">
        <v>35</v>
      </c>
    </row>
    <row r="2105" spans="1:2" x14ac:dyDescent="0.3">
      <c r="A2105" t="s">
        <v>828</v>
      </c>
      <c r="B2105" t="s">
        <v>35</v>
      </c>
    </row>
    <row r="2106" spans="1:2" x14ac:dyDescent="0.3">
      <c r="A2106" t="s">
        <v>829</v>
      </c>
      <c r="B2106" t="s">
        <v>35</v>
      </c>
    </row>
    <row r="2107" spans="1:2" x14ac:dyDescent="0.3">
      <c r="A2107" t="s">
        <v>830</v>
      </c>
      <c r="B2107" t="s">
        <v>35</v>
      </c>
    </row>
    <row r="2108" spans="1:2" x14ac:dyDescent="0.3">
      <c r="A2108" t="s">
        <v>831</v>
      </c>
      <c r="B2108" t="s">
        <v>35</v>
      </c>
    </row>
    <row r="2109" spans="1:2" x14ac:dyDescent="0.3">
      <c r="A2109" t="s">
        <v>832</v>
      </c>
      <c r="B2109" t="s">
        <v>35</v>
      </c>
    </row>
    <row r="2110" spans="1:2" x14ac:dyDescent="0.3">
      <c r="A2110" t="s">
        <v>833</v>
      </c>
      <c r="B2110" t="s">
        <v>35</v>
      </c>
    </row>
    <row r="2111" spans="1:2" x14ac:dyDescent="0.3">
      <c r="A2111" t="s">
        <v>834</v>
      </c>
      <c r="B2111" t="s">
        <v>35</v>
      </c>
    </row>
    <row r="2112" spans="1:2" x14ac:dyDescent="0.3">
      <c r="A2112" t="s">
        <v>835</v>
      </c>
      <c r="B2112" t="s">
        <v>35</v>
      </c>
    </row>
    <row r="2113" spans="1:2" x14ac:dyDescent="0.3">
      <c r="A2113" t="s">
        <v>836</v>
      </c>
      <c r="B2113" t="s">
        <v>35</v>
      </c>
    </row>
    <row r="2114" spans="1:2" x14ac:dyDescent="0.3">
      <c r="A2114" t="s">
        <v>837</v>
      </c>
      <c r="B2114" t="s">
        <v>35</v>
      </c>
    </row>
    <row r="2115" spans="1:2" x14ac:dyDescent="0.3">
      <c r="A2115" t="s">
        <v>838</v>
      </c>
      <c r="B2115" t="s">
        <v>35</v>
      </c>
    </row>
    <row r="2116" spans="1:2" x14ac:dyDescent="0.3">
      <c r="A2116" t="s">
        <v>839</v>
      </c>
      <c r="B2116" t="s">
        <v>55</v>
      </c>
    </row>
    <row r="2117" spans="1:2" x14ac:dyDescent="0.3">
      <c r="A2117" t="s">
        <v>840</v>
      </c>
      <c r="B2117" t="s">
        <v>63</v>
      </c>
    </row>
    <row r="2118" spans="1:2" x14ac:dyDescent="0.3">
      <c r="A2118" t="s">
        <v>854</v>
      </c>
      <c r="B2118" t="s">
        <v>61</v>
      </c>
    </row>
    <row r="2119" spans="1:2" x14ac:dyDescent="0.3">
      <c r="A2119" t="s">
        <v>855</v>
      </c>
      <c r="B2119" t="s">
        <v>43</v>
      </c>
    </row>
    <row r="2120" spans="1:2" x14ac:dyDescent="0.3">
      <c r="A2120" t="s">
        <v>856</v>
      </c>
      <c r="B2120" t="s">
        <v>31</v>
      </c>
    </row>
    <row r="2121" spans="1:2" x14ac:dyDescent="0.3">
      <c r="A2121" t="s">
        <v>857</v>
      </c>
      <c r="B2121" t="s">
        <v>63</v>
      </c>
    </row>
    <row r="2122" spans="1:2" x14ac:dyDescent="0.3">
      <c r="A2122" t="s">
        <v>858</v>
      </c>
      <c r="B2122" t="s">
        <v>31</v>
      </c>
    </row>
    <row r="2123" spans="1:2" x14ac:dyDescent="0.3">
      <c r="A2123" t="s">
        <v>859</v>
      </c>
      <c r="B2123" t="s">
        <v>63</v>
      </c>
    </row>
    <row r="2124" spans="1:2" x14ac:dyDescent="0.3">
      <c r="A2124" t="s">
        <v>860</v>
      </c>
      <c r="B2124" t="s">
        <v>31</v>
      </c>
    </row>
    <row r="2125" spans="1:2" x14ac:dyDescent="0.3">
      <c r="A2125" t="s">
        <v>862</v>
      </c>
      <c r="B2125" t="s">
        <v>31</v>
      </c>
    </row>
    <row r="2126" spans="1:2" x14ac:dyDescent="0.3">
      <c r="A2126" t="s">
        <v>504</v>
      </c>
      <c r="B2126" t="s">
        <v>63</v>
      </c>
    </row>
    <row r="2127" spans="1:2" x14ac:dyDescent="0.3">
      <c r="A2127" t="s">
        <v>488</v>
      </c>
      <c r="B2127" t="s">
        <v>31</v>
      </c>
    </row>
    <row r="2128" spans="1:2" x14ac:dyDescent="0.3">
      <c r="A2128" t="s">
        <v>699</v>
      </c>
      <c r="B2128" t="s">
        <v>31</v>
      </c>
    </row>
    <row r="2129" spans="1:2" x14ac:dyDescent="0.3">
      <c r="A2129" t="s">
        <v>863</v>
      </c>
      <c r="B2129" t="s">
        <v>33</v>
      </c>
    </row>
    <row r="2130" spans="1:2" x14ac:dyDescent="0.3">
      <c r="A2130" t="s">
        <v>713</v>
      </c>
      <c r="B2130" t="s">
        <v>37</v>
      </c>
    </row>
    <row r="2131" spans="1:2" x14ac:dyDescent="0.3">
      <c r="A2131" t="s">
        <v>867</v>
      </c>
      <c r="B2131" t="s">
        <v>37</v>
      </c>
    </row>
    <row r="2132" spans="1:2" x14ac:dyDescent="0.3">
      <c r="A2132" t="s">
        <v>868</v>
      </c>
      <c r="B2132" t="s">
        <v>37</v>
      </c>
    </row>
    <row r="2133" spans="1:2" x14ac:dyDescent="0.3">
      <c r="A2133" t="s">
        <v>723</v>
      </c>
      <c r="B2133" t="s">
        <v>37</v>
      </c>
    </row>
    <row r="2134" spans="1:2" x14ac:dyDescent="0.3">
      <c r="A2134" t="s">
        <v>724</v>
      </c>
      <c r="B2134" t="s">
        <v>37</v>
      </c>
    </row>
    <row r="2135" spans="1:2" x14ac:dyDescent="0.3">
      <c r="A2135" t="s">
        <v>516</v>
      </c>
      <c r="B2135" t="s">
        <v>98</v>
      </c>
    </row>
    <row r="2136" spans="1:2" x14ac:dyDescent="0.3">
      <c r="A2136" t="s">
        <v>875</v>
      </c>
      <c r="B2136" t="s">
        <v>98</v>
      </c>
    </row>
    <row r="2137" spans="1:2" x14ac:dyDescent="0.3">
      <c r="A2137" t="s">
        <v>878</v>
      </c>
      <c r="B2137" t="s">
        <v>37</v>
      </c>
    </row>
    <row r="2138" spans="1:2" x14ac:dyDescent="0.3">
      <c r="A2138" t="s">
        <v>880</v>
      </c>
      <c r="B2138" t="s">
        <v>37</v>
      </c>
    </row>
    <row r="2139" spans="1:2" x14ac:dyDescent="0.3">
      <c r="A2139" t="s">
        <v>902</v>
      </c>
      <c r="B2139" t="s">
        <v>46</v>
      </c>
    </row>
    <row r="2140" spans="1:2" x14ac:dyDescent="0.3">
      <c r="A2140" t="s">
        <v>904</v>
      </c>
      <c r="B2140" t="s">
        <v>73</v>
      </c>
    </row>
    <row r="2141" spans="1:2" x14ac:dyDescent="0.3">
      <c r="A2141" t="s">
        <v>906</v>
      </c>
      <c r="B2141" t="s">
        <v>73</v>
      </c>
    </row>
    <row r="2142" spans="1:2" x14ac:dyDescent="0.3">
      <c r="A2142" t="s">
        <v>907</v>
      </c>
      <c r="B2142" t="s">
        <v>68</v>
      </c>
    </row>
    <row r="2143" spans="1:2" x14ac:dyDescent="0.3">
      <c r="A2143" t="s">
        <v>909</v>
      </c>
      <c r="B2143" t="s">
        <v>68</v>
      </c>
    </row>
    <row r="2144" spans="1:2" x14ac:dyDescent="0.3">
      <c r="A2144" t="s">
        <v>612</v>
      </c>
      <c r="B2144" t="s">
        <v>68</v>
      </c>
    </row>
    <row r="2145" spans="1:2" x14ac:dyDescent="0.3">
      <c r="A2145" t="s">
        <v>423</v>
      </c>
      <c r="B2145" t="s">
        <v>35</v>
      </c>
    </row>
    <row r="2146" spans="1:2" x14ac:dyDescent="0.3">
      <c r="A2146" t="s">
        <v>431</v>
      </c>
      <c r="B2146" t="s">
        <v>35</v>
      </c>
    </row>
    <row r="2147" spans="1:2" x14ac:dyDescent="0.3">
      <c r="A2147" t="s">
        <v>660</v>
      </c>
      <c r="B2147" t="s">
        <v>35</v>
      </c>
    </row>
    <row r="2148" spans="1:2" x14ac:dyDescent="0.3">
      <c r="A2148" t="s">
        <v>916</v>
      </c>
      <c r="B2148" t="s">
        <v>35</v>
      </c>
    </row>
    <row r="2149" spans="1:2" x14ac:dyDescent="0.3">
      <c r="A2149" t="s">
        <v>917</v>
      </c>
      <c r="B2149" t="s">
        <v>35</v>
      </c>
    </row>
    <row r="2150" spans="1:2" x14ac:dyDescent="0.3">
      <c r="A2150" t="s">
        <v>918</v>
      </c>
      <c r="B2150" t="s">
        <v>35</v>
      </c>
    </row>
    <row r="2151" spans="1:2" x14ac:dyDescent="0.3">
      <c r="A2151" t="s">
        <v>919</v>
      </c>
      <c r="B2151" t="s">
        <v>35</v>
      </c>
    </row>
    <row r="2152" spans="1:2" x14ac:dyDescent="0.3">
      <c r="A2152" t="s">
        <v>920</v>
      </c>
      <c r="B2152" t="s">
        <v>35</v>
      </c>
    </row>
    <row r="2153" spans="1:2" x14ac:dyDescent="0.3">
      <c r="A2153" t="s">
        <v>921</v>
      </c>
      <c r="B2153" t="s">
        <v>35</v>
      </c>
    </row>
    <row r="2154" spans="1:2" x14ac:dyDescent="0.3">
      <c r="A2154" t="s">
        <v>687</v>
      </c>
      <c r="B2154" t="s">
        <v>55</v>
      </c>
    </row>
    <row r="2155" spans="1:2" x14ac:dyDescent="0.3">
      <c r="A2155" t="s">
        <v>692</v>
      </c>
      <c r="B2155" t="s">
        <v>61</v>
      </c>
    </row>
    <row r="2156" spans="1:2" x14ac:dyDescent="0.3">
      <c r="A2156" t="s">
        <v>924</v>
      </c>
      <c r="B2156" t="s">
        <v>31</v>
      </c>
    </row>
    <row r="2157" spans="1:2" x14ac:dyDescent="0.3">
      <c r="A2157" t="s">
        <v>695</v>
      </c>
      <c r="B2157" t="s">
        <v>63</v>
      </c>
    </row>
    <row r="2158" spans="1:2" x14ac:dyDescent="0.3">
      <c r="A2158" t="s">
        <v>925</v>
      </c>
      <c r="B2158" t="s">
        <v>63</v>
      </c>
    </row>
    <row r="2159" spans="1:2" x14ac:dyDescent="0.3">
      <c r="A2159" t="s">
        <v>927</v>
      </c>
      <c r="B2159" t="s">
        <v>63</v>
      </c>
    </row>
    <row r="2160" spans="1:2" x14ac:dyDescent="0.3">
      <c r="A2160" t="s">
        <v>928</v>
      </c>
      <c r="B2160" t="s">
        <v>33</v>
      </c>
    </row>
    <row r="2161" spans="1:2" x14ac:dyDescent="0.3">
      <c r="A2161" t="s">
        <v>484</v>
      </c>
      <c r="B2161" t="s">
        <v>63</v>
      </c>
    </row>
    <row r="2162" spans="1:2" x14ac:dyDescent="0.3">
      <c r="A2162" t="s">
        <v>700</v>
      </c>
      <c r="B2162" t="s">
        <v>33</v>
      </c>
    </row>
    <row r="2163" spans="1:2" x14ac:dyDescent="0.3">
      <c r="A2163" t="s">
        <v>701</v>
      </c>
      <c r="B2163" t="s">
        <v>33</v>
      </c>
    </row>
    <row r="2164" spans="1:2" x14ac:dyDescent="0.3">
      <c r="A2164" t="s">
        <v>37</v>
      </c>
      <c r="B2164" t="s">
        <v>37</v>
      </c>
    </row>
    <row r="2165" spans="1:2" x14ac:dyDescent="0.3">
      <c r="A2165" t="s">
        <v>930</v>
      </c>
      <c r="B2165" t="s">
        <v>37</v>
      </c>
    </row>
    <row r="2166" spans="1:2" x14ac:dyDescent="0.3">
      <c r="A2166" t="s">
        <v>931</v>
      </c>
      <c r="B2166" t="s">
        <v>98</v>
      </c>
    </row>
    <row r="2167" spans="1:2" x14ac:dyDescent="0.3">
      <c r="A2167" t="s">
        <v>549</v>
      </c>
      <c r="B2167" t="s">
        <v>70</v>
      </c>
    </row>
    <row r="2168" spans="1:2" x14ac:dyDescent="0.3">
      <c r="A2168" t="s">
        <v>729</v>
      </c>
      <c r="B2168" t="s">
        <v>98</v>
      </c>
    </row>
    <row r="2169" spans="1:2" x14ac:dyDescent="0.3">
      <c r="A2169" t="s">
        <v>932</v>
      </c>
      <c r="B2169" t="s">
        <v>85</v>
      </c>
    </row>
    <row r="2170" spans="1:2" x14ac:dyDescent="0.3">
      <c r="A2170" t="s">
        <v>737</v>
      </c>
      <c r="B2170" t="s">
        <v>46</v>
      </c>
    </row>
    <row r="2171" spans="1:2" x14ac:dyDescent="0.3">
      <c r="A2171" t="s">
        <v>933</v>
      </c>
      <c r="B2171" t="s">
        <v>46</v>
      </c>
    </row>
    <row r="2172" spans="1:2" x14ac:dyDescent="0.3">
      <c r="A2172" t="s">
        <v>574</v>
      </c>
      <c r="B2172" t="s">
        <v>98</v>
      </c>
    </row>
    <row r="2173" spans="1:2" x14ac:dyDescent="0.3">
      <c r="A2173" t="s">
        <v>578</v>
      </c>
      <c r="B2173" t="s">
        <v>98</v>
      </c>
    </row>
    <row r="2174" spans="1:2" x14ac:dyDescent="0.3">
      <c r="A2174" t="s">
        <v>935</v>
      </c>
      <c r="B2174" t="s">
        <v>73</v>
      </c>
    </row>
    <row r="2175" spans="1:2" x14ac:dyDescent="0.3">
      <c r="A2175" t="s">
        <v>937</v>
      </c>
      <c r="B2175" t="s">
        <v>68</v>
      </c>
    </row>
    <row r="2176" spans="1:2" x14ac:dyDescent="0.3">
      <c r="A2176" t="s">
        <v>756</v>
      </c>
      <c r="B2176">
        <v>0</v>
      </c>
    </row>
    <row r="2177" spans="1:2" x14ac:dyDescent="0.3">
      <c r="A2177" t="s">
        <v>938</v>
      </c>
    </row>
    <row r="2178" spans="1:2" x14ac:dyDescent="0.3">
      <c r="A2178" t="s">
        <v>940</v>
      </c>
    </row>
    <row r="2179" spans="1:2" x14ac:dyDescent="0.3">
      <c r="A2179" t="s">
        <v>631</v>
      </c>
      <c r="B2179" t="s">
        <v>58</v>
      </c>
    </row>
    <row r="2180" spans="1:2" x14ac:dyDescent="0.3">
      <c r="A2180" t="s">
        <v>635</v>
      </c>
      <c r="B2180" t="s">
        <v>58</v>
      </c>
    </row>
    <row r="2181" spans="1:2" x14ac:dyDescent="0.3">
      <c r="A2181" t="s">
        <v>636</v>
      </c>
      <c r="B2181" t="s">
        <v>77</v>
      </c>
    </row>
    <row r="2182" spans="1:2" x14ac:dyDescent="0.3">
      <c r="A2182" t="s">
        <v>386</v>
      </c>
      <c r="B2182" t="s">
        <v>52</v>
      </c>
    </row>
    <row r="2183" spans="1:2" x14ac:dyDescent="0.3">
      <c r="A2183" t="s">
        <v>655</v>
      </c>
      <c r="B2183" t="s">
        <v>35</v>
      </c>
    </row>
    <row r="2184" spans="1:2" x14ac:dyDescent="0.3">
      <c r="A2184" t="s">
        <v>664</v>
      </c>
      <c r="B2184" t="s">
        <v>35</v>
      </c>
    </row>
    <row r="2185" spans="1:2" x14ac:dyDescent="0.3">
      <c r="A2185" t="s">
        <v>665</v>
      </c>
      <c r="B2185" t="s">
        <v>35</v>
      </c>
    </row>
    <row r="2186" spans="1:2" x14ac:dyDescent="0.3">
      <c r="A2186" t="s">
        <v>666</v>
      </c>
      <c r="B2186" t="s">
        <v>35</v>
      </c>
    </row>
    <row r="2187" spans="1:2" x14ac:dyDescent="0.3">
      <c r="A2187" t="s">
        <v>668</v>
      </c>
      <c r="B2187" t="s">
        <v>35</v>
      </c>
    </row>
    <row r="2188" spans="1:2" x14ac:dyDescent="0.3">
      <c r="A2188" t="s">
        <v>669</v>
      </c>
      <c r="B2188" t="s">
        <v>35</v>
      </c>
    </row>
    <row r="2189" spans="1:2" x14ac:dyDescent="0.3">
      <c r="A2189" t="s">
        <v>670</v>
      </c>
      <c r="B2189" t="s">
        <v>35</v>
      </c>
    </row>
    <row r="2190" spans="1:2" x14ac:dyDescent="0.3">
      <c r="A2190" t="s">
        <v>671</v>
      </c>
      <c r="B2190" t="s">
        <v>35</v>
      </c>
    </row>
    <row r="2191" spans="1:2" x14ac:dyDescent="0.3">
      <c r="A2191" t="s">
        <v>672</v>
      </c>
      <c r="B2191" t="s">
        <v>35</v>
      </c>
    </row>
    <row r="2192" spans="1:2" x14ac:dyDescent="0.3">
      <c r="A2192" t="s">
        <v>673</v>
      </c>
      <c r="B2192" t="s">
        <v>35</v>
      </c>
    </row>
    <row r="2193" spans="1:2" x14ac:dyDescent="0.3">
      <c r="A2193" t="s">
        <v>440</v>
      </c>
      <c r="B2193" t="s">
        <v>35</v>
      </c>
    </row>
    <row r="2194" spans="1:2" x14ac:dyDescent="0.3">
      <c r="A2194" t="s">
        <v>442</v>
      </c>
      <c r="B2194" t="s">
        <v>35</v>
      </c>
    </row>
    <row r="2195" spans="1:2" x14ac:dyDescent="0.3">
      <c r="A2195" t="s">
        <v>674</v>
      </c>
      <c r="B2195" t="s">
        <v>35</v>
      </c>
    </row>
    <row r="2196" spans="1:2" x14ac:dyDescent="0.3">
      <c r="A2196" t="s">
        <v>444</v>
      </c>
      <c r="B2196" t="s">
        <v>35</v>
      </c>
    </row>
    <row r="2197" spans="1:2" x14ac:dyDescent="0.3">
      <c r="A2197" t="s">
        <v>675</v>
      </c>
      <c r="B2197" t="s">
        <v>35</v>
      </c>
    </row>
    <row r="2198" spans="1:2" x14ac:dyDescent="0.3">
      <c r="A2198" t="s">
        <v>676</v>
      </c>
      <c r="B2198" t="s">
        <v>35</v>
      </c>
    </row>
    <row r="2199" spans="1:2" x14ac:dyDescent="0.3">
      <c r="A2199" t="s">
        <v>446</v>
      </c>
      <c r="B2199" t="s">
        <v>35</v>
      </c>
    </row>
    <row r="2200" spans="1:2" x14ac:dyDescent="0.3">
      <c r="A2200" t="s">
        <v>448</v>
      </c>
      <c r="B2200" t="s">
        <v>35</v>
      </c>
    </row>
    <row r="2201" spans="1:2" x14ac:dyDescent="0.3">
      <c r="A2201" t="s">
        <v>678</v>
      </c>
      <c r="B2201" t="s">
        <v>35</v>
      </c>
    </row>
    <row r="2202" spans="1:2" x14ac:dyDescent="0.3">
      <c r="A2202" t="s">
        <v>449</v>
      </c>
      <c r="B2202" t="s">
        <v>35</v>
      </c>
    </row>
    <row r="2203" spans="1:2" x14ac:dyDescent="0.3">
      <c r="A2203" t="s">
        <v>450</v>
      </c>
      <c r="B2203" t="s">
        <v>35</v>
      </c>
    </row>
    <row r="2204" spans="1:2" x14ac:dyDescent="0.3">
      <c r="A2204" t="s">
        <v>452</v>
      </c>
      <c r="B2204" t="s">
        <v>35</v>
      </c>
    </row>
    <row r="2205" spans="1:2" x14ac:dyDescent="0.3">
      <c r="A2205" t="s">
        <v>453</v>
      </c>
      <c r="B2205" t="s">
        <v>55</v>
      </c>
    </row>
    <row r="2206" spans="1:2" x14ac:dyDescent="0.3">
      <c r="A2206" t="s">
        <v>460</v>
      </c>
      <c r="B2206" t="s">
        <v>55</v>
      </c>
    </row>
    <row r="2207" spans="1:2" x14ac:dyDescent="0.3">
      <c r="A2207" t="s">
        <v>55</v>
      </c>
      <c r="B2207" t="s">
        <v>55</v>
      </c>
    </row>
    <row r="2208" spans="1:2" x14ac:dyDescent="0.3">
      <c r="A2208" t="s">
        <v>470</v>
      </c>
      <c r="B2208" t="s">
        <v>61</v>
      </c>
    </row>
    <row r="2209" spans="1:2" x14ac:dyDescent="0.3">
      <c r="A2209" t="s">
        <v>690</v>
      </c>
      <c r="B2209" t="s">
        <v>61</v>
      </c>
    </row>
    <row r="2210" spans="1:2" x14ac:dyDescent="0.3">
      <c r="A2210" t="s">
        <v>693</v>
      </c>
      <c r="B2210" t="s">
        <v>61</v>
      </c>
    </row>
    <row r="2211" spans="1:2" x14ac:dyDescent="0.3">
      <c r="A2211" t="s">
        <v>697</v>
      </c>
      <c r="B2211" t="s">
        <v>63</v>
      </c>
    </row>
    <row r="2212" spans="1:2" x14ac:dyDescent="0.3">
      <c r="A2212" t="s">
        <v>698</v>
      </c>
      <c r="B2212" t="s">
        <v>31</v>
      </c>
    </row>
    <row r="2213" spans="1:2" x14ac:dyDescent="0.3">
      <c r="A2213" t="s">
        <v>5678</v>
      </c>
      <c r="B2213" t="s">
        <v>43</v>
      </c>
    </row>
    <row r="2214" spans="1:2" x14ac:dyDescent="0.3">
      <c r="A2214" t="s">
        <v>510</v>
      </c>
      <c r="B2214" t="s">
        <v>37</v>
      </c>
    </row>
    <row r="2215" spans="1:2" x14ac:dyDescent="0.3">
      <c r="A2215" t="s">
        <v>523</v>
      </c>
      <c r="B2215" t="s">
        <v>37</v>
      </c>
    </row>
    <row r="2216" spans="1:2" x14ac:dyDescent="0.3">
      <c r="A2216" t="s">
        <v>568</v>
      </c>
      <c r="B2216" t="s">
        <v>46</v>
      </c>
    </row>
    <row r="2217" spans="1:2" x14ac:dyDescent="0.3">
      <c r="A2217" t="s">
        <v>739</v>
      </c>
      <c r="B2217" t="s">
        <v>46</v>
      </c>
    </row>
    <row r="2218" spans="1:2" x14ac:dyDescent="0.3">
      <c r="A2218" t="s">
        <v>595</v>
      </c>
      <c r="B2218" t="s">
        <v>73</v>
      </c>
    </row>
    <row r="2219" spans="1:2" x14ac:dyDescent="0.3">
      <c r="A2219" t="s">
        <v>745</v>
      </c>
      <c r="B2219" t="s">
        <v>68</v>
      </c>
    </row>
    <row r="2220" spans="1:2" x14ac:dyDescent="0.3">
      <c r="A2220" t="s">
        <v>751</v>
      </c>
      <c r="B2220" t="s">
        <v>91</v>
      </c>
    </row>
    <row r="2221" spans="1:2" x14ac:dyDescent="0.3">
      <c r="A2221" t="s">
        <v>341</v>
      </c>
      <c r="B2221" t="s">
        <v>77</v>
      </c>
    </row>
    <row r="2222" spans="1:2" x14ac:dyDescent="0.3">
      <c r="A2222" t="s">
        <v>342</v>
      </c>
      <c r="B2222" t="s">
        <v>77</v>
      </c>
    </row>
    <row r="2223" spans="1:2" x14ac:dyDescent="0.3">
      <c r="A2223" t="s">
        <v>349</v>
      </c>
      <c r="B2223" t="s">
        <v>58</v>
      </c>
    </row>
    <row r="2224" spans="1:2" x14ac:dyDescent="0.3">
      <c r="A2224" t="s">
        <v>360</v>
      </c>
      <c r="B2224" t="s">
        <v>58</v>
      </c>
    </row>
    <row r="2225" spans="1:2" x14ac:dyDescent="0.3">
      <c r="A2225" t="s">
        <v>364</v>
      </c>
      <c r="B2225" t="s">
        <v>80</v>
      </c>
    </row>
    <row r="2226" spans="1:2" x14ac:dyDescent="0.3">
      <c r="A2226" t="s">
        <v>75</v>
      </c>
      <c r="B2226" t="s">
        <v>75</v>
      </c>
    </row>
    <row r="2227" spans="1:2" x14ac:dyDescent="0.3">
      <c r="A2227" t="s">
        <v>366</v>
      </c>
      <c r="B2227" t="s">
        <v>75</v>
      </c>
    </row>
    <row r="2228" spans="1:2" x14ac:dyDescent="0.3">
      <c r="A2228" t="s">
        <v>388</v>
      </c>
      <c r="B2228" t="s">
        <v>52</v>
      </c>
    </row>
    <row r="2229" spans="1:2" x14ac:dyDescent="0.3">
      <c r="A2229" t="s">
        <v>391</v>
      </c>
      <c r="B2229" t="s">
        <v>50</v>
      </c>
    </row>
    <row r="2230" spans="1:2" x14ac:dyDescent="0.3">
      <c r="A2230" t="s">
        <v>395</v>
      </c>
      <c r="B2230" t="s">
        <v>50</v>
      </c>
    </row>
    <row r="2231" spans="1:2" x14ac:dyDescent="0.3">
      <c r="A2231" t="s">
        <v>401</v>
      </c>
      <c r="B2231" t="s">
        <v>88</v>
      </c>
    </row>
    <row r="2232" spans="1:2" x14ac:dyDescent="0.3">
      <c r="A2232" t="s">
        <v>407</v>
      </c>
      <c r="B2232" t="s">
        <v>66</v>
      </c>
    </row>
    <row r="2233" spans="1:2" x14ac:dyDescent="0.3">
      <c r="A2233" t="s">
        <v>408</v>
      </c>
      <c r="B2233" t="s">
        <v>66</v>
      </c>
    </row>
    <row r="2234" spans="1:2" x14ac:dyDescent="0.3">
      <c r="A2234" t="s">
        <v>409</v>
      </c>
      <c r="B2234" t="s">
        <v>66</v>
      </c>
    </row>
    <row r="2235" spans="1:2" x14ac:dyDescent="0.3">
      <c r="A2235" t="s">
        <v>410</v>
      </c>
      <c r="B2235" t="s">
        <v>66</v>
      </c>
    </row>
    <row r="2236" spans="1:2" x14ac:dyDescent="0.3">
      <c r="A2236" t="s">
        <v>437</v>
      </c>
      <c r="B2236" t="s">
        <v>35</v>
      </c>
    </row>
    <row r="2237" spans="1:2" x14ac:dyDescent="0.3">
      <c r="A2237" t="s">
        <v>438</v>
      </c>
      <c r="B2237" t="s">
        <v>35</v>
      </c>
    </row>
    <row r="2238" spans="1:2" x14ac:dyDescent="0.3">
      <c r="A2238" t="s">
        <v>441</v>
      </c>
      <c r="B2238" t="s">
        <v>35</v>
      </c>
    </row>
    <row r="2239" spans="1:2" x14ac:dyDescent="0.3">
      <c r="A2239" t="s">
        <v>443</v>
      </c>
      <c r="B2239" t="s">
        <v>35</v>
      </c>
    </row>
    <row r="2240" spans="1:2" x14ac:dyDescent="0.3">
      <c r="A2240" t="s">
        <v>454</v>
      </c>
      <c r="B2240" t="s">
        <v>55</v>
      </c>
    </row>
    <row r="2241" spans="1:2" x14ac:dyDescent="0.3">
      <c r="A2241" t="s">
        <v>466</v>
      </c>
      <c r="B2241" t="s">
        <v>55</v>
      </c>
    </row>
    <row r="2242" spans="1:2" x14ac:dyDescent="0.3">
      <c r="A2242" t="s">
        <v>61</v>
      </c>
      <c r="B2242" t="s">
        <v>61</v>
      </c>
    </row>
    <row r="2243" spans="1:2" x14ac:dyDescent="0.3">
      <c r="A2243" t="s">
        <v>475</v>
      </c>
      <c r="B2243" t="s">
        <v>61</v>
      </c>
    </row>
    <row r="2244" spans="1:2" x14ac:dyDescent="0.3">
      <c r="A2244" t="s">
        <v>480</v>
      </c>
      <c r="B2244" t="s">
        <v>31</v>
      </c>
    </row>
    <row r="2245" spans="1:2" x14ac:dyDescent="0.3">
      <c r="A2245" t="s">
        <v>490</v>
      </c>
      <c r="B2245" t="s">
        <v>31</v>
      </c>
    </row>
    <row r="2246" spans="1:2" x14ac:dyDescent="0.3">
      <c r="A2246" t="s">
        <v>491</v>
      </c>
      <c r="B2246" t="s">
        <v>43</v>
      </c>
    </row>
    <row r="2247" spans="1:2" x14ac:dyDescent="0.3">
      <c r="A2247" t="s">
        <v>495</v>
      </c>
      <c r="B2247" t="s">
        <v>63</v>
      </c>
    </row>
    <row r="2248" spans="1:2" x14ac:dyDescent="0.3">
      <c r="A2248" t="s">
        <v>496</v>
      </c>
      <c r="B2248" t="s">
        <v>43</v>
      </c>
    </row>
    <row r="2249" spans="1:2" x14ac:dyDescent="0.3">
      <c r="A2249" t="s">
        <v>498</v>
      </c>
      <c r="B2249" t="s">
        <v>63</v>
      </c>
    </row>
    <row r="2250" spans="1:2" x14ac:dyDescent="0.3">
      <c r="A2250" t="s">
        <v>503</v>
      </c>
      <c r="B2250" t="s">
        <v>63</v>
      </c>
    </row>
    <row r="2251" spans="1:2" x14ac:dyDescent="0.3">
      <c r="A2251" t="s">
        <v>506</v>
      </c>
      <c r="B2251" t="s">
        <v>63</v>
      </c>
    </row>
    <row r="2252" spans="1:2" x14ac:dyDescent="0.3">
      <c r="A2252" t="s">
        <v>511</v>
      </c>
      <c r="B2252" t="s">
        <v>37</v>
      </c>
    </row>
    <row r="2253" spans="1:2" x14ac:dyDescent="0.3">
      <c r="A2253" t="s">
        <v>512</v>
      </c>
      <c r="B2253" t="s">
        <v>37</v>
      </c>
    </row>
    <row r="2254" spans="1:2" x14ac:dyDescent="0.3">
      <c r="A2254" t="s">
        <v>517</v>
      </c>
      <c r="B2254" t="s">
        <v>98</v>
      </c>
    </row>
    <row r="2255" spans="1:2" x14ac:dyDescent="0.3">
      <c r="A2255" t="s">
        <v>521</v>
      </c>
      <c r="B2255" t="s">
        <v>37</v>
      </c>
    </row>
    <row r="2256" spans="1:2" x14ac:dyDescent="0.3">
      <c r="A2256" t="s">
        <v>522</v>
      </c>
      <c r="B2256" t="s">
        <v>98</v>
      </c>
    </row>
    <row r="2257" spans="1:2" x14ac:dyDescent="0.3">
      <c r="A2257" t="s">
        <v>535</v>
      </c>
      <c r="B2257" t="s">
        <v>98</v>
      </c>
    </row>
    <row r="2258" spans="1:2" x14ac:dyDescent="0.3">
      <c r="A2258" t="s">
        <v>543</v>
      </c>
      <c r="B2258" t="s">
        <v>98</v>
      </c>
    </row>
    <row r="2259" spans="1:2" x14ac:dyDescent="0.3">
      <c r="A2259" t="s">
        <v>548</v>
      </c>
      <c r="B2259" t="s">
        <v>98</v>
      </c>
    </row>
    <row r="2260" spans="1:2" x14ac:dyDescent="0.3">
      <c r="A2260" t="s">
        <v>555</v>
      </c>
      <c r="B2260" t="s">
        <v>46</v>
      </c>
    </row>
    <row r="2261" spans="1:2" x14ac:dyDescent="0.3">
      <c r="A2261" t="s">
        <v>556</v>
      </c>
      <c r="B2261" t="s">
        <v>46</v>
      </c>
    </row>
    <row r="2262" spans="1:2" x14ac:dyDescent="0.3">
      <c r="A2262" t="s">
        <v>565</v>
      </c>
      <c r="B2262" t="s">
        <v>46</v>
      </c>
    </row>
    <row r="2263" spans="1:2" x14ac:dyDescent="0.3">
      <c r="A2263" t="s">
        <v>567</v>
      </c>
      <c r="B2263" t="s">
        <v>46</v>
      </c>
    </row>
    <row r="2264" spans="1:2" x14ac:dyDescent="0.3">
      <c r="A2264" t="s">
        <v>570</v>
      </c>
      <c r="B2264" t="s">
        <v>46</v>
      </c>
    </row>
    <row r="2265" spans="1:2" x14ac:dyDescent="0.3">
      <c r="A2265" t="s">
        <v>577</v>
      </c>
      <c r="B2265" t="s">
        <v>85</v>
      </c>
    </row>
    <row r="2266" spans="1:2" x14ac:dyDescent="0.3">
      <c r="A2266" t="s">
        <v>584</v>
      </c>
      <c r="B2266" t="s">
        <v>98</v>
      </c>
    </row>
    <row r="2267" spans="1:2" x14ac:dyDescent="0.3">
      <c r="A2267" t="s">
        <v>585</v>
      </c>
      <c r="B2267" t="s">
        <v>98</v>
      </c>
    </row>
    <row r="2268" spans="1:2" x14ac:dyDescent="0.3">
      <c r="A2268" t="s">
        <v>588</v>
      </c>
      <c r="B2268" t="s">
        <v>98</v>
      </c>
    </row>
    <row r="2269" spans="1:2" x14ac:dyDescent="0.3">
      <c r="A2269" t="s">
        <v>589</v>
      </c>
      <c r="B2269" t="s">
        <v>88</v>
      </c>
    </row>
    <row r="2270" spans="1:2" x14ac:dyDescent="0.3">
      <c r="A2270" t="s">
        <v>592</v>
      </c>
      <c r="B2270" t="s">
        <v>98</v>
      </c>
    </row>
    <row r="2271" spans="1:2" x14ac:dyDescent="0.3">
      <c r="A2271" t="s">
        <v>605</v>
      </c>
      <c r="B2271" t="s">
        <v>68</v>
      </c>
    </row>
    <row r="2272" spans="1:2" x14ac:dyDescent="0.3">
      <c r="A2272" t="s">
        <v>606</v>
      </c>
      <c r="B2272" t="s">
        <v>68</v>
      </c>
    </row>
    <row r="2273" spans="1:2" x14ac:dyDescent="0.3">
      <c r="A2273" t="s">
        <v>609</v>
      </c>
      <c r="B2273" t="s">
        <v>68</v>
      </c>
    </row>
    <row r="2274" spans="1:2" x14ac:dyDescent="0.3">
      <c r="A2274" t="s">
        <v>68</v>
      </c>
      <c r="B2274" t="s">
        <v>68</v>
      </c>
    </row>
    <row r="2275" spans="1:2" x14ac:dyDescent="0.3">
      <c r="A2275" t="s">
        <v>611</v>
      </c>
      <c r="B2275" t="s">
        <v>68</v>
      </c>
    </row>
    <row r="2276" spans="1:2" x14ac:dyDescent="0.3">
      <c r="A2276" t="s">
        <v>616</v>
      </c>
      <c r="B2276" t="s">
        <v>68</v>
      </c>
    </row>
    <row r="2277" spans="1:2" x14ac:dyDescent="0.3">
      <c r="A2277" t="s">
        <v>622</v>
      </c>
      <c r="B2277" t="s">
        <v>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84D5-DEE9-432B-8569-785A2E76786C}">
  <dimension ref="A1:M176"/>
  <sheetViews>
    <sheetView workbookViewId="0">
      <selection activeCell="L2" sqref="L2"/>
    </sheetView>
  </sheetViews>
  <sheetFormatPr defaultRowHeight="14.4" x14ac:dyDescent="0.3"/>
  <sheetData>
    <row r="1" spans="1:13" x14ac:dyDescent="0.3">
      <c r="A1" s="16" t="s">
        <v>0</v>
      </c>
      <c r="B1" t="s">
        <v>5681</v>
      </c>
      <c r="C1" t="s">
        <v>5682</v>
      </c>
      <c r="D1" s="18" t="s">
        <v>5683</v>
      </c>
      <c r="E1" t="s">
        <v>3</v>
      </c>
      <c r="F1" t="s">
        <v>5687</v>
      </c>
      <c r="G1" t="s">
        <v>5686</v>
      </c>
      <c r="H1" s="18" t="s">
        <v>5684</v>
      </c>
      <c r="I1" t="s">
        <v>5698</v>
      </c>
      <c r="J1" t="s">
        <v>5697</v>
      </c>
      <c r="K1" t="s">
        <v>5679</v>
      </c>
      <c r="L1" s="18" t="s">
        <v>5685</v>
      </c>
      <c r="M1" t="s">
        <v>320</v>
      </c>
    </row>
    <row r="2" spans="1:13" x14ac:dyDescent="0.3">
      <c r="A2" t="s">
        <v>30</v>
      </c>
      <c r="B2" s="17">
        <v>0.71162790697674416</v>
      </c>
      <c r="C2" s="17">
        <v>0.28837209302325584</v>
      </c>
      <c r="D2" s="5">
        <v>2.7116279069767444</v>
      </c>
      <c r="E2" s="17">
        <v>215</v>
      </c>
      <c r="F2" s="17">
        <v>0.70214071800939104</v>
      </c>
      <c r="G2" s="17">
        <v>0.29785928199060896</v>
      </c>
      <c r="H2" s="5">
        <v>2.702140718009391</v>
      </c>
      <c r="I2" s="17">
        <v>240.20426287744226</v>
      </c>
      <c r="J2" s="17">
        <v>0.7018884632178668</v>
      </c>
      <c r="K2" s="17">
        <v>0.29811153678213331</v>
      </c>
      <c r="L2" s="5">
        <v>2.701888463217867</v>
      </c>
      <c r="M2" s="17">
        <v>240.20426287744226</v>
      </c>
    </row>
    <row r="3" spans="1:13" x14ac:dyDescent="0.3">
      <c r="A3" t="s">
        <v>32</v>
      </c>
      <c r="B3" s="17">
        <v>0.72340425531914898</v>
      </c>
      <c r="C3" s="17">
        <v>0.27659574468085107</v>
      </c>
      <c r="D3" s="5">
        <v>2.7234042553191489</v>
      </c>
      <c r="E3" s="17">
        <v>282</v>
      </c>
      <c r="F3" s="17">
        <v>0.71268139228089167</v>
      </c>
      <c r="G3" s="17">
        <v>0.28731860771910833</v>
      </c>
      <c r="H3" s="5">
        <v>2.7126813922808917</v>
      </c>
      <c r="I3" s="17">
        <v>315.05861456483126</v>
      </c>
      <c r="J3" s="17">
        <v>0.71366481156027151</v>
      </c>
      <c r="K3" s="17">
        <v>0.28633518843972855</v>
      </c>
      <c r="L3" s="5">
        <v>2.7136648115602715</v>
      </c>
      <c r="M3" s="17">
        <v>315.05861456483126</v>
      </c>
    </row>
    <row r="4" spans="1:13" x14ac:dyDescent="0.3">
      <c r="A4" t="s">
        <v>34</v>
      </c>
      <c r="B4" s="17">
        <v>0.46534402273188552</v>
      </c>
      <c r="C4" s="17">
        <v>0.53465597726811442</v>
      </c>
      <c r="D4" s="5">
        <v>0.53465597726811442</v>
      </c>
      <c r="E4" s="17">
        <v>19708</v>
      </c>
      <c r="F4" s="17">
        <v>0.46285024154589371</v>
      </c>
      <c r="G4" s="17">
        <v>0.53714975845410629</v>
      </c>
      <c r="H4" s="5">
        <v>0.53714975845410629</v>
      </c>
      <c r="I4" s="17">
        <v>20700</v>
      </c>
      <c r="J4" s="17">
        <v>0.46285024154589371</v>
      </c>
      <c r="K4" s="17">
        <v>0.53714975845410629</v>
      </c>
      <c r="L4" s="5">
        <v>0.53714975845410629</v>
      </c>
      <c r="M4" s="17">
        <v>20700</v>
      </c>
    </row>
    <row r="5" spans="1:13" x14ac:dyDescent="0.3">
      <c r="A5" t="s">
        <v>36</v>
      </c>
      <c r="B5" s="17">
        <v>0.3215767634854772</v>
      </c>
      <c r="C5" s="17">
        <v>0.67842323651452285</v>
      </c>
      <c r="D5" s="5">
        <v>0.67842323651452285</v>
      </c>
      <c r="E5" s="17">
        <v>964</v>
      </c>
      <c r="F5" s="17">
        <v>0.32645753673414585</v>
      </c>
      <c r="G5" s="17">
        <v>0.67354246326585421</v>
      </c>
      <c r="H5" s="5">
        <v>0.67354246326585421</v>
      </c>
      <c r="I5" s="17">
        <v>1167.1194029850747</v>
      </c>
      <c r="J5" s="17">
        <v>0.32663692961462237</v>
      </c>
      <c r="K5" s="17">
        <v>0.67336307038537757</v>
      </c>
      <c r="L5" s="5">
        <v>0.67336307038537757</v>
      </c>
      <c r="M5" s="17">
        <v>1167.1194029850747</v>
      </c>
    </row>
    <row r="6" spans="1:13" x14ac:dyDescent="0.3">
      <c r="A6" t="s">
        <v>38</v>
      </c>
      <c r="B6" s="17">
        <v>0.70044052863436124</v>
      </c>
      <c r="C6" s="17">
        <v>0.29955947136563876</v>
      </c>
      <c r="D6" s="5">
        <v>2.7004405286343611</v>
      </c>
      <c r="E6" s="17">
        <v>227</v>
      </c>
      <c r="F6" s="17">
        <v>0.68912516092870091</v>
      </c>
      <c r="G6" s="17">
        <v>0.31087483907129909</v>
      </c>
      <c r="H6" s="5">
        <v>2.6891251609287008</v>
      </c>
      <c r="I6" s="17">
        <v>279.51285189718482</v>
      </c>
      <c r="J6" s="17">
        <v>0.70275223976293866</v>
      </c>
      <c r="K6" s="17">
        <v>0.2972477602370614</v>
      </c>
      <c r="L6" s="5">
        <v>2.7027522397629387</v>
      </c>
      <c r="M6" s="17">
        <v>279.51285189718482</v>
      </c>
    </row>
    <row r="7" spans="1:13" x14ac:dyDescent="0.3">
      <c r="A7" t="s">
        <v>40</v>
      </c>
      <c r="B7" s="17">
        <v>0.64102564102564108</v>
      </c>
      <c r="C7" s="17">
        <v>0.35897435897435898</v>
      </c>
      <c r="D7" s="5">
        <v>2.641025641025641</v>
      </c>
      <c r="E7" s="17">
        <v>156</v>
      </c>
      <c r="F7" s="17">
        <v>0.60852774274905419</v>
      </c>
      <c r="G7" s="17">
        <v>0.39147225725094575</v>
      </c>
      <c r="H7" s="5">
        <v>2.6085277427490543</v>
      </c>
      <c r="I7" s="17">
        <v>176.83623693379792</v>
      </c>
      <c r="J7" s="17">
        <v>0.61645451709426125</v>
      </c>
      <c r="K7" s="17">
        <v>0.38354548290573881</v>
      </c>
      <c r="L7" s="5">
        <v>2.6164545170942612</v>
      </c>
      <c r="M7" s="17">
        <v>176.83623693379792</v>
      </c>
    </row>
    <row r="8" spans="1:13" x14ac:dyDescent="0.3">
      <c r="A8" t="s">
        <v>42</v>
      </c>
      <c r="B8" s="17">
        <v>0.58684210526315794</v>
      </c>
      <c r="C8" s="17">
        <v>0.41315789473684211</v>
      </c>
      <c r="D8" s="5">
        <v>2.5868421052631581</v>
      </c>
      <c r="E8" s="17">
        <v>380</v>
      </c>
      <c r="F8" s="17">
        <v>0.59686878727634196</v>
      </c>
      <c r="G8" s="17">
        <v>0.40313121272365804</v>
      </c>
      <c r="H8" s="5">
        <v>2.5968687872763421</v>
      </c>
      <c r="I8" s="17">
        <v>467.90697674418607</v>
      </c>
      <c r="J8" s="17">
        <v>0.58915381639173525</v>
      </c>
      <c r="K8" s="17">
        <v>0.41084618360826469</v>
      </c>
      <c r="L8" s="5">
        <v>2.5891538163917351</v>
      </c>
      <c r="M8" s="17">
        <v>467.90697674418607</v>
      </c>
    </row>
    <row r="9" spans="1:13" x14ac:dyDescent="0.3">
      <c r="A9" t="s">
        <v>44</v>
      </c>
      <c r="B9" s="17">
        <v>0.51876288659793812</v>
      </c>
      <c r="C9" s="17">
        <v>0.48123711340206188</v>
      </c>
      <c r="D9" s="5">
        <v>2.5187628865979379</v>
      </c>
      <c r="E9" s="17">
        <v>7275</v>
      </c>
      <c r="F9" s="17">
        <v>0.51517581961725956</v>
      </c>
      <c r="G9" s="17">
        <v>0.4848241803827405</v>
      </c>
      <c r="H9" s="5">
        <v>2.5151758196172596</v>
      </c>
      <c r="I9" s="17">
        <v>7887.9674515235456</v>
      </c>
      <c r="J9" s="17">
        <v>0.51571004015128585</v>
      </c>
      <c r="K9" s="17">
        <v>0.4842899598487142</v>
      </c>
      <c r="L9" s="5">
        <v>2.5157100401512857</v>
      </c>
      <c r="M9" s="17">
        <v>7887.9674515235456</v>
      </c>
    </row>
    <row r="10" spans="1:13" x14ac:dyDescent="0.3">
      <c r="A10" t="s">
        <v>47</v>
      </c>
      <c r="B10" s="17">
        <v>0.45882352941176469</v>
      </c>
      <c r="C10" s="17">
        <v>0.54117647058823526</v>
      </c>
      <c r="D10" s="5">
        <v>0.54117647058823526</v>
      </c>
      <c r="E10" s="17">
        <v>255</v>
      </c>
      <c r="F10" s="17">
        <v>0.45597898805689085</v>
      </c>
      <c r="G10" s="17">
        <v>0.54402101194310926</v>
      </c>
      <c r="H10" s="5">
        <v>0.54402101194310926</v>
      </c>
      <c r="I10" s="17">
        <v>275.41856232939034</v>
      </c>
      <c r="J10" s="17">
        <v>0.44695626553628015</v>
      </c>
      <c r="K10" s="17">
        <v>0.5530437344637199</v>
      </c>
      <c r="L10" s="5">
        <v>0.5530437344637199</v>
      </c>
      <c r="M10" s="17">
        <v>275.41856232939034</v>
      </c>
    </row>
    <row r="11" spans="1:13" x14ac:dyDescent="0.3">
      <c r="A11" t="s">
        <v>49</v>
      </c>
      <c r="B11" s="17">
        <v>0.54347826086956519</v>
      </c>
      <c r="C11" s="17">
        <v>0.45652173913043476</v>
      </c>
      <c r="D11" s="5">
        <v>2.5434782608695654</v>
      </c>
      <c r="E11" s="17">
        <v>598</v>
      </c>
      <c r="F11" s="17">
        <v>0.53664766864349278</v>
      </c>
      <c r="G11" s="17">
        <v>0.46335233135650711</v>
      </c>
      <c r="H11" s="5">
        <v>2.5366476686434929</v>
      </c>
      <c r="I11" s="17">
        <v>646.74738334041433</v>
      </c>
      <c r="J11" s="17">
        <v>0.53479120328345664</v>
      </c>
      <c r="K11" s="17">
        <v>0.46520879671654336</v>
      </c>
      <c r="L11" s="5">
        <v>2.5347912032834565</v>
      </c>
      <c r="M11" s="17">
        <v>646.74738334041433</v>
      </c>
    </row>
    <row r="12" spans="1:13" x14ac:dyDescent="0.3">
      <c r="A12" t="s">
        <v>51</v>
      </c>
      <c r="B12" s="17">
        <v>0.48582278481012658</v>
      </c>
      <c r="C12" s="17">
        <v>0.51417721518987347</v>
      </c>
      <c r="D12" s="5">
        <v>0.51417721518987347</v>
      </c>
      <c r="E12" s="17">
        <v>3950</v>
      </c>
      <c r="F12" s="17">
        <v>0.47463359639233371</v>
      </c>
      <c r="G12" s="17">
        <v>0.52536640360766629</v>
      </c>
      <c r="H12" s="5">
        <v>0.52536640360766629</v>
      </c>
      <c r="I12" s="17">
        <v>4435</v>
      </c>
      <c r="J12" s="17">
        <v>0.47463359639233371</v>
      </c>
      <c r="K12" s="17">
        <v>0.52536640360766629</v>
      </c>
      <c r="L12" s="5">
        <v>0.52536640360766629</v>
      </c>
      <c r="M12" s="17">
        <v>4435</v>
      </c>
    </row>
    <row r="13" spans="1:13" x14ac:dyDescent="0.3">
      <c r="A13" t="s">
        <v>53</v>
      </c>
      <c r="B13" s="17">
        <v>0.5344494526722473</v>
      </c>
      <c r="C13" s="17">
        <v>0.46555054732775275</v>
      </c>
      <c r="D13" s="5">
        <v>2.5344494526722472</v>
      </c>
      <c r="E13" s="17">
        <v>3106</v>
      </c>
      <c r="F13" s="17">
        <v>0.52720168319807637</v>
      </c>
      <c r="G13" s="17">
        <v>0.47279831680192363</v>
      </c>
      <c r="H13" s="5">
        <v>2.5272016831980766</v>
      </c>
      <c r="I13" s="17">
        <v>3327</v>
      </c>
      <c r="J13" s="17">
        <v>0.52720168319807637</v>
      </c>
      <c r="K13" s="17">
        <v>0.47279831680192363</v>
      </c>
      <c r="L13" s="5">
        <v>2.5272016831980766</v>
      </c>
      <c r="M13" s="17">
        <v>3327</v>
      </c>
    </row>
    <row r="14" spans="1:13" x14ac:dyDescent="0.3">
      <c r="A14" t="s">
        <v>56</v>
      </c>
      <c r="B14" s="17">
        <v>0.47967233009708737</v>
      </c>
      <c r="C14" s="17">
        <v>0.52032766990291257</v>
      </c>
      <c r="D14" s="5">
        <v>0.52032766990291257</v>
      </c>
      <c r="E14" s="17">
        <v>3296</v>
      </c>
      <c r="F14" s="17">
        <v>0.475019599318871</v>
      </c>
      <c r="G14" s="17">
        <v>0.52498040068112906</v>
      </c>
      <c r="H14" s="5">
        <v>0.52498040068112906</v>
      </c>
      <c r="I14" s="17">
        <v>3640.048219178082</v>
      </c>
      <c r="J14" s="17">
        <v>0.47498862878227721</v>
      </c>
      <c r="K14" s="17">
        <v>0.5250113712177229</v>
      </c>
      <c r="L14" s="5">
        <v>0.5250113712177229</v>
      </c>
      <c r="M14" s="17">
        <v>3640.048219178082</v>
      </c>
    </row>
    <row r="15" spans="1:13" x14ac:dyDescent="0.3">
      <c r="A15" t="s">
        <v>59</v>
      </c>
      <c r="B15" s="17">
        <v>0.59070796460176989</v>
      </c>
      <c r="C15" s="17">
        <v>0.40929203539823011</v>
      </c>
      <c r="D15" s="5">
        <v>2.5907079646017701</v>
      </c>
      <c r="E15" s="17">
        <v>1356</v>
      </c>
      <c r="F15" s="17">
        <v>0.57877169559412545</v>
      </c>
      <c r="G15" s="17">
        <v>0.4212283044058745</v>
      </c>
      <c r="H15" s="5">
        <v>2.5787716955941256</v>
      </c>
      <c r="I15" s="17">
        <v>1498</v>
      </c>
      <c r="J15" s="17">
        <v>0.57877169559412545</v>
      </c>
      <c r="K15" s="17">
        <v>0.4212283044058745</v>
      </c>
      <c r="L15" s="5">
        <v>2.5787716955941256</v>
      </c>
      <c r="M15" s="17">
        <v>1498</v>
      </c>
    </row>
    <row r="16" spans="1:13" x14ac:dyDescent="0.3">
      <c r="A16" t="s">
        <v>62</v>
      </c>
      <c r="B16" s="17">
        <v>0.6376811594202898</v>
      </c>
      <c r="C16" s="17">
        <v>0.36231884057971014</v>
      </c>
      <c r="D16" s="5">
        <v>2.63768115942029</v>
      </c>
      <c r="E16" s="17">
        <v>276</v>
      </c>
      <c r="F16" s="17">
        <v>0.63766764289062627</v>
      </c>
      <c r="G16" s="17">
        <v>0.36233235710937378</v>
      </c>
      <c r="H16" s="5">
        <v>2.6376676428906265</v>
      </c>
      <c r="I16" s="17">
        <v>332.3172939163556</v>
      </c>
      <c r="J16" s="17">
        <v>0.63631863995473037</v>
      </c>
      <c r="K16" s="17">
        <v>0.36368136004526974</v>
      </c>
      <c r="L16" s="5">
        <v>2.6363186399547303</v>
      </c>
      <c r="M16" s="17">
        <v>332.3172939163556</v>
      </c>
    </row>
    <row r="17" spans="1:13" x14ac:dyDescent="0.3">
      <c r="A17" t="s">
        <v>64</v>
      </c>
      <c r="B17" s="17">
        <v>0.47958167330677293</v>
      </c>
      <c r="C17" s="17">
        <v>0.52041832669322707</v>
      </c>
      <c r="D17" s="5">
        <v>0.52041832669322707</v>
      </c>
      <c r="E17" s="17">
        <v>2008</v>
      </c>
      <c r="F17" s="17">
        <v>0.47757136384231991</v>
      </c>
      <c r="G17" s="17">
        <v>0.52242863615768009</v>
      </c>
      <c r="H17" s="5">
        <v>0.52242863615768009</v>
      </c>
      <c r="I17" s="17">
        <v>2207</v>
      </c>
      <c r="J17" s="17">
        <v>0.47757136384231991</v>
      </c>
      <c r="K17" s="17">
        <v>0.52242863615768009</v>
      </c>
      <c r="L17" s="5">
        <v>0.52242863615768009</v>
      </c>
      <c r="M17" s="17">
        <v>2207</v>
      </c>
    </row>
    <row r="18" spans="1:13" x14ac:dyDescent="0.3">
      <c r="A18" t="s">
        <v>67</v>
      </c>
      <c r="B18" s="17">
        <v>0.44418192557590075</v>
      </c>
      <c r="C18" s="17">
        <v>0.55581807442409925</v>
      </c>
      <c r="D18" s="5">
        <v>0.55581807442409925</v>
      </c>
      <c r="E18" s="17">
        <v>1693</v>
      </c>
      <c r="F18" s="17">
        <v>0.43968871595330739</v>
      </c>
      <c r="G18" s="17">
        <v>0.56031128404669261</v>
      </c>
      <c r="H18" s="5">
        <v>0.56031128404669261</v>
      </c>
      <c r="I18" s="17">
        <v>1799</v>
      </c>
      <c r="J18" s="17">
        <v>0.43968871595330739</v>
      </c>
      <c r="K18" s="17">
        <v>0.56031128404669261</v>
      </c>
      <c r="L18" s="5">
        <v>0.56031128404669261</v>
      </c>
      <c r="M18" s="17">
        <v>1799</v>
      </c>
    </row>
    <row r="19" spans="1:13" x14ac:dyDescent="0.3">
      <c r="A19" t="s">
        <v>69</v>
      </c>
      <c r="B19" s="17">
        <v>0.60598802395209583</v>
      </c>
      <c r="C19" s="17">
        <v>0.39401197604790417</v>
      </c>
      <c r="D19" s="5">
        <v>2.6059880239520958</v>
      </c>
      <c r="E19" s="17">
        <v>835</v>
      </c>
      <c r="F19" s="17">
        <v>0.59955627466160455</v>
      </c>
      <c r="G19" s="17">
        <v>0.40044372533839556</v>
      </c>
      <c r="H19" s="5">
        <v>2.5995562746616043</v>
      </c>
      <c r="I19" s="17">
        <v>880.07283020794773</v>
      </c>
      <c r="J19" s="17">
        <v>0.60463417437080857</v>
      </c>
      <c r="K19" s="17">
        <v>0.39536582562919148</v>
      </c>
      <c r="L19" s="5">
        <v>2.6046341743708084</v>
      </c>
      <c r="M19" s="17">
        <v>880.07283020794773</v>
      </c>
    </row>
    <row r="20" spans="1:13" x14ac:dyDescent="0.3">
      <c r="A20" t="s">
        <v>71</v>
      </c>
      <c r="B20" s="17">
        <v>0.29894179894179895</v>
      </c>
      <c r="C20" s="17">
        <v>0.70105820105820105</v>
      </c>
      <c r="D20" s="5">
        <v>0.70105820105820105</v>
      </c>
      <c r="E20" s="17">
        <v>756</v>
      </c>
      <c r="F20" s="17">
        <v>0.31444195873726072</v>
      </c>
      <c r="G20" s="17">
        <v>0.68555804126273923</v>
      </c>
      <c r="H20" s="5">
        <v>0.68555804126273923</v>
      </c>
      <c r="I20" s="17">
        <v>804.6</v>
      </c>
      <c r="J20" s="17">
        <v>0.31142981428216326</v>
      </c>
      <c r="K20" s="17">
        <v>0.68857018571783679</v>
      </c>
      <c r="L20" s="5">
        <v>0.68857018571783679</v>
      </c>
      <c r="M20" s="17">
        <v>804.6</v>
      </c>
    </row>
    <row r="21" spans="1:13" x14ac:dyDescent="0.3">
      <c r="A21" t="s">
        <v>74</v>
      </c>
      <c r="B21" s="17">
        <v>0.4759036144578313</v>
      </c>
      <c r="C21" s="17">
        <v>0.52409638554216864</v>
      </c>
      <c r="D21" s="5">
        <v>0.52409638554216864</v>
      </c>
      <c r="E21" s="17">
        <v>664</v>
      </c>
      <c r="F21" s="17">
        <v>0.47575823094357633</v>
      </c>
      <c r="G21" s="17">
        <v>0.52424176905642372</v>
      </c>
      <c r="H21" s="5">
        <v>0.52424176905642372</v>
      </c>
      <c r="I21" s="17">
        <v>745.67338429464905</v>
      </c>
      <c r="J21" s="17">
        <v>0.47620162462715959</v>
      </c>
      <c r="K21" s="17">
        <v>0.52379837537284046</v>
      </c>
      <c r="L21" s="5">
        <v>0.52379837537284046</v>
      </c>
      <c r="M21" s="17">
        <v>745.67338429464905</v>
      </c>
    </row>
    <row r="22" spans="1:13" x14ac:dyDescent="0.3">
      <c r="A22" t="s">
        <v>76</v>
      </c>
      <c r="B22" s="17">
        <v>0.54555555555555557</v>
      </c>
      <c r="C22" s="17">
        <v>0.45444444444444443</v>
      </c>
      <c r="D22" s="5">
        <v>2.5455555555555556</v>
      </c>
      <c r="E22" s="17">
        <v>900</v>
      </c>
      <c r="F22" s="17">
        <v>0.54267440242254128</v>
      </c>
      <c r="G22" s="17">
        <v>0.45732559757745866</v>
      </c>
      <c r="H22" s="5">
        <v>2.5426744024225414</v>
      </c>
      <c r="I22" s="17">
        <v>1039.0761727607642</v>
      </c>
      <c r="J22" s="17">
        <v>0.54518489306037754</v>
      </c>
      <c r="K22" s="17">
        <v>0.45481510693962252</v>
      </c>
      <c r="L22" s="5">
        <v>2.5451848930603775</v>
      </c>
      <c r="M22" s="17">
        <v>1039.0761727607642</v>
      </c>
    </row>
    <row r="23" spans="1:13" x14ac:dyDescent="0.3">
      <c r="A23" t="s">
        <v>79</v>
      </c>
      <c r="B23" s="17">
        <v>0.53759590792838874</v>
      </c>
      <c r="C23" s="17">
        <v>0.46240409207161126</v>
      </c>
      <c r="D23" s="5">
        <v>2.537595907928389</v>
      </c>
      <c r="E23" s="17">
        <v>1955</v>
      </c>
      <c r="F23" s="17">
        <v>0.53678724231839781</v>
      </c>
      <c r="G23" s="17">
        <v>0.46321275768160231</v>
      </c>
      <c r="H23" s="5">
        <v>2.5367872423183977</v>
      </c>
      <c r="I23" s="17">
        <v>2121.7595788926092</v>
      </c>
      <c r="J23" s="17">
        <v>0.53692206049685387</v>
      </c>
      <c r="K23" s="17">
        <v>0.46307793950314619</v>
      </c>
      <c r="L23" s="5">
        <v>2.5369220604968539</v>
      </c>
      <c r="M23" s="17">
        <v>2121.7595788926092</v>
      </c>
    </row>
    <row r="24" spans="1:13" x14ac:dyDescent="0.3">
      <c r="A24" t="s">
        <v>81</v>
      </c>
      <c r="B24" s="17">
        <v>0.70033670033670037</v>
      </c>
      <c r="C24" s="17">
        <v>0.29966329966329969</v>
      </c>
      <c r="D24" s="5">
        <v>2.7003367003367003</v>
      </c>
      <c r="E24" s="17">
        <v>297</v>
      </c>
      <c r="F24" s="17">
        <v>0.67958722297391205</v>
      </c>
      <c r="G24" s="17">
        <v>0.32041277702608789</v>
      </c>
      <c r="H24" s="5">
        <v>2.6795872229739119</v>
      </c>
      <c r="I24" s="17">
        <v>320.78161965423112</v>
      </c>
      <c r="J24" s="17">
        <v>0.68846943646121572</v>
      </c>
      <c r="K24" s="17">
        <v>0.31153056353878422</v>
      </c>
      <c r="L24" s="5">
        <v>2.6884694364612156</v>
      </c>
      <c r="M24" s="17">
        <v>320.78161965423112</v>
      </c>
    </row>
    <row r="25" spans="1:13" x14ac:dyDescent="0.3">
      <c r="A25" t="s">
        <v>83</v>
      </c>
      <c r="B25" s="17">
        <v>0.4514003294892916</v>
      </c>
      <c r="C25" s="17">
        <v>0.54859967051070835</v>
      </c>
      <c r="D25" s="5">
        <v>0.54859967051070835</v>
      </c>
      <c r="E25" s="17">
        <v>607</v>
      </c>
      <c r="F25" s="17">
        <v>0.45513166868222876</v>
      </c>
      <c r="G25" s="17">
        <v>0.54486833131777124</v>
      </c>
      <c r="H25" s="5">
        <v>0.54486833131777124</v>
      </c>
      <c r="I25" s="17">
        <v>662.1287599303862</v>
      </c>
      <c r="J25" s="17">
        <v>0.44887032841736962</v>
      </c>
      <c r="K25" s="17">
        <v>0.55112967158263049</v>
      </c>
      <c r="L25" s="5">
        <v>0.55112967158263049</v>
      </c>
      <c r="M25" s="17">
        <v>662.1287599303862</v>
      </c>
    </row>
    <row r="26" spans="1:13" x14ac:dyDescent="0.3">
      <c r="A26" t="s">
        <v>86</v>
      </c>
      <c r="B26" s="17">
        <v>0.52215189873417722</v>
      </c>
      <c r="C26" s="17">
        <v>0.47784810126582278</v>
      </c>
      <c r="D26" s="5">
        <v>2.5221518987341773</v>
      </c>
      <c r="E26" s="17">
        <v>1264</v>
      </c>
      <c r="F26" s="17">
        <v>0.51231527093596063</v>
      </c>
      <c r="G26" s="17">
        <v>0.48768472906403942</v>
      </c>
      <c r="H26" s="5">
        <v>2.5123152709359609</v>
      </c>
      <c r="I26" s="17">
        <v>1421</v>
      </c>
      <c r="J26" s="17">
        <v>0.51231527093596063</v>
      </c>
      <c r="K26" s="17">
        <v>0.48768472906403942</v>
      </c>
      <c r="L26" s="5">
        <v>2.5123152709359609</v>
      </c>
      <c r="M26" s="17">
        <v>1421</v>
      </c>
    </row>
    <row r="27" spans="1:13" x14ac:dyDescent="0.3">
      <c r="A27" t="s">
        <v>89</v>
      </c>
      <c r="B27" s="17">
        <v>0.660377358490566</v>
      </c>
      <c r="C27" s="17">
        <v>0.33962264150943394</v>
      </c>
      <c r="D27" s="5">
        <v>2.6603773584905661</v>
      </c>
      <c r="E27" s="17">
        <v>265</v>
      </c>
      <c r="F27" s="17">
        <v>0.65837104072398189</v>
      </c>
      <c r="G27" s="17">
        <v>0.34162895927601811</v>
      </c>
      <c r="H27" s="5">
        <v>2.6583710407239818</v>
      </c>
      <c r="I27" s="17">
        <v>442</v>
      </c>
      <c r="J27" s="17">
        <v>0.65837104072398189</v>
      </c>
      <c r="K27" s="17">
        <v>0.34162895927601811</v>
      </c>
      <c r="L27" s="5">
        <v>2.6583710407239818</v>
      </c>
      <c r="M27" s="17">
        <v>442</v>
      </c>
    </row>
    <row r="28" spans="1:13" x14ac:dyDescent="0.3">
      <c r="A28" t="s">
        <v>92</v>
      </c>
      <c r="B28" s="17">
        <v>0.44173913043478263</v>
      </c>
      <c r="C28" s="17">
        <v>0.55826086956521737</v>
      </c>
      <c r="D28" s="5">
        <v>0.55826086956521737</v>
      </c>
      <c r="E28" s="17">
        <v>575</v>
      </c>
      <c r="F28" s="17">
        <v>0.44533577270770552</v>
      </c>
      <c r="G28" s="17">
        <v>0.55466422729229448</v>
      </c>
      <c r="H28" s="5">
        <v>0.55466422729229448</v>
      </c>
      <c r="I28" s="17">
        <v>645.7261987491313</v>
      </c>
      <c r="J28" s="17">
        <v>0.44203714060411087</v>
      </c>
      <c r="K28" s="17">
        <v>0.55796285939588919</v>
      </c>
      <c r="L28" s="5">
        <v>0.55796285939588919</v>
      </c>
      <c r="M28" s="17">
        <v>645.7261987491313</v>
      </c>
    </row>
    <row r="29" spans="1:13" x14ac:dyDescent="0.3">
      <c r="A29" t="s">
        <v>94</v>
      </c>
      <c r="B29" s="17">
        <v>0.56557377049180324</v>
      </c>
      <c r="C29" s="17">
        <v>0.4344262295081967</v>
      </c>
      <c r="D29" s="5">
        <v>2.5655737704918034</v>
      </c>
      <c r="E29" s="17">
        <v>122</v>
      </c>
      <c r="F29" s="17">
        <v>0.5548151421823857</v>
      </c>
      <c r="G29" s="17">
        <v>0.44518485781761424</v>
      </c>
      <c r="H29" s="5">
        <v>2.5548151421823855</v>
      </c>
      <c r="I29" s="17">
        <v>131.76888080072794</v>
      </c>
      <c r="J29" s="17">
        <v>0.55370650661631871</v>
      </c>
      <c r="K29" s="17">
        <v>0.44629349338368124</v>
      </c>
      <c r="L29" s="5">
        <v>2.5537065066163187</v>
      </c>
      <c r="M29" s="17">
        <v>131.76888080072794</v>
      </c>
    </row>
    <row r="30" spans="1:13" x14ac:dyDescent="0.3">
      <c r="A30" t="s">
        <v>96</v>
      </c>
      <c r="B30" s="17">
        <v>0.51345646437994719</v>
      </c>
      <c r="C30" s="17">
        <v>0.48654353562005276</v>
      </c>
      <c r="D30" s="5">
        <v>2.5134564643799471</v>
      </c>
      <c r="E30" s="17">
        <v>1895</v>
      </c>
      <c r="F30" s="17">
        <v>0.50582574513561673</v>
      </c>
      <c r="G30" s="17">
        <v>0.49417425486438332</v>
      </c>
      <c r="H30" s="5">
        <v>2.505825745135617</v>
      </c>
      <c r="I30" s="17">
        <v>2152.2753184192479</v>
      </c>
      <c r="J30" s="17">
        <v>0.50409522084571867</v>
      </c>
      <c r="K30" s="17">
        <v>0.49590477915428127</v>
      </c>
      <c r="L30" s="5">
        <v>2.5040952208457186</v>
      </c>
      <c r="M30" s="17">
        <v>2152.2753184192479</v>
      </c>
    </row>
    <row r="31" spans="1:13" x14ac:dyDescent="0.3">
      <c r="A31" s="2" t="s">
        <v>102</v>
      </c>
      <c r="B31" s="17">
        <v>0.49375447387258409</v>
      </c>
      <c r="C31" s="17">
        <v>0.50624552612741591</v>
      </c>
      <c r="D31" s="5">
        <v>0.50624552612741591</v>
      </c>
      <c r="E31" s="17">
        <v>55880</v>
      </c>
      <c r="F31" s="17">
        <v>0.49058622165169025</v>
      </c>
      <c r="G31" s="17">
        <v>0.50941377834830981</v>
      </c>
      <c r="H31" s="5">
        <v>0.50941377834830981</v>
      </c>
      <c r="I31" s="17">
        <v>60761.999999999993</v>
      </c>
      <c r="J31" s="17">
        <v>0.49058622165169025</v>
      </c>
      <c r="K31" s="17">
        <v>0.50941377834830981</v>
      </c>
      <c r="L31" s="5">
        <v>0.50941377834830981</v>
      </c>
      <c r="M31" s="17">
        <v>60761.999999999993</v>
      </c>
    </row>
    <row r="32" spans="1:13" x14ac:dyDescent="0.3">
      <c r="B32" s="17"/>
      <c r="C32" s="17"/>
      <c r="D32" s="17"/>
      <c r="E32" s="17"/>
    </row>
    <row r="33" spans="1:5" x14ac:dyDescent="0.3">
      <c r="B33" s="17"/>
      <c r="C33" s="17"/>
      <c r="D33" s="17"/>
      <c r="E33" s="17"/>
    </row>
    <row r="34" spans="1:5" x14ac:dyDescent="0.3">
      <c r="A34" s="1"/>
    </row>
    <row r="65" spans="1:5" x14ac:dyDescent="0.3">
      <c r="B65" s="17"/>
      <c r="C65" s="17"/>
      <c r="D65" s="17"/>
      <c r="E65" s="17"/>
    </row>
    <row r="66" spans="1:5" x14ac:dyDescent="0.3">
      <c r="B66" s="17"/>
      <c r="C66" s="17"/>
      <c r="D66" s="17"/>
      <c r="E66" s="17"/>
    </row>
    <row r="67" spans="1:5" x14ac:dyDescent="0.3">
      <c r="A67" s="1"/>
    </row>
    <row r="98" spans="2:5" x14ac:dyDescent="0.3">
      <c r="B98" s="17"/>
      <c r="C98" s="17"/>
      <c r="D98" s="17"/>
      <c r="E98" s="17"/>
    </row>
    <row r="99" spans="2:5" x14ac:dyDescent="0.3">
      <c r="B99" s="17"/>
      <c r="C99" s="17"/>
      <c r="D99" s="17"/>
      <c r="E99" s="17"/>
    </row>
    <row r="100" spans="2:5" x14ac:dyDescent="0.3">
      <c r="B100" s="17"/>
      <c r="C100" s="17"/>
      <c r="D100" s="17"/>
      <c r="E100" s="17"/>
    </row>
    <row r="101" spans="2:5" x14ac:dyDescent="0.3">
      <c r="B101" s="17"/>
      <c r="C101" s="17"/>
      <c r="D101" s="17"/>
      <c r="E101" s="17"/>
    </row>
    <row r="102" spans="2:5" x14ac:dyDescent="0.3">
      <c r="B102" s="17"/>
      <c r="C102" s="17"/>
      <c r="D102" s="17"/>
      <c r="E102" s="17"/>
    </row>
    <row r="103" spans="2:5" x14ac:dyDescent="0.3">
      <c r="B103" s="17"/>
      <c r="C103" s="17"/>
      <c r="D103" s="17"/>
      <c r="E103" s="17"/>
    </row>
    <row r="104" spans="2:5" x14ac:dyDescent="0.3">
      <c r="B104" s="17"/>
      <c r="C104" s="17"/>
      <c r="D104" s="17"/>
      <c r="E104" s="17"/>
    </row>
    <row r="105" spans="2:5" x14ac:dyDescent="0.3">
      <c r="B105" s="17"/>
      <c r="C105" s="17"/>
      <c r="D105" s="17"/>
      <c r="E105" s="17"/>
    </row>
    <row r="106" spans="2:5" x14ac:dyDescent="0.3">
      <c r="B106" s="17"/>
      <c r="C106" s="17"/>
      <c r="D106" s="17"/>
      <c r="E106" s="17"/>
    </row>
    <row r="107" spans="2:5" x14ac:dyDescent="0.3">
      <c r="B107" s="17"/>
      <c r="C107" s="17"/>
      <c r="D107" s="17"/>
      <c r="E107" s="17"/>
    </row>
    <row r="108" spans="2:5" x14ac:dyDescent="0.3">
      <c r="B108" s="17"/>
      <c r="C108" s="17"/>
      <c r="D108" s="17"/>
      <c r="E108" s="17"/>
    </row>
    <row r="109" spans="2:5" x14ac:dyDescent="0.3">
      <c r="B109" s="17"/>
      <c r="C109" s="17"/>
      <c r="D109" s="17"/>
      <c r="E109" s="17"/>
    </row>
    <row r="110" spans="2:5" x14ac:dyDescent="0.3">
      <c r="B110" s="17"/>
      <c r="C110" s="17"/>
      <c r="D110" s="17"/>
      <c r="E110" s="17"/>
    </row>
    <row r="111" spans="2:5" x14ac:dyDescent="0.3">
      <c r="B111" s="17"/>
      <c r="C111" s="17"/>
      <c r="D111" s="17"/>
      <c r="E111" s="17"/>
    </row>
    <row r="112" spans="2:5" x14ac:dyDescent="0.3">
      <c r="B112" s="17"/>
      <c r="C112" s="17"/>
      <c r="D112" s="17"/>
      <c r="E112" s="17"/>
    </row>
    <row r="113" spans="2:5" x14ac:dyDescent="0.3">
      <c r="B113" s="17"/>
      <c r="C113" s="17"/>
      <c r="D113" s="17"/>
      <c r="E113" s="17"/>
    </row>
    <row r="114" spans="2:5" x14ac:dyDescent="0.3">
      <c r="B114" s="17"/>
      <c r="C114" s="17"/>
      <c r="D114" s="17"/>
      <c r="E114" s="17"/>
    </row>
    <row r="115" spans="2:5" x14ac:dyDescent="0.3">
      <c r="B115" s="17"/>
      <c r="C115" s="17"/>
      <c r="D115" s="17"/>
      <c r="E115" s="17"/>
    </row>
    <row r="116" spans="2:5" x14ac:dyDescent="0.3">
      <c r="B116" s="17"/>
      <c r="C116" s="17"/>
      <c r="D116" s="17"/>
      <c r="E116" s="17"/>
    </row>
    <row r="117" spans="2:5" x14ac:dyDescent="0.3">
      <c r="B117" s="17"/>
      <c r="C117" s="17"/>
      <c r="D117" s="17"/>
      <c r="E117" s="17"/>
    </row>
    <row r="118" spans="2:5" x14ac:dyDescent="0.3">
      <c r="B118" s="17"/>
      <c r="C118" s="17"/>
      <c r="D118" s="17"/>
      <c r="E118" s="17"/>
    </row>
    <row r="119" spans="2:5" x14ac:dyDescent="0.3">
      <c r="B119" s="17"/>
      <c r="C119" s="17"/>
      <c r="D119" s="17"/>
      <c r="E119" s="17"/>
    </row>
    <row r="120" spans="2:5" x14ac:dyDescent="0.3">
      <c r="B120" s="17"/>
      <c r="C120" s="17"/>
      <c r="D120" s="17"/>
      <c r="E120" s="17"/>
    </row>
    <row r="121" spans="2:5" x14ac:dyDescent="0.3">
      <c r="B121" s="17"/>
      <c r="C121" s="17"/>
      <c r="D121" s="17"/>
      <c r="E121" s="17"/>
    </row>
    <row r="122" spans="2:5" x14ac:dyDescent="0.3">
      <c r="B122" s="17"/>
      <c r="C122" s="17"/>
      <c r="D122" s="17"/>
      <c r="E122" s="17"/>
    </row>
    <row r="123" spans="2:5" x14ac:dyDescent="0.3">
      <c r="B123" s="17"/>
      <c r="C123" s="17"/>
      <c r="D123" s="17"/>
      <c r="E123" s="17"/>
    </row>
    <row r="124" spans="2:5" x14ac:dyDescent="0.3">
      <c r="B124" s="17"/>
      <c r="C124" s="17"/>
      <c r="D124" s="17"/>
      <c r="E124" s="17"/>
    </row>
    <row r="125" spans="2:5" x14ac:dyDescent="0.3">
      <c r="B125" s="17"/>
      <c r="C125" s="17"/>
      <c r="D125" s="17"/>
      <c r="E125" s="17"/>
    </row>
    <row r="126" spans="2:5" x14ac:dyDescent="0.3">
      <c r="B126" s="17"/>
      <c r="C126" s="17"/>
      <c r="D126" s="17"/>
      <c r="E126" s="17"/>
    </row>
    <row r="127" spans="2:5" x14ac:dyDescent="0.3">
      <c r="B127" s="17"/>
      <c r="C127" s="17"/>
      <c r="D127" s="17"/>
      <c r="E127" s="17"/>
    </row>
    <row r="128" spans="2:5" x14ac:dyDescent="0.3">
      <c r="B128" s="17"/>
      <c r="C128" s="17"/>
      <c r="D128" s="17"/>
      <c r="E128" s="17"/>
    </row>
    <row r="129" spans="2:5" x14ac:dyDescent="0.3">
      <c r="B129" s="17"/>
      <c r="C129" s="17"/>
      <c r="D129" s="17"/>
      <c r="E129" s="17"/>
    </row>
    <row r="130" spans="2:5" x14ac:dyDescent="0.3">
      <c r="B130" s="17"/>
      <c r="C130" s="17"/>
      <c r="D130" s="17"/>
      <c r="E130" s="17"/>
    </row>
    <row r="131" spans="2:5" x14ac:dyDescent="0.3">
      <c r="B131" s="17"/>
      <c r="C131" s="17"/>
      <c r="D131" s="17"/>
      <c r="E131" s="17"/>
    </row>
    <row r="132" spans="2:5" x14ac:dyDescent="0.3">
      <c r="B132" s="17"/>
      <c r="C132" s="17"/>
      <c r="D132" s="17"/>
      <c r="E132" s="17"/>
    </row>
    <row r="133" spans="2:5" x14ac:dyDescent="0.3">
      <c r="B133" s="17"/>
      <c r="C133" s="17"/>
      <c r="D133" s="17"/>
      <c r="E133" s="17"/>
    </row>
    <row r="134" spans="2:5" x14ac:dyDescent="0.3">
      <c r="B134" s="17"/>
      <c r="C134" s="17"/>
      <c r="D134" s="17"/>
      <c r="E134" s="17"/>
    </row>
    <row r="135" spans="2:5" x14ac:dyDescent="0.3">
      <c r="B135" s="17"/>
      <c r="C135" s="17"/>
      <c r="D135" s="17"/>
      <c r="E135" s="17"/>
    </row>
    <row r="136" spans="2:5" x14ac:dyDescent="0.3">
      <c r="B136" s="17"/>
      <c r="C136" s="17"/>
      <c r="D136" s="17"/>
      <c r="E136" s="17"/>
    </row>
    <row r="137" spans="2:5" x14ac:dyDescent="0.3">
      <c r="B137" s="17"/>
      <c r="C137" s="17"/>
      <c r="D137" s="17"/>
      <c r="E137" s="17"/>
    </row>
    <row r="138" spans="2:5" x14ac:dyDescent="0.3">
      <c r="B138" s="17"/>
      <c r="C138" s="17"/>
      <c r="D138" s="17"/>
      <c r="E138" s="17"/>
    </row>
    <row r="139" spans="2:5" x14ac:dyDescent="0.3">
      <c r="B139" s="17"/>
      <c r="C139" s="17"/>
      <c r="D139" s="17"/>
      <c r="E139" s="17"/>
    </row>
    <row r="140" spans="2:5" x14ac:dyDescent="0.3">
      <c r="B140" s="17"/>
      <c r="C140" s="17"/>
      <c r="D140" s="17"/>
      <c r="E140" s="17"/>
    </row>
    <row r="141" spans="2:5" x14ac:dyDescent="0.3">
      <c r="B141" s="17"/>
      <c r="C141" s="17"/>
      <c r="D141" s="17"/>
      <c r="E141" s="17"/>
    </row>
    <row r="142" spans="2:5" x14ac:dyDescent="0.3">
      <c r="B142" s="17"/>
      <c r="C142" s="17"/>
      <c r="D142" s="17"/>
      <c r="E142" s="17"/>
    </row>
    <row r="143" spans="2:5" x14ac:dyDescent="0.3">
      <c r="B143" s="17"/>
      <c r="C143" s="17"/>
      <c r="D143" s="17"/>
      <c r="E143" s="17"/>
    </row>
    <row r="144" spans="2:5" x14ac:dyDescent="0.3">
      <c r="B144" s="17"/>
      <c r="C144" s="17"/>
      <c r="D144" s="17"/>
      <c r="E144" s="17"/>
    </row>
    <row r="145" spans="1:5" x14ac:dyDescent="0.3">
      <c r="B145" s="17"/>
      <c r="C145" s="17"/>
      <c r="D145" s="17"/>
      <c r="E145" s="17"/>
    </row>
    <row r="146" spans="1:5" x14ac:dyDescent="0.3">
      <c r="B146" s="17"/>
      <c r="C146" s="17"/>
      <c r="D146" s="17"/>
      <c r="E146" s="17"/>
    </row>
    <row r="147" spans="1:5" x14ac:dyDescent="0.3">
      <c r="B147" s="17"/>
      <c r="C147" s="17"/>
      <c r="D147" s="17"/>
      <c r="E147" s="17"/>
    </row>
    <row r="148" spans="1:5" x14ac:dyDescent="0.3">
      <c r="A148" s="17"/>
      <c r="B148" s="17"/>
      <c r="C148" s="17"/>
      <c r="D148" s="17"/>
      <c r="E148" s="17"/>
    </row>
    <row r="149" spans="1:5" x14ac:dyDescent="0.3">
      <c r="B149" s="17"/>
      <c r="C149" s="17"/>
      <c r="D149" s="17"/>
      <c r="E149" s="17"/>
    </row>
    <row r="150" spans="1:5" x14ac:dyDescent="0.3">
      <c r="B150" s="17"/>
      <c r="C150" s="17"/>
      <c r="D150" s="17"/>
      <c r="E150" s="17"/>
    </row>
    <row r="151" spans="1:5" x14ac:dyDescent="0.3">
      <c r="B151" s="17"/>
      <c r="C151" s="17"/>
      <c r="D151" s="17"/>
      <c r="E151" s="17"/>
    </row>
    <row r="152" spans="1:5" x14ac:dyDescent="0.3">
      <c r="B152" s="17"/>
      <c r="C152" s="17"/>
      <c r="D152" s="17"/>
      <c r="E152" s="17"/>
    </row>
    <row r="153" spans="1:5" x14ac:dyDescent="0.3">
      <c r="B153" s="17"/>
      <c r="C153" s="17"/>
      <c r="D153" s="17"/>
      <c r="E153" s="17"/>
    </row>
    <row r="154" spans="1:5" x14ac:dyDescent="0.3">
      <c r="B154" s="17"/>
      <c r="C154" s="17"/>
      <c r="D154" s="17"/>
      <c r="E154" s="17"/>
    </row>
    <row r="155" spans="1:5" x14ac:dyDescent="0.3">
      <c r="B155" s="17"/>
      <c r="C155" s="17"/>
      <c r="D155" s="17"/>
      <c r="E155" s="17"/>
    </row>
    <row r="156" spans="1:5" x14ac:dyDescent="0.3">
      <c r="B156" s="17"/>
      <c r="C156" s="17"/>
      <c r="D156" s="17"/>
      <c r="E156" s="17"/>
    </row>
    <row r="157" spans="1:5" x14ac:dyDescent="0.3">
      <c r="B157" s="17"/>
      <c r="C157" s="17"/>
      <c r="D157" s="17"/>
      <c r="E157" s="17"/>
    </row>
    <row r="158" spans="1:5" x14ac:dyDescent="0.3">
      <c r="B158" s="17"/>
      <c r="C158" s="17"/>
      <c r="D158" s="17"/>
      <c r="E158" s="17"/>
    </row>
    <row r="159" spans="1:5" x14ac:dyDescent="0.3">
      <c r="B159" s="17"/>
      <c r="C159" s="17"/>
      <c r="D159" s="17"/>
      <c r="E159" s="17"/>
    </row>
    <row r="160" spans="1:5" x14ac:dyDescent="0.3">
      <c r="B160" s="17"/>
      <c r="C160" s="17"/>
      <c r="D160" s="17"/>
      <c r="E160" s="17"/>
    </row>
    <row r="161" spans="2:5" x14ac:dyDescent="0.3">
      <c r="B161" s="17"/>
      <c r="C161" s="17"/>
      <c r="D161" s="17"/>
      <c r="E161" s="17"/>
    </row>
    <row r="162" spans="2:5" x14ac:dyDescent="0.3">
      <c r="B162" s="17"/>
      <c r="C162" s="17"/>
      <c r="D162" s="17"/>
      <c r="E162" s="17"/>
    </row>
    <row r="163" spans="2:5" x14ac:dyDescent="0.3">
      <c r="B163" s="17"/>
      <c r="C163" s="17"/>
      <c r="D163" s="17"/>
      <c r="E163" s="17"/>
    </row>
    <row r="164" spans="2:5" x14ac:dyDescent="0.3">
      <c r="B164" s="17"/>
      <c r="C164" s="17"/>
      <c r="D164" s="17"/>
      <c r="E164" s="17"/>
    </row>
    <row r="165" spans="2:5" x14ac:dyDescent="0.3">
      <c r="B165" s="17"/>
      <c r="C165" s="17"/>
      <c r="D165" s="17"/>
      <c r="E165" s="17"/>
    </row>
    <row r="166" spans="2:5" x14ac:dyDescent="0.3">
      <c r="B166" s="17"/>
      <c r="C166" s="17"/>
      <c r="D166" s="17"/>
      <c r="E166" s="17"/>
    </row>
    <row r="167" spans="2:5" x14ac:dyDescent="0.3">
      <c r="B167" s="17"/>
      <c r="C167" s="17"/>
      <c r="D167" s="17"/>
      <c r="E167" s="17"/>
    </row>
    <row r="168" spans="2:5" x14ac:dyDescent="0.3">
      <c r="B168" s="17"/>
      <c r="C168" s="17"/>
      <c r="D168" s="17"/>
      <c r="E168" s="17"/>
    </row>
    <row r="169" spans="2:5" x14ac:dyDescent="0.3">
      <c r="B169" s="17"/>
      <c r="C169" s="17"/>
      <c r="D169" s="17"/>
      <c r="E169" s="17"/>
    </row>
    <row r="170" spans="2:5" x14ac:dyDescent="0.3">
      <c r="B170" s="17"/>
      <c r="C170" s="17"/>
      <c r="D170" s="17"/>
      <c r="E170" s="17"/>
    </row>
    <row r="171" spans="2:5" x14ac:dyDescent="0.3">
      <c r="B171" s="17"/>
      <c r="C171" s="17"/>
      <c r="D171" s="17"/>
      <c r="E171" s="17"/>
    </row>
    <row r="172" spans="2:5" x14ac:dyDescent="0.3">
      <c r="B172" s="17"/>
      <c r="C172" s="17"/>
      <c r="D172" s="17"/>
      <c r="E172" s="17"/>
    </row>
    <row r="173" spans="2:5" x14ac:dyDescent="0.3">
      <c r="B173" s="17"/>
      <c r="C173" s="17"/>
      <c r="D173" s="17"/>
      <c r="E173" s="17"/>
    </row>
    <row r="174" spans="2:5" x14ac:dyDescent="0.3">
      <c r="B174" s="17"/>
      <c r="C174" s="17"/>
      <c r="D174" s="17"/>
      <c r="E174" s="17"/>
    </row>
    <row r="175" spans="2:5" x14ac:dyDescent="0.3">
      <c r="B175" s="17"/>
      <c r="C175" s="17"/>
      <c r="D175" s="17"/>
      <c r="E175" s="17"/>
    </row>
    <row r="176" spans="2:5" x14ac:dyDescent="0.3">
      <c r="B176" s="17"/>
      <c r="C176" s="17"/>
      <c r="D176" s="17"/>
      <c r="E176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2C0-0950-48BE-8B8A-896622F2E5A3}">
  <dimension ref="A1:M176"/>
  <sheetViews>
    <sheetView workbookViewId="0">
      <selection activeCell="L2" sqref="L2"/>
    </sheetView>
  </sheetViews>
  <sheetFormatPr defaultRowHeight="14.4" x14ac:dyDescent="0.3"/>
  <sheetData>
    <row r="1" spans="1:13" x14ac:dyDescent="0.3">
      <c r="A1" s="16" t="s">
        <v>0</v>
      </c>
      <c r="B1" t="s">
        <v>5691</v>
      </c>
      <c r="C1" t="s">
        <v>5692</v>
      </c>
      <c r="D1" s="18" t="s">
        <v>5688</v>
      </c>
      <c r="E1" t="s">
        <v>3</v>
      </c>
      <c r="F1" t="s">
        <v>5693</v>
      </c>
      <c r="G1" t="s">
        <v>5694</v>
      </c>
      <c r="H1" s="18" t="s">
        <v>5689</v>
      </c>
      <c r="I1" t="s">
        <v>308</v>
      </c>
      <c r="J1" t="s">
        <v>5695</v>
      </c>
      <c r="K1" t="s">
        <v>5696</v>
      </c>
      <c r="L1" s="18" t="s">
        <v>5690</v>
      </c>
      <c r="M1" t="s">
        <v>320</v>
      </c>
    </row>
    <row r="2" spans="1:13" x14ac:dyDescent="0.3">
      <c r="A2" t="s">
        <v>30</v>
      </c>
      <c r="B2" s="17">
        <v>0.83333333333333337</v>
      </c>
      <c r="C2" s="17">
        <v>0.16666666666666666</v>
      </c>
      <c r="D2" s="5">
        <v>2.8333333333333335</v>
      </c>
      <c r="E2" s="17">
        <v>330</v>
      </c>
      <c r="F2" s="17">
        <v>0.82475633528265102</v>
      </c>
      <c r="G2" s="17">
        <v>0.17524366471734892</v>
      </c>
      <c r="H2" s="5">
        <v>2.8247563352826512</v>
      </c>
      <c r="I2" s="17">
        <v>341.17291414752117</v>
      </c>
      <c r="J2" s="17">
        <v>0.82373335596144726</v>
      </c>
      <c r="K2" s="17">
        <v>0.17626664403855266</v>
      </c>
      <c r="L2" s="5">
        <v>2.8237333559614473</v>
      </c>
      <c r="M2" s="17">
        <v>341.17291414752117</v>
      </c>
    </row>
    <row r="3" spans="1:13" x14ac:dyDescent="0.3">
      <c r="A3" t="s">
        <v>32</v>
      </c>
      <c r="B3" s="17">
        <v>0.90029325513196479</v>
      </c>
      <c r="C3" s="17">
        <v>9.9706744868035185E-2</v>
      </c>
      <c r="D3" s="5">
        <v>2.9002932551319649</v>
      </c>
      <c r="E3" s="17">
        <v>341</v>
      </c>
      <c r="F3" s="17">
        <v>0.88952341753699993</v>
      </c>
      <c r="G3" s="17">
        <v>0.11047658246300013</v>
      </c>
      <c r="H3" s="5">
        <v>2.8895234175370001</v>
      </c>
      <c r="I3" s="17">
        <v>352.54534461910521</v>
      </c>
      <c r="J3" s="17">
        <v>0.89069327776007889</v>
      </c>
      <c r="K3" s="17">
        <v>0.10930672223992118</v>
      </c>
      <c r="L3" s="5">
        <v>2.8906932777600787</v>
      </c>
      <c r="M3" s="17">
        <v>352.54534461910521</v>
      </c>
    </row>
    <row r="4" spans="1:13" x14ac:dyDescent="0.3">
      <c r="A4" t="s">
        <v>34</v>
      </c>
      <c r="B4" s="17">
        <v>0.60006633184876335</v>
      </c>
      <c r="C4" s="17">
        <v>0.3999336681512366</v>
      </c>
      <c r="D4" s="5">
        <v>2.6000663318487636</v>
      </c>
      <c r="E4" s="17">
        <v>21106</v>
      </c>
      <c r="F4" s="17">
        <v>0.59930051354701608</v>
      </c>
      <c r="G4" s="17">
        <v>0.40069948645298387</v>
      </c>
      <c r="H4" s="5">
        <v>2.599300513547016</v>
      </c>
      <c r="I4" s="17">
        <v>22588</v>
      </c>
      <c r="J4" s="17">
        <v>0.59930051354701608</v>
      </c>
      <c r="K4" s="17">
        <v>0.40069948645298387</v>
      </c>
      <c r="L4" s="5">
        <v>2.599300513547016</v>
      </c>
      <c r="M4" s="17">
        <v>22588</v>
      </c>
    </row>
    <row r="5" spans="1:13" x14ac:dyDescent="0.3">
      <c r="A5" t="s">
        <v>36</v>
      </c>
      <c r="B5" s="17">
        <v>0.86947141316073351</v>
      </c>
      <c r="C5" s="17">
        <v>0.13052858683926646</v>
      </c>
      <c r="D5" s="5">
        <v>2.8694714131607335</v>
      </c>
      <c r="E5" s="17">
        <v>1854</v>
      </c>
      <c r="F5" s="17">
        <v>0.86476656990256762</v>
      </c>
      <c r="G5" s="17">
        <v>0.13523343009743249</v>
      </c>
      <c r="H5" s="5">
        <v>2.8647665699025677</v>
      </c>
      <c r="I5" s="17">
        <v>1906.0499457111835</v>
      </c>
      <c r="J5" s="17">
        <v>0.86528025513561657</v>
      </c>
      <c r="K5" s="17">
        <v>0.13471974486438346</v>
      </c>
      <c r="L5" s="5">
        <v>2.8652802551356165</v>
      </c>
      <c r="M5" s="17">
        <v>1906.0499457111835</v>
      </c>
    </row>
    <row r="6" spans="1:13" x14ac:dyDescent="0.3">
      <c r="A6" t="s">
        <v>38</v>
      </c>
      <c r="B6" s="17">
        <v>0.78879310344827591</v>
      </c>
      <c r="C6" s="17">
        <v>0.21120689655172414</v>
      </c>
      <c r="D6" s="5">
        <v>2.7887931034482758</v>
      </c>
      <c r="E6" s="17">
        <v>232</v>
      </c>
      <c r="F6" s="17">
        <v>0.78215848252835185</v>
      </c>
      <c r="G6" s="17">
        <v>0.21784151747164815</v>
      </c>
      <c r="H6" s="5">
        <v>2.7821584825283519</v>
      </c>
      <c r="I6" s="17">
        <v>247.71479500891266</v>
      </c>
      <c r="J6" s="17">
        <v>0.78249919113452648</v>
      </c>
      <c r="K6" s="17">
        <v>0.21750080886547343</v>
      </c>
      <c r="L6" s="5">
        <v>2.7824991911345265</v>
      </c>
      <c r="M6" s="17">
        <v>247.71479500891266</v>
      </c>
    </row>
    <row r="7" spans="1:13" x14ac:dyDescent="0.3">
      <c r="A7" t="s">
        <v>40</v>
      </c>
      <c r="B7" s="17">
        <v>0.56976744186046513</v>
      </c>
      <c r="C7" s="17">
        <v>0.43023255813953487</v>
      </c>
      <c r="D7" s="5">
        <v>2.5697674418604652</v>
      </c>
      <c r="E7" s="17">
        <v>516</v>
      </c>
      <c r="F7" s="17">
        <v>0.57197946485604101</v>
      </c>
      <c r="G7" s="17">
        <v>0.42802053514395894</v>
      </c>
      <c r="H7" s="5">
        <v>2.571979464856041</v>
      </c>
      <c r="I7" s="17">
        <v>550.73615635179158</v>
      </c>
      <c r="J7" s="17">
        <v>0.56371062140678063</v>
      </c>
      <c r="K7" s="17">
        <v>0.4362893785932192</v>
      </c>
      <c r="L7" s="5">
        <v>2.5637106214067806</v>
      </c>
      <c r="M7" s="17">
        <v>550.73615635179158</v>
      </c>
    </row>
    <row r="8" spans="1:13" x14ac:dyDescent="0.3">
      <c r="A8" t="s">
        <v>42</v>
      </c>
      <c r="B8" s="17">
        <v>0.77460317460317463</v>
      </c>
      <c r="C8" s="17">
        <v>0.2253968253968254</v>
      </c>
      <c r="D8" s="5">
        <v>2.7746031746031745</v>
      </c>
      <c r="E8" s="17">
        <v>630</v>
      </c>
      <c r="F8" s="17">
        <v>0.76886874950314033</v>
      </c>
      <c r="G8" s="17">
        <v>0.23113125049685984</v>
      </c>
      <c r="H8" s="5">
        <v>2.7688687495031403</v>
      </c>
      <c r="I8" s="17">
        <v>672.67379679144381</v>
      </c>
      <c r="J8" s="17">
        <v>0.76830926228942531</v>
      </c>
      <c r="K8" s="17">
        <v>0.23169073771057469</v>
      </c>
      <c r="L8" s="5">
        <v>2.7683092622894252</v>
      </c>
      <c r="M8" s="17">
        <v>672.67379679144381</v>
      </c>
    </row>
    <row r="9" spans="1:13" x14ac:dyDescent="0.3">
      <c r="A9" t="s">
        <v>44</v>
      </c>
      <c r="B9" s="17">
        <v>0.57523407622313072</v>
      </c>
      <c r="C9" s="17">
        <v>0.42476592377686934</v>
      </c>
      <c r="D9" s="5">
        <v>2.5752340762231309</v>
      </c>
      <c r="E9" s="17">
        <v>7583</v>
      </c>
      <c r="F9" s="17">
        <v>0.57875709742416481</v>
      </c>
      <c r="G9" s="17">
        <v>0.42124290257583519</v>
      </c>
      <c r="H9" s="5">
        <v>2.5787570974241647</v>
      </c>
      <c r="I9" s="17">
        <v>8336.8020044998975</v>
      </c>
      <c r="J9" s="17">
        <v>0.57701529366903437</v>
      </c>
      <c r="K9" s="17">
        <v>0.42298470633096563</v>
      </c>
      <c r="L9" s="5">
        <v>2.5770152936690343</v>
      </c>
      <c r="M9" s="17">
        <v>8336.8020044998975</v>
      </c>
    </row>
    <row r="10" spans="1:13" x14ac:dyDescent="0.3">
      <c r="A10" t="s">
        <v>47</v>
      </c>
      <c r="B10" s="17">
        <v>0.78596491228070176</v>
      </c>
      <c r="C10" s="17">
        <v>0.21403508771929824</v>
      </c>
      <c r="D10" s="5">
        <v>2.7859649122807015</v>
      </c>
      <c r="E10" s="17">
        <v>285</v>
      </c>
      <c r="F10" s="17">
        <v>0.77215550361355145</v>
      </c>
      <c r="G10" s="17">
        <v>0.22784449638644849</v>
      </c>
      <c r="H10" s="5">
        <v>2.7721555036135515</v>
      </c>
      <c r="I10" s="17">
        <v>319.2195540308748</v>
      </c>
      <c r="J10" s="17">
        <v>0.76778256874946049</v>
      </c>
      <c r="K10" s="17">
        <v>0.23221743125053942</v>
      </c>
      <c r="L10" s="5">
        <v>2.7677825687494604</v>
      </c>
      <c r="M10" s="17">
        <v>319.2195540308748</v>
      </c>
    </row>
    <row r="11" spans="1:13" x14ac:dyDescent="0.3">
      <c r="A11" t="s">
        <v>49</v>
      </c>
      <c r="B11" s="17">
        <v>0.88301282051282048</v>
      </c>
      <c r="C11" s="17">
        <v>0.11698717948717949</v>
      </c>
      <c r="D11" s="5">
        <v>2.8830128205128203</v>
      </c>
      <c r="E11" s="17">
        <v>624</v>
      </c>
      <c r="F11" s="17">
        <v>0.86166691066530909</v>
      </c>
      <c r="G11" s="17">
        <v>0.13833308933469096</v>
      </c>
      <c r="H11" s="5">
        <v>2.861666910665309</v>
      </c>
      <c r="I11" s="17">
        <v>695.99832028777905</v>
      </c>
      <c r="J11" s="17">
        <v>0.87006677017714362</v>
      </c>
      <c r="K11" s="17">
        <v>0.1299332298228566</v>
      </c>
      <c r="L11" s="5">
        <v>2.8700667701771438</v>
      </c>
      <c r="M11" s="17">
        <v>695.99832028777905</v>
      </c>
    </row>
    <row r="12" spans="1:13" x14ac:dyDescent="0.3">
      <c r="A12" t="s">
        <v>51</v>
      </c>
      <c r="B12" s="17">
        <v>0.71122994652406413</v>
      </c>
      <c r="C12" s="17">
        <v>0.28877005347593582</v>
      </c>
      <c r="D12" s="5">
        <v>2.7112299465240639</v>
      </c>
      <c r="E12" s="17">
        <v>4675</v>
      </c>
      <c r="F12" s="17">
        <v>0.70887507066139066</v>
      </c>
      <c r="G12" s="17">
        <v>0.2911249293386094</v>
      </c>
      <c r="H12" s="5">
        <v>2.7088750706613904</v>
      </c>
      <c r="I12" s="17">
        <v>5307</v>
      </c>
      <c r="J12" s="17">
        <v>0.70887507066139066</v>
      </c>
      <c r="K12" s="17">
        <v>0.2911249293386094</v>
      </c>
      <c r="L12" s="5">
        <v>2.7088750706613904</v>
      </c>
      <c r="M12" s="17">
        <v>5307</v>
      </c>
    </row>
    <row r="13" spans="1:13" x14ac:dyDescent="0.3">
      <c r="A13" t="s">
        <v>53</v>
      </c>
      <c r="B13" s="17">
        <v>0.64519083969465651</v>
      </c>
      <c r="C13" s="17">
        <v>0.35480916030534349</v>
      </c>
      <c r="D13" s="5">
        <v>2.6451908396946564</v>
      </c>
      <c r="E13" s="17">
        <v>3275</v>
      </c>
      <c r="F13" s="17">
        <v>0.64544179523141654</v>
      </c>
      <c r="G13" s="17">
        <v>0.35455820476858346</v>
      </c>
      <c r="H13" s="5">
        <v>2.6454417952314166</v>
      </c>
      <c r="I13" s="17">
        <v>3565</v>
      </c>
      <c r="J13" s="17">
        <v>0.64544179523141654</v>
      </c>
      <c r="K13" s="17">
        <v>0.35455820476858346</v>
      </c>
      <c r="L13" s="5">
        <v>2.6454417952314166</v>
      </c>
      <c r="M13" s="17">
        <v>3565</v>
      </c>
    </row>
    <row r="14" spans="1:13" x14ac:dyDescent="0.3">
      <c r="A14" t="s">
        <v>56</v>
      </c>
      <c r="B14" s="17">
        <v>0.62542216763893155</v>
      </c>
      <c r="C14" s="17">
        <v>0.37457783236106845</v>
      </c>
      <c r="D14" s="5">
        <v>2.6254221676389315</v>
      </c>
      <c r="E14" s="17">
        <v>3257</v>
      </c>
      <c r="F14" s="17">
        <v>0.6286148224148006</v>
      </c>
      <c r="G14" s="17">
        <v>0.3713851775851994</v>
      </c>
      <c r="H14" s="5">
        <v>2.6286148224148005</v>
      </c>
      <c r="I14" s="17">
        <v>3641.3418491484185</v>
      </c>
      <c r="J14" s="17">
        <v>0.6246980652214621</v>
      </c>
      <c r="K14" s="17">
        <v>0.37530193477853796</v>
      </c>
      <c r="L14" s="5">
        <v>2.624698065221462</v>
      </c>
      <c r="M14" s="17">
        <v>3641.3418491484185</v>
      </c>
    </row>
    <row r="15" spans="1:13" x14ac:dyDescent="0.3">
      <c r="A15" t="s">
        <v>59</v>
      </c>
      <c r="B15" s="17">
        <v>0.76154891304347827</v>
      </c>
      <c r="C15" s="17">
        <v>0.23845108695652173</v>
      </c>
      <c r="D15" s="5">
        <v>2.7615489130434785</v>
      </c>
      <c r="E15" s="17">
        <v>1472</v>
      </c>
      <c r="F15" s="17">
        <v>0.74778761061946908</v>
      </c>
      <c r="G15" s="17">
        <v>0.25221238938053098</v>
      </c>
      <c r="H15" s="5">
        <v>2.747787610619469</v>
      </c>
      <c r="I15" s="17">
        <v>1582</v>
      </c>
      <c r="J15" s="17">
        <v>0.74778761061946908</v>
      </c>
      <c r="K15" s="17">
        <v>0.25221238938053098</v>
      </c>
      <c r="L15" s="5">
        <v>2.747787610619469</v>
      </c>
      <c r="M15" s="17">
        <v>1582</v>
      </c>
    </row>
    <row r="16" spans="1:13" x14ac:dyDescent="0.3">
      <c r="A16" t="s">
        <v>62</v>
      </c>
      <c r="B16" s="17">
        <v>0.81971153846153844</v>
      </c>
      <c r="C16" s="17">
        <v>0.18028846153846154</v>
      </c>
      <c r="D16" s="5">
        <v>2.8197115384615383</v>
      </c>
      <c r="E16" s="17">
        <v>416</v>
      </c>
      <c r="F16" s="17">
        <v>0.81128641260650314</v>
      </c>
      <c r="G16" s="17">
        <v>0.18871358739349689</v>
      </c>
      <c r="H16" s="5">
        <v>2.8112864126065031</v>
      </c>
      <c r="I16" s="17">
        <v>438.89314943301713</v>
      </c>
      <c r="J16" s="17">
        <v>0.81180712678645994</v>
      </c>
      <c r="K16" s="17">
        <v>0.18819287321354011</v>
      </c>
      <c r="L16" s="5">
        <v>2.8118071267864599</v>
      </c>
      <c r="M16" s="17">
        <v>438.89314943301713</v>
      </c>
    </row>
    <row r="17" spans="1:13" x14ac:dyDescent="0.3">
      <c r="A17" t="s">
        <v>64</v>
      </c>
      <c r="B17" s="17">
        <v>0.57256461232604372</v>
      </c>
      <c r="C17" s="17">
        <v>0.42743538767395628</v>
      </c>
      <c r="D17" s="5">
        <v>2.5725646123260439</v>
      </c>
      <c r="E17" s="17">
        <v>2012</v>
      </c>
      <c r="F17" s="17">
        <v>0.56326530612244896</v>
      </c>
      <c r="G17" s="17">
        <v>0.43673469387755104</v>
      </c>
      <c r="H17" s="5">
        <v>2.5632653061224491</v>
      </c>
      <c r="I17" s="17">
        <v>2205</v>
      </c>
      <c r="J17" s="17">
        <v>0.56326530612244896</v>
      </c>
      <c r="K17" s="17">
        <v>0.43673469387755104</v>
      </c>
      <c r="L17" s="5">
        <v>2.5632653061224491</v>
      </c>
      <c r="M17" s="17">
        <v>2205</v>
      </c>
    </row>
    <row r="18" spans="1:13" x14ac:dyDescent="0.3">
      <c r="A18" t="s">
        <v>67</v>
      </c>
      <c r="B18" s="17">
        <v>0.77479725514660014</v>
      </c>
      <c r="C18" s="17">
        <v>0.22520274485339989</v>
      </c>
      <c r="D18" s="5">
        <v>2.7747972551466002</v>
      </c>
      <c r="E18" s="17">
        <v>1603</v>
      </c>
      <c r="F18" s="17">
        <v>0.76367384855238984</v>
      </c>
      <c r="G18" s="17">
        <v>0.23632615144761027</v>
      </c>
      <c r="H18" s="5">
        <v>2.76367384855239</v>
      </c>
      <c r="I18" s="17">
        <v>1736.8257713248638</v>
      </c>
      <c r="J18" s="17">
        <v>0.76352188251818276</v>
      </c>
      <c r="K18" s="17">
        <v>0.23647811748181721</v>
      </c>
      <c r="L18" s="5">
        <v>2.7635218825181829</v>
      </c>
      <c r="M18" s="17">
        <v>1736.8257713248638</v>
      </c>
    </row>
    <row r="19" spans="1:13" x14ac:dyDescent="0.3">
      <c r="A19" t="s">
        <v>69</v>
      </c>
      <c r="B19" s="17">
        <v>0.77096114519427406</v>
      </c>
      <c r="C19" s="17">
        <v>0.22903885480572597</v>
      </c>
      <c r="D19" s="5">
        <v>2.7709611451942742</v>
      </c>
      <c r="E19" s="17">
        <v>978</v>
      </c>
      <c r="F19" s="17">
        <v>0.76288627790550645</v>
      </c>
      <c r="G19" s="17">
        <v>0.23711372209449366</v>
      </c>
      <c r="H19" s="5">
        <v>2.7628862779055066</v>
      </c>
      <c r="I19" s="17">
        <v>1031.9237229245855</v>
      </c>
      <c r="J19" s="17">
        <v>0.76516421800676115</v>
      </c>
      <c r="K19" s="17">
        <v>0.2348357819932391</v>
      </c>
      <c r="L19" s="5">
        <v>2.765164218006761</v>
      </c>
      <c r="M19" s="17">
        <v>1031.9237229245855</v>
      </c>
    </row>
    <row r="20" spans="1:13" x14ac:dyDescent="0.3">
      <c r="A20" t="s">
        <v>71</v>
      </c>
      <c r="B20" s="17">
        <v>0.80653594771241832</v>
      </c>
      <c r="C20" s="17">
        <v>0.19346405228758171</v>
      </c>
      <c r="D20" s="5">
        <v>2.8065359477124181</v>
      </c>
      <c r="E20" s="17">
        <v>765</v>
      </c>
      <c r="F20" s="17">
        <v>0.80165241447518809</v>
      </c>
      <c r="G20" s="17">
        <v>0.19834758552481185</v>
      </c>
      <c r="H20" s="5">
        <v>2.8016524144751882</v>
      </c>
      <c r="I20" s="17">
        <v>785.75146627565982</v>
      </c>
      <c r="J20" s="17">
        <v>0.80115123088886742</v>
      </c>
      <c r="K20" s="17">
        <v>0.19884876911113253</v>
      </c>
      <c r="L20" s="5">
        <v>2.8011512308888675</v>
      </c>
      <c r="M20" s="17">
        <v>785.75146627565982</v>
      </c>
    </row>
    <row r="21" spans="1:13" x14ac:dyDescent="0.3">
      <c r="A21" t="s">
        <v>74</v>
      </c>
      <c r="B21" s="17">
        <v>0.77682926829268295</v>
      </c>
      <c r="C21" s="17">
        <v>0.22317073170731708</v>
      </c>
      <c r="D21" s="5">
        <v>2.776829268292683</v>
      </c>
      <c r="E21" s="17">
        <v>820</v>
      </c>
      <c r="F21" s="17">
        <v>0.76549548475940787</v>
      </c>
      <c r="G21" s="17">
        <v>0.23450451524059213</v>
      </c>
      <c r="H21" s="5">
        <v>2.7654954847594078</v>
      </c>
      <c r="I21" s="17">
        <v>946.98432601880882</v>
      </c>
      <c r="J21" s="17">
        <v>0.76818934780282422</v>
      </c>
      <c r="K21" s="17">
        <v>0.23181065219717578</v>
      </c>
      <c r="L21" s="5">
        <v>2.7681893478028243</v>
      </c>
      <c r="M21" s="17">
        <v>946.98432601880882</v>
      </c>
    </row>
    <row r="22" spans="1:13" x14ac:dyDescent="0.3">
      <c r="A22" t="s">
        <v>76</v>
      </c>
      <c r="B22" s="17">
        <v>0.80844793713163066</v>
      </c>
      <c r="C22" s="17">
        <v>0.19155206286836934</v>
      </c>
      <c r="D22" s="5">
        <v>2.8084479371316307</v>
      </c>
      <c r="E22" s="17">
        <v>1018</v>
      </c>
      <c r="F22" s="17">
        <v>0.79241423722785964</v>
      </c>
      <c r="G22" s="17">
        <v>0.20758576277214036</v>
      </c>
      <c r="H22" s="5">
        <v>2.7924142372278595</v>
      </c>
      <c r="I22" s="17">
        <v>1144.2098749895126</v>
      </c>
      <c r="J22" s="17">
        <v>0.80652171811656015</v>
      </c>
      <c r="K22" s="17">
        <v>0.19347828188343977</v>
      </c>
      <c r="L22" s="5">
        <v>2.80652171811656</v>
      </c>
      <c r="M22" s="17">
        <v>1144.2098749895126</v>
      </c>
    </row>
    <row r="23" spans="1:13" x14ac:dyDescent="0.3">
      <c r="A23" t="s">
        <v>79</v>
      </c>
      <c r="B23" s="17">
        <v>0.71299548419468139</v>
      </c>
      <c r="C23" s="17">
        <v>0.28700451580531861</v>
      </c>
      <c r="D23" s="5">
        <v>2.7129954841946815</v>
      </c>
      <c r="E23" s="17">
        <v>1993</v>
      </c>
      <c r="F23" s="17">
        <v>0.7149053406455147</v>
      </c>
      <c r="G23" s="17">
        <v>0.28509465935448525</v>
      </c>
      <c r="H23" s="5">
        <v>2.7149053406455148</v>
      </c>
      <c r="I23" s="17">
        <v>2199.552280055274</v>
      </c>
      <c r="J23" s="17">
        <v>0.71351742733805945</v>
      </c>
      <c r="K23" s="17">
        <v>0.28648257266194055</v>
      </c>
      <c r="L23" s="5">
        <v>2.7135174273380596</v>
      </c>
      <c r="M23" s="17">
        <v>2199.552280055274</v>
      </c>
    </row>
    <row r="24" spans="1:13" x14ac:dyDescent="0.3">
      <c r="A24" t="s">
        <v>81</v>
      </c>
      <c r="B24" s="17">
        <v>0.79666666666666663</v>
      </c>
      <c r="C24" s="17">
        <v>0.20333333333333334</v>
      </c>
      <c r="D24" s="5">
        <v>2.7966666666666669</v>
      </c>
      <c r="E24" s="17">
        <v>300</v>
      </c>
      <c r="F24" s="17">
        <v>0.78171005615109745</v>
      </c>
      <c r="G24" s="17">
        <v>0.21828994384890252</v>
      </c>
      <c r="H24" s="5">
        <v>2.7817100561510975</v>
      </c>
      <c r="I24" s="17">
        <v>336.02058319039452</v>
      </c>
      <c r="J24" s="17">
        <v>0.77848432313542548</v>
      </c>
      <c r="K24" s="17">
        <v>0.22151567686457455</v>
      </c>
      <c r="L24" s="5">
        <v>2.7784843231354257</v>
      </c>
      <c r="M24" s="17">
        <v>336.02058319039452</v>
      </c>
    </row>
    <row r="25" spans="1:13" x14ac:dyDescent="0.3">
      <c r="A25" t="s">
        <v>83</v>
      </c>
      <c r="B25" s="17">
        <v>0.67130919220055707</v>
      </c>
      <c r="C25" s="17">
        <v>0.32869080779944287</v>
      </c>
      <c r="D25" s="5">
        <v>2.6713091922005572</v>
      </c>
      <c r="E25" s="17">
        <v>718</v>
      </c>
      <c r="F25" s="17">
        <v>0.66614523547321369</v>
      </c>
      <c r="G25" s="17">
        <v>0.33385476452678631</v>
      </c>
      <c r="H25" s="5">
        <v>2.6661452354732136</v>
      </c>
      <c r="I25" s="17">
        <v>789.37410513397424</v>
      </c>
      <c r="J25" s="17">
        <v>0.67309040964646083</v>
      </c>
      <c r="K25" s="17">
        <v>0.32690959035353923</v>
      </c>
      <c r="L25" s="5">
        <v>2.6730904096464609</v>
      </c>
      <c r="M25" s="17">
        <v>789.37410513397424</v>
      </c>
    </row>
    <row r="26" spans="1:13" x14ac:dyDescent="0.3">
      <c r="A26" t="s">
        <v>86</v>
      </c>
      <c r="B26" s="17">
        <v>0.67756315007429424</v>
      </c>
      <c r="C26" s="17">
        <v>0.32243684992570582</v>
      </c>
      <c r="D26" s="5">
        <v>2.6775631500742945</v>
      </c>
      <c r="E26" s="17">
        <v>1346</v>
      </c>
      <c r="F26" s="17">
        <v>0.66666666666666663</v>
      </c>
      <c r="G26" s="17">
        <v>0.33333333333333331</v>
      </c>
      <c r="H26" s="5">
        <v>2.6666666666666665</v>
      </c>
      <c r="I26" s="17">
        <v>1485</v>
      </c>
      <c r="J26" s="17">
        <v>0.66666666666666663</v>
      </c>
      <c r="K26" s="17">
        <v>0.33333333333333331</v>
      </c>
      <c r="L26" s="5">
        <v>2.6666666666666665</v>
      </c>
      <c r="M26" s="17">
        <v>1485</v>
      </c>
    </row>
    <row r="27" spans="1:13" x14ac:dyDescent="0.3">
      <c r="A27" t="s">
        <v>89</v>
      </c>
      <c r="B27" s="17">
        <v>0.8936170212765957</v>
      </c>
      <c r="C27" s="17">
        <v>0.10638297872340426</v>
      </c>
      <c r="D27" s="5">
        <v>2.8936170212765955</v>
      </c>
      <c r="E27" s="17">
        <v>705</v>
      </c>
      <c r="F27" s="17">
        <v>0.8918539325842697</v>
      </c>
      <c r="G27" s="17">
        <v>0.10814606741573034</v>
      </c>
      <c r="H27" s="5">
        <v>2.8918539325842696</v>
      </c>
      <c r="I27" s="17">
        <v>712</v>
      </c>
      <c r="J27" s="17">
        <v>0.8918539325842697</v>
      </c>
      <c r="K27" s="17">
        <v>0.10814606741573034</v>
      </c>
      <c r="L27" s="5">
        <v>2.8918539325842696</v>
      </c>
      <c r="M27" s="17">
        <v>712</v>
      </c>
    </row>
    <row r="28" spans="1:13" x14ac:dyDescent="0.3">
      <c r="A28" t="s">
        <v>92</v>
      </c>
      <c r="B28" s="17">
        <v>0.70983606557377055</v>
      </c>
      <c r="C28" s="17">
        <v>0.29016393442622951</v>
      </c>
      <c r="D28" s="5">
        <v>2.7098360655737705</v>
      </c>
      <c r="E28" s="17">
        <v>610</v>
      </c>
      <c r="F28" s="17">
        <v>0.7074856268133356</v>
      </c>
      <c r="G28" s="17">
        <v>0.29251437318666451</v>
      </c>
      <c r="H28" s="5">
        <v>2.7074856268133356</v>
      </c>
      <c r="I28" s="17">
        <v>704.46394984326014</v>
      </c>
      <c r="J28" s="17">
        <v>0.70119614508391181</v>
      </c>
      <c r="K28" s="17">
        <v>0.29880385491608824</v>
      </c>
      <c r="L28" s="5">
        <v>2.7011961450839119</v>
      </c>
      <c r="M28" s="17">
        <v>704.46394984326014</v>
      </c>
    </row>
    <row r="29" spans="1:13" x14ac:dyDescent="0.3">
      <c r="A29" t="s">
        <v>94</v>
      </c>
      <c r="B29" s="17">
        <v>0.80740740740740746</v>
      </c>
      <c r="C29" s="17">
        <v>0.19259259259259259</v>
      </c>
      <c r="D29" s="5">
        <v>2.8074074074074074</v>
      </c>
      <c r="E29" s="17">
        <v>135</v>
      </c>
      <c r="F29" s="17">
        <v>0.79129941580171281</v>
      </c>
      <c r="G29" s="17">
        <v>0.20870058419828708</v>
      </c>
      <c r="H29" s="5">
        <v>2.7912994158017126</v>
      </c>
      <c r="I29" s="17">
        <v>151.20926243567754</v>
      </c>
      <c r="J29" s="17">
        <v>0.7892250638761662</v>
      </c>
      <c r="K29" s="17">
        <v>0.21077493612383377</v>
      </c>
      <c r="L29" s="5">
        <v>2.7892250638761662</v>
      </c>
      <c r="M29" s="17">
        <v>151.20926243567754</v>
      </c>
    </row>
    <row r="30" spans="1:13" x14ac:dyDescent="0.3">
      <c r="A30" t="s">
        <v>96</v>
      </c>
      <c r="B30" s="17">
        <v>0.70718954248366017</v>
      </c>
      <c r="C30" s="17">
        <v>0.29281045751633988</v>
      </c>
      <c r="D30" s="5">
        <v>2.7071895424836603</v>
      </c>
      <c r="E30" s="17">
        <v>2295</v>
      </c>
      <c r="F30" s="17">
        <v>0.69979747499971723</v>
      </c>
      <c r="G30" s="17">
        <v>0.30020252500028288</v>
      </c>
      <c r="H30" s="5">
        <v>2.6997974749997171</v>
      </c>
      <c r="I30" s="17">
        <v>2485.5368277780435</v>
      </c>
      <c r="J30" s="17">
        <v>0.70419115665747123</v>
      </c>
      <c r="K30" s="17">
        <v>0.29580884334252888</v>
      </c>
      <c r="L30" s="5">
        <v>2.7041911566574712</v>
      </c>
      <c r="M30" s="17">
        <v>2485.5368277780435</v>
      </c>
    </row>
    <row r="31" spans="1:13" x14ac:dyDescent="0.3">
      <c r="A31" s="2" t="s">
        <v>102</v>
      </c>
      <c r="B31" s="17">
        <v>0.661970465634795</v>
      </c>
      <c r="C31" s="17">
        <v>0.33802953436520505</v>
      </c>
      <c r="D31" s="5">
        <v>2.6619704656347949</v>
      </c>
      <c r="E31" s="17">
        <v>61894</v>
      </c>
      <c r="F31" s="17">
        <v>0.65907908235329093</v>
      </c>
      <c r="G31" s="17">
        <v>0.34092091764670901</v>
      </c>
      <c r="H31" s="5">
        <v>2.659079082353291</v>
      </c>
      <c r="I31" s="17">
        <v>67259</v>
      </c>
      <c r="J31" s="17">
        <v>0.65907908235329082</v>
      </c>
      <c r="K31" s="17">
        <v>0.34092091764670895</v>
      </c>
      <c r="L31" s="5">
        <v>2.6590790823532906</v>
      </c>
      <c r="M31" s="17">
        <v>67259</v>
      </c>
    </row>
    <row r="32" spans="1:13" x14ac:dyDescent="0.3">
      <c r="B32" s="17"/>
      <c r="C32" s="17"/>
      <c r="D32" s="17"/>
      <c r="E32" s="17"/>
    </row>
    <row r="33" spans="1:5" x14ac:dyDescent="0.3">
      <c r="B33" s="17"/>
      <c r="C33" s="17"/>
      <c r="D33" s="17"/>
      <c r="E33" s="17"/>
    </row>
    <row r="34" spans="1:5" x14ac:dyDescent="0.3">
      <c r="A34" s="1"/>
    </row>
    <row r="65" spans="1:5" x14ac:dyDescent="0.3">
      <c r="B65" s="17"/>
      <c r="C65" s="17"/>
      <c r="D65" s="17"/>
      <c r="E65" s="17"/>
    </row>
    <row r="66" spans="1:5" x14ac:dyDescent="0.3">
      <c r="B66" s="17"/>
      <c r="C66" s="17"/>
      <c r="D66" s="17"/>
      <c r="E66" s="17"/>
    </row>
    <row r="67" spans="1:5" x14ac:dyDescent="0.3">
      <c r="A67" s="1"/>
    </row>
    <row r="98" spans="2:5" x14ac:dyDescent="0.3">
      <c r="B98" s="17"/>
      <c r="C98" s="17"/>
      <c r="D98" s="17"/>
      <c r="E98" s="17"/>
    </row>
    <row r="99" spans="2:5" x14ac:dyDescent="0.3">
      <c r="B99" s="17"/>
      <c r="C99" s="17"/>
      <c r="D99" s="17"/>
      <c r="E99" s="17"/>
    </row>
    <row r="100" spans="2:5" x14ac:dyDescent="0.3">
      <c r="B100" s="17"/>
      <c r="C100" s="17"/>
      <c r="D100" s="17"/>
      <c r="E100" s="17"/>
    </row>
    <row r="101" spans="2:5" x14ac:dyDescent="0.3">
      <c r="B101" s="17"/>
      <c r="C101" s="17"/>
      <c r="D101" s="17"/>
      <c r="E101" s="17"/>
    </row>
    <row r="102" spans="2:5" x14ac:dyDescent="0.3">
      <c r="B102" s="17"/>
      <c r="C102" s="17"/>
      <c r="D102" s="17"/>
      <c r="E102" s="17"/>
    </row>
    <row r="103" spans="2:5" x14ac:dyDescent="0.3">
      <c r="B103" s="17"/>
      <c r="C103" s="17"/>
      <c r="D103" s="17"/>
      <c r="E103" s="17"/>
    </row>
    <row r="104" spans="2:5" x14ac:dyDescent="0.3">
      <c r="B104" s="17"/>
      <c r="C104" s="17"/>
      <c r="D104" s="17"/>
      <c r="E104" s="17"/>
    </row>
    <row r="105" spans="2:5" x14ac:dyDescent="0.3">
      <c r="B105" s="17"/>
      <c r="C105" s="17"/>
      <c r="D105" s="17"/>
      <c r="E105" s="17"/>
    </row>
    <row r="106" spans="2:5" x14ac:dyDescent="0.3">
      <c r="B106" s="17"/>
      <c r="C106" s="17"/>
      <c r="D106" s="17"/>
      <c r="E106" s="17"/>
    </row>
    <row r="107" spans="2:5" x14ac:dyDescent="0.3">
      <c r="B107" s="17"/>
      <c r="C107" s="17"/>
      <c r="D107" s="17"/>
      <c r="E107" s="17"/>
    </row>
    <row r="108" spans="2:5" x14ac:dyDescent="0.3">
      <c r="B108" s="17"/>
      <c r="C108" s="17"/>
      <c r="D108" s="17"/>
      <c r="E108" s="17"/>
    </row>
    <row r="109" spans="2:5" x14ac:dyDescent="0.3">
      <c r="B109" s="17"/>
      <c r="C109" s="17"/>
      <c r="D109" s="17"/>
      <c r="E109" s="17"/>
    </row>
    <row r="110" spans="2:5" x14ac:dyDescent="0.3">
      <c r="B110" s="17"/>
      <c r="C110" s="17"/>
      <c r="D110" s="17"/>
      <c r="E110" s="17"/>
    </row>
    <row r="111" spans="2:5" x14ac:dyDescent="0.3">
      <c r="B111" s="17"/>
      <c r="C111" s="17"/>
      <c r="D111" s="17"/>
      <c r="E111" s="17"/>
    </row>
    <row r="112" spans="2:5" x14ac:dyDescent="0.3">
      <c r="B112" s="17"/>
      <c r="C112" s="17"/>
      <c r="D112" s="17"/>
      <c r="E112" s="17"/>
    </row>
    <row r="113" spans="2:5" x14ac:dyDescent="0.3">
      <c r="B113" s="17"/>
      <c r="C113" s="17"/>
      <c r="D113" s="17"/>
      <c r="E113" s="17"/>
    </row>
    <row r="114" spans="2:5" x14ac:dyDescent="0.3">
      <c r="B114" s="17"/>
      <c r="C114" s="17"/>
      <c r="D114" s="17"/>
      <c r="E114" s="17"/>
    </row>
    <row r="115" spans="2:5" x14ac:dyDescent="0.3">
      <c r="B115" s="17"/>
      <c r="C115" s="17"/>
      <c r="D115" s="17"/>
      <c r="E115" s="17"/>
    </row>
    <row r="116" spans="2:5" x14ac:dyDescent="0.3">
      <c r="B116" s="17"/>
      <c r="C116" s="17"/>
      <c r="D116" s="17"/>
      <c r="E116" s="17"/>
    </row>
    <row r="117" spans="2:5" x14ac:dyDescent="0.3">
      <c r="B117" s="17"/>
      <c r="C117" s="17"/>
      <c r="D117" s="17"/>
      <c r="E117" s="17"/>
    </row>
    <row r="118" spans="2:5" x14ac:dyDescent="0.3">
      <c r="B118" s="17"/>
      <c r="C118" s="17"/>
      <c r="D118" s="17"/>
      <c r="E118" s="17"/>
    </row>
    <row r="119" spans="2:5" x14ac:dyDescent="0.3">
      <c r="B119" s="17"/>
      <c r="C119" s="17"/>
      <c r="D119" s="17"/>
      <c r="E119" s="17"/>
    </row>
    <row r="120" spans="2:5" x14ac:dyDescent="0.3">
      <c r="B120" s="17"/>
      <c r="C120" s="17"/>
      <c r="D120" s="17"/>
      <c r="E120" s="17"/>
    </row>
    <row r="121" spans="2:5" x14ac:dyDescent="0.3">
      <c r="B121" s="17"/>
      <c r="C121" s="17"/>
      <c r="D121" s="17"/>
      <c r="E121" s="17"/>
    </row>
    <row r="122" spans="2:5" x14ac:dyDescent="0.3">
      <c r="B122" s="17"/>
      <c r="C122" s="17"/>
      <c r="D122" s="17"/>
      <c r="E122" s="17"/>
    </row>
    <row r="123" spans="2:5" x14ac:dyDescent="0.3">
      <c r="B123" s="17"/>
      <c r="C123" s="17"/>
      <c r="D123" s="17"/>
      <c r="E123" s="17"/>
    </row>
    <row r="124" spans="2:5" x14ac:dyDescent="0.3">
      <c r="B124" s="17"/>
      <c r="C124" s="17"/>
      <c r="D124" s="17"/>
      <c r="E124" s="17"/>
    </row>
    <row r="125" spans="2:5" x14ac:dyDescent="0.3">
      <c r="B125" s="17"/>
      <c r="C125" s="17"/>
      <c r="D125" s="17"/>
      <c r="E125" s="17"/>
    </row>
    <row r="126" spans="2:5" x14ac:dyDescent="0.3">
      <c r="B126" s="17"/>
      <c r="C126" s="17"/>
      <c r="D126" s="17"/>
      <c r="E126" s="17"/>
    </row>
    <row r="127" spans="2:5" x14ac:dyDescent="0.3">
      <c r="B127" s="17"/>
      <c r="C127" s="17"/>
      <c r="D127" s="17"/>
      <c r="E127" s="17"/>
    </row>
    <row r="128" spans="2:5" x14ac:dyDescent="0.3">
      <c r="B128" s="17"/>
      <c r="C128" s="17"/>
      <c r="D128" s="17"/>
      <c r="E128" s="17"/>
    </row>
    <row r="129" spans="2:5" x14ac:dyDescent="0.3">
      <c r="B129" s="17"/>
      <c r="C129" s="17"/>
      <c r="D129" s="17"/>
      <c r="E129" s="17"/>
    </row>
    <row r="130" spans="2:5" x14ac:dyDescent="0.3">
      <c r="B130" s="17"/>
      <c r="C130" s="17"/>
      <c r="D130" s="17"/>
      <c r="E130" s="17"/>
    </row>
    <row r="131" spans="2:5" x14ac:dyDescent="0.3">
      <c r="B131" s="17"/>
      <c r="C131" s="17"/>
      <c r="D131" s="17"/>
      <c r="E131" s="17"/>
    </row>
    <row r="132" spans="2:5" x14ac:dyDescent="0.3">
      <c r="B132" s="17"/>
      <c r="C132" s="17"/>
      <c r="D132" s="17"/>
      <c r="E132" s="17"/>
    </row>
    <row r="133" spans="2:5" x14ac:dyDescent="0.3">
      <c r="B133" s="17"/>
      <c r="C133" s="17"/>
      <c r="D133" s="17"/>
      <c r="E133" s="17"/>
    </row>
    <row r="134" spans="2:5" x14ac:dyDescent="0.3">
      <c r="B134" s="17"/>
      <c r="C134" s="17"/>
      <c r="D134" s="17"/>
      <c r="E134" s="17"/>
    </row>
    <row r="135" spans="2:5" x14ac:dyDescent="0.3">
      <c r="B135" s="17"/>
      <c r="C135" s="17"/>
      <c r="D135" s="17"/>
      <c r="E135" s="17"/>
    </row>
    <row r="136" spans="2:5" x14ac:dyDescent="0.3">
      <c r="B136" s="17"/>
      <c r="C136" s="17"/>
      <c r="D136" s="17"/>
      <c r="E136" s="17"/>
    </row>
    <row r="137" spans="2:5" x14ac:dyDescent="0.3">
      <c r="B137" s="17"/>
      <c r="C137" s="17"/>
      <c r="D137" s="17"/>
      <c r="E137" s="17"/>
    </row>
    <row r="138" spans="2:5" x14ac:dyDescent="0.3">
      <c r="B138" s="17"/>
      <c r="C138" s="17"/>
      <c r="D138" s="17"/>
      <c r="E138" s="17"/>
    </row>
    <row r="139" spans="2:5" x14ac:dyDescent="0.3">
      <c r="B139" s="17"/>
      <c r="C139" s="17"/>
      <c r="D139" s="17"/>
      <c r="E139" s="17"/>
    </row>
    <row r="140" spans="2:5" x14ac:dyDescent="0.3">
      <c r="B140" s="17"/>
      <c r="C140" s="17"/>
      <c r="D140" s="17"/>
      <c r="E140" s="17"/>
    </row>
    <row r="141" spans="2:5" x14ac:dyDescent="0.3">
      <c r="B141" s="17"/>
      <c r="C141" s="17"/>
      <c r="D141" s="17"/>
      <c r="E141" s="17"/>
    </row>
    <row r="142" spans="2:5" x14ac:dyDescent="0.3">
      <c r="B142" s="17"/>
      <c r="C142" s="17"/>
      <c r="D142" s="17"/>
      <c r="E142" s="17"/>
    </row>
    <row r="143" spans="2:5" x14ac:dyDescent="0.3">
      <c r="B143" s="17"/>
      <c r="C143" s="17"/>
      <c r="D143" s="17"/>
      <c r="E143" s="17"/>
    </row>
    <row r="144" spans="2:5" x14ac:dyDescent="0.3">
      <c r="B144" s="17"/>
      <c r="C144" s="17"/>
      <c r="D144" s="17"/>
      <c r="E144" s="17"/>
    </row>
    <row r="145" spans="1:5" x14ac:dyDescent="0.3">
      <c r="B145" s="17"/>
      <c r="C145" s="17"/>
      <c r="D145" s="17"/>
      <c r="E145" s="17"/>
    </row>
    <row r="146" spans="1:5" x14ac:dyDescent="0.3">
      <c r="B146" s="17"/>
      <c r="C146" s="17"/>
      <c r="D146" s="17"/>
      <c r="E146" s="17"/>
    </row>
    <row r="147" spans="1:5" x14ac:dyDescent="0.3">
      <c r="B147" s="17"/>
      <c r="C147" s="17"/>
      <c r="D147" s="17"/>
      <c r="E147" s="17"/>
    </row>
    <row r="148" spans="1:5" x14ac:dyDescent="0.3">
      <c r="A148" s="17"/>
      <c r="B148" s="17"/>
      <c r="C148" s="17"/>
      <c r="D148" s="17"/>
      <c r="E148" s="17"/>
    </row>
    <row r="149" spans="1:5" x14ac:dyDescent="0.3">
      <c r="B149" s="17"/>
      <c r="C149" s="17"/>
      <c r="D149" s="17"/>
      <c r="E149" s="17"/>
    </row>
    <row r="150" spans="1:5" x14ac:dyDescent="0.3">
      <c r="B150" s="17"/>
      <c r="C150" s="17"/>
      <c r="D150" s="17"/>
      <c r="E150" s="17"/>
    </row>
    <row r="151" spans="1:5" x14ac:dyDescent="0.3">
      <c r="B151" s="17"/>
      <c r="C151" s="17"/>
      <c r="D151" s="17"/>
      <c r="E151" s="17"/>
    </row>
    <row r="152" spans="1:5" x14ac:dyDescent="0.3">
      <c r="B152" s="17"/>
      <c r="C152" s="17"/>
      <c r="D152" s="17"/>
      <c r="E152" s="17"/>
    </row>
    <row r="153" spans="1:5" x14ac:dyDescent="0.3">
      <c r="B153" s="17"/>
      <c r="C153" s="17"/>
      <c r="D153" s="17"/>
      <c r="E153" s="17"/>
    </row>
    <row r="154" spans="1:5" x14ac:dyDescent="0.3">
      <c r="B154" s="17"/>
      <c r="C154" s="17"/>
      <c r="D154" s="17"/>
      <c r="E154" s="17"/>
    </row>
    <row r="155" spans="1:5" x14ac:dyDescent="0.3">
      <c r="B155" s="17"/>
      <c r="C155" s="17"/>
      <c r="D155" s="17"/>
      <c r="E155" s="17"/>
    </row>
    <row r="156" spans="1:5" x14ac:dyDescent="0.3">
      <c r="B156" s="17"/>
      <c r="C156" s="17"/>
      <c r="D156" s="17"/>
      <c r="E156" s="17"/>
    </row>
    <row r="157" spans="1:5" x14ac:dyDescent="0.3">
      <c r="B157" s="17"/>
      <c r="C157" s="17"/>
      <c r="D157" s="17"/>
      <c r="E157" s="17"/>
    </row>
    <row r="158" spans="1:5" x14ac:dyDescent="0.3">
      <c r="B158" s="17"/>
      <c r="C158" s="17"/>
      <c r="D158" s="17"/>
      <c r="E158" s="17"/>
    </row>
    <row r="159" spans="1:5" x14ac:dyDescent="0.3">
      <c r="B159" s="17"/>
      <c r="C159" s="17"/>
      <c r="D159" s="17"/>
      <c r="E159" s="17"/>
    </row>
    <row r="160" spans="1:5" x14ac:dyDescent="0.3">
      <c r="B160" s="17"/>
      <c r="C160" s="17"/>
      <c r="D160" s="17"/>
      <c r="E160" s="17"/>
    </row>
    <row r="161" spans="2:5" x14ac:dyDescent="0.3">
      <c r="B161" s="17"/>
      <c r="C161" s="17"/>
      <c r="D161" s="17"/>
      <c r="E161" s="17"/>
    </row>
    <row r="162" spans="2:5" x14ac:dyDescent="0.3">
      <c r="B162" s="17"/>
      <c r="C162" s="17"/>
      <c r="D162" s="17"/>
      <c r="E162" s="17"/>
    </row>
    <row r="163" spans="2:5" x14ac:dyDescent="0.3">
      <c r="B163" s="17"/>
      <c r="C163" s="17"/>
      <c r="D163" s="17"/>
      <c r="E163" s="17"/>
    </row>
    <row r="164" spans="2:5" x14ac:dyDescent="0.3">
      <c r="B164" s="17"/>
      <c r="C164" s="17"/>
      <c r="D164" s="17"/>
      <c r="E164" s="17"/>
    </row>
    <row r="165" spans="2:5" x14ac:dyDescent="0.3">
      <c r="B165" s="17"/>
      <c r="C165" s="17"/>
      <c r="D165" s="17"/>
      <c r="E165" s="17"/>
    </row>
    <row r="166" spans="2:5" x14ac:dyDescent="0.3">
      <c r="B166" s="17"/>
      <c r="C166" s="17"/>
      <c r="D166" s="17"/>
      <c r="E166" s="17"/>
    </row>
    <row r="167" spans="2:5" x14ac:dyDescent="0.3">
      <c r="B167" s="17"/>
      <c r="C167" s="17"/>
      <c r="D167" s="17"/>
      <c r="E167" s="17"/>
    </row>
    <row r="168" spans="2:5" x14ac:dyDescent="0.3">
      <c r="B168" s="17"/>
      <c r="C168" s="17"/>
      <c r="D168" s="17"/>
      <c r="E168" s="17"/>
    </row>
    <row r="169" spans="2:5" x14ac:dyDescent="0.3">
      <c r="B169" s="17"/>
      <c r="C169" s="17"/>
      <c r="D169" s="17"/>
      <c r="E169" s="17"/>
    </row>
    <row r="170" spans="2:5" x14ac:dyDescent="0.3">
      <c r="B170" s="17"/>
      <c r="C170" s="17"/>
      <c r="D170" s="17"/>
      <c r="E170" s="17"/>
    </row>
    <row r="171" spans="2:5" x14ac:dyDescent="0.3">
      <c r="B171" s="17"/>
      <c r="C171" s="17"/>
      <c r="D171" s="17"/>
      <c r="E171" s="17"/>
    </row>
    <row r="172" spans="2:5" x14ac:dyDescent="0.3">
      <c r="B172" s="17"/>
      <c r="C172" s="17"/>
      <c r="D172" s="17"/>
      <c r="E172" s="17"/>
    </row>
    <row r="173" spans="2:5" x14ac:dyDescent="0.3">
      <c r="B173" s="17"/>
      <c r="C173" s="17"/>
      <c r="D173" s="17"/>
      <c r="E173" s="17"/>
    </row>
    <row r="174" spans="2:5" x14ac:dyDescent="0.3">
      <c r="B174" s="17"/>
      <c r="C174" s="17"/>
      <c r="D174" s="17"/>
      <c r="E174" s="17"/>
    </row>
    <row r="175" spans="2:5" x14ac:dyDescent="0.3">
      <c r="B175" s="17"/>
      <c r="C175" s="17"/>
      <c r="D175" s="17"/>
      <c r="E175" s="17"/>
    </row>
    <row r="176" spans="2:5" x14ac:dyDescent="0.3">
      <c r="B176" s="17"/>
      <c r="C176" s="17"/>
      <c r="D176" s="17"/>
      <c r="E176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B727-F5D2-44C2-B79F-3433696DC33A}">
  <dimension ref="A1:P176"/>
  <sheetViews>
    <sheetView workbookViewId="0">
      <selection activeCell="L1" sqref="L1"/>
    </sheetView>
  </sheetViews>
  <sheetFormatPr defaultRowHeight="14.4" x14ac:dyDescent="0.3"/>
  <sheetData>
    <row r="1" spans="1:16" x14ac:dyDescent="0.3">
      <c r="A1" s="16" t="s">
        <v>0</v>
      </c>
      <c r="B1" t="s">
        <v>5702</v>
      </c>
      <c r="C1" t="s">
        <v>5682</v>
      </c>
      <c r="D1" t="s">
        <v>5703</v>
      </c>
      <c r="E1" s="18" t="s">
        <v>5699</v>
      </c>
      <c r="F1" t="s">
        <v>3</v>
      </c>
      <c r="G1" t="s">
        <v>5704</v>
      </c>
      <c r="H1" t="s">
        <v>5686</v>
      </c>
      <c r="I1" t="s">
        <v>5705</v>
      </c>
      <c r="J1" s="18" t="s">
        <v>5700</v>
      </c>
      <c r="K1" t="s">
        <v>308</v>
      </c>
      <c r="L1" t="s">
        <v>5706</v>
      </c>
      <c r="M1" t="s">
        <v>5707</v>
      </c>
      <c r="N1" t="s">
        <v>5708</v>
      </c>
      <c r="O1" s="18" t="s">
        <v>5701</v>
      </c>
      <c r="P1" t="s">
        <v>320</v>
      </c>
    </row>
    <row r="2" spans="1:16" x14ac:dyDescent="0.3">
      <c r="A2" t="s">
        <v>30</v>
      </c>
      <c r="B2" s="17">
        <v>0.37728937728937728</v>
      </c>
      <c r="C2" s="17">
        <v>0.52014652014652019</v>
      </c>
      <c r="D2" s="17">
        <v>0.10256410256410256</v>
      </c>
      <c r="E2" s="5">
        <v>0.52014652014652019</v>
      </c>
      <c r="F2">
        <v>273</v>
      </c>
      <c r="G2" s="17">
        <v>0.38829560568691002</v>
      </c>
      <c r="H2" s="17">
        <v>0.50513293991554853</v>
      </c>
      <c r="I2" s="17">
        <v>0.10657145439754134</v>
      </c>
      <c r="J2" s="5">
        <v>0.50513293991554853</v>
      </c>
      <c r="K2">
        <v>314.80081300813009</v>
      </c>
      <c r="L2" s="17">
        <v>0.38243715497161945</v>
      </c>
      <c r="M2" s="17">
        <v>0.5070883930905139</v>
      </c>
      <c r="N2" s="17">
        <v>0.11047445193786656</v>
      </c>
      <c r="O2" s="5">
        <v>0.5070883930905139</v>
      </c>
      <c r="P2">
        <v>314.80081300813009</v>
      </c>
    </row>
    <row r="3" spans="1:16" x14ac:dyDescent="0.3">
      <c r="A3" t="s">
        <v>32</v>
      </c>
      <c r="B3" s="17">
        <v>0.43384615384615383</v>
      </c>
      <c r="C3" s="17">
        <v>0.51384615384615384</v>
      </c>
      <c r="D3" s="17">
        <v>5.2307692307692305E-2</v>
      </c>
      <c r="E3" s="5">
        <v>0.51384615384615384</v>
      </c>
      <c r="F3">
        <v>325</v>
      </c>
      <c r="G3" s="17">
        <v>0.43734249299466688</v>
      </c>
      <c r="H3" s="17">
        <v>0.49966916749525447</v>
      </c>
      <c r="I3" s="17">
        <v>6.2988339510078636E-2</v>
      </c>
      <c r="J3" s="5">
        <v>0.49966916749525447</v>
      </c>
      <c r="K3">
        <v>374.76287262872631</v>
      </c>
      <c r="L3" s="17">
        <v>0.438993931528396</v>
      </c>
      <c r="M3" s="17">
        <v>0.50078802679014767</v>
      </c>
      <c r="N3" s="17">
        <v>6.0218041681456315E-2</v>
      </c>
      <c r="O3" s="5">
        <v>0.50078802679014767</v>
      </c>
      <c r="P3">
        <v>374.76287262872631</v>
      </c>
    </row>
    <row r="4" spans="1:16" x14ac:dyDescent="0.3">
      <c r="A4" t="s">
        <v>34</v>
      </c>
      <c r="B4" s="17">
        <v>0.43270182383712708</v>
      </c>
      <c r="C4" s="17">
        <v>0.44394175031811112</v>
      </c>
      <c r="D4" s="17">
        <v>0.12335642584476177</v>
      </c>
      <c r="E4" s="5">
        <v>0.44394175031811112</v>
      </c>
      <c r="F4">
        <v>28292</v>
      </c>
      <c r="G4" s="17">
        <v>0.42404382275261665</v>
      </c>
      <c r="H4" s="17">
        <v>0.45104176856108774</v>
      </c>
      <c r="I4" s="17">
        <v>0.12491440868629561</v>
      </c>
      <c r="J4" s="5">
        <v>0.45104176856108774</v>
      </c>
      <c r="K4">
        <v>30669</v>
      </c>
      <c r="L4" s="17">
        <v>0.42404382275261665</v>
      </c>
      <c r="M4" s="17">
        <v>0.45104176856108774</v>
      </c>
      <c r="N4" s="17">
        <v>0.12491440868629561</v>
      </c>
      <c r="O4" s="5">
        <v>0.45104176856108774</v>
      </c>
      <c r="P4">
        <v>30669</v>
      </c>
    </row>
    <row r="5" spans="1:16" x14ac:dyDescent="0.3">
      <c r="A5" t="s">
        <v>36</v>
      </c>
      <c r="B5" s="17">
        <v>0.5447826086956522</v>
      </c>
      <c r="C5" s="17">
        <v>0.38826086956521738</v>
      </c>
      <c r="D5" s="17">
        <v>6.6956521739130428E-2</v>
      </c>
      <c r="E5" s="5">
        <v>2.5447826086956522</v>
      </c>
      <c r="F5">
        <v>2300</v>
      </c>
      <c r="G5" s="17">
        <v>0.53996630204617324</v>
      </c>
      <c r="H5" s="17">
        <v>0.39358548019167822</v>
      </c>
      <c r="I5" s="17">
        <v>6.644821776214857E-2</v>
      </c>
      <c r="J5" s="5">
        <v>2.5399663020461731</v>
      </c>
      <c r="K5">
        <v>2389.6810945273633</v>
      </c>
      <c r="L5" s="17">
        <v>0.54074422991862947</v>
      </c>
      <c r="M5" s="17">
        <v>0.39319087508142619</v>
      </c>
      <c r="N5" s="17">
        <v>6.6064894999944265E-2</v>
      </c>
      <c r="O5" s="5">
        <v>2.5407442299186296</v>
      </c>
      <c r="P5">
        <v>2389.6810945273633</v>
      </c>
    </row>
    <row r="6" spans="1:16" x14ac:dyDescent="0.3">
      <c r="A6" t="s">
        <v>38</v>
      </c>
      <c r="B6" s="17">
        <v>0.42909090909090908</v>
      </c>
      <c r="C6" s="17">
        <v>0.44</v>
      </c>
      <c r="D6" s="17">
        <v>0.13090909090909092</v>
      </c>
      <c r="E6" s="5">
        <v>0.44</v>
      </c>
      <c r="F6">
        <v>275</v>
      </c>
      <c r="G6" s="17">
        <v>0.42470330312774041</v>
      </c>
      <c r="H6" s="17">
        <v>0.44395498392282956</v>
      </c>
      <c r="I6" s="17">
        <v>0.13134171294942998</v>
      </c>
      <c r="J6" s="5">
        <v>0.44395498392282956</v>
      </c>
      <c r="K6">
        <v>288.20556023588881</v>
      </c>
      <c r="L6" s="17">
        <v>0.42375104014625947</v>
      </c>
      <c r="M6" s="17">
        <v>0.44246033530449103</v>
      </c>
      <c r="N6" s="17">
        <v>0.13378862454924942</v>
      </c>
      <c r="O6" s="5">
        <v>0.44246033530449103</v>
      </c>
      <c r="P6">
        <v>288.20556023588881</v>
      </c>
    </row>
    <row r="7" spans="1:16" x14ac:dyDescent="0.3">
      <c r="A7" t="s">
        <v>40</v>
      </c>
      <c r="B7" s="17">
        <v>0.32307692307692309</v>
      </c>
      <c r="C7" s="17">
        <v>0.45299145299145299</v>
      </c>
      <c r="D7" s="17">
        <v>0.22393162393162394</v>
      </c>
      <c r="E7" s="5">
        <v>0.45299145299145299</v>
      </c>
      <c r="F7">
        <v>585</v>
      </c>
      <c r="G7" s="17">
        <v>0.3228080374986374</v>
      </c>
      <c r="H7" s="17">
        <v>0.45796543245763832</v>
      </c>
      <c r="I7" s="17">
        <v>0.21922653004372417</v>
      </c>
      <c r="J7" s="5">
        <v>0.45796543245763832</v>
      </c>
      <c r="K7">
        <v>616.14179104477614</v>
      </c>
      <c r="L7" s="17">
        <v>0.31866863856655098</v>
      </c>
      <c r="M7" s="17">
        <v>0.45810405718823005</v>
      </c>
      <c r="N7" s="17">
        <v>0.22322730424521892</v>
      </c>
      <c r="O7" s="5">
        <v>0.45810405718823005</v>
      </c>
      <c r="P7">
        <v>616.14179104477614</v>
      </c>
    </row>
    <row r="8" spans="1:16" x14ac:dyDescent="0.3">
      <c r="A8" t="s">
        <v>42</v>
      </c>
      <c r="B8" s="17">
        <v>0.47538461538461541</v>
      </c>
      <c r="C8" s="17">
        <v>0.49692307692307691</v>
      </c>
      <c r="D8" s="17">
        <v>2.7692307692307693E-2</v>
      </c>
      <c r="E8" s="5">
        <v>0.49692307692307691</v>
      </c>
      <c r="F8">
        <v>650</v>
      </c>
      <c r="G8" s="17">
        <v>0.46887583477615635</v>
      </c>
      <c r="H8" s="17">
        <v>0.49826984912193922</v>
      </c>
      <c r="I8" s="17">
        <v>3.2854316101904528E-2</v>
      </c>
      <c r="J8" s="5">
        <v>0.49826984912193922</v>
      </c>
      <c r="K8">
        <v>681.21314237573711</v>
      </c>
      <c r="L8" s="17">
        <v>0.47004474643996585</v>
      </c>
      <c r="M8" s="17">
        <v>0.49938341222756799</v>
      </c>
      <c r="N8" s="17">
        <v>3.0571841332466217E-2</v>
      </c>
      <c r="O8" s="5">
        <v>0.49938341222756799</v>
      </c>
      <c r="P8">
        <v>681.21314237573711</v>
      </c>
    </row>
    <row r="9" spans="1:16" x14ac:dyDescent="0.3">
      <c r="A9" t="s">
        <v>44</v>
      </c>
      <c r="B9" s="17">
        <v>0.37947494033412887</v>
      </c>
      <c r="C9" s="17">
        <v>0.46587112171837708</v>
      </c>
      <c r="D9" s="17">
        <v>0.15465393794749405</v>
      </c>
      <c r="E9" s="5">
        <v>0.46587112171837708</v>
      </c>
      <c r="F9">
        <v>8380</v>
      </c>
      <c r="G9" s="17">
        <v>0.37766933100714034</v>
      </c>
      <c r="H9" s="17">
        <v>0.47000138199389374</v>
      </c>
      <c r="I9" s="17">
        <v>0.15232928699896595</v>
      </c>
      <c r="J9" s="5">
        <v>0.47000138199389374</v>
      </c>
      <c r="K9">
        <v>9085.9827233057258</v>
      </c>
      <c r="L9" s="17">
        <v>0.37787085820811428</v>
      </c>
      <c r="M9" s="17">
        <v>0.46985791669025528</v>
      </c>
      <c r="N9" s="17">
        <v>0.15227122510163055</v>
      </c>
      <c r="O9" s="5">
        <v>0.46985791669025528</v>
      </c>
      <c r="P9">
        <v>9085.9827233057258</v>
      </c>
    </row>
    <row r="10" spans="1:16" x14ac:dyDescent="0.3">
      <c r="A10" t="s">
        <v>47</v>
      </c>
      <c r="B10" s="17">
        <v>0.34741784037558687</v>
      </c>
      <c r="C10" s="17">
        <v>0.48826291079812206</v>
      </c>
      <c r="D10" s="17">
        <v>0.16431924882629109</v>
      </c>
      <c r="E10" s="5">
        <v>0.48826291079812206</v>
      </c>
      <c r="F10">
        <v>426</v>
      </c>
      <c r="G10" s="17">
        <v>0.34630914740141527</v>
      </c>
      <c r="H10" s="17">
        <v>0.49428886242625825</v>
      </c>
      <c r="I10" s="17">
        <v>0.15940199017232648</v>
      </c>
      <c r="J10" s="5">
        <v>0.49428886242625825</v>
      </c>
      <c r="K10">
        <v>462.3987341772152</v>
      </c>
      <c r="L10" s="17">
        <v>0.33566838471628879</v>
      </c>
      <c r="M10" s="17">
        <v>0.49977940708922441</v>
      </c>
      <c r="N10" s="17">
        <v>0.16455220819448679</v>
      </c>
      <c r="O10" s="5">
        <v>0.49977940708922441</v>
      </c>
      <c r="P10">
        <v>462.3987341772152</v>
      </c>
    </row>
    <row r="11" spans="1:16" x14ac:dyDescent="0.3">
      <c r="A11" t="s">
        <v>49</v>
      </c>
      <c r="B11" s="17">
        <v>0.52512998266897748</v>
      </c>
      <c r="C11" s="17">
        <v>0.42461005199306762</v>
      </c>
      <c r="D11" s="17">
        <v>5.0259965337954939E-2</v>
      </c>
      <c r="E11" s="5">
        <v>2.5251299826689775</v>
      </c>
      <c r="F11">
        <v>577</v>
      </c>
      <c r="G11" s="17">
        <v>0.51064767169723946</v>
      </c>
      <c r="H11" s="17">
        <v>0.43494069921038975</v>
      </c>
      <c r="I11" s="17">
        <v>5.4411629092370843E-2</v>
      </c>
      <c r="J11" s="5">
        <v>2.5106476716972397</v>
      </c>
      <c r="K11">
        <v>626.66192166894541</v>
      </c>
      <c r="L11" s="17">
        <v>0.51341877144228787</v>
      </c>
      <c r="M11" s="17">
        <v>0.43500337686238222</v>
      </c>
      <c r="N11" s="17">
        <v>5.1577851695329871E-2</v>
      </c>
      <c r="O11" s="5">
        <v>2.513418771442288</v>
      </c>
      <c r="P11">
        <v>626.66192166894541</v>
      </c>
    </row>
    <row r="12" spans="1:16" x14ac:dyDescent="0.3">
      <c r="A12" t="s">
        <v>51</v>
      </c>
      <c r="B12" s="17">
        <v>0.49421789409616557</v>
      </c>
      <c r="C12" s="17">
        <v>0.4416717386893893</v>
      </c>
      <c r="D12" s="17">
        <v>6.4110367214445116E-2</v>
      </c>
      <c r="E12" s="5">
        <v>2.4942178940961655</v>
      </c>
      <c r="F12">
        <v>4929</v>
      </c>
      <c r="G12" s="17">
        <v>0.48852401129943501</v>
      </c>
      <c r="H12" s="17">
        <v>0.44703389830508472</v>
      </c>
      <c r="I12" s="17">
        <v>6.4442090395480225E-2</v>
      </c>
      <c r="J12" s="5">
        <v>2.4885240112994351</v>
      </c>
      <c r="K12">
        <v>5664</v>
      </c>
      <c r="L12" s="17">
        <v>0.48852401129943501</v>
      </c>
      <c r="M12" s="17">
        <v>0.44703389830508472</v>
      </c>
      <c r="N12" s="17">
        <v>6.4442090395480225E-2</v>
      </c>
      <c r="O12" s="5">
        <v>2.4885240112994351</v>
      </c>
      <c r="P12">
        <v>5664</v>
      </c>
    </row>
    <row r="13" spans="1:16" x14ac:dyDescent="0.3">
      <c r="A13" t="s">
        <v>53</v>
      </c>
      <c r="B13" s="17">
        <v>0.4263565891472868</v>
      </c>
      <c r="C13" s="17">
        <v>0.38696836371254978</v>
      </c>
      <c r="D13" s="17">
        <v>0.18667504714016342</v>
      </c>
      <c r="E13" s="5">
        <v>2.4263565891472867</v>
      </c>
      <c r="F13">
        <v>4773</v>
      </c>
      <c r="G13" s="17">
        <v>0.41750192752505783</v>
      </c>
      <c r="H13" s="17">
        <v>0.3936006168080185</v>
      </c>
      <c r="I13" s="17">
        <v>0.18889745566692367</v>
      </c>
      <c r="J13" s="5">
        <v>2.4175019275250578</v>
      </c>
      <c r="K13">
        <v>5188</v>
      </c>
      <c r="L13" s="17">
        <v>0.41750192752505783</v>
      </c>
      <c r="M13" s="17">
        <v>0.3936006168080185</v>
      </c>
      <c r="N13" s="17">
        <v>0.18889745566692367</v>
      </c>
      <c r="O13" s="5">
        <v>2.4175019275250578</v>
      </c>
      <c r="P13">
        <v>5188</v>
      </c>
    </row>
    <row r="14" spans="1:16" x14ac:dyDescent="0.3">
      <c r="A14" t="s">
        <v>56</v>
      </c>
      <c r="B14" s="17">
        <v>0.38177262762292513</v>
      </c>
      <c r="C14" s="17">
        <v>0.49514563106796117</v>
      </c>
      <c r="D14" s="17">
        <v>0.12308174130911369</v>
      </c>
      <c r="E14" s="5">
        <v>0.49514563106796117</v>
      </c>
      <c r="F14">
        <v>3193</v>
      </c>
      <c r="G14" s="17">
        <v>0.38104827928630786</v>
      </c>
      <c r="H14" s="17">
        <v>0.4933317932823833</v>
      </c>
      <c r="I14" s="17">
        <v>0.12561992743130887</v>
      </c>
      <c r="J14" s="5">
        <v>0.4933317932823833</v>
      </c>
      <c r="K14">
        <v>3559.1913064833007</v>
      </c>
      <c r="L14" s="17">
        <v>0.37747501223894236</v>
      </c>
      <c r="M14" s="17">
        <v>0.49556115234589687</v>
      </c>
      <c r="N14" s="17">
        <v>0.12696383541516076</v>
      </c>
      <c r="O14" s="5">
        <v>0.49556115234589687</v>
      </c>
      <c r="P14">
        <v>3559.1913064833007</v>
      </c>
    </row>
    <row r="15" spans="1:16" x14ac:dyDescent="0.3">
      <c r="A15" t="s">
        <v>59</v>
      </c>
      <c r="B15" s="17">
        <v>0.42045454545454547</v>
      </c>
      <c r="C15" s="17">
        <v>0.46539256198347106</v>
      </c>
      <c r="D15" s="17">
        <v>0.11415289256198347</v>
      </c>
      <c r="E15" s="5">
        <v>0.46539256198347106</v>
      </c>
      <c r="F15">
        <v>1936</v>
      </c>
      <c r="G15" s="17">
        <v>0.41145584725536993</v>
      </c>
      <c r="H15" s="17">
        <v>0.47064439140811454</v>
      </c>
      <c r="I15" s="17">
        <v>0.11789976133651552</v>
      </c>
      <c r="J15" s="5">
        <v>0.47064439140811454</v>
      </c>
      <c r="K15">
        <v>2095</v>
      </c>
      <c r="L15" s="17">
        <v>0.41145584725536993</v>
      </c>
      <c r="M15" s="17">
        <v>0.47064439140811454</v>
      </c>
      <c r="N15" s="17">
        <v>0.11789976133651552</v>
      </c>
      <c r="O15" s="5">
        <v>0.47064439140811454</v>
      </c>
      <c r="P15">
        <v>2095</v>
      </c>
    </row>
    <row r="16" spans="1:16" x14ac:dyDescent="0.3">
      <c r="A16" t="s">
        <v>62</v>
      </c>
      <c r="B16" s="17">
        <v>0.43283582089552236</v>
      </c>
      <c r="C16" s="17">
        <v>0.45024875621890548</v>
      </c>
      <c r="D16" s="17">
        <v>0.11691542288557213</v>
      </c>
      <c r="E16" s="5">
        <v>0.45024875621890548</v>
      </c>
      <c r="F16">
        <v>402</v>
      </c>
      <c r="G16" s="17">
        <v>0.43130887233124837</v>
      </c>
      <c r="H16" s="17">
        <v>0.45032131142981174</v>
      </c>
      <c r="I16" s="17">
        <v>0.11836981623894001</v>
      </c>
      <c r="J16" s="5">
        <v>0.45032131142981174</v>
      </c>
      <c r="K16">
        <v>436.01761175151762</v>
      </c>
      <c r="L16" s="17">
        <v>0.43292237756295598</v>
      </c>
      <c r="M16" s="17">
        <v>0.44719599512150726</v>
      </c>
      <c r="N16" s="17">
        <v>0.11988162731553691</v>
      </c>
      <c r="O16" s="5">
        <v>0.44719599512150726</v>
      </c>
      <c r="P16">
        <v>436.01761175151762</v>
      </c>
    </row>
    <row r="17" spans="1:16" x14ac:dyDescent="0.3">
      <c r="A17" t="s">
        <v>64</v>
      </c>
      <c r="B17" s="17">
        <v>0.39469947941315664</v>
      </c>
      <c r="C17" s="17">
        <v>0.45527685754850922</v>
      </c>
      <c r="D17" s="17">
        <v>0.15002366303833412</v>
      </c>
      <c r="E17" s="5">
        <v>0.45527685754850922</v>
      </c>
      <c r="F17">
        <v>2113</v>
      </c>
      <c r="G17" s="17">
        <v>0.38524590163934425</v>
      </c>
      <c r="H17" s="17">
        <v>0.46376186367558242</v>
      </c>
      <c r="I17" s="17">
        <v>0.15099223468507333</v>
      </c>
      <c r="J17" s="5">
        <v>0.46376186367558242</v>
      </c>
      <c r="K17">
        <v>2318</v>
      </c>
      <c r="L17" s="17">
        <v>0.38524590163934425</v>
      </c>
      <c r="M17" s="17">
        <v>0.46376186367558242</v>
      </c>
      <c r="N17" s="17">
        <v>0.15099223468507333</v>
      </c>
      <c r="O17" s="5">
        <v>0.46376186367558242</v>
      </c>
      <c r="P17">
        <v>2318</v>
      </c>
    </row>
    <row r="18" spans="1:16" x14ac:dyDescent="0.3">
      <c r="A18" t="s">
        <v>67</v>
      </c>
      <c r="B18" s="17">
        <v>0.5130434782608696</v>
      </c>
      <c r="C18" s="17">
        <v>0.43362318840579711</v>
      </c>
      <c r="D18" s="17">
        <v>5.3333333333333337E-2</v>
      </c>
      <c r="E18" s="5">
        <v>2.5130434782608697</v>
      </c>
      <c r="F18">
        <v>1725</v>
      </c>
      <c r="G18" s="17">
        <v>0.50268299394606497</v>
      </c>
      <c r="H18" s="17">
        <v>0.44225371491469451</v>
      </c>
      <c r="I18" s="17">
        <v>5.5063291139240501E-2</v>
      </c>
      <c r="J18" s="5">
        <v>2.5026829939460651</v>
      </c>
      <c r="K18">
        <v>1847.7966101694915</v>
      </c>
      <c r="L18" s="17">
        <v>0.50306171469082028</v>
      </c>
      <c r="M18" s="17">
        <v>0.44185997593350934</v>
      </c>
      <c r="N18" s="17">
        <v>5.5078309375670459E-2</v>
      </c>
      <c r="O18" s="5">
        <v>2.5030617146908201</v>
      </c>
      <c r="P18">
        <v>1847.7966101694915</v>
      </c>
    </row>
    <row r="19" spans="1:16" x14ac:dyDescent="0.3">
      <c r="A19" t="s">
        <v>69</v>
      </c>
      <c r="B19" s="17">
        <v>0.50859374999999996</v>
      </c>
      <c r="C19" s="17">
        <v>0.35</v>
      </c>
      <c r="D19" s="17">
        <v>0.14140625000000001</v>
      </c>
      <c r="E19" s="5">
        <v>2.5085937500000002</v>
      </c>
      <c r="F19">
        <v>1280</v>
      </c>
      <c r="G19" s="17">
        <v>0.50694745248436424</v>
      </c>
      <c r="H19" s="17">
        <v>0.35467327668680698</v>
      </c>
      <c r="I19" s="17">
        <v>0.13837927082882875</v>
      </c>
      <c r="J19" s="5">
        <v>2.506947452484364</v>
      </c>
      <c r="K19">
        <v>1354.5039493683878</v>
      </c>
      <c r="L19" s="17">
        <v>0.50865912447751271</v>
      </c>
      <c r="M19" s="17">
        <v>0.34926425025614488</v>
      </c>
      <c r="N19" s="17">
        <v>0.14207662526634246</v>
      </c>
      <c r="O19" s="5">
        <v>2.5086591244775125</v>
      </c>
      <c r="P19">
        <v>1354.5039493683878</v>
      </c>
    </row>
    <row r="20" spans="1:16" x14ac:dyDescent="0.3">
      <c r="A20" t="s">
        <v>71</v>
      </c>
      <c r="B20" s="17">
        <v>0.45585215605749485</v>
      </c>
      <c r="C20" s="17">
        <v>0.49794661190965095</v>
      </c>
      <c r="D20" s="17">
        <v>4.6201232032854207E-2</v>
      </c>
      <c r="E20" s="5">
        <v>0.49794661190965095</v>
      </c>
      <c r="F20">
        <v>974</v>
      </c>
      <c r="G20" s="17">
        <v>0.46279583535055063</v>
      </c>
      <c r="H20" s="17">
        <v>0.49125501521955672</v>
      </c>
      <c r="I20" s="17">
        <v>4.5949149429892651E-2</v>
      </c>
      <c r="J20" s="5">
        <v>0.49125501521955672</v>
      </c>
      <c r="K20">
        <v>1015.271186440678</v>
      </c>
      <c r="L20" s="17">
        <v>0.46031221760726293</v>
      </c>
      <c r="M20" s="17">
        <v>0.49404233557875205</v>
      </c>
      <c r="N20" s="17">
        <v>4.5645446813985073E-2</v>
      </c>
      <c r="O20" s="5">
        <v>0.49404233557875205</v>
      </c>
      <c r="P20">
        <v>1015.271186440678</v>
      </c>
    </row>
    <row r="21" spans="1:16" x14ac:dyDescent="0.3">
      <c r="A21" t="s">
        <v>74</v>
      </c>
      <c r="B21" s="17">
        <v>0.48989298454221164</v>
      </c>
      <c r="C21" s="17">
        <v>0.45422116527942924</v>
      </c>
      <c r="D21" s="17">
        <v>5.5885850178359099E-2</v>
      </c>
      <c r="E21" s="5">
        <v>2.4898929845422115</v>
      </c>
      <c r="F21">
        <v>841</v>
      </c>
      <c r="G21" s="17">
        <v>0.47285083613732382</v>
      </c>
      <c r="H21" s="17">
        <v>0.4706472790750626</v>
      </c>
      <c r="I21" s="17">
        <v>5.6501884787613525E-2</v>
      </c>
      <c r="J21" s="5">
        <v>2.472850836137324</v>
      </c>
      <c r="K21">
        <v>937.76986951364177</v>
      </c>
      <c r="L21" s="17">
        <v>0.47658186165283484</v>
      </c>
      <c r="M21" s="17">
        <v>0.46726980110386579</v>
      </c>
      <c r="N21" s="17">
        <v>5.6148337243299401E-2</v>
      </c>
      <c r="O21" s="5">
        <v>2.4765818616528348</v>
      </c>
      <c r="P21">
        <v>937.76986951364177</v>
      </c>
    </row>
    <row r="22" spans="1:16" x14ac:dyDescent="0.3">
      <c r="A22" t="s">
        <v>76</v>
      </c>
      <c r="B22" s="17">
        <v>0.50693802035152635</v>
      </c>
      <c r="C22" s="17">
        <v>0.43200740055504161</v>
      </c>
      <c r="D22" s="17">
        <v>6.105457909343201E-2</v>
      </c>
      <c r="E22" s="5">
        <v>2.5069380203515266</v>
      </c>
      <c r="F22">
        <v>1081</v>
      </c>
      <c r="G22" s="17">
        <v>0.49236413235812654</v>
      </c>
      <c r="H22" s="17">
        <v>0.43931319153577708</v>
      </c>
      <c r="I22" s="17">
        <v>6.8322676106096367E-2</v>
      </c>
      <c r="J22" s="5">
        <v>2.4923641323581265</v>
      </c>
      <c r="K22">
        <v>1205.0518726388821</v>
      </c>
      <c r="L22" s="17">
        <v>0.50094574711623863</v>
      </c>
      <c r="M22" s="17">
        <v>0.43479456115865311</v>
      </c>
      <c r="N22" s="17">
        <v>6.425969172510837E-2</v>
      </c>
      <c r="O22" s="5">
        <v>2.5009457471162388</v>
      </c>
      <c r="P22">
        <v>1205.0518726388821</v>
      </c>
    </row>
    <row r="23" spans="1:16" x14ac:dyDescent="0.3">
      <c r="A23" t="s">
        <v>79</v>
      </c>
      <c r="B23" s="17">
        <v>0.50847457627118642</v>
      </c>
      <c r="C23" s="17">
        <v>0.43502824858757061</v>
      </c>
      <c r="D23" s="17">
        <v>5.6497175141242938E-2</v>
      </c>
      <c r="E23" s="5">
        <v>2.5084745762711864</v>
      </c>
      <c r="F23">
        <v>2124</v>
      </c>
      <c r="G23" s="17">
        <v>0.49677918587050218</v>
      </c>
      <c r="H23" s="17">
        <v>0.4428613771554113</v>
      </c>
      <c r="I23" s="17">
        <v>6.0359436974086418E-2</v>
      </c>
      <c r="J23" s="5">
        <v>2.4967791858705022</v>
      </c>
      <c r="K23">
        <v>2309.9425087108016</v>
      </c>
      <c r="L23" s="17">
        <v>0.49693546801723987</v>
      </c>
      <c r="M23" s="17">
        <v>0.44271499882025395</v>
      </c>
      <c r="N23" s="17">
        <v>6.0349533162506082E-2</v>
      </c>
      <c r="O23" s="5">
        <v>2.4969354680172398</v>
      </c>
      <c r="P23">
        <v>2309.9425087108016</v>
      </c>
    </row>
    <row r="24" spans="1:16" x14ac:dyDescent="0.3">
      <c r="A24" t="s">
        <v>81</v>
      </c>
      <c r="B24" s="17">
        <v>0.58634538152610438</v>
      </c>
      <c r="C24" s="17">
        <v>0.34136546184738958</v>
      </c>
      <c r="D24" s="17">
        <v>7.2289156626506021E-2</v>
      </c>
      <c r="E24" s="5">
        <v>2.5863453815261046</v>
      </c>
      <c r="F24">
        <v>249</v>
      </c>
      <c r="G24" s="17">
        <v>0.56642898123104668</v>
      </c>
      <c r="H24" s="17">
        <v>0.3589547695153793</v>
      </c>
      <c r="I24" s="17">
        <v>7.461624925357406E-2</v>
      </c>
      <c r="J24" s="5">
        <v>2.5664289812310468</v>
      </c>
      <c r="K24">
        <v>270.27531645569621</v>
      </c>
      <c r="L24" s="17">
        <v>0.5745959258668063</v>
      </c>
      <c r="M24" s="17">
        <v>0.35288195813849188</v>
      </c>
      <c r="N24" s="17">
        <v>7.2522115994701764E-2</v>
      </c>
      <c r="O24" s="5">
        <v>2.5745959258668063</v>
      </c>
      <c r="P24">
        <v>270.27531645569621</v>
      </c>
    </row>
    <row r="25" spans="1:16" x14ac:dyDescent="0.3">
      <c r="A25" t="s">
        <v>83</v>
      </c>
      <c r="B25" s="17">
        <v>0.31220657276995306</v>
      </c>
      <c r="C25" s="17">
        <v>0.48708920187793425</v>
      </c>
      <c r="D25" s="17">
        <v>0.20070422535211269</v>
      </c>
      <c r="E25" s="5">
        <v>0.48708920187793425</v>
      </c>
      <c r="F25">
        <v>852</v>
      </c>
      <c r="G25" s="17">
        <v>0.31562772941550743</v>
      </c>
      <c r="H25" s="17">
        <v>0.48957081296815802</v>
      </c>
      <c r="I25" s="17">
        <v>0.19480145761633455</v>
      </c>
      <c r="J25" s="5">
        <v>0.48957081296815802</v>
      </c>
      <c r="K25">
        <v>923.77771840769435</v>
      </c>
      <c r="L25" s="17">
        <v>0.31060249064393841</v>
      </c>
      <c r="M25" s="17">
        <v>0.4910759968498124</v>
      </c>
      <c r="N25" s="17">
        <v>0.19832151250624919</v>
      </c>
      <c r="O25" s="5">
        <v>0.4910759968498124</v>
      </c>
      <c r="P25">
        <v>923.77771840769435</v>
      </c>
    </row>
    <row r="26" spans="1:16" x14ac:dyDescent="0.3">
      <c r="A26" t="s">
        <v>86</v>
      </c>
      <c r="B26" s="17">
        <v>0.37200504413619168</v>
      </c>
      <c r="C26" s="17">
        <v>0.47793190416141235</v>
      </c>
      <c r="D26" s="17">
        <v>0.15006305170239598</v>
      </c>
      <c r="E26" s="5">
        <v>0.47793190416141235</v>
      </c>
      <c r="F26">
        <v>1586</v>
      </c>
      <c r="G26" s="17">
        <v>0.35376044568245124</v>
      </c>
      <c r="H26" s="17">
        <v>0.48913649025069639</v>
      </c>
      <c r="I26" s="17">
        <v>0.15710306406685237</v>
      </c>
      <c r="J26" s="5">
        <v>0.48913649025069639</v>
      </c>
      <c r="K26">
        <v>1795</v>
      </c>
      <c r="L26" s="17">
        <v>0.35376044568245124</v>
      </c>
      <c r="M26" s="17">
        <v>0.48913649025069639</v>
      </c>
      <c r="N26" s="17">
        <v>0.15710306406685237</v>
      </c>
      <c r="O26" s="5">
        <v>0.48913649025069639</v>
      </c>
      <c r="P26">
        <v>1795</v>
      </c>
    </row>
    <row r="27" spans="1:16" x14ac:dyDescent="0.3">
      <c r="A27" t="s">
        <v>89</v>
      </c>
      <c r="B27" s="17">
        <v>0.62442396313364057</v>
      </c>
      <c r="C27" s="17">
        <v>0.30414746543778803</v>
      </c>
      <c r="D27" s="17">
        <v>7.1428571428571425E-2</v>
      </c>
      <c r="E27" s="5">
        <v>2.6244239631336406</v>
      </c>
      <c r="F27">
        <v>868</v>
      </c>
      <c r="G27" s="17">
        <v>0.62318840579710144</v>
      </c>
      <c r="H27" s="17">
        <v>0.30546265328874023</v>
      </c>
      <c r="I27" s="17">
        <v>7.1348940914158304E-2</v>
      </c>
      <c r="J27" s="5">
        <v>2.6231884057971016</v>
      </c>
      <c r="K27">
        <v>897</v>
      </c>
      <c r="L27" s="17">
        <v>0.62318840579710144</v>
      </c>
      <c r="M27" s="17">
        <v>0.30546265328874023</v>
      </c>
      <c r="N27" s="17">
        <v>7.1348940914158304E-2</v>
      </c>
      <c r="O27" s="5">
        <v>2.6231884057971016</v>
      </c>
      <c r="P27">
        <v>897</v>
      </c>
    </row>
    <row r="28" spans="1:16" x14ac:dyDescent="0.3">
      <c r="A28" t="s">
        <v>92</v>
      </c>
      <c r="B28" s="17">
        <v>0.43856920684292378</v>
      </c>
      <c r="C28" s="17">
        <v>0.49611197511664074</v>
      </c>
      <c r="D28" s="17">
        <v>6.5318818040435461E-2</v>
      </c>
      <c r="E28" s="5">
        <v>0.49611197511664074</v>
      </c>
      <c r="F28">
        <v>643</v>
      </c>
      <c r="G28" s="17">
        <v>0.42682323549849444</v>
      </c>
      <c r="H28" s="17">
        <v>0.5082153138546045</v>
      </c>
      <c r="I28" s="17">
        <v>6.4961450646901175E-2</v>
      </c>
      <c r="J28" s="5">
        <v>0.5082153138546045</v>
      </c>
      <c r="K28">
        <v>716.98695136417552</v>
      </c>
      <c r="L28" s="17">
        <v>0.42525808395354703</v>
      </c>
      <c r="M28" s="17">
        <v>0.50916061094107723</v>
      </c>
      <c r="N28" s="17">
        <v>6.558130510537577E-2</v>
      </c>
      <c r="O28" s="5">
        <v>0.50916061094107723</v>
      </c>
      <c r="P28">
        <v>716.98695136417552</v>
      </c>
    </row>
    <row r="29" spans="1:16" x14ac:dyDescent="0.3">
      <c r="A29" t="s">
        <v>94</v>
      </c>
      <c r="B29" s="17">
        <v>0.52173913043478259</v>
      </c>
      <c r="C29" s="17">
        <v>0.38043478260869568</v>
      </c>
      <c r="D29" s="17">
        <v>9.7826086956521743E-2</v>
      </c>
      <c r="E29" s="5">
        <v>2.5217391304347827</v>
      </c>
      <c r="F29">
        <v>184</v>
      </c>
      <c r="G29" s="17">
        <v>0.50690835340347318</v>
      </c>
      <c r="H29" s="17">
        <v>0.39494866269489165</v>
      </c>
      <c r="I29" s="17">
        <v>9.81429839016352E-2</v>
      </c>
      <c r="J29" s="5">
        <v>2.5069083534034733</v>
      </c>
      <c r="K29">
        <v>199.72151898734177</v>
      </c>
      <c r="L29" s="17">
        <v>0.50998967477548451</v>
      </c>
      <c r="M29" s="17">
        <v>0.39195127889979797</v>
      </c>
      <c r="N29" s="17">
        <v>9.8059046324717486E-2</v>
      </c>
      <c r="O29" s="5">
        <v>2.5099896747754844</v>
      </c>
      <c r="P29">
        <v>199.72151898734177</v>
      </c>
    </row>
    <row r="30" spans="1:16" x14ac:dyDescent="0.3">
      <c r="A30" t="s">
        <v>96</v>
      </c>
      <c r="B30" s="17">
        <v>0.40535583272193693</v>
      </c>
      <c r="C30" s="17">
        <v>0.48862802641232578</v>
      </c>
      <c r="D30" s="17">
        <v>0.10601614086573734</v>
      </c>
      <c r="E30" s="5">
        <v>0.48862802641232578</v>
      </c>
      <c r="F30">
        <v>2726</v>
      </c>
      <c r="G30" s="17">
        <v>0.40129189024419409</v>
      </c>
      <c r="H30" s="17">
        <v>0.49137492274399019</v>
      </c>
      <c r="I30" s="17">
        <v>0.10733318701181563</v>
      </c>
      <c r="J30" s="5">
        <v>0.49137492274399019</v>
      </c>
      <c r="K30">
        <v>2918.8449267358828</v>
      </c>
      <c r="L30" s="17">
        <v>0.40232170453988891</v>
      </c>
      <c r="M30" s="17">
        <v>0.49342876497951677</v>
      </c>
      <c r="N30" s="17">
        <v>0.1042495304805942</v>
      </c>
      <c r="O30" s="5">
        <v>0.49342876497951677</v>
      </c>
      <c r="P30">
        <v>2918.8449267358828</v>
      </c>
    </row>
    <row r="31" spans="1:16" x14ac:dyDescent="0.3">
      <c r="A31" s="2" t="s">
        <v>102</v>
      </c>
      <c r="B31" s="17">
        <v>0.43648239049381721</v>
      </c>
      <c r="C31" s="17">
        <v>0.11859928649982565</v>
      </c>
      <c r="D31" s="17">
        <v>0.44491832300635714</v>
      </c>
      <c r="E31" s="5">
        <v>0.11859928649982565</v>
      </c>
      <c r="F31">
        <v>74562</v>
      </c>
      <c r="G31" s="17">
        <v>0.42943039144416667</v>
      </c>
      <c r="H31" s="17">
        <v>0.45091854462118519</v>
      </c>
      <c r="I31" s="17">
        <v>0.11965106393464846</v>
      </c>
      <c r="J31" s="5">
        <v>0.45091854462118519</v>
      </c>
      <c r="K31">
        <v>81160.999999999971</v>
      </c>
      <c r="L31" s="17">
        <v>0.42943039144416689</v>
      </c>
      <c r="M31" s="17">
        <v>0.45091854462118514</v>
      </c>
      <c r="N31" s="17">
        <v>0.11965106393464846</v>
      </c>
      <c r="O31" s="5">
        <v>0.45091854462118514</v>
      </c>
      <c r="P31">
        <v>81160.999999999971</v>
      </c>
    </row>
    <row r="32" spans="1:16" x14ac:dyDescent="0.3">
      <c r="B32" s="17"/>
      <c r="C32" s="17"/>
      <c r="D32" s="17"/>
      <c r="E32" s="17"/>
    </row>
    <row r="33" spans="1:5" x14ac:dyDescent="0.3">
      <c r="B33" s="17"/>
      <c r="C33" s="17"/>
      <c r="D33" s="17"/>
      <c r="E33" s="17"/>
    </row>
    <row r="34" spans="1:5" x14ac:dyDescent="0.3">
      <c r="A34" s="1"/>
    </row>
    <row r="65" spans="1:5" x14ac:dyDescent="0.3">
      <c r="B65" s="17"/>
      <c r="C65" s="17"/>
      <c r="D65" s="17"/>
      <c r="E65" s="17"/>
    </row>
    <row r="66" spans="1:5" x14ac:dyDescent="0.3">
      <c r="B66" s="17"/>
      <c r="C66" s="17"/>
      <c r="D66" s="17"/>
      <c r="E66" s="17"/>
    </row>
    <row r="67" spans="1:5" x14ac:dyDescent="0.3">
      <c r="A67" s="1"/>
    </row>
    <row r="98" spans="2:5" x14ac:dyDescent="0.3">
      <c r="B98" s="17"/>
      <c r="C98" s="17"/>
      <c r="D98" s="17"/>
      <c r="E98" s="17"/>
    </row>
    <row r="99" spans="2:5" x14ac:dyDescent="0.3">
      <c r="B99" s="17"/>
      <c r="C99" s="17"/>
      <c r="D99" s="17"/>
      <c r="E99" s="17"/>
    </row>
    <row r="100" spans="2:5" x14ac:dyDescent="0.3">
      <c r="B100" s="17"/>
      <c r="C100" s="17"/>
      <c r="D100" s="17"/>
      <c r="E100" s="17"/>
    </row>
    <row r="101" spans="2:5" x14ac:dyDescent="0.3">
      <c r="B101" s="17"/>
      <c r="C101" s="17"/>
      <c r="D101" s="17"/>
      <c r="E101" s="17"/>
    </row>
    <row r="102" spans="2:5" x14ac:dyDescent="0.3">
      <c r="B102" s="17"/>
      <c r="C102" s="17"/>
      <c r="D102" s="17"/>
      <c r="E102" s="17"/>
    </row>
    <row r="103" spans="2:5" x14ac:dyDescent="0.3">
      <c r="B103" s="17"/>
      <c r="C103" s="17"/>
      <c r="D103" s="17"/>
      <c r="E103" s="17"/>
    </row>
    <row r="104" spans="2:5" x14ac:dyDescent="0.3">
      <c r="B104" s="17"/>
      <c r="C104" s="17"/>
      <c r="D104" s="17"/>
      <c r="E104" s="17"/>
    </row>
    <row r="105" spans="2:5" x14ac:dyDescent="0.3">
      <c r="B105" s="17"/>
      <c r="C105" s="17"/>
      <c r="D105" s="17"/>
      <c r="E105" s="17"/>
    </row>
    <row r="106" spans="2:5" x14ac:dyDescent="0.3">
      <c r="B106" s="17"/>
      <c r="C106" s="17"/>
      <c r="D106" s="17"/>
      <c r="E106" s="17"/>
    </row>
    <row r="107" spans="2:5" x14ac:dyDescent="0.3">
      <c r="B107" s="17"/>
      <c r="C107" s="17"/>
      <c r="D107" s="17"/>
      <c r="E107" s="17"/>
    </row>
    <row r="108" spans="2:5" x14ac:dyDescent="0.3">
      <c r="B108" s="17"/>
      <c r="C108" s="17"/>
      <c r="D108" s="17"/>
      <c r="E108" s="17"/>
    </row>
    <row r="109" spans="2:5" x14ac:dyDescent="0.3">
      <c r="B109" s="17"/>
      <c r="C109" s="17"/>
      <c r="D109" s="17"/>
      <c r="E109" s="17"/>
    </row>
    <row r="110" spans="2:5" x14ac:dyDescent="0.3">
      <c r="B110" s="17"/>
      <c r="C110" s="17"/>
      <c r="D110" s="17"/>
      <c r="E110" s="17"/>
    </row>
    <row r="111" spans="2:5" x14ac:dyDescent="0.3">
      <c r="B111" s="17"/>
      <c r="C111" s="17"/>
      <c r="D111" s="17"/>
      <c r="E111" s="17"/>
    </row>
    <row r="112" spans="2:5" x14ac:dyDescent="0.3">
      <c r="B112" s="17"/>
      <c r="C112" s="17"/>
      <c r="D112" s="17"/>
      <c r="E112" s="17"/>
    </row>
    <row r="113" spans="2:5" x14ac:dyDescent="0.3">
      <c r="B113" s="17"/>
      <c r="C113" s="17"/>
      <c r="D113" s="17"/>
      <c r="E113" s="17"/>
    </row>
    <row r="114" spans="2:5" x14ac:dyDescent="0.3">
      <c r="B114" s="17"/>
      <c r="C114" s="17"/>
      <c r="D114" s="17"/>
      <c r="E114" s="17"/>
    </row>
    <row r="115" spans="2:5" x14ac:dyDescent="0.3">
      <c r="B115" s="17"/>
      <c r="C115" s="17"/>
      <c r="D115" s="17"/>
      <c r="E115" s="17"/>
    </row>
    <row r="116" spans="2:5" x14ac:dyDescent="0.3">
      <c r="B116" s="17"/>
      <c r="C116" s="17"/>
      <c r="D116" s="17"/>
      <c r="E116" s="17"/>
    </row>
    <row r="117" spans="2:5" x14ac:dyDescent="0.3">
      <c r="B117" s="17"/>
      <c r="C117" s="17"/>
      <c r="D117" s="17"/>
      <c r="E117" s="17"/>
    </row>
    <row r="118" spans="2:5" x14ac:dyDescent="0.3">
      <c r="B118" s="17"/>
      <c r="C118" s="17"/>
      <c r="D118" s="17"/>
      <c r="E118" s="17"/>
    </row>
    <row r="119" spans="2:5" x14ac:dyDescent="0.3">
      <c r="B119" s="17"/>
      <c r="C119" s="17"/>
      <c r="D119" s="17"/>
      <c r="E119" s="17"/>
    </row>
    <row r="120" spans="2:5" x14ac:dyDescent="0.3">
      <c r="B120" s="17"/>
      <c r="C120" s="17"/>
      <c r="D120" s="17"/>
      <c r="E120" s="17"/>
    </row>
    <row r="121" spans="2:5" x14ac:dyDescent="0.3">
      <c r="B121" s="17"/>
      <c r="C121" s="17"/>
      <c r="D121" s="17"/>
      <c r="E121" s="17"/>
    </row>
    <row r="122" spans="2:5" x14ac:dyDescent="0.3">
      <c r="B122" s="17"/>
      <c r="C122" s="17"/>
      <c r="D122" s="17"/>
      <c r="E122" s="17"/>
    </row>
    <row r="123" spans="2:5" x14ac:dyDescent="0.3">
      <c r="B123" s="17"/>
      <c r="C123" s="17"/>
      <c r="D123" s="17"/>
      <c r="E123" s="17"/>
    </row>
    <row r="124" spans="2:5" x14ac:dyDescent="0.3">
      <c r="B124" s="17"/>
      <c r="C124" s="17"/>
      <c r="D124" s="17"/>
      <c r="E124" s="17"/>
    </row>
    <row r="125" spans="2:5" x14ac:dyDescent="0.3">
      <c r="B125" s="17"/>
      <c r="C125" s="17"/>
      <c r="D125" s="17"/>
      <c r="E125" s="17"/>
    </row>
    <row r="126" spans="2:5" x14ac:dyDescent="0.3">
      <c r="B126" s="17"/>
      <c r="C126" s="17"/>
      <c r="D126" s="17"/>
      <c r="E126" s="17"/>
    </row>
    <row r="127" spans="2:5" x14ac:dyDescent="0.3">
      <c r="B127" s="17"/>
      <c r="C127" s="17"/>
      <c r="D127" s="17"/>
      <c r="E127" s="17"/>
    </row>
    <row r="128" spans="2:5" x14ac:dyDescent="0.3">
      <c r="B128" s="17"/>
      <c r="C128" s="17"/>
      <c r="D128" s="17"/>
      <c r="E128" s="17"/>
    </row>
    <row r="129" spans="2:5" x14ac:dyDescent="0.3">
      <c r="B129" s="17"/>
      <c r="C129" s="17"/>
      <c r="D129" s="17"/>
      <c r="E129" s="17"/>
    </row>
    <row r="130" spans="2:5" x14ac:dyDescent="0.3">
      <c r="B130" s="17"/>
      <c r="C130" s="17"/>
      <c r="D130" s="17"/>
      <c r="E130" s="17"/>
    </row>
    <row r="131" spans="2:5" x14ac:dyDescent="0.3">
      <c r="B131" s="17"/>
      <c r="C131" s="17"/>
      <c r="D131" s="17"/>
      <c r="E131" s="17"/>
    </row>
    <row r="132" spans="2:5" x14ac:dyDescent="0.3">
      <c r="B132" s="17"/>
      <c r="C132" s="17"/>
      <c r="D132" s="17"/>
      <c r="E132" s="17"/>
    </row>
    <row r="133" spans="2:5" x14ac:dyDescent="0.3">
      <c r="B133" s="17"/>
      <c r="C133" s="17"/>
      <c r="D133" s="17"/>
      <c r="E133" s="17"/>
    </row>
    <row r="134" spans="2:5" x14ac:dyDescent="0.3">
      <c r="B134" s="17"/>
      <c r="C134" s="17"/>
      <c r="D134" s="17"/>
      <c r="E134" s="17"/>
    </row>
    <row r="135" spans="2:5" x14ac:dyDescent="0.3">
      <c r="B135" s="17"/>
      <c r="C135" s="17"/>
      <c r="D135" s="17"/>
      <c r="E135" s="17"/>
    </row>
    <row r="136" spans="2:5" x14ac:dyDescent="0.3">
      <c r="B136" s="17"/>
      <c r="C136" s="17"/>
      <c r="D136" s="17"/>
      <c r="E136" s="17"/>
    </row>
    <row r="137" spans="2:5" x14ac:dyDescent="0.3">
      <c r="B137" s="17"/>
      <c r="C137" s="17"/>
      <c r="D137" s="17"/>
      <c r="E137" s="17"/>
    </row>
    <row r="138" spans="2:5" x14ac:dyDescent="0.3">
      <c r="B138" s="17"/>
      <c r="C138" s="17"/>
      <c r="D138" s="17"/>
      <c r="E138" s="17"/>
    </row>
    <row r="139" spans="2:5" x14ac:dyDescent="0.3">
      <c r="B139" s="17"/>
      <c r="C139" s="17"/>
      <c r="D139" s="17"/>
      <c r="E139" s="17"/>
    </row>
    <row r="140" spans="2:5" x14ac:dyDescent="0.3">
      <c r="B140" s="17"/>
      <c r="C140" s="17"/>
      <c r="D140" s="17"/>
      <c r="E140" s="17"/>
    </row>
    <row r="141" spans="2:5" x14ac:dyDescent="0.3">
      <c r="B141" s="17"/>
      <c r="C141" s="17"/>
      <c r="D141" s="17"/>
      <c r="E141" s="17"/>
    </row>
    <row r="142" spans="2:5" x14ac:dyDescent="0.3">
      <c r="B142" s="17"/>
      <c r="C142" s="17"/>
      <c r="D142" s="17"/>
      <c r="E142" s="17"/>
    </row>
    <row r="143" spans="2:5" x14ac:dyDescent="0.3">
      <c r="B143" s="17"/>
      <c r="C143" s="17"/>
      <c r="D143" s="17"/>
      <c r="E143" s="17"/>
    </row>
    <row r="144" spans="2:5" x14ac:dyDescent="0.3">
      <c r="B144" s="17"/>
      <c r="C144" s="17"/>
      <c r="D144" s="17"/>
      <c r="E144" s="17"/>
    </row>
    <row r="145" spans="1:5" x14ac:dyDescent="0.3">
      <c r="B145" s="17"/>
      <c r="C145" s="17"/>
      <c r="D145" s="17"/>
      <c r="E145" s="17"/>
    </row>
    <row r="146" spans="1:5" x14ac:dyDescent="0.3">
      <c r="B146" s="17"/>
      <c r="C146" s="17"/>
      <c r="D146" s="17"/>
      <c r="E146" s="17"/>
    </row>
    <row r="147" spans="1:5" x14ac:dyDescent="0.3">
      <c r="B147" s="17"/>
      <c r="C147" s="17"/>
      <c r="D147" s="17"/>
      <c r="E147" s="17"/>
    </row>
    <row r="148" spans="1:5" x14ac:dyDescent="0.3">
      <c r="A148" s="17"/>
      <c r="B148" s="17"/>
      <c r="C148" s="17"/>
      <c r="D148" s="17"/>
      <c r="E148" s="17"/>
    </row>
    <row r="149" spans="1:5" x14ac:dyDescent="0.3">
      <c r="B149" s="17"/>
      <c r="C149" s="17"/>
      <c r="D149" s="17"/>
      <c r="E149" s="17"/>
    </row>
    <row r="150" spans="1:5" x14ac:dyDescent="0.3">
      <c r="B150" s="17"/>
      <c r="C150" s="17"/>
      <c r="D150" s="17"/>
      <c r="E150" s="17"/>
    </row>
    <row r="151" spans="1:5" x14ac:dyDescent="0.3">
      <c r="B151" s="17"/>
      <c r="C151" s="17"/>
      <c r="D151" s="17"/>
      <c r="E151" s="17"/>
    </row>
    <row r="152" spans="1:5" x14ac:dyDescent="0.3">
      <c r="B152" s="17"/>
      <c r="C152" s="17"/>
      <c r="D152" s="17"/>
      <c r="E152" s="17"/>
    </row>
    <row r="153" spans="1:5" x14ac:dyDescent="0.3">
      <c r="B153" s="17"/>
      <c r="C153" s="17"/>
      <c r="D153" s="17"/>
      <c r="E153" s="17"/>
    </row>
    <row r="154" spans="1:5" x14ac:dyDescent="0.3">
      <c r="B154" s="17"/>
      <c r="C154" s="17"/>
      <c r="D154" s="17"/>
      <c r="E154" s="17"/>
    </row>
    <row r="155" spans="1:5" x14ac:dyDescent="0.3">
      <c r="B155" s="17"/>
      <c r="C155" s="17"/>
      <c r="D155" s="17"/>
      <c r="E155" s="17"/>
    </row>
    <row r="156" spans="1:5" x14ac:dyDescent="0.3">
      <c r="B156" s="17"/>
      <c r="C156" s="17"/>
      <c r="D156" s="17"/>
      <c r="E156" s="17"/>
    </row>
    <row r="157" spans="1:5" x14ac:dyDescent="0.3">
      <c r="B157" s="17"/>
      <c r="C157" s="17"/>
      <c r="D157" s="17"/>
      <c r="E157" s="17"/>
    </row>
    <row r="158" spans="1:5" x14ac:dyDescent="0.3">
      <c r="B158" s="17"/>
      <c r="C158" s="17"/>
      <c r="D158" s="17"/>
      <c r="E158" s="17"/>
    </row>
    <row r="159" spans="1:5" x14ac:dyDescent="0.3">
      <c r="B159" s="17"/>
      <c r="C159" s="17"/>
      <c r="D159" s="17"/>
      <c r="E159" s="17"/>
    </row>
    <row r="160" spans="1:5" x14ac:dyDescent="0.3">
      <c r="B160" s="17"/>
      <c r="C160" s="17"/>
      <c r="D160" s="17"/>
      <c r="E160" s="17"/>
    </row>
    <row r="161" spans="2:5" x14ac:dyDescent="0.3">
      <c r="B161" s="17"/>
      <c r="C161" s="17"/>
      <c r="D161" s="17"/>
      <c r="E161" s="17"/>
    </row>
    <row r="162" spans="2:5" x14ac:dyDescent="0.3">
      <c r="B162" s="17"/>
      <c r="C162" s="17"/>
      <c r="D162" s="17"/>
      <c r="E162" s="17"/>
    </row>
    <row r="163" spans="2:5" x14ac:dyDescent="0.3">
      <c r="B163" s="17"/>
      <c r="C163" s="17"/>
      <c r="D163" s="17"/>
      <c r="E163" s="17"/>
    </row>
    <row r="164" spans="2:5" x14ac:dyDescent="0.3">
      <c r="B164" s="17"/>
      <c r="C164" s="17"/>
      <c r="D164" s="17"/>
      <c r="E164" s="17"/>
    </row>
    <row r="165" spans="2:5" x14ac:dyDescent="0.3">
      <c r="B165" s="17"/>
      <c r="C165" s="17"/>
      <c r="D165" s="17"/>
      <c r="E165" s="17"/>
    </row>
    <row r="166" spans="2:5" x14ac:dyDescent="0.3">
      <c r="B166" s="17"/>
      <c r="C166" s="17"/>
      <c r="D166" s="17"/>
      <c r="E166" s="17"/>
    </row>
    <row r="167" spans="2:5" x14ac:dyDescent="0.3">
      <c r="B167" s="17"/>
      <c r="C167" s="17"/>
      <c r="D167" s="17"/>
      <c r="E167" s="17"/>
    </row>
    <row r="168" spans="2:5" x14ac:dyDescent="0.3">
      <c r="B168" s="17"/>
      <c r="C168" s="17"/>
      <c r="D168" s="17"/>
      <c r="E168" s="17"/>
    </row>
    <row r="169" spans="2:5" x14ac:dyDescent="0.3">
      <c r="B169" s="17"/>
      <c r="C169" s="17"/>
      <c r="D169" s="17"/>
      <c r="E169" s="17"/>
    </row>
    <row r="170" spans="2:5" x14ac:dyDescent="0.3">
      <c r="B170" s="17"/>
      <c r="C170" s="17"/>
      <c r="D170" s="17"/>
      <c r="E170" s="17"/>
    </row>
    <row r="171" spans="2:5" x14ac:dyDescent="0.3">
      <c r="B171" s="17"/>
      <c r="C171" s="17"/>
      <c r="D171" s="17"/>
      <c r="E171" s="17"/>
    </row>
    <row r="172" spans="2:5" x14ac:dyDescent="0.3">
      <c r="B172" s="17"/>
      <c r="C172" s="17"/>
      <c r="D172" s="17"/>
      <c r="E172" s="17"/>
    </row>
    <row r="173" spans="2:5" x14ac:dyDescent="0.3">
      <c r="B173" s="17"/>
      <c r="C173" s="17"/>
      <c r="D173" s="17"/>
      <c r="E173" s="17"/>
    </row>
    <row r="174" spans="2:5" x14ac:dyDescent="0.3">
      <c r="B174" s="17"/>
      <c r="C174" s="17"/>
      <c r="D174" s="17"/>
      <c r="E174" s="17"/>
    </row>
    <row r="175" spans="2:5" x14ac:dyDescent="0.3">
      <c r="B175" s="17"/>
      <c r="C175" s="17"/>
      <c r="D175" s="17"/>
      <c r="E175" s="17"/>
    </row>
    <row r="176" spans="2:5" x14ac:dyDescent="0.3">
      <c r="B176" s="17"/>
      <c r="C176" s="17"/>
      <c r="D176" s="17"/>
      <c r="E176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Conversion</vt:lpstr>
      <vt:lpstr>Import</vt:lpstr>
      <vt:lpstr>Historical Margins</vt:lpstr>
      <vt:lpstr>Precinct Names 1960-2016</vt:lpstr>
      <vt:lpstr>Uniform CE Names</vt:lpstr>
      <vt:lpstr>Master Precinct Name List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  <vt:lpstr>Weighted Win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2018-02-01T20:30:26Z</dcterms:created>
  <dcterms:modified xsi:type="dcterms:W3CDTF">2018-02-01T20:30:39Z</dcterms:modified>
</cp:coreProperties>
</file>