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harth\Downloads\cse1325\P05\"/>
    </mc:Choice>
  </mc:AlternateContent>
  <xr:revisionPtr revIDLastSave="0" documentId="13_ncr:1_{2B041BB4-346C-4B2B-AC5E-AE2E1BB5D0EF}" xr6:coauthVersionLast="47" xr6:coauthVersionMax="47" xr10:uidLastSave="{00000000-0000-0000-0000-000000000000}"/>
  <bookViews>
    <workbookView xWindow="-110" yWindow="-110" windowWidth="19420" windowHeight="11020" tabRatio="500" activeTab="1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3" i="3" s="1"/>
  <c r="B2" i="4" s="1"/>
  <c r="B3" i="4" s="1"/>
  <c r="B1" i="3"/>
  <c r="B1" i="4" s="1"/>
  <c r="B1" i="5" s="1"/>
  <c r="B1" i="6" s="1"/>
  <c r="C13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C18" i="1"/>
  <c r="C17" i="1"/>
  <c r="C16" i="1"/>
  <c r="C15" i="1"/>
  <c r="C14" i="1"/>
  <c r="C13" i="1"/>
  <c r="B12" i="1"/>
  <c r="B13" i="1" l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<sst xmlns="http://schemas.openxmlformats.org/spreadsheetml/2006/main" count="363" uniqueCount="181">
  <si>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</si>
  <si>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</si>
  <si>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</si>
  <si>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</si>
  <si>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</si>
  <si>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</si>
  <si>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</si>
  <si>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</si>
  <si>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</si>
  <si>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</si>
  <si>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</si>
  <si>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</si>
  <si>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</si>
  <si>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</si>
  <si>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</si>
  <si>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</si>
  <si>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</si>
  <si>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</si>
  <si>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</si>
  <si>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</si>
  <si>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</si>
  <si>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</si>
  <si>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</si>
  <si>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</si>
  <si>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</si>
  <si>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</si>
  <si>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</si>
  <si>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</si>
  <si>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</si>
  <si>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</si>
  <si>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</si>
  <si>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</si>
  <si>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</si>
  <si>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</si>
  <si>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</si>
  <si>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</si>
  <si>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</si>
  <si>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</si>
  <si>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</si>
  <si>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</si>
  <si>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</si>
  <si>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</si>
  <si>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</si>
  <si>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</si>
  <si>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</si>
  <si>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</si>
  <si>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</si>
  <si>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</si>
  <si>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</si>
  <si>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tool bar, text data area, and optionally status bar; list orders in data area</t>
  </si>
  <si>
    <t>IGUI</t>
  </si>
  <si>
    <t>Use dialogs to create items</t>
  </si>
  <si>
    <t>One dialog should server for all items with minor variations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</si>
  <si>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</si>
  <si>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</si>
  <si>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</si>
  <si>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</si>
  <si>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</si>
  <si>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</si>
  <si>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</si>
  <si>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</si>
  <si>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LOGO</t>
  </si>
  <si>
    <t>Customer</t>
  </si>
  <si>
    <t>Slowly draw stylized logo with vectors as splash screen</t>
  </si>
  <si>
    <t>Have a more attractive program launch</t>
  </si>
  <si>
    <t>May use provided vector file or create your own (this gives practice with drawing on a canvas before the exam)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</si>
  <si>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</si>
  <si>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</si>
  <si>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</si>
  <si>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</si>
  <si>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</si>
  <si>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</si>
  <si>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</si>
  <si>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</si>
  <si>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</si>
  <si>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</si>
  <si>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</si>
  <si>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</si>
  <si>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</si>
  <si>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</si>
  <si>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</si>
  <si>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CO</t>
  </si>
  <si>
    <t>Create an order of many servings of ice cream</t>
  </si>
  <si>
    <t>Serve everyone in a customer party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</si>
  <si>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</si>
  <si>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</si>
  <si>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</si>
  <si>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</si>
  <si>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</si>
  <si>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</si>
  <si>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CE</t>
  </si>
  <si>
    <t>Create an emporium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</si>
  <si>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</si>
  <si>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</si>
  <si>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</si>
  <si>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</si>
  <si>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</si>
  <si>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</si>
  <si>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</si>
  <si>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</si>
  <si>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 probably similar to PS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</si>
  <si>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</si>
  <si>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</si>
  <si>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</si>
  <si>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PS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</si>
  <si>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</si>
  <si>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</si>
  <si>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</si>
  <si>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</si>
  <si>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</si>
  <si>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</si>
  <si>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</si>
  <si>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</si>
  <si>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</si>
  <si>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</si>
  <si>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</si>
  <si>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</si>
  <si>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</si>
  <si>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</si>
  <si>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</si>
  <si>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</si>
  <si>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</si>
  <si>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</si>
  <si>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</si>
  <si>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</si>
  <si>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</si>
  <si>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</si>
  <si>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</si>
  <si>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</si>
  <si>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</si>
  <si>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</si>
  <si>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</si>
  <si>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</si>
  <si>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</si>
  <si>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</si>
  <si>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</si>
  <si>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</si>
  <si>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</si>
  <si>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</si>
  <si>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</si>
  <si>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</si>
  <si>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</si>
  <si>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</si>
  <si>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</si>
  <si>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</si>
  <si>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</si>
  <si>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</si>
  <si>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</si>
  <si>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</si>
  <si>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</si>
  <si>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</si>
  <si>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</si>
  <si>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</si>
  <si>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</si>
  <si>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</si>
  <si>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</si>
  <si>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</si>
  <si>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</si>
  <si>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</si>
  <si>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</si>
  <si>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</si>
  <si>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</si>
  <si>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</si>
  <si>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</si>
  <si>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</si>
  <si>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</si>
  <si>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</si>
  <si>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</si>
  <si>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</si>
  <si>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</si>
  <si>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</si>
  <si>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</si>
  <si>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</si>
  <si>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</si>
  <si>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</si>
  <si>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</si>
  <si>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</si>
  <si>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</si>
  <si>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Bhagvagae, siddharth</t>
  </si>
  <si>
    <t>SMB</t>
  </si>
  <si>
    <t>Finished in 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</si>
</sst>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39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IN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IN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IN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1"/>
  <sheetViews>
    <sheetView topLeftCell="A99" zoomScale="85" zoomScaleNormal="85" workbookViewId="0">
      <selection activeCell="A24" sqref="A24"/>
    </sheetView>
  </sheetViews>
  <sheetFormatPr defaultColWidth="11.54296875" defaultRowHeight="12.5"/>
  <cols>
    <col min="1" max="1" width="13.7265625" style="1" customWidth="1"/>
    <col min="2" max="2" width="11" style="1" customWidth="1"/>
    <col min="3" max="3" width="8.54296875" style="1" customWidth="1"/>
    <col min="4" max="4" width="7.453125" style="1" customWidth="1"/>
    <col min="5" max="5" width="4.453125" style="1" customWidth="1"/>
    <col min="6" max="6" width="8.453125" style="1" customWidth="1"/>
    <col min="7" max="7" width="17.7265625" style="1" customWidth="1"/>
    <col min="8" max="8" width="9.54296875" style="1" customWidth="1"/>
    <col min="9" max="9" width="45.54296875" style="1" customWidth="1"/>
    <col min="10" max="10" width="39.1796875" style="1" customWidth="1"/>
    <col min="11" max="11" width="53.7265625" style="1" customWidth="1"/>
    <col min="12" max="1024" width="11.54296875" style="1"/>
  </cols>
  <sheetData>
    <row r="1" spans="1:10" s="4" customFormat="1" ht="18">
      <c r="A1" s="1" t="s">
        <v>0</v>
      </c>
      <c r="B1" s="29" t="s">
        <v>1</v>
      </c>
      <c r="C1" s="29"/>
      <c r="D1" s="29"/>
      <c r="E1" s="29"/>
      <c r="F1" s="29"/>
      <c r="G1" s="29"/>
      <c r="H1" s="2"/>
      <c r="I1" s="3" t="s">
        <v>2</v>
      </c>
      <c r="J1"/>
    </row>
    <row r="2" spans="1:10" s="4" customFormat="1" ht="15.5">
      <c r="A2" s="1" t="s">
        <v>3</v>
      </c>
      <c r="B2" s="30"/>
      <c r="C2" s="30"/>
      <c r="D2" s="30"/>
      <c r="E2" s="30"/>
      <c r="F2" s="30"/>
      <c r="G2" s="30"/>
      <c r="H2" s="2"/>
      <c r="I2" s="2"/>
      <c r="J2" s="2"/>
    </row>
    <row r="3" spans="1:10" s="4" customFormat="1" ht="13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ht="13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 ht="13">
      <c r="A5" s="1" t="s">
        <v>7</v>
      </c>
      <c r="B5" s="31" t="s">
        <v>178</v>
      </c>
      <c r="C5" s="31"/>
      <c r="D5" s="31"/>
      <c r="E5" s="31"/>
      <c r="F5" s="31"/>
      <c r="G5" s="31"/>
      <c r="H5" s="5" t="s">
        <v>179</v>
      </c>
      <c r="I5" s="5">
        <v>1001986088</v>
      </c>
      <c r="J5" s="2"/>
    </row>
    <row r="6" spans="1:10" s="4" customFormat="1" ht="13">
      <c r="A6"/>
      <c r="B6"/>
      <c r="C6"/>
      <c r="D6"/>
      <c r="E6"/>
      <c r="F6"/>
      <c r="G6"/>
      <c r="H6"/>
      <c r="I6"/>
      <c r="J6" s="2"/>
    </row>
    <row r="7" spans="1:10" s="4" customFormat="1" ht="13">
      <c r="A7"/>
      <c r="B7"/>
      <c r="C7"/>
      <c r="D7"/>
      <c r="E7"/>
      <c r="F7"/>
      <c r="G7"/>
      <c r="H7"/>
      <c r="I7"/>
      <c r="J7" s="2"/>
    </row>
    <row r="8" spans="1:10" s="4" customFormat="1" ht="13">
      <c r="A8"/>
      <c r="B8"/>
      <c r="C8"/>
      <c r="D8"/>
      <c r="E8"/>
      <c r="F8"/>
      <c r="G8"/>
      <c r="H8"/>
      <c r="I8"/>
      <c r="J8" s="2"/>
    </row>
    <row r="9" spans="1:10" s="4" customFormat="1" ht="13">
      <c r="A9"/>
      <c r="B9"/>
      <c r="C9"/>
      <c r="D9"/>
      <c r="E9"/>
      <c r="F9"/>
      <c r="G9"/>
      <c r="H9"/>
      <c r="I9"/>
      <c r="J9" s="2"/>
    </row>
    <row r="10" spans="1:10" s="4" customFormat="1" ht="13">
      <c r="A10"/>
      <c r="B10"/>
      <c r="C10"/>
      <c r="D10"/>
      <c r="E10"/>
      <c r="F10"/>
      <c r="G10"/>
      <c r="H10"/>
      <c r="I10"/>
      <c r="J10" s="2"/>
    </row>
    <row r="11" spans="1:10" s="4" customFormat="1" ht="13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 ht="13">
      <c r="A12" s="9">
        <v>0</v>
      </c>
      <c r="B12" s="2">
        <f>COUNT(B24:B133)</f>
        <v>39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 ht="13">
      <c r="A13" s="9">
        <v>1</v>
      </c>
      <c r="B13" s="2">
        <f t="shared" ref="B13:B18" si="0">B12-C13</f>
        <v>35</v>
      </c>
      <c r="C13" s="8">
        <f>COUNTIF(G$24:G$107,"Finished in Sprint 1")</f>
        <v>4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 ht="13">
      <c r="A14" s="9">
        <v>2</v>
      </c>
      <c r="B14" s="2">
        <f t="shared" si="0"/>
        <v>35</v>
      </c>
      <c r="C14" s="8">
        <f>COUNTIF(G$24:G$107,"Finished in Sprint 2")</f>
        <v>0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 ht="13">
      <c r="A15" s="9">
        <v>3</v>
      </c>
      <c r="B15" s="2">
        <f t="shared" si="0"/>
        <v>35</v>
      </c>
      <c r="C15" s="8">
        <f>COUNTIF(G$24:G$107,"Finished in Sprint 3")</f>
        <v>0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 ht="13">
      <c r="A16" s="9">
        <v>4</v>
      </c>
      <c r="B16" s="2">
        <f t="shared" si="0"/>
        <v>35</v>
      </c>
      <c r="C16" s="8">
        <f>COUNTIF(G$24:G$107,"Finished in Sprint 4")</f>
        <v>0</v>
      </c>
      <c r="D16" s="8"/>
      <c r="E16" s="2"/>
      <c r="F16" s="10"/>
      <c r="G16" s="2"/>
      <c r="H16" s="2"/>
      <c r="I16" s="2"/>
      <c r="J16" s="2"/>
    </row>
    <row r="17" spans="1:11" s="4" customFormat="1" ht="13">
      <c r="A17" s="9">
        <v>5</v>
      </c>
      <c r="B17" s="2">
        <f t="shared" si="0"/>
        <v>35</v>
      </c>
      <c r="C17" s="8">
        <f>COUNTIF(G$24:G$107,"Finished in Sprint 5")</f>
        <v>0</v>
      </c>
      <c r="D17" s="8"/>
      <c r="E17" s="2"/>
      <c r="F17" s="10"/>
      <c r="G17" s="2"/>
      <c r="H17" s="2"/>
      <c r="I17" s="2"/>
      <c r="J17" s="2"/>
    </row>
    <row r="18" spans="1:11" s="4" customFormat="1" ht="13">
      <c r="A18" s="9">
        <v>6</v>
      </c>
      <c r="B18" s="2">
        <f t="shared" si="0"/>
        <v>35</v>
      </c>
      <c r="C18" s="8">
        <f>COUNTIF(G$24:G$107,"Finished in Sprint 6")</f>
        <v>0</v>
      </c>
      <c r="D18" s="8"/>
      <c r="E18" s="2"/>
      <c r="F18" s="10"/>
      <c r="G18" s="2"/>
      <c r="H18" s="2"/>
      <c r="I18" s="2"/>
      <c r="J18" s="2"/>
    </row>
    <row r="19" spans="1:11" s="4" customFormat="1" ht="13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ht="13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 ht="13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 ht="13">
      <c r="A22" s="12"/>
      <c r="B22" s="12"/>
      <c r="C22" s="12"/>
      <c r="D22" s="12"/>
      <c r="E22" s="12"/>
      <c r="F22" s="32" t="s">
        <v>19</v>
      </c>
      <c r="G22" s="32"/>
      <c r="H22" s="12"/>
      <c r="I22" s="12"/>
      <c r="J22" s="12"/>
    </row>
    <row r="23" spans="1:11" ht="13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13">
      <c r="A24" s="1" t="s">
        <v>30</v>
      </c>
      <c r="B24" s="9">
        <v>1</v>
      </c>
      <c r="C24" s="9">
        <v>1</v>
      </c>
      <c r="D24" s="9"/>
      <c r="E24" s="9">
        <v>5</v>
      </c>
      <c r="F24" s="14">
        <v>1</v>
      </c>
      <c r="G24" s="14" t="s">
        <v>180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13">
      <c r="A25" s="1" t="s">
        <v>35</v>
      </c>
      <c r="B25" s="9">
        <v>2</v>
      </c>
      <c r="C25" s="9">
        <v>1</v>
      </c>
      <c r="D25" s="9"/>
      <c r="E25" s="9">
        <v>1</v>
      </c>
      <c r="F25" s="14">
        <v>1</v>
      </c>
      <c r="G25" s="14" t="s">
        <v>180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5">
      <c r="A26" s="1" t="s">
        <v>38</v>
      </c>
      <c r="B26" s="9">
        <v>3</v>
      </c>
      <c r="C26" s="9">
        <v>1</v>
      </c>
      <c r="D26" s="9"/>
      <c r="E26" s="9">
        <v>2</v>
      </c>
      <c r="F26" s="14">
        <v>1</v>
      </c>
      <c r="G26" s="14" t="s">
        <v>180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25">
      <c r="A27" s="1" t="s">
        <v>42</v>
      </c>
      <c r="B27" s="9">
        <v>4</v>
      </c>
      <c r="C27" s="9">
        <v>1</v>
      </c>
      <c r="D27" s="9"/>
      <c r="E27" s="9">
        <v>13</v>
      </c>
      <c r="F27" s="14">
        <v>1</v>
      </c>
      <c r="G27" s="14" t="s">
        <v>180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5">
      <c r="A28" s="1" t="s">
        <v>46</v>
      </c>
      <c r="B28" s="9">
        <v>5</v>
      </c>
      <c r="C28" s="9">
        <v>2</v>
      </c>
      <c r="D28" s="9"/>
      <c r="E28" s="9">
        <v>13</v>
      </c>
      <c r="F28" s="14"/>
      <c r="G28" s="14"/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 ht="13">
      <c r="A29" s="1" t="s">
        <v>50</v>
      </c>
      <c r="B29" s="9">
        <v>6</v>
      </c>
      <c r="C29" s="9">
        <v>2</v>
      </c>
      <c r="D29" s="9"/>
      <c r="E29" s="9">
        <v>13</v>
      </c>
      <c r="F29" s="14"/>
      <c r="G29" s="14"/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5">
      <c r="A30" s="1" t="s">
        <v>53</v>
      </c>
      <c r="B30" s="9">
        <v>7</v>
      </c>
      <c r="C30" s="9">
        <v>2</v>
      </c>
      <c r="D30" s="9"/>
      <c r="E30" s="9">
        <v>5</v>
      </c>
      <c r="F30" s="14"/>
      <c r="G30" s="14"/>
      <c r="H30" s="12" t="s">
        <v>31</v>
      </c>
      <c r="I30" s="15" t="s">
        <v>54</v>
      </c>
      <c r="J30" s="15" t="s">
        <v>33</v>
      </c>
      <c r="K30" s="15" t="s">
        <v>55</v>
      </c>
    </row>
    <row r="31" spans="1:11" ht="25">
      <c r="A31" s="1" t="s">
        <v>56</v>
      </c>
      <c r="B31" s="9">
        <v>8</v>
      </c>
      <c r="C31" s="9">
        <v>2</v>
      </c>
      <c r="D31" s="9"/>
      <c r="E31" s="9">
        <v>8</v>
      </c>
      <c r="F31" s="14"/>
      <c r="G31" s="14"/>
      <c r="H31" s="12" t="s">
        <v>57</v>
      </c>
      <c r="I31" s="15" t="s">
        <v>58</v>
      </c>
      <c r="J31" s="15" t="s">
        <v>59</v>
      </c>
      <c r="K31" s="15" t="s">
        <v>60</v>
      </c>
    </row>
    <row r="32" spans="1:11" ht="25">
      <c r="A32" s="1" t="s">
        <v>61</v>
      </c>
      <c r="B32" s="9">
        <v>9</v>
      </c>
      <c r="C32" s="9">
        <v>3</v>
      </c>
      <c r="D32" s="9"/>
      <c r="E32" s="9">
        <v>5</v>
      </c>
      <c r="F32" s="14"/>
      <c r="G32" s="14"/>
      <c r="H32" s="12" t="s">
        <v>62</v>
      </c>
      <c r="I32" s="15" t="s">
        <v>63</v>
      </c>
      <c r="J32" s="15" t="s">
        <v>64</v>
      </c>
      <c r="K32" s="15" t="s">
        <v>65</v>
      </c>
    </row>
    <row r="33" spans="1:11" s="16" customFormat="1" ht="13">
      <c r="A33" s="1" t="s">
        <v>66</v>
      </c>
      <c r="B33" s="9">
        <v>10</v>
      </c>
      <c r="C33" s="9">
        <v>3</v>
      </c>
      <c r="D33" s="9"/>
      <c r="E33" s="9">
        <v>8</v>
      </c>
      <c r="F33" s="14"/>
      <c r="G33" s="14"/>
      <c r="H33" s="12" t="s">
        <v>31</v>
      </c>
      <c r="I33" s="15" t="s">
        <v>67</v>
      </c>
      <c r="J33" s="15" t="s">
        <v>68</v>
      </c>
      <c r="K33" s="15"/>
    </row>
    <row r="34" spans="1:11" ht="13">
      <c r="A34" s="1" t="s">
        <v>69</v>
      </c>
      <c r="B34" s="9">
        <v>11</v>
      </c>
      <c r="C34" s="9">
        <v>3</v>
      </c>
      <c r="D34" s="9"/>
      <c r="E34" s="9">
        <v>8</v>
      </c>
      <c r="F34" s="14"/>
      <c r="G34" s="14"/>
      <c r="H34" s="12" t="s">
        <v>70</v>
      </c>
      <c r="I34" s="15" t="s">
        <v>71</v>
      </c>
      <c r="J34" s="15" t="s">
        <v>72</v>
      </c>
      <c r="K34" s="15"/>
    </row>
    <row r="35" spans="1:11" ht="13">
      <c r="A35" s="1" t="s">
        <v>73</v>
      </c>
      <c r="B35" s="9">
        <v>12</v>
      </c>
      <c r="C35" s="9">
        <v>3</v>
      </c>
      <c r="D35" s="9"/>
      <c r="E35" s="9">
        <v>5</v>
      </c>
      <c r="F35" s="14"/>
      <c r="G35" s="14"/>
      <c r="H35" s="12" t="s">
        <v>70</v>
      </c>
      <c r="I35" s="15" t="s">
        <v>74</v>
      </c>
      <c r="J35" s="15" t="s">
        <v>72</v>
      </c>
      <c r="K35" s="15"/>
    </row>
    <row r="36" spans="1:11" s="16" customFormat="1" ht="13">
      <c r="A36" s="1" t="s">
        <v>75</v>
      </c>
      <c r="B36" s="9">
        <v>13</v>
      </c>
      <c r="C36" s="9">
        <v>4</v>
      </c>
      <c r="D36" s="9"/>
      <c r="E36" s="9">
        <v>3</v>
      </c>
      <c r="F36" s="14"/>
      <c r="G36" s="14"/>
      <c r="H36" s="12" t="s">
        <v>31</v>
      </c>
      <c r="I36" s="15" t="s">
        <v>76</v>
      </c>
      <c r="J36" s="15" t="s">
        <v>77</v>
      </c>
      <c r="K36" s="15"/>
    </row>
    <row r="37" spans="1:11" s="16" customFormat="1" ht="13">
      <c r="A37" s="1" t="s">
        <v>78</v>
      </c>
      <c r="B37" s="9">
        <v>14</v>
      </c>
      <c r="C37" s="9">
        <v>4</v>
      </c>
      <c r="D37" s="9"/>
      <c r="E37" s="9">
        <v>2</v>
      </c>
      <c r="F37" s="14"/>
      <c r="G37" s="14"/>
      <c r="H37" s="12" t="s">
        <v>57</v>
      </c>
      <c r="I37" s="15" t="s">
        <v>79</v>
      </c>
      <c r="J37" s="15" t="s">
        <v>80</v>
      </c>
      <c r="K37" s="15"/>
    </row>
    <row r="38" spans="1:11" s="16" customFormat="1" ht="13">
      <c r="A38" s="1" t="s">
        <v>81</v>
      </c>
      <c r="B38" s="9">
        <v>15</v>
      </c>
      <c r="C38" s="9">
        <v>4</v>
      </c>
      <c r="D38" s="9"/>
      <c r="E38" s="9">
        <v>8</v>
      </c>
      <c r="F38" s="14"/>
      <c r="G38" s="14"/>
      <c r="H38" s="12" t="s">
        <v>57</v>
      </c>
      <c r="I38" s="15" t="s">
        <v>82</v>
      </c>
      <c r="J38" s="15" t="s">
        <v>83</v>
      </c>
      <c r="K38" s="15"/>
    </row>
    <row r="39" spans="1:11" s="16" customFormat="1" ht="25">
      <c r="A39" s="1" t="s">
        <v>84</v>
      </c>
      <c r="B39" s="9">
        <v>16</v>
      </c>
      <c r="C39" s="9">
        <v>4</v>
      </c>
      <c r="D39" s="9"/>
      <c r="E39" s="9">
        <v>1</v>
      </c>
      <c r="F39" s="14"/>
      <c r="G39" s="14"/>
      <c r="H39" s="12" t="s">
        <v>62</v>
      </c>
      <c r="I39" s="15" t="s">
        <v>85</v>
      </c>
      <c r="J39" s="15" t="s">
        <v>86</v>
      </c>
      <c r="K39" s="15" t="s">
        <v>87</v>
      </c>
    </row>
    <row r="40" spans="1:11" s="16" customFormat="1" ht="13">
      <c r="A40" s="1" t="s">
        <v>88</v>
      </c>
      <c r="B40" s="9">
        <v>17</v>
      </c>
      <c r="C40" s="9">
        <v>4</v>
      </c>
      <c r="D40" s="9"/>
      <c r="E40" s="9">
        <v>1</v>
      </c>
      <c r="F40" s="14"/>
      <c r="G40" s="14"/>
      <c r="H40" s="12" t="s">
        <v>62</v>
      </c>
      <c r="I40" s="15" t="s">
        <v>82</v>
      </c>
      <c r="J40" s="15" t="s">
        <v>86</v>
      </c>
      <c r="K40" s="15" t="s">
        <v>89</v>
      </c>
    </row>
    <row r="41" spans="1:11" s="16" customFormat="1" ht="25">
      <c r="A41" s="1" t="s">
        <v>90</v>
      </c>
      <c r="B41" s="9">
        <v>18</v>
      </c>
      <c r="C41" s="9">
        <v>4</v>
      </c>
      <c r="D41" s="9"/>
      <c r="E41" s="9">
        <v>5</v>
      </c>
      <c r="F41" s="14"/>
      <c r="G41" s="14"/>
      <c r="H41" s="12" t="s">
        <v>31</v>
      </c>
      <c r="I41" s="15" t="s">
        <v>91</v>
      </c>
      <c r="J41" s="15" t="s">
        <v>92</v>
      </c>
      <c r="K41" s="15" t="s">
        <v>93</v>
      </c>
    </row>
    <row r="42" spans="1:11" s="16" customFormat="1" ht="24" customHeight="1">
      <c r="A42" s="1" t="s">
        <v>94</v>
      </c>
      <c r="B42" s="9">
        <v>19</v>
      </c>
      <c r="C42" s="9">
        <v>5</v>
      </c>
      <c r="D42" s="9"/>
      <c r="E42" s="9">
        <v>8</v>
      </c>
      <c r="F42" s="14"/>
      <c r="G42" s="14"/>
      <c r="H42" s="12" t="s">
        <v>31</v>
      </c>
      <c r="I42" s="15" t="s">
        <v>95</v>
      </c>
      <c r="J42" s="15" t="s">
        <v>96</v>
      </c>
      <c r="K42" s="15"/>
    </row>
    <row r="43" spans="1:11" s="16" customFormat="1" ht="25">
      <c r="A43" s="1" t="s">
        <v>97</v>
      </c>
      <c r="B43" s="9">
        <v>20</v>
      </c>
      <c r="C43" s="9">
        <v>5</v>
      </c>
      <c r="D43" s="9"/>
      <c r="E43" s="9">
        <v>5</v>
      </c>
      <c r="F43" s="14"/>
      <c r="G43" s="14"/>
      <c r="H43" s="12" t="s">
        <v>57</v>
      </c>
      <c r="I43" s="15" t="s">
        <v>98</v>
      </c>
      <c r="J43" s="15" t="s">
        <v>99</v>
      </c>
      <c r="K43" s="15" t="s">
        <v>100</v>
      </c>
    </row>
    <row r="44" spans="1:11" s="16" customFormat="1" ht="25">
      <c r="A44" s="1" t="s">
        <v>101</v>
      </c>
      <c r="B44" s="9">
        <v>21</v>
      </c>
      <c r="C44" s="9">
        <v>5</v>
      </c>
      <c r="D44" s="9"/>
      <c r="E44" s="9">
        <v>5</v>
      </c>
      <c r="F44" s="14"/>
      <c r="G44" s="14"/>
      <c r="H44" s="12" t="s">
        <v>62</v>
      </c>
      <c r="I44" s="15" t="s">
        <v>102</v>
      </c>
      <c r="J44" s="15" t="s">
        <v>103</v>
      </c>
      <c r="K44" s="15" t="s">
        <v>104</v>
      </c>
    </row>
    <row r="45" spans="1:11" ht="25">
      <c r="A45" s="1" t="s">
        <v>105</v>
      </c>
      <c r="B45" s="9">
        <v>22</v>
      </c>
      <c r="C45" s="9">
        <v>5</v>
      </c>
      <c r="D45" s="9"/>
      <c r="E45" s="9">
        <v>13</v>
      </c>
      <c r="F45" s="14"/>
      <c r="G45" s="14"/>
      <c r="H45" s="12" t="s">
        <v>62</v>
      </c>
      <c r="I45" s="15" t="s">
        <v>106</v>
      </c>
      <c r="J45" s="15" t="s">
        <v>107</v>
      </c>
      <c r="K45" s="15" t="s">
        <v>108</v>
      </c>
    </row>
    <row r="46" spans="1:11" ht="13">
      <c r="A46" s="1" t="s">
        <v>109</v>
      </c>
      <c r="B46" s="9">
        <v>23</v>
      </c>
      <c r="C46" s="9"/>
      <c r="D46" s="9"/>
      <c r="E46" s="9">
        <v>13</v>
      </c>
      <c r="F46" s="14"/>
      <c r="G46" s="14"/>
      <c r="H46" s="12" t="s">
        <v>70</v>
      </c>
      <c r="I46" s="15" t="s">
        <v>110</v>
      </c>
      <c r="J46" s="15" t="s">
        <v>72</v>
      </c>
      <c r="K46" s="15"/>
    </row>
    <row r="47" spans="1:11" s="16" customFormat="1" ht="13">
      <c r="A47" s="1" t="s">
        <v>111</v>
      </c>
      <c r="B47" s="9">
        <v>24</v>
      </c>
      <c r="C47" s="9"/>
      <c r="D47" s="9"/>
      <c r="E47" s="9">
        <v>3</v>
      </c>
      <c r="F47" s="14"/>
      <c r="G47" s="14"/>
      <c r="H47" s="12" t="s">
        <v>70</v>
      </c>
      <c r="I47" s="15" t="s">
        <v>112</v>
      </c>
      <c r="J47" s="15" t="s">
        <v>113</v>
      </c>
      <c r="K47" s="15"/>
    </row>
    <row r="48" spans="1:11" s="17" customFormat="1" ht="25">
      <c r="A48" s="1" t="s">
        <v>114</v>
      </c>
      <c r="B48" s="9">
        <v>25</v>
      </c>
      <c r="C48" s="9"/>
      <c r="D48" s="9"/>
      <c r="E48" s="9">
        <v>8</v>
      </c>
      <c r="F48" s="14"/>
      <c r="G48" s="14"/>
      <c r="H48" s="12" t="s">
        <v>31</v>
      </c>
      <c r="I48" s="15" t="s">
        <v>115</v>
      </c>
      <c r="J48" s="15" t="s">
        <v>116</v>
      </c>
      <c r="K48" s="15"/>
    </row>
    <row r="49" spans="1:11" ht="25">
      <c r="A49" s="1" t="s">
        <v>117</v>
      </c>
      <c r="B49" s="9">
        <v>26</v>
      </c>
      <c r="C49" s="9"/>
      <c r="D49" s="9"/>
      <c r="E49" s="9">
        <v>5</v>
      </c>
      <c r="F49" s="14"/>
      <c r="G49" s="14"/>
      <c r="H49" s="12" t="s">
        <v>31</v>
      </c>
      <c r="I49" s="15" t="s">
        <v>118</v>
      </c>
      <c r="J49" s="15" t="s">
        <v>119</v>
      </c>
      <c r="K49" s="15"/>
    </row>
    <row r="50" spans="1:11" ht="25">
      <c r="A50" s="1" t="s">
        <v>120</v>
      </c>
      <c r="B50" s="9">
        <v>27</v>
      </c>
      <c r="C50" s="9"/>
      <c r="D50" s="9"/>
      <c r="E50" s="9">
        <v>8</v>
      </c>
      <c r="F50" s="14"/>
      <c r="G50" s="14"/>
      <c r="H50" s="12" t="s">
        <v>31</v>
      </c>
      <c r="I50" s="15" t="s">
        <v>121</v>
      </c>
      <c r="J50" s="15" t="s">
        <v>122</v>
      </c>
      <c r="K50" s="15"/>
    </row>
    <row r="51" spans="1:11" ht="25">
      <c r="A51" s="1" t="s">
        <v>123</v>
      </c>
      <c r="B51" s="9">
        <v>28</v>
      </c>
      <c r="C51" s="9"/>
      <c r="D51" s="9"/>
      <c r="E51" s="9">
        <v>8</v>
      </c>
      <c r="F51" s="14"/>
      <c r="G51" s="14"/>
      <c r="H51" s="12" t="s">
        <v>31</v>
      </c>
      <c r="I51" s="15" t="s">
        <v>124</v>
      </c>
      <c r="J51" s="15" t="s">
        <v>125</v>
      </c>
      <c r="K51" s="15"/>
    </row>
    <row r="52" spans="1:11" ht="25">
      <c r="A52" s="1" t="s">
        <v>126</v>
      </c>
      <c r="B52" s="9">
        <v>29</v>
      </c>
      <c r="C52" s="9"/>
      <c r="D52" s="9"/>
      <c r="E52" s="9">
        <v>8</v>
      </c>
      <c r="F52" s="14"/>
      <c r="G52" s="14"/>
      <c r="H52" s="12" t="s">
        <v>57</v>
      </c>
      <c r="I52" s="15" t="s">
        <v>127</v>
      </c>
      <c r="J52" s="15" t="s">
        <v>128</v>
      </c>
      <c r="K52" s="15"/>
    </row>
    <row r="53" spans="1:11" ht="25">
      <c r="A53" s="1" t="s">
        <v>129</v>
      </c>
      <c r="B53" s="9">
        <v>30</v>
      </c>
      <c r="C53" s="9"/>
      <c r="D53" s="9"/>
      <c r="E53" s="9">
        <v>5</v>
      </c>
      <c r="F53" s="14"/>
      <c r="G53" s="14"/>
      <c r="H53" s="12" t="s">
        <v>62</v>
      </c>
      <c r="I53" s="15" t="s">
        <v>130</v>
      </c>
      <c r="J53" s="15" t="s">
        <v>131</v>
      </c>
      <c r="K53" s="15" t="s">
        <v>132</v>
      </c>
    </row>
    <row r="54" spans="1:11" ht="25">
      <c r="A54" s="1" t="s">
        <v>133</v>
      </c>
      <c r="B54" s="9">
        <v>31</v>
      </c>
      <c r="C54" s="9"/>
      <c r="D54" s="9"/>
      <c r="E54" s="9">
        <v>8</v>
      </c>
      <c r="F54" s="14"/>
      <c r="G54" s="14"/>
      <c r="H54" s="12" t="s">
        <v>31</v>
      </c>
      <c r="I54" s="15" t="s">
        <v>134</v>
      </c>
      <c r="J54" s="15" t="s">
        <v>135</v>
      </c>
      <c r="K54" s="15"/>
    </row>
    <row r="55" spans="1:11" ht="25">
      <c r="A55" s="1" t="s">
        <v>136</v>
      </c>
      <c r="B55" s="9">
        <v>32</v>
      </c>
      <c r="C55" s="9"/>
      <c r="D55" s="9"/>
      <c r="E55" s="9">
        <v>5</v>
      </c>
      <c r="F55" s="14"/>
      <c r="G55" s="14"/>
      <c r="H55" s="12" t="s">
        <v>31</v>
      </c>
      <c r="I55" s="15" t="s">
        <v>137</v>
      </c>
      <c r="J55" s="15" t="s">
        <v>138</v>
      </c>
      <c r="K55" s="15"/>
    </row>
    <row r="56" spans="1:11" ht="13">
      <c r="A56" s="1" t="s">
        <v>139</v>
      </c>
      <c r="B56" s="9">
        <v>33</v>
      </c>
      <c r="C56" s="9"/>
      <c r="D56" s="9"/>
      <c r="E56" s="9">
        <v>8</v>
      </c>
      <c r="F56" s="14"/>
      <c r="G56" s="14"/>
      <c r="H56" s="12" t="s">
        <v>31</v>
      </c>
      <c r="I56" s="15" t="s">
        <v>140</v>
      </c>
      <c r="J56" s="15" t="s">
        <v>141</v>
      </c>
      <c r="K56" s="15"/>
    </row>
    <row r="57" spans="1:11" ht="13">
      <c r="A57" s="1" t="s">
        <v>142</v>
      </c>
      <c r="B57" s="9">
        <v>34</v>
      </c>
      <c r="C57" s="9"/>
      <c r="D57" s="9"/>
      <c r="E57" s="9">
        <v>8</v>
      </c>
      <c r="F57" s="14"/>
      <c r="G57" s="14"/>
      <c r="H57" s="12" t="s">
        <v>31</v>
      </c>
      <c r="I57" s="15" t="s">
        <v>143</v>
      </c>
      <c r="J57" s="15" t="s">
        <v>141</v>
      </c>
      <c r="K57" s="15"/>
    </row>
    <row r="58" spans="1:11" ht="13">
      <c r="A58" s="1" t="s">
        <v>144</v>
      </c>
      <c r="B58" s="9">
        <v>35</v>
      </c>
      <c r="C58" s="9"/>
      <c r="D58" s="9"/>
      <c r="E58" s="9">
        <v>8</v>
      </c>
      <c r="F58" s="14"/>
      <c r="G58" s="14"/>
      <c r="H58" s="12" t="s">
        <v>31</v>
      </c>
      <c r="I58" s="15" t="s">
        <v>145</v>
      </c>
      <c r="J58" s="15" t="s">
        <v>141</v>
      </c>
      <c r="K58" s="15"/>
    </row>
    <row r="59" spans="1:11" ht="25">
      <c r="A59" s="1" t="s">
        <v>146</v>
      </c>
      <c r="B59" s="9">
        <v>36</v>
      </c>
      <c r="C59" s="9"/>
      <c r="D59" s="9"/>
      <c r="E59" s="9">
        <v>3</v>
      </c>
      <c r="F59" s="14"/>
      <c r="G59" s="14"/>
      <c r="H59" s="12" t="s">
        <v>31</v>
      </c>
      <c r="I59" s="15" t="s">
        <v>147</v>
      </c>
      <c r="J59" s="15" t="s">
        <v>148</v>
      </c>
      <c r="K59" s="15"/>
    </row>
    <row r="60" spans="1:11" ht="25">
      <c r="A60" s="1" t="s">
        <v>149</v>
      </c>
      <c r="B60" s="9">
        <v>37</v>
      </c>
      <c r="C60" s="9"/>
      <c r="D60" s="9"/>
      <c r="E60" s="9">
        <v>21</v>
      </c>
      <c r="F60" s="14"/>
      <c r="G60" s="14"/>
      <c r="H60" s="12" t="s">
        <v>31</v>
      </c>
      <c r="I60" s="15" t="s">
        <v>150</v>
      </c>
      <c r="J60" s="15" t="s">
        <v>151</v>
      </c>
      <c r="K60" s="15"/>
    </row>
    <row r="61" spans="1:11" ht="37.5">
      <c r="A61" s="1" t="s">
        <v>152</v>
      </c>
      <c r="B61" s="9">
        <v>38</v>
      </c>
      <c r="C61" s="9"/>
      <c r="D61" s="9"/>
      <c r="E61" s="9">
        <v>13</v>
      </c>
      <c r="F61" s="14"/>
      <c r="G61" s="14"/>
      <c r="H61" s="12" t="s">
        <v>31</v>
      </c>
      <c r="I61" s="15" t="s">
        <v>153</v>
      </c>
      <c r="J61" s="15" t="s">
        <v>154</v>
      </c>
      <c r="K61" s="15"/>
    </row>
    <row r="62" spans="1:11" ht="13">
      <c r="A62" s="1" t="s">
        <v>155</v>
      </c>
      <c r="B62" s="9">
        <v>39</v>
      </c>
      <c r="C62" s="9"/>
      <c r="D62" s="9"/>
      <c r="E62" s="9">
        <v>5</v>
      </c>
      <c r="F62" s="14"/>
      <c r="G62" s="14"/>
      <c r="H62" s="12" t="s">
        <v>31</v>
      </c>
      <c r="I62" s="1" t="s">
        <v>156</v>
      </c>
      <c r="J62" s="15" t="s">
        <v>157</v>
      </c>
      <c r="K62" s="15"/>
    </row>
    <row r="63" spans="1:11" ht="13">
      <c r="B63" s="9"/>
      <c r="C63" s="9"/>
      <c r="D63" s="9"/>
      <c r="E63" s="9"/>
      <c r="F63" s="14"/>
      <c r="G63" s="14"/>
      <c r="H63" s="12"/>
      <c r="J63" s="15"/>
      <c r="K63" s="15"/>
    </row>
    <row r="64" spans="1:11" ht="13">
      <c r="B64" s="9"/>
      <c r="C64" s="9"/>
      <c r="D64" s="9"/>
      <c r="E64" s="9"/>
      <c r="F64" s="14"/>
      <c r="G64" s="14"/>
      <c r="H64" s="12"/>
      <c r="J64" s="15"/>
      <c r="K64" s="15"/>
    </row>
    <row r="65" spans="2:11" ht="13">
      <c r="B65" s="9"/>
      <c r="C65" s="9"/>
      <c r="D65" s="9"/>
      <c r="E65" s="9"/>
      <c r="F65" s="14"/>
      <c r="G65" s="14"/>
      <c r="H65" s="12"/>
      <c r="J65" s="15"/>
      <c r="K65" s="15"/>
    </row>
    <row r="66" spans="2:11" ht="13">
      <c r="B66" s="9"/>
      <c r="C66" s="9"/>
      <c r="D66" s="9"/>
      <c r="E66" s="9"/>
      <c r="F66" s="14"/>
      <c r="G66" s="14"/>
      <c r="H66" s="12"/>
      <c r="J66" s="15"/>
      <c r="K66" s="15"/>
    </row>
    <row r="67" spans="2:11" ht="13">
      <c r="B67" s="9"/>
      <c r="C67" s="9"/>
      <c r="D67" s="9"/>
      <c r="E67" s="9"/>
      <c r="F67" s="14"/>
      <c r="G67" s="14"/>
      <c r="H67" s="12"/>
      <c r="J67" s="15"/>
      <c r="K67" s="15"/>
    </row>
    <row r="68" spans="2:11" ht="13">
      <c r="B68" s="9"/>
      <c r="C68" s="9"/>
      <c r="D68" s="9"/>
      <c r="E68" s="9"/>
      <c r="F68" s="14"/>
      <c r="G68" s="14"/>
      <c r="H68" s="12"/>
      <c r="J68" s="15"/>
      <c r="K68" s="15"/>
    </row>
    <row r="69" spans="2:11" ht="13">
      <c r="B69" s="9"/>
      <c r="C69" s="9"/>
      <c r="D69" s="9"/>
      <c r="E69" s="9"/>
      <c r="F69" s="14"/>
      <c r="G69" s="14"/>
      <c r="H69" s="12"/>
      <c r="J69" s="15"/>
      <c r="K69" s="15"/>
    </row>
    <row r="70" spans="2:11" ht="13">
      <c r="B70" s="9"/>
      <c r="C70" s="9"/>
      <c r="D70" s="9"/>
      <c r="E70" s="9"/>
      <c r="F70" s="14"/>
      <c r="G70" s="14"/>
      <c r="H70" s="12"/>
      <c r="J70" s="15"/>
      <c r="K70" s="15"/>
    </row>
    <row r="71" spans="2:11" ht="13">
      <c r="B71" s="9"/>
      <c r="C71" s="9"/>
      <c r="D71" s="9"/>
      <c r="E71" s="9"/>
      <c r="F71" s="14"/>
      <c r="G71" s="14"/>
      <c r="H71" s="12"/>
      <c r="J71" s="15"/>
      <c r="K71" s="15"/>
    </row>
    <row r="72" spans="2:11" ht="13">
      <c r="B72" s="9"/>
      <c r="C72" s="9"/>
      <c r="D72" s="9"/>
      <c r="E72" s="9"/>
      <c r="F72" s="14"/>
      <c r="G72" s="14"/>
      <c r="H72" s="12"/>
      <c r="J72" s="15"/>
      <c r="K72" s="15"/>
    </row>
    <row r="73" spans="2:11" ht="13">
      <c r="B73" s="9"/>
      <c r="C73" s="9"/>
      <c r="D73" s="9"/>
      <c r="E73" s="9"/>
      <c r="F73" s="14"/>
      <c r="G73" s="14"/>
      <c r="H73" s="12"/>
      <c r="J73" s="15"/>
      <c r="K73" s="15"/>
    </row>
    <row r="74" spans="2:11" ht="13">
      <c r="B74" s="9"/>
      <c r="C74" s="9"/>
      <c r="D74" s="9"/>
      <c r="E74" s="9"/>
      <c r="F74" s="14"/>
      <c r="G74" s="14"/>
      <c r="H74" s="12"/>
      <c r="J74" s="15"/>
      <c r="K74" s="15"/>
    </row>
    <row r="75" spans="2:11" ht="13">
      <c r="B75" s="9"/>
      <c r="C75" s="9"/>
      <c r="D75" s="9"/>
      <c r="E75" s="9"/>
      <c r="F75" s="14"/>
      <c r="G75" s="14"/>
      <c r="H75" s="12"/>
      <c r="J75" s="15"/>
      <c r="K75" s="15"/>
    </row>
    <row r="76" spans="2:11" ht="13">
      <c r="B76" s="9"/>
      <c r="C76" s="9"/>
      <c r="D76" s="9"/>
      <c r="E76" s="9"/>
      <c r="F76" s="14"/>
      <c r="G76" s="14"/>
      <c r="H76" s="12"/>
      <c r="J76" s="15"/>
      <c r="K76" s="15"/>
    </row>
    <row r="77" spans="2:11" ht="13">
      <c r="B77" s="9"/>
      <c r="C77" s="9"/>
      <c r="D77" s="9"/>
      <c r="E77" s="9"/>
      <c r="F77" s="14"/>
      <c r="G77" s="14"/>
      <c r="H77" s="12"/>
      <c r="J77" s="15"/>
      <c r="K77" s="15"/>
    </row>
    <row r="78" spans="2:11" ht="13">
      <c r="B78" s="9"/>
      <c r="C78" s="9"/>
      <c r="D78" s="9"/>
      <c r="E78" s="9"/>
      <c r="F78" s="14"/>
      <c r="G78" s="14"/>
      <c r="H78" s="12"/>
      <c r="J78" s="15"/>
      <c r="K78" s="15"/>
    </row>
    <row r="79" spans="2:11" ht="13">
      <c r="B79" s="9"/>
      <c r="C79" s="9"/>
      <c r="D79" s="9"/>
      <c r="E79" s="9"/>
      <c r="F79" s="14"/>
      <c r="G79" s="14"/>
      <c r="H79" s="12"/>
      <c r="J79" s="15"/>
      <c r="K79" s="15"/>
    </row>
    <row r="80" spans="2:11" ht="13">
      <c r="B80" s="9"/>
      <c r="C80" s="9"/>
      <c r="D80" s="9"/>
      <c r="E80" s="9"/>
      <c r="F80" s="14"/>
      <c r="G80" s="14"/>
      <c r="H80" s="12"/>
      <c r="J80" s="15"/>
      <c r="K80" s="15"/>
    </row>
    <row r="81" spans="2:11" ht="13">
      <c r="B81" s="9"/>
      <c r="C81" s="9"/>
      <c r="D81" s="9"/>
      <c r="E81" s="9"/>
      <c r="F81" s="14"/>
      <c r="G81" s="14"/>
      <c r="H81" s="12"/>
      <c r="J81" s="15"/>
      <c r="K81" s="15"/>
    </row>
    <row r="82" spans="2:11" ht="13">
      <c r="B82" s="9"/>
      <c r="C82" s="9"/>
      <c r="D82" s="9"/>
      <c r="E82" s="9"/>
      <c r="F82" s="14"/>
      <c r="G82" s="14"/>
      <c r="H82" s="12"/>
      <c r="J82" s="15"/>
      <c r="K82" s="15"/>
    </row>
    <row r="83" spans="2:11" ht="13">
      <c r="B83" s="9"/>
      <c r="C83" s="9"/>
      <c r="D83" s="9"/>
      <c r="E83" s="9"/>
      <c r="F83" s="14"/>
      <c r="G83" s="14"/>
      <c r="H83" s="12"/>
      <c r="J83" s="15"/>
      <c r="K83" s="15"/>
    </row>
    <row r="84" spans="2:11" ht="13">
      <c r="B84" s="9"/>
      <c r="C84" s="9"/>
      <c r="D84" s="9"/>
      <c r="E84" s="9"/>
      <c r="F84" s="14"/>
      <c r="G84" s="14"/>
      <c r="H84" s="12"/>
      <c r="J84" s="15"/>
      <c r="K84" s="15"/>
    </row>
    <row r="85" spans="2:11" ht="13">
      <c r="B85" s="9"/>
      <c r="C85" s="9"/>
      <c r="D85" s="9"/>
      <c r="E85" s="9"/>
      <c r="F85" s="14"/>
      <c r="G85" s="14"/>
      <c r="H85" s="12"/>
      <c r="J85" s="15"/>
      <c r="K85" s="15"/>
    </row>
    <row r="86" spans="2:11" ht="13">
      <c r="B86" s="9"/>
      <c r="C86" s="9"/>
      <c r="D86" s="9"/>
      <c r="E86" s="9"/>
      <c r="F86" s="14"/>
      <c r="G86" s="14"/>
      <c r="H86" s="12"/>
      <c r="J86" s="15"/>
      <c r="K86" s="15"/>
    </row>
    <row r="87" spans="2:11" ht="13">
      <c r="B87" s="9"/>
      <c r="C87" s="9"/>
      <c r="D87" s="9"/>
      <c r="E87" s="9"/>
      <c r="F87" s="14"/>
      <c r="G87" s="14"/>
      <c r="H87" s="12"/>
      <c r="J87" s="15"/>
      <c r="K87" s="15"/>
    </row>
    <row r="88" spans="2:11" ht="13">
      <c r="B88" s="9"/>
      <c r="C88" s="9"/>
      <c r="D88" s="9"/>
      <c r="E88" s="9"/>
      <c r="F88" s="14"/>
      <c r="G88" s="14"/>
      <c r="H88" s="12"/>
      <c r="J88" s="15"/>
      <c r="K88" s="15"/>
    </row>
    <row r="89" spans="2:11" ht="13">
      <c r="B89" s="9"/>
      <c r="C89" s="9"/>
      <c r="D89" s="9"/>
      <c r="E89" s="9"/>
      <c r="F89" s="14"/>
      <c r="G89" s="14"/>
      <c r="H89" s="12"/>
      <c r="J89" s="15"/>
      <c r="K89" s="15"/>
    </row>
    <row r="90" spans="2:11" ht="13">
      <c r="B90" s="9"/>
      <c r="C90" s="9"/>
      <c r="D90" s="9"/>
      <c r="E90" s="9"/>
      <c r="F90" s="14"/>
      <c r="G90" s="14"/>
      <c r="H90" s="12"/>
      <c r="J90" s="15"/>
      <c r="K90" s="15"/>
    </row>
    <row r="91" spans="2:11" ht="13">
      <c r="B91" s="9"/>
      <c r="C91" s="9"/>
      <c r="D91" s="9"/>
      <c r="E91" s="9"/>
      <c r="F91" s="14"/>
      <c r="G91" s="14"/>
      <c r="H91" s="12"/>
      <c r="J91" s="15"/>
      <c r="K91" s="15"/>
    </row>
    <row r="92" spans="2:11" ht="13">
      <c r="B92" s="9"/>
      <c r="C92" s="9"/>
      <c r="D92" s="9"/>
      <c r="E92" s="9"/>
      <c r="F92" s="14"/>
      <c r="G92" s="14"/>
      <c r="H92" s="12"/>
      <c r="J92" s="15"/>
      <c r="K92" s="15"/>
    </row>
    <row r="93" spans="2:11" ht="13">
      <c r="B93" s="9"/>
      <c r="C93" s="9"/>
      <c r="D93" s="9"/>
      <c r="E93" s="9"/>
      <c r="F93" s="14"/>
      <c r="G93" s="14"/>
      <c r="H93" s="12"/>
      <c r="J93" s="15"/>
      <c r="K93" s="15"/>
    </row>
    <row r="94" spans="2:11" ht="13">
      <c r="B94" s="9"/>
      <c r="C94" s="9"/>
      <c r="D94" s="9"/>
      <c r="E94" s="9"/>
      <c r="F94" s="14"/>
      <c r="G94" s="14"/>
      <c r="H94" s="12"/>
      <c r="J94" s="15"/>
      <c r="K94" s="15"/>
    </row>
    <row r="95" spans="2:11" ht="13">
      <c r="B95" s="9"/>
      <c r="C95" s="9"/>
      <c r="D95" s="9"/>
      <c r="E95" s="9"/>
      <c r="F95" s="14"/>
      <c r="G95" s="14"/>
      <c r="H95" s="12"/>
      <c r="J95" s="15"/>
      <c r="K95" s="15"/>
    </row>
    <row r="96" spans="2:11" ht="13">
      <c r="B96" s="9"/>
      <c r="C96" s="9"/>
      <c r="D96" s="9"/>
      <c r="E96" s="9"/>
      <c r="F96" s="14"/>
      <c r="G96" s="14"/>
      <c r="H96" s="12"/>
      <c r="J96" s="15"/>
      <c r="K96" s="15"/>
    </row>
    <row r="97" spans="2:11" ht="13">
      <c r="B97" s="9"/>
      <c r="C97" s="9"/>
      <c r="D97" s="9"/>
      <c r="E97" s="9"/>
      <c r="F97" s="14"/>
      <c r="G97" s="14"/>
      <c r="H97" s="12"/>
      <c r="J97" s="15"/>
      <c r="K97" s="15"/>
    </row>
    <row r="98" spans="2:11" ht="13">
      <c r="B98" s="9"/>
      <c r="C98" s="9"/>
      <c r="D98" s="9"/>
      <c r="E98" s="9"/>
      <c r="F98" s="14"/>
      <c r="G98" s="14"/>
      <c r="H98" s="12"/>
      <c r="J98" s="15"/>
      <c r="K98" s="15"/>
    </row>
    <row r="99" spans="2:11" ht="13">
      <c r="B99" s="9"/>
      <c r="C99" s="9"/>
      <c r="D99" s="9"/>
      <c r="E99" s="9"/>
      <c r="F99" s="14"/>
      <c r="G99" s="14"/>
      <c r="H99" s="12"/>
      <c r="J99" s="15"/>
      <c r="K99" s="15"/>
    </row>
    <row r="100" spans="2:11" ht="13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 ht="13">
      <c r="B101" s="9"/>
      <c r="C101" s="9"/>
      <c r="D101" s="9"/>
      <c r="E101" s="9"/>
      <c r="F101" s="14"/>
      <c r="G101" s="14"/>
      <c r="H101" s="12"/>
      <c r="J101" s="15"/>
      <c r="K101" s="15"/>
    </row>
  </sheetData>
  <mergeCells count="4">
    <mergeCell ref="B1:G1"/>
    <mergeCell ref="B2:G2"/>
    <mergeCell ref="B5:G5"/>
    <mergeCell ref="F22:G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101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1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1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1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abSelected="1" topLeftCell="A4" zoomScale="85" zoomScaleNormal="85" workbookViewId="0">
      <selection activeCell="E17" sqref="E17"/>
    </sheetView>
  </sheetViews>
  <sheetFormatPr defaultColWidth="11.54296875" defaultRowHeight="12.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0" customFormat="1" ht="18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 ht="13">
      <c r="A2" s="18" t="s">
        <v>158</v>
      </c>
      <c r="B2" s="21">
        <v>44831</v>
      </c>
      <c r="C2" s="18"/>
      <c r="D2" s="22" t="s">
        <v>159</v>
      </c>
      <c r="E2" s="18"/>
      <c r="F2" s="18"/>
      <c r="AMI2"/>
      <c r="AMJ2"/>
    </row>
    <row r="3" spans="1:1024" s="20" customFormat="1" ht="13">
      <c r="A3" s="18" t="s">
        <v>160</v>
      </c>
      <c r="B3" s="21">
        <v>44838</v>
      </c>
      <c r="C3" s="18"/>
      <c r="D3" s="18"/>
      <c r="E3" s="18"/>
      <c r="F3" s="18"/>
      <c r="AMI3"/>
      <c r="AMJ3"/>
    </row>
    <row r="4" spans="1:1024" s="20" customFormat="1" ht="13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 ht="13">
      <c r="A5" s="18"/>
      <c r="B5" s="23"/>
      <c r="C5" s="18"/>
      <c r="D5" s="18"/>
      <c r="E5" s="18"/>
      <c r="F5" s="18"/>
      <c r="AMI5"/>
      <c r="AMJ5"/>
    </row>
    <row r="6" spans="1:1024" s="20" customFormat="1" ht="13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 ht="13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 ht="13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 ht="13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 ht="13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 ht="13">
      <c r="A11" s="18" t="s">
        <v>168</v>
      </c>
      <c r="B11" s="18">
        <f t="shared" si="0"/>
        <v>-2</v>
      </c>
      <c r="C11" s="18">
        <v>3</v>
      </c>
      <c r="D11" s="18"/>
      <c r="E11" s="18"/>
      <c r="F11" s="18"/>
      <c r="AMI11"/>
      <c r="AMJ11"/>
    </row>
    <row r="12" spans="1:1024" s="20" customFormat="1" ht="13">
      <c r="A12" s="18" t="s">
        <v>169</v>
      </c>
      <c r="B12" s="18">
        <f t="shared" si="0"/>
        <v>-2</v>
      </c>
      <c r="C12" s="18">
        <v>0</v>
      </c>
      <c r="D12" s="18"/>
      <c r="E12" s="18"/>
      <c r="F12" s="18"/>
      <c r="AMI12"/>
      <c r="AMJ12"/>
    </row>
    <row r="13" spans="1:1024" s="20" customFormat="1" ht="13">
      <c r="A13" s="18" t="s">
        <v>170</v>
      </c>
      <c r="B13" s="18">
        <f t="shared" si="0"/>
        <v>-2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 ht="13">
      <c r="A14" s="18" t="s">
        <v>171</v>
      </c>
      <c r="B14" s="18">
        <f t="shared" si="0"/>
        <v>-3</v>
      </c>
      <c r="C14" s="18">
        <v>1</v>
      </c>
      <c r="D14" s="18"/>
      <c r="E14" s="18"/>
      <c r="F14" s="18"/>
      <c r="AMI14"/>
      <c r="AMJ14"/>
    </row>
    <row r="15" spans="1:1024" s="20" customFormat="1" ht="13">
      <c r="A15" s="18"/>
      <c r="B15" s="18"/>
      <c r="C15" s="18"/>
      <c r="D15" s="18"/>
      <c r="E15" s="18"/>
      <c r="F15" s="18"/>
      <c r="AMI15"/>
      <c r="AMJ15"/>
    </row>
    <row r="16" spans="1:1024" ht="13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 ht="13">
      <c r="A17">
        <v>1</v>
      </c>
      <c r="B17" s="26" t="s">
        <v>30</v>
      </c>
      <c r="C17" t="s">
        <v>179</v>
      </c>
      <c r="D17" s="27" t="s">
        <v>175</v>
      </c>
      <c r="E17" s="28"/>
    </row>
    <row r="18" spans="1:5">
      <c r="A18">
        <v>2</v>
      </c>
      <c r="B18" s="26" t="s">
        <v>35</v>
      </c>
      <c r="C18" t="s">
        <v>179</v>
      </c>
      <c r="D18" s="26"/>
      <c r="E18" s="28"/>
    </row>
    <row r="19" spans="1:5">
      <c r="A19">
        <v>3</v>
      </c>
      <c r="B19" s="26" t="s">
        <v>38</v>
      </c>
      <c r="C19" t="s">
        <v>179</v>
      </c>
      <c r="D19" s="26"/>
      <c r="E19" s="28"/>
    </row>
    <row r="20" spans="1:5">
      <c r="A20">
        <v>4</v>
      </c>
      <c r="B20" s="26" t="s">
        <v>42</v>
      </c>
      <c r="C20" t="s">
        <v>179</v>
      </c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C17" sqref="C17"/>
    </sheetView>
  </sheetViews>
  <sheetFormatPr defaultColWidth="11.54296875" defaultRowHeight="12.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0" customFormat="1" ht="18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 ht="13">
      <c r="A2" s="18" t="s">
        <v>158</v>
      </c>
      <c r="B2" s="21">
        <f>'Sprint 01 Backlog'!B3</f>
        <v>44838</v>
      </c>
      <c r="C2" s="18"/>
      <c r="D2" s="22" t="s">
        <v>159</v>
      </c>
      <c r="E2" s="18"/>
      <c r="F2" s="18"/>
      <c r="AMI2"/>
      <c r="AMJ2"/>
    </row>
    <row r="3" spans="1:1024" s="20" customFormat="1" ht="13">
      <c r="A3" s="18" t="s">
        <v>160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 ht="13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 ht="13">
      <c r="A5" s="18"/>
      <c r="B5" s="23"/>
      <c r="C5" s="18"/>
      <c r="D5" s="18"/>
      <c r="E5" s="18"/>
      <c r="F5" s="18"/>
      <c r="AMI5"/>
      <c r="AMJ5"/>
    </row>
    <row r="6" spans="1:1024" s="20" customFormat="1" ht="13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 ht="13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 ht="13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 ht="13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 ht="13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 ht="13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 ht="13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 ht="13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 ht="13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 ht="13">
      <c r="A15" s="18"/>
      <c r="B15" s="18"/>
      <c r="C15" s="18"/>
      <c r="D15" s="18"/>
      <c r="E15" s="18"/>
      <c r="F15" s="18"/>
      <c r="AMI15"/>
      <c r="AMJ15"/>
    </row>
    <row r="16" spans="1:1024" ht="13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 ht="13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C17" sqref="C17"/>
    </sheetView>
  </sheetViews>
  <sheetFormatPr defaultColWidth="11.54296875" defaultRowHeight="12.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0" customFormat="1" ht="18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 ht="13">
      <c r="A2" s="18" t="s">
        <v>158</v>
      </c>
      <c r="B2" s="21">
        <f>'Sprint 02 Backlog'!B3</f>
        <v>44845</v>
      </c>
      <c r="C2" s="18"/>
      <c r="D2" s="22" t="s">
        <v>159</v>
      </c>
      <c r="E2" s="18"/>
      <c r="F2" s="18"/>
      <c r="AMI2"/>
      <c r="AMJ2"/>
    </row>
    <row r="3" spans="1:1024" s="20" customFormat="1" ht="13">
      <c r="A3" s="18" t="s">
        <v>160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 ht="13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 ht="13">
      <c r="A5" s="18"/>
      <c r="B5" s="23"/>
      <c r="C5" s="18"/>
      <c r="D5" s="18"/>
      <c r="E5" s="18"/>
      <c r="F5" s="18"/>
      <c r="AMI5"/>
      <c r="AMJ5"/>
    </row>
    <row r="6" spans="1:1024" s="20" customFormat="1" ht="13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 ht="13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 ht="13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 ht="13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 ht="13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 ht="13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 ht="13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 ht="13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 ht="13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 ht="13">
      <c r="A15" s="18"/>
      <c r="B15" s="18"/>
      <c r="C15" s="18"/>
      <c r="D15" s="18"/>
      <c r="E15" s="18"/>
      <c r="F15" s="18"/>
      <c r="AMI15"/>
      <c r="AMJ15"/>
    </row>
    <row r="16" spans="1:1024" ht="13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 ht="13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B3" sqref="B3"/>
    </sheetView>
  </sheetViews>
  <sheetFormatPr defaultColWidth="11.54296875" defaultRowHeight="12.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0" customFormat="1" ht="18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 ht="13">
      <c r="A2" s="18" t="s">
        <v>158</v>
      </c>
      <c r="B2" s="21">
        <v>44873</v>
      </c>
      <c r="C2" s="18"/>
      <c r="D2" s="22" t="s">
        <v>159</v>
      </c>
      <c r="E2" s="18"/>
      <c r="F2" s="18"/>
      <c r="AMI2"/>
      <c r="AMJ2"/>
    </row>
    <row r="3" spans="1:1024" s="20" customFormat="1" ht="13">
      <c r="A3" s="18" t="s">
        <v>160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 ht="13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 ht="13">
      <c r="A5" s="18"/>
      <c r="B5" s="23"/>
      <c r="C5" s="18"/>
      <c r="D5" s="18"/>
      <c r="E5" s="18"/>
      <c r="F5" s="18"/>
      <c r="AMI5"/>
      <c r="AMJ5"/>
    </row>
    <row r="6" spans="1:1024" s="20" customFormat="1" ht="13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 ht="13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 ht="13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 ht="13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 ht="13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 ht="13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 ht="13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 ht="13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 ht="13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 ht="13">
      <c r="A15" s="18"/>
      <c r="B15" s="18"/>
      <c r="C15" s="18"/>
      <c r="D15" s="18"/>
      <c r="E15" s="18"/>
      <c r="F15" s="18"/>
      <c r="AMI15"/>
      <c r="AMJ15"/>
    </row>
    <row r="16" spans="1:1024" ht="13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 ht="13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defaultColWidth="11.54296875" defaultRowHeight="12.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0" customFormat="1" ht="18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 ht="13">
      <c r="A2" s="18" t="s">
        <v>158</v>
      </c>
      <c r="B2" s="21">
        <f>'Sprint 04 Backlog'!B3</f>
        <v>44880</v>
      </c>
      <c r="C2" s="18"/>
      <c r="D2" s="22" t="s">
        <v>159</v>
      </c>
      <c r="E2" s="18"/>
      <c r="F2" s="18"/>
      <c r="AMI2"/>
      <c r="AMJ2"/>
    </row>
    <row r="3" spans="1:1024" s="20" customFormat="1" ht="13">
      <c r="A3" s="18" t="s">
        <v>160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 ht="13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 ht="13">
      <c r="A5" s="18"/>
      <c r="B5" s="23"/>
      <c r="C5" s="18"/>
      <c r="D5" s="18"/>
      <c r="E5" s="18"/>
      <c r="F5" s="18"/>
      <c r="AMI5"/>
      <c r="AMJ5"/>
    </row>
    <row r="6" spans="1:1024" s="20" customFormat="1" ht="13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 ht="13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 ht="13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 ht="13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 ht="13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 ht="13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 ht="13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 ht="13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 ht="13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 ht="13">
      <c r="A15" s="18"/>
      <c r="B15" s="18"/>
      <c r="C15" s="18"/>
      <c r="D15" s="18"/>
      <c r="E15" s="18"/>
      <c r="F15" s="18"/>
      <c r="AMI15"/>
      <c r="AMJ15"/>
    </row>
    <row r="16" spans="1:1024" ht="13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 ht="13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defaultColWidth="11.54296875" defaultRowHeight="12.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0" customFormat="1" ht="18">
      <c r="A1" s="18" t="s">
        <v>8</v>
      </c>
      <c r="B1" s="18">
        <v>6</v>
      </c>
      <c r="C1" s="18" t="s">
        <v>176</v>
      </c>
      <c r="D1" s="19" t="s">
        <v>2</v>
      </c>
      <c r="E1"/>
      <c r="F1" s="18"/>
      <c r="AMI1"/>
      <c r="AMJ1"/>
    </row>
    <row r="2" spans="1:1024" s="20" customFormat="1" ht="13">
      <c r="A2" s="18" t="s">
        <v>158</v>
      </c>
      <c r="B2" s="21">
        <v>44894</v>
      </c>
      <c r="C2" s="18"/>
      <c r="D2" s="22" t="s">
        <v>159</v>
      </c>
      <c r="E2" s="18"/>
      <c r="F2" s="18"/>
      <c r="AMI2"/>
      <c r="AMJ2"/>
    </row>
    <row r="3" spans="1:1024" s="20" customFormat="1" ht="13">
      <c r="A3" s="18" t="s">
        <v>160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 ht="13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 ht="13">
      <c r="A5" s="18"/>
      <c r="B5" s="23"/>
      <c r="C5" s="18"/>
      <c r="D5" s="18"/>
      <c r="E5" s="18"/>
      <c r="F5" s="18"/>
      <c r="AMI5"/>
      <c r="AMJ5"/>
    </row>
    <row r="6" spans="1:1024" s="20" customFormat="1" ht="13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 ht="13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 ht="13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 ht="13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 ht="13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 ht="13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 ht="13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 ht="13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 ht="13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 ht="13">
      <c r="A15" s="18"/>
      <c r="B15" s="18"/>
      <c r="C15" s="18"/>
      <c r="D15" s="18" t="s">
        <v>177</v>
      </c>
      <c r="E15" s="18"/>
      <c r="F15" s="18"/>
      <c r="AMI15"/>
      <c r="AMJ15"/>
    </row>
    <row r="16" spans="1:1024" ht="13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 ht="13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siddharth</dc:creator>
  <cp:keywords/>
  <dc:description/>
  <cp:lastModifiedBy>siddharth</cp:lastModifiedBy>
  <cp:revision>125</cp:revision>
  <dcterms:created xsi:type="dcterms:W3CDTF">2016-03-21T22:16:37Z</dcterms:created>
  <dcterms:modified xsi:type="dcterms:W3CDTF">2022-10-08T19:50:40Z</dcterms:modified>
  <cp:category/>
  <cp:contentStatus/>
</cp:coreProperties>
</file>