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ata Management\Reports\Drill Schedule\"/>
    </mc:Choice>
  </mc:AlternateContent>
  <bookViews>
    <workbookView xWindow="0" yWindow="0" windowWidth="28800" windowHeight="11835"/>
  </bookViews>
  <sheets>
    <sheet name="RigScheduleOutpu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50" i="1" l="1"/>
  <c r="BB350" i="1"/>
  <c r="BA350" i="1"/>
  <c r="AZ350" i="1"/>
  <c r="AY350" i="1"/>
  <c r="AX350" i="1"/>
  <c r="AW350" i="1"/>
  <c r="AV350" i="1"/>
  <c r="AU350" i="1"/>
  <c r="AT350" i="1"/>
  <c r="AS350" i="1"/>
  <c r="AR350" i="1"/>
  <c r="AA350" i="1"/>
  <c r="Z350" i="1"/>
  <c r="Y350" i="1"/>
  <c r="X350" i="1"/>
  <c r="W350" i="1"/>
  <c r="V350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A349" i="1"/>
  <c r="Z349" i="1"/>
  <c r="Y349" i="1"/>
  <c r="X349" i="1"/>
  <c r="W349" i="1"/>
  <c r="V349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A348" i="1"/>
  <c r="Z348" i="1"/>
  <c r="Y348" i="1"/>
  <c r="X348" i="1"/>
  <c r="W348" i="1"/>
  <c r="V348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A347" i="1"/>
  <c r="Z347" i="1"/>
  <c r="Y347" i="1"/>
  <c r="X347" i="1"/>
  <c r="W347" i="1"/>
  <c r="V347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A346" i="1"/>
  <c r="Z346" i="1"/>
  <c r="Y346" i="1"/>
  <c r="X346" i="1"/>
  <c r="W346" i="1"/>
  <c r="V346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A345" i="1"/>
  <c r="Z345" i="1"/>
  <c r="Y345" i="1"/>
  <c r="X345" i="1"/>
  <c r="W345" i="1"/>
  <c r="V345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A344" i="1"/>
  <c r="Z344" i="1"/>
  <c r="Y344" i="1"/>
  <c r="X344" i="1"/>
  <c r="W344" i="1"/>
  <c r="V344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A343" i="1"/>
  <c r="Z343" i="1"/>
  <c r="Y343" i="1"/>
  <c r="X343" i="1"/>
  <c r="W343" i="1"/>
  <c r="V343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A342" i="1"/>
  <c r="Z342" i="1"/>
  <c r="Y342" i="1"/>
  <c r="X342" i="1"/>
  <c r="W342" i="1"/>
  <c r="V342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A341" i="1"/>
  <c r="Z341" i="1"/>
  <c r="Y341" i="1"/>
  <c r="X341" i="1"/>
  <c r="W341" i="1"/>
  <c r="V341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A340" i="1"/>
  <c r="Z340" i="1"/>
  <c r="Y340" i="1"/>
  <c r="X340" i="1"/>
  <c r="W340" i="1"/>
  <c r="V340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A339" i="1"/>
  <c r="Z339" i="1"/>
  <c r="Y339" i="1"/>
  <c r="X339" i="1"/>
  <c r="W339" i="1"/>
  <c r="V339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A338" i="1"/>
  <c r="Z338" i="1"/>
  <c r="Y338" i="1"/>
  <c r="X338" i="1"/>
  <c r="W338" i="1"/>
  <c r="V338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A337" i="1"/>
  <c r="Z337" i="1"/>
  <c r="Y337" i="1"/>
  <c r="X337" i="1"/>
  <c r="W337" i="1"/>
  <c r="V337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A336" i="1"/>
  <c r="Z336" i="1"/>
  <c r="Y336" i="1"/>
  <c r="X336" i="1"/>
  <c r="W336" i="1"/>
  <c r="V336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A335" i="1"/>
  <c r="Z335" i="1"/>
  <c r="Y335" i="1"/>
  <c r="X335" i="1"/>
  <c r="W335" i="1"/>
  <c r="V335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A334" i="1"/>
  <c r="Z334" i="1"/>
  <c r="Y334" i="1"/>
  <c r="X334" i="1"/>
  <c r="W334" i="1"/>
  <c r="V334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A333" i="1"/>
  <c r="Z333" i="1"/>
  <c r="Y333" i="1"/>
  <c r="X333" i="1"/>
  <c r="W333" i="1"/>
  <c r="V333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A332" i="1"/>
  <c r="Z332" i="1"/>
  <c r="Y332" i="1"/>
  <c r="X332" i="1"/>
  <c r="W332" i="1"/>
  <c r="V332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A331" i="1"/>
  <c r="Z331" i="1"/>
  <c r="Y331" i="1"/>
  <c r="X331" i="1"/>
  <c r="W331" i="1"/>
  <c r="V331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A330" i="1"/>
  <c r="Z330" i="1"/>
  <c r="Y330" i="1"/>
  <c r="X330" i="1"/>
  <c r="W330" i="1"/>
  <c r="V330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A329" i="1"/>
  <c r="Z329" i="1"/>
  <c r="Y329" i="1"/>
  <c r="X329" i="1"/>
  <c r="W329" i="1"/>
  <c r="V329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A328" i="1"/>
  <c r="Z328" i="1"/>
  <c r="Y328" i="1"/>
  <c r="X328" i="1"/>
  <c r="W328" i="1"/>
  <c r="V328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A327" i="1"/>
  <c r="Z327" i="1"/>
  <c r="Y327" i="1"/>
  <c r="X327" i="1"/>
  <c r="W327" i="1"/>
  <c r="V327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A326" i="1"/>
  <c r="Z326" i="1"/>
  <c r="Y326" i="1"/>
  <c r="X326" i="1"/>
  <c r="W326" i="1"/>
  <c r="V326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A325" i="1"/>
  <c r="Z325" i="1"/>
  <c r="Y325" i="1"/>
  <c r="X325" i="1"/>
  <c r="W325" i="1"/>
  <c r="V325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A324" i="1"/>
  <c r="Z324" i="1"/>
  <c r="Y324" i="1"/>
  <c r="X324" i="1"/>
  <c r="W324" i="1"/>
  <c r="V324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A323" i="1"/>
  <c r="Z323" i="1"/>
  <c r="Y323" i="1"/>
  <c r="X323" i="1"/>
  <c r="W323" i="1"/>
  <c r="V323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A322" i="1"/>
  <c r="Z322" i="1"/>
  <c r="Y322" i="1"/>
  <c r="X322" i="1"/>
  <c r="W322" i="1"/>
  <c r="V322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A321" i="1"/>
  <c r="Z321" i="1"/>
  <c r="Y321" i="1"/>
  <c r="X321" i="1"/>
  <c r="W321" i="1"/>
  <c r="V321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A320" i="1"/>
  <c r="Z320" i="1"/>
  <c r="Y320" i="1"/>
  <c r="X320" i="1"/>
  <c r="W320" i="1"/>
  <c r="V320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A319" i="1"/>
  <c r="Z319" i="1"/>
  <c r="Y319" i="1"/>
  <c r="X319" i="1"/>
  <c r="W319" i="1"/>
  <c r="V319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A318" i="1"/>
  <c r="Z318" i="1"/>
  <c r="Y318" i="1"/>
  <c r="X318" i="1"/>
  <c r="W318" i="1"/>
  <c r="V318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A317" i="1"/>
  <c r="Z317" i="1"/>
  <c r="Y317" i="1"/>
  <c r="X317" i="1"/>
  <c r="W317" i="1"/>
  <c r="V317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A316" i="1"/>
  <c r="Z316" i="1"/>
  <c r="Y316" i="1"/>
  <c r="X316" i="1"/>
  <c r="W316" i="1"/>
  <c r="V316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A315" i="1"/>
  <c r="Z315" i="1"/>
  <c r="Y315" i="1"/>
  <c r="X315" i="1"/>
  <c r="W315" i="1"/>
  <c r="V315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A314" i="1"/>
  <c r="Z314" i="1"/>
  <c r="Y314" i="1"/>
  <c r="X314" i="1"/>
  <c r="W314" i="1"/>
  <c r="V314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A313" i="1"/>
  <c r="Z313" i="1"/>
  <c r="Y313" i="1"/>
  <c r="X313" i="1"/>
  <c r="W313" i="1"/>
  <c r="V313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A312" i="1"/>
  <c r="Z312" i="1"/>
  <c r="Y312" i="1"/>
  <c r="X312" i="1"/>
  <c r="W312" i="1"/>
  <c r="V312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A311" i="1"/>
  <c r="Z311" i="1"/>
  <c r="Y311" i="1"/>
  <c r="X311" i="1"/>
  <c r="W311" i="1"/>
  <c r="V311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A310" i="1"/>
  <c r="Z310" i="1"/>
  <c r="Y310" i="1"/>
  <c r="X310" i="1"/>
  <c r="W310" i="1"/>
  <c r="V310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A309" i="1"/>
  <c r="Z309" i="1"/>
  <c r="Y309" i="1"/>
  <c r="X309" i="1"/>
  <c r="W309" i="1"/>
  <c r="V309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A308" i="1"/>
  <c r="Z308" i="1"/>
  <c r="Y308" i="1"/>
  <c r="X308" i="1"/>
  <c r="W308" i="1"/>
  <c r="V308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A307" i="1"/>
  <c r="Z307" i="1"/>
  <c r="Y307" i="1"/>
  <c r="X307" i="1"/>
  <c r="W307" i="1"/>
  <c r="V307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A306" i="1"/>
  <c r="Z306" i="1"/>
  <c r="Y306" i="1"/>
  <c r="X306" i="1"/>
  <c r="W306" i="1"/>
  <c r="V306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A305" i="1"/>
  <c r="Z305" i="1"/>
  <c r="Y305" i="1"/>
  <c r="X305" i="1"/>
  <c r="W305" i="1"/>
  <c r="V305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A304" i="1"/>
  <c r="Z304" i="1"/>
  <c r="Y304" i="1"/>
  <c r="X304" i="1"/>
  <c r="W304" i="1"/>
  <c r="V304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A303" i="1"/>
  <c r="Z303" i="1"/>
  <c r="Y303" i="1"/>
  <c r="X303" i="1"/>
  <c r="W303" i="1"/>
  <c r="V303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A302" i="1"/>
  <c r="Z302" i="1"/>
  <c r="Y302" i="1"/>
  <c r="X302" i="1"/>
  <c r="W302" i="1"/>
  <c r="V302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A301" i="1"/>
  <c r="Z301" i="1"/>
  <c r="Y301" i="1"/>
  <c r="X301" i="1"/>
  <c r="W301" i="1"/>
  <c r="V301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A300" i="1"/>
  <c r="Z300" i="1"/>
  <c r="Y300" i="1"/>
  <c r="X300" i="1"/>
  <c r="W300" i="1"/>
  <c r="V300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A299" i="1"/>
  <c r="Z299" i="1"/>
  <c r="Y299" i="1"/>
  <c r="X299" i="1"/>
  <c r="W299" i="1"/>
  <c r="V299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A298" i="1"/>
  <c r="Z298" i="1"/>
  <c r="Y298" i="1"/>
  <c r="X298" i="1"/>
  <c r="W298" i="1"/>
  <c r="V298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A297" i="1"/>
  <c r="Z297" i="1"/>
  <c r="Y297" i="1"/>
  <c r="X297" i="1"/>
  <c r="W297" i="1"/>
  <c r="V297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A296" i="1"/>
  <c r="Z296" i="1"/>
  <c r="Y296" i="1"/>
  <c r="X296" i="1"/>
  <c r="W296" i="1"/>
  <c r="V296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A295" i="1"/>
  <c r="Z295" i="1"/>
  <c r="Y295" i="1"/>
  <c r="X295" i="1"/>
  <c r="W295" i="1"/>
  <c r="V295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A294" i="1"/>
  <c r="Z294" i="1"/>
  <c r="Y294" i="1"/>
  <c r="X294" i="1"/>
  <c r="W294" i="1"/>
  <c r="V294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A293" i="1"/>
  <c r="Z293" i="1"/>
  <c r="Y293" i="1"/>
  <c r="X293" i="1"/>
  <c r="W293" i="1"/>
  <c r="V293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A292" i="1"/>
  <c r="Z292" i="1"/>
  <c r="Y292" i="1"/>
  <c r="X292" i="1"/>
  <c r="W292" i="1"/>
  <c r="V292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A291" i="1"/>
  <c r="Z291" i="1"/>
  <c r="Y291" i="1"/>
  <c r="X291" i="1"/>
  <c r="W291" i="1"/>
  <c r="V291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A290" i="1"/>
  <c r="Z290" i="1"/>
  <c r="Y290" i="1"/>
  <c r="X290" i="1"/>
  <c r="W290" i="1"/>
  <c r="V290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A289" i="1"/>
  <c r="Z289" i="1"/>
  <c r="Y289" i="1"/>
  <c r="X289" i="1"/>
  <c r="W289" i="1"/>
  <c r="V289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A288" i="1"/>
  <c r="Z288" i="1"/>
  <c r="Y288" i="1"/>
  <c r="X288" i="1"/>
  <c r="W288" i="1"/>
  <c r="V288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A287" i="1"/>
  <c r="Z287" i="1"/>
  <c r="Y287" i="1"/>
  <c r="X287" i="1"/>
  <c r="W287" i="1"/>
  <c r="V287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A286" i="1"/>
  <c r="Z286" i="1"/>
  <c r="Y286" i="1"/>
  <c r="X286" i="1"/>
  <c r="W286" i="1"/>
  <c r="V286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A285" i="1"/>
  <c r="Z285" i="1"/>
  <c r="Y285" i="1"/>
  <c r="X285" i="1"/>
  <c r="W285" i="1"/>
  <c r="V285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A284" i="1"/>
  <c r="Z284" i="1"/>
  <c r="Y284" i="1"/>
  <c r="X284" i="1"/>
  <c r="W284" i="1"/>
  <c r="V284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A283" i="1"/>
  <c r="Z283" i="1"/>
  <c r="Y283" i="1"/>
  <c r="X283" i="1"/>
  <c r="W283" i="1"/>
  <c r="V283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A282" i="1"/>
  <c r="Z282" i="1"/>
  <c r="Y282" i="1"/>
  <c r="X282" i="1"/>
  <c r="W282" i="1"/>
  <c r="V282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A281" i="1"/>
  <c r="Z281" i="1"/>
  <c r="Y281" i="1"/>
  <c r="X281" i="1"/>
  <c r="W281" i="1"/>
  <c r="V281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A280" i="1"/>
  <c r="Z280" i="1"/>
  <c r="Y280" i="1"/>
  <c r="X280" i="1"/>
  <c r="W280" i="1"/>
  <c r="V280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A279" i="1"/>
  <c r="Z279" i="1"/>
  <c r="Y279" i="1"/>
  <c r="X279" i="1"/>
  <c r="W279" i="1"/>
  <c r="V279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A278" i="1"/>
  <c r="Z278" i="1"/>
  <c r="Y278" i="1"/>
  <c r="X278" i="1"/>
  <c r="W278" i="1"/>
  <c r="V278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A277" i="1"/>
  <c r="Z277" i="1"/>
  <c r="Y277" i="1"/>
  <c r="X277" i="1"/>
  <c r="W277" i="1"/>
  <c r="V277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A276" i="1"/>
  <c r="Z276" i="1"/>
  <c r="Y276" i="1"/>
  <c r="X276" i="1"/>
  <c r="W276" i="1"/>
  <c r="V276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A275" i="1"/>
  <c r="Z275" i="1"/>
  <c r="Y275" i="1"/>
  <c r="X275" i="1"/>
  <c r="W275" i="1"/>
  <c r="V275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A274" i="1"/>
  <c r="Z274" i="1"/>
  <c r="Y274" i="1"/>
  <c r="X274" i="1"/>
  <c r="W274" i="1"/>
  <c r="V274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A273" i="1"/>
  <c r="Z273" i="1"/>
  <c r="Y273" i="1"/>
  <c r="X273" i="1"/>
  <c r="W273" i="1"/>
  <c r="V273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A272" i="1"/>
  <c r="Z272" i="1"/>
  <c r="Y272" i="1"/>
  <c r="X272" i="1"/>
  <c r="W272" i="1"/>
  <c r="V272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A271" i="1"/>
  <c r="Z271" i="1"/>
  <c r="Y271" i="1"/>
  <c r="X271" i="1"/>
  <c r="W271" i="1"/>
  <c r="V271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A270" i="1"/>
  <c r="Z270" i="1"/>
  <c r="Y270" i="1"/>
  <c r="X270" i="1"/>
  <c r="W270" i="1"/>
  <c r="V270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A269" i="1"/>
  <c r="Z269" i="1"/>
  <c r="Y269" i="1"/>
  <c r="X269" i="1"/>
  <c r="W269" i="1"/>
  <c r="V269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A268" i="1"/>
  <c r="Z268" i="1"/>
  <c r="Y268" i="1"/>
  <c r="X268" i="1"/>
  <c r="W268" i="1"/>
  <c r="V268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A267" i="1"/>
  <c r="Z267" i="1"/>
  <c r="Y267" i="1"/>
  <c r="X267" i="1"/>
  <c r="W267" i="1"/>
  <c r="V267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A266" i="1"/>
  <c r="Z266" i="1"/>
  <c r="Y266" i="1"/>
  <c r="X266" i="1"/>
  <c r="W266" i="1"/>
  <c r="V266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A265" i="1"/>
  <c r="Z265" i="1"/>
  <c r="Y265" i="1"/>
  <c r="X265" i="1"/>
  <c r="W265" i="1"/>
  <c r="V265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A264" i="1"/>
  <c r="Z264" i="1"/>
  <c r="Y264" i="1"/>
  <c r="X264" i="1"/>
  <c r="W264" i="1"/>
  <c r="V264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A263" i="1"/>
  <c r="Z263" i="1"/>
  <c r="Y263" i="1"/>
  <c r="X263" i="1"/>
  <c r="W263" i="1"/>
  <c r="V263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A262" i="1"/>
  <c r="Z262" i="1"/>
  <c r="Y262" i="1"/>
  <c r="X262" i="1"/>
  <c r="W262" i="1"/>
  <c r="V262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A261" i="1"/>
  <c r="Z261" i="1"/>
  <c r="Y261" i="1"/>
  <c r="X261" i="1"/>
  <c r="W261" i="1"/>
  <c r="V261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A260" i="1"/>
  <c r="Z260" i="1"/>
  <c r="Y260" i="1"/>
  <c r="X260" i="1"/>
  <c r="W260" i="1"/>
  <c r="V260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A259" i="1"/>
  <c r="Z259" i="1"/>
  <c r="Y259" i="1"/>
  <c r="X259" i="1"/>
  <c r="W259" i="1"/>
  <c r="V259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A258" i="1"/>
  <c r="Z258" i="1"/>
  <c r="Y258" i="1"/>
  <c r="X258" i="1"/>
  <c r="W258" i="1"/>
  <c r="V258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A257" i="1"/>
  <c r="Z257" i="1"/>
  <c r="Y257" i="1"/>
  <c r="X257" i="1"/>
  <c r="W257" i="1"/>
  <c r="V257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A256" i="1"/>
  <c r="Z256" i="1"/>
  <c r="Y256" i="1"/>
  <c r="X256" i="1"/>
  <c r="W256" i="1"/>
  <c r="V256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A255" i="1"/>
  <c r="Z255" i="1"/>
  <c r="Y255" i="1"/>
  <c r="X255" i="1"/>
  <c r="W255" i="1"/>
  <c r="V255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A254" i="1"/>
  <c r="Z254" i="1"/>
  <c r="Y254" i="1"/>
  <c r="X254" i="1"/>
  <c r="W254" i="1"/>
  <c r="V254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A253" i="1"/>
  <c r="Z253" i="1"/>
  <c r="Y253" i="1"/>
  <c r="X253" i="1"/>
  <c r="W253" i="1"/>
  <c r="V253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A252" i="1"/>
  <c r="Z252" i="1"/>
  <c r="Y252" i="1"/>
  <c r="X252" i="1"/>
  <c r="W252" i="1"/>
  <c r="V252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A251" i="1"/>
  <c r="Z251" i="1"/>
  <c r="Y251" i="1"/>
  <c r="X251" i="1"/>
  <c r="W251" i="1"/>
  <c r="V251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A250" i="1"/>
  <c r="Z250" i="1"/>
  <c r="Y250" i="1"/>
  <c r="X250" i="1"/>
  <c r="W250" i="1"/>
  <c r="V250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A249" i="1"/>
  <c r="Z249" i="1"/>
  <c r="Y249" i="1"/>
  <c r="X249" i="1"/>
  <c r="W249" i="1"/>
  <c r="V249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A248" i="1"/>
  <c r="Z248" i="1"/>
  <c r="Y248" i="1"/>
  <c r="X248" i="1"/>
  <c r="W248" i="1"/>
  <c r="V248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A247" i="1"/>
  <c r="Z247" i="1"/>
  <c r="Y247" i="1"/>
  <c r="X247" i="1"/>
  <c r="W247" i="1"/>
  <c r="V247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A246" i="1"/>
  <c r="Z246" i="1"/>
  <c r="Y246" i="1"/>
  <c r="X246" i="1"/>
  <c r="W246" i="1"/>
  <c r="V246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A245" i="1"/>
  <c r="Z245" i="1"/>
  <c r="Y245" i="1"/>
  <c r="X245" i="1"/>
  <c r="W245" i="1"/>
  <c r="V245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A244" i="1"/>
  <c r="Z244" i="1"/>
  <c r="Y244" i="1"/>
  <c r="X244" i="1"/>
  <c r="W244" i="1"/>
  <c r="V244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A243" i="1"/>
  <c r="Z243" i="1"/>
  <c r="Y243" i="1"/>
  <c r="X243" i="1"/>
  <c r="W243" i="1"/>
  <c r="V243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A242" i="1"/>
  <c r="Z242" i="1"/>
  <c r="Y242" i="1"/>
  <c r="X242" i="1"/>
  <c r="W242" i="1"/>
  <c r="V242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A241" i="1"/>
  <c r="Z241" i="1"/>
  <c r="Y241" i="1"/>
  <c r="X241" i="1"/>
  <c r="W241" i="1"/>
  <c r="V241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A240" i="1"/>
  <c r="Z240" i="1"/>
  <c r="Y240" i="1"/>
  <c r="X240" i="1"/>
  <c r="W240" i="1"/>
  <c r="V240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A239" i="1"/>
  <c r="Z239" i="1"/>
  <c r="Y239" i="1"/>
  <c r="X239" i="1"/>
  <c r="W239" i="1"/>
  <c r="V239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A238" i="1"/>
  <c r="Z238" i="1"/>
  <c r="Y238" i="1"/>
  <c r="X238" i="1"/>
  <c r="W238" i="1"/>
  <c r="V238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A237" i="1"/>
  <c r="Z237" i="1"/>
  <c r="Y237" i="1"/>
  <c r="X237" i="1"/>
  <c r="W237" i="1"/>
  <c r="V237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A236" i="1"/>
  <c r="Z236" i="1"/>
  <c r="Y236" i="1"/>
  <c r="X236" i="1"/>
  <c r="W236" i="1"/>
  <c r="V236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A235" i="1"/>
  <c r="Z235" i="1"/>
  <c r="Y235" i="1"/>
  <c r="X235" i="1"/>
  <c r="W235" i="1"/>
  <c r="V235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A234" i="1"/>
  <c r="Z234" i="1"/>
  <c r="Y234" i="1"/>
  <c r="X234" i="1"/>
  <c r="W234" i="1"/>
  <c r="V234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A233" i="1"/>
  <c r="Z233" i="1"/>
  <c r="Y233" i="1"/>
  <c r="X233" i="1"/>
  <c r="W233" i="1"/>
  <c r="V233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A232" i="1"/>
  <c r="Z232" i="1"/>
  <c r="Y232" i="1"/>
  <c r="X232" i="1"/>
  <c r="W232" i="1"/>
  <c r="V232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A231" i="1"/>
  <c r="Z231" i="1"/>
  <c r="Y231" i="1"/>
  <c r="X231" i="1"/>
  <c r="W231" i="1"/>
  <c r="V231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A230" i="1"/>
  <c r="Z230" i="1"/>
  <c r="Y230" i="1"/>
  <c r="X230" i="1"/>
  <c r="W230" i="1"/>
  <c r="V230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A229" i="1"/>
  <c r="Z229" i="1"/>
  <c r="Y229" i="1"/>
  <c r="X229" i="1"/>
  <c r="W229" i="1"/>
  <c r="V229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A228" i="1"/>
  <c r="Z228" i="1"/>
  <c r="Y228" i="1"/>
  <c r="X228" i="1"/>
  <c r="W228" i="1"/>
  <c r="V228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A227" i="1"/>
  <c r="Z227" i="1"/>
  <c r="Y227" i="1"/>
  <c r="X227" i="1"/>
  <c r="W227" i="1"/>
  <c r="V227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A226" i="1"/>
  <c r="Z226" i="1"/>
  <c r="Y226" i="1"/>
  <c r="X226" i="1"/>
  <c r="W226" i="1"/>
  <c r="V226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A225" i="1"/>
  <c r="Z225" i="1"/>
  <c r="Y225" i="1"/>
  <c r="X225" i="1"/>
  <c r="W225" i="1"/>
  <c r="V225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A224" i="1"/>
  <c r="Z224" i="1"/>
  <c r="Y224" i="1"/>
  <c r="X224" i="1"/>
  <c r="W224" i="1"/>
  <c r="V224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A223" i="1"/>
  <c r="Z223" i="1"/>
  <c r="Y223" i="1"/>
  <c r="X223" i="1"/>
  <c r="W223" i="1"/>
  <c r="V223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A222" i="1"/>
  <c r="Z222" i="1"/>
  <c r="Y222" i="1"/>
  <c r="X222" i="1"/>
  <c r="W222" i="1"/>
  <c r="V222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A221" i="1"/>
  <c r="Z221" i="1"/>
  <c r="Y221" i="1"/>
  <c r="X221" i="1"/>
  <c r="W221" i="1"/>
  <c r="V221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A220" i="1"/>
  <c r="Z220" i="1"/>
  <c r="Y220" i="1"/>
  <c r="X220" i="1"/>
  <c r="W220" i="1"/>
  <c r="V220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A219" i="1"/>
  <c r="Z219" i="1"/>
  <c r="Y219" i="1"/>
  <c r="X219" i="1"/>
  <c r="W219" i="1"/>
  <c r="V219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A218" i="1"/>
  <c r="Z218" i="1"/>
  <c r="Y218" i="1"/>
  <c r="X218" i="1"/>
  <c r="W218" i="1"/>
  <c r="V218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A217" i="1"/>
  <c r="Z217" i="1"/>
  <c r="Y217" i="1"/>
  <c r="X217" i="1"/>
  <c r="W217" i="1"/>
  <c r="V217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A216" i="1"/>
  <c r="Z216" i="1"/>
  <c r="Y216" i="1"/>
  <c r="X216" i="1"/>
  <c r="W216" i="1"/>
  <c r="V216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A215" i="1"/>
  <c r="Z215" i="1"/>
  <c r="Y215" i="1"/>
  <c r="X215" i="1"/>
  <c r="W215" i="1"/>
  <c r="V215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A214" i="1"/>
  <c r="Z214" i="1"/>
  <c r="Y214" i="1"/>
  <c r="X214" i="1"/>
  <c r="W214" i="1"/>
  <c r="V214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A213" i="1"/>
  <c r="Z213" i="1"/>
  <c r="Y213" i="1"/>
  <c r="X213" i="1"/>
  <c r="W213" i="1"/>
  <c r="V213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A212" i="1"/>
  <c r="Z212" i="1"/>
  <c r="Y212" i="1"/>
  <c r="X212" i="1"/>
  <c r="W212" i="1"/>
  <c r="V212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A211" i="1"/>
  <c r="Z211" i="1"/>
  <c r="Y211" i="1"/>
  <c r="X211" i="1"/>
  <c r="W211" i="1"/>
  <c r="V211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A210" i="1"/>
  <c r="Z210" i="1"/>
  <c r="Y210" i="1"/>
  <c r="X210" i="1"/>
  <c r="W210" i="1"/>
  <c r="V210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A209" i="1"/>
  <c r="Z209" i="1"/>
  <c r="Y209" i="1"/>
  <c r="X209" i="1"/>
  <c r="W209" i="1"/>
  <c r="V209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A208" i="1"/>
  <c r="Z208" i="1"/>
  <c r="Y208" i="1"/>
  <c r="X208" i="1"/>
  <c r="W208" i="1"/>
  <c r="V208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A207" i="1"/>
  <c r="Z207" i="1"/>
  <c r="Y207" i="1"/>
  <c r="X207" i="1"/>
  <c r="W207" i="1"/>
  <c r="V207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A206" i="1"/>
  <c r="Z206" i="1"/>
  <c r="Y206" i="1"/>
  <c r="X206" i="1"/>
  <c r="W206" i="1"/>
  <c r="V206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A205" i="1"/>
  <c r="Z205" i="1"/>
  <c r="Y205" i="1"/>
  <c r="X205" i="1"/>
  <c r="W205" i="1"/>
  <c r="V205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A204" i="1"/>
  <c r="Z204" i="1"/>
  <c r="Y204" i="1"/>
  <c r="X204" i="1"/>
  <c r="W204" i="1"/>
  <c r="V204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A203" i="1"/>
  <c r="Z203" i="1"/>
  <c r="Y203" i="1"/>
  <c r="X203" i="1"/>
  <c r="W203" i="1"/>
  <c r="V203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A202" i="1"/>
  <c r="Z202" i="1"/>
  <c r="Y202" i="1"/>
  <c r="X202" i="1"/>
  <c r="W202" i="1"/>
  <c r="V202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A201" i="1"/>
  <c r="Z201" i="1"/>
  <c r="Y201" i="1"/>
  <c r="X201" i="1"/>
  <c r="W201" i="1"/>
  <c r="V201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A200" i="1"/>
  <c r="Z200" i="1"/>
  <c r="Y200" i="1"/>
  <c r="X200" i="1"/>
  <c r="W200" i="1"/>
  <c r="V200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A199" i="1"/>
  <c r="Z199" i="1"/>
  <c r="Y199" i="1"/>
  <c r="X199" i="1"/>
  <c r="W199" i="1"/>
  <c r="V199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A198" i="1"/>
  <c r="Z198" i="1"/>
  <c r="Y198" i="1"/>
  <c r="X198" i="1"/>
  <c r="W198" i="1"/>
  <c r="V198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A197" i="1"/>
  <c r="Z197" i="1"/>
  <c r="Y197" i="1"/>
  <c r="X197" i="1"/>
  <c r="W197" i="1"/>
  <c r="V197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A196" i="1"/>
  <c r="Z196" i="1"/>
  <c r="Y196" i="1"/>
  <c r="X196" i="1"/>
  <c r="W196" i="1"/>
  <c r="V196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A195" i="1"/>
  <c r="Z195" i="1"/>
  <c r="Y195" i="1"/>
  <c r="X195" i="1"/>
  <c r="W195" i="1"/>
  <c r="V195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A194" i="1"/>
  <c r="Z194" i="1"/>
  <c r="Y194" i="1"/>
  <c r="X194" i="1"/>
  <c r="W194" i="1"/>
  <c r="V194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A193" i="1"/>
  <c r="Z193" i="1"/>
  <c r="Y193" i="1"/>
  <c r="X193" i="1"/>
  <c r="W193" i="1"/>
  <c r="V193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A192" i="1"/>
  <c r="Z192" i="1"/>
  <c r="Y192" i="1"/>
  <c r="X192" i="1"/>
  <c r="W192" i="1"/>
  <c r="V192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A191" i="1"/>
  <c r="Z191" i="1"/>
  <c r="Y191" i="1"/>
  <c r="X191" i="1"/>
  <c r="W191" i="1"/>
  <c r="V191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A190" i="1"/>
  <c r="Z190" i="1"/>
  <c r="Y190" i="1"/>
  <c r="X190" i="1"/>
  <c r="W190" i="1"/>
  <c r="V190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A189" i="1"/>
  <c r="Z189" i="1"/>
  <c r="Y189" i="1"/>
  <c r="X189" i="1"/>
  <c r="W189" i="1"/>
  <c r="V189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A188" i="1"/>
  <c r="Z188" i="1"/>
  <c r="Y188" i="1"/>
  <c r="X188" i="1"/>
  <c r="W188" i="1"/>
  <c r="V188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A187" i="1"/>
  <c r="Z187" i="1"/>
  <c r="Y187" i="1"/>
  <c r="X187" i="1"/>
  <c r="W187" i="1"/>
  <c r="V187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A186" i="1"/>
  <c r="Z186" i="1"/>
  <c r="Y186" i="1"/>
  <c r="X186" i="1"/>
  <c r="W186" i="1"/>
  <c r="V186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A185" i="1"/>
  <c r="Z185" i="1"/>
  <c r="Y185" i="1"/>
  <c r="X185" i="1"/>
  <c r="W185" i="1"/>
  <c r="V185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A184" i="1"/>
  <c r="Z184" i="1"/>
  <c r="Y184" i="1"/>
  <c r="X184" i="1"/>
  <c r="W184" i="1"/>
  <c r="V184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A183" i="1"/>
  <c r="Z183" i="1"/>
  <c r="Y183" i="1"/>
  <c r="X183" i="1"/>
  <c r="W183" i="1"/>
  <c r="V183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A182" i="1"/>
  <c r="Z182" i="1"/>
  <c r="Y182" i="1"/>
  <c r="X182" i="1"/>
  <c r="W182" i="1"/>
  <c r="V182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A181" i="1"/>
  <c r="Z181" i="1"/>
  <c r="Y181" i="1"/>
  <c r="X181" i="1"/>
  <c r="W181" i="1"/>
  <c r="V181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A180" i="1"/>
  <c r="Z180" i="1"/>
  <c r="Y180" i="1"/>
  <c r="X180" i="1"/>
  <c r="W180" i="1"/>
  <c r="V180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A179" i="1"/>
  <c r="Z179" i="1"/>
  <c r="Y179" i="1"/>
  <c r="X179" i="1"/>
  <c r="W179" i="1"/>
  <c r="V179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A178" i="1"/>
  <c r="Z178" i="1"/>
  <c r="Y178" i="1"/>
  <c r="X178" i="1"/>
  <c r="W178" i="1"/>
  <c r="V178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A177" i="1"/>
  <c r="Z177" i="1"/>
  <c r="Y177" i="1"/>
  <c r="X177" i="1"/>
  <c r="W177" i="1"/>
  <c r="V177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A176" i="1"/>
  <c r="Z176" i="1"/>
  <c r="Y176" i="1"/>
  <c r="X176" i="1"/>
  <c r="W176" i="1"/>
  <c r="V176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A175" i="1"/>
  <c r="Z175" i="1"/>
  <c r="Y175" i="1"/>
  <c r="X175" i="1"/>
  <c r="W175" i="1"/>
  <c r="V175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A174" i="1"/>
  <c r="Z174" i="1"/>
  <c r="Y174" i="1"/>
  <c r="X174" i="1"/>
  <c r="W174" i="1"/>
  <c r="V174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A173" i="1"/>
  <c r="Z173" i="1"/>
  <c r="Y173" i="1"/>
  <c r="X173" i="1"/>
  <c r="W173" i="1"/>
  <c r="V173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A172" i="1"/>
  <c r="Z172" i="1"/>
  <c r="Y172" i="1"/>
  <c r="X172" i="1"/>
  <c r="W172" i="1"/>
  <c r="V172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A171" i="1"/>
  <c r="Z171" i="1"/>
  <c r="Y171" i="1"/>
  <c r="X171" i="1"/>
  <c r="W171" i="1"/>
  <c r="V171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A170" i="1"/>
  <c r="Z170" i="1"/>
  <c r="Y170" i="1"/>
  <c r="X170" i="1"/>
  <c r="W170" i="1"/>
  <c r="V170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A169" i="1"/>
  <c r="Z169" i="1"/>
  <c r="Y169" i="1"/>
  <c r="X169" i="1"/>
  <c r="W169" i="1"/>
  <c r="V169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A168" i="1"/>
  <c r="Z168" i="1"/>
  <c r="Y168" i="1"/>
  <c r="X168" i="1"/>
  <c r="W168" i="1"/>
  <c r="V168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A167" i="1"/>
  <c r="Z167" i="1"/>
  <c r="Y167" i="1"/>
  <c r="X167" i="1"/>
  <c r="W167" i="1"/>
  <c r="V167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A166" i="1"/>
  <c r="Z166" i="1"/>
  <c r="Y166" i="1"/>
  <c r="X166" i="1"/>
  <c r="W166" i="1"/>
  <c r="V166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A165" i="1"/>
  <c r="Z165" i="1"/>
  <c r="Y165" i="1"/>
  <c r="X165" i="1"/>
  <c r="W165" i="1"/>
  <c r="V165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A164" i="1"/>
  <c r="Z164" i="1"/>
  <c r="Y164" i="1"/>
  <c r="X164" i="1"/>
  <c r="W164" i="1"/>
  <c r="V164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A163" i="1"/>
  <c r="Z163" i="1"/>
  <c r="Y163" i="1"/>
  <c r="X163" i="1"/>
  <c r="W163" i="1"/>
  <c r="V163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A162" i="1"/>
  <c r="Z162" i="1"/>
  <c r="Y162" i="1"/>
  <c r="X162" i="1"/>
  <c r="W162" i="1"/>
  <c r="V162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A161" i="1"/>
  <c r="Z161" i="1"/>
  <c r="Y161" i="1"/>
  <c r="X161" i="1"/>
  <c r="W161" i="1"/>
  <c r="V161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A160" i="1"/>
  <c r="Z160" i="1"/>
  <c r="Y160" i="1"/>
  <c r="X160" i="1"/>
  <c r="W160" i="1"/>
  <c r="V160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A159" i="1"/>
  <c r="Z159" i="1"/>
  <c r="Y159" i="1"/>
  <c r="X159" i="1"/>
  <c r="W159" i="1"/>
  <c r="V159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A158" i="1"/>
  <c r="Z158" i="1"/>
  <c r="Y158" i="1"/>
  <c r="X158" i="1"/>
  <c r="W158" i="1"/>
  <c r="V158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A157" i="1"/>
  <c r="Z157" i="1"/>
  <c r="Y157" i="1"/>
  <c r="X157" i="1"/>
  <c r="W157" i="1"/>
  <c r="V157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A156" i="1"/>
  <c r="Z156" i="1"/>
  <c r="Y156" i="1"/>
  <c r="X156" i="1"/>
  <c r="W156" i="1"/>
  <c r="V156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A155" i="1"/>
  <c r="Z155" i="1"/>
  <c r="Y155" i="1"/>
  <c r="X155" i="1"/>
  <c r="W155" i="1"/>
  <c r="V155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A154" i="1"/>
  <c r="Z154" i="1"/>
  <c r="Y154" i="1"/>
  <c r="X154" i="1"/>
  <c r="W154" i="1"/>
  <c r="V154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A153" i="1"/>
  <c r="Z153" i="1"/>
  <c r="Y153" i="1"/>
  <c r="X153" i="1"/>
  <c r="W153" i="1"/>
  <c r="V153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A152" i="1"/>
  <c r="Z152" i="1"/>
  <c r="Y152" i="1"/>
  <c r="X152" i="1"/>
  <c r="W152" i="1"/>
  <c r="V152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A151" i="1"/>
  <c r="Z151" i="1"/>
  <c r="Y151" i="1"/>
  <c r="X151" i="1"/>
  <c r="W151" i="1"/>
  <c r="V151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A150" i="1"/>
  <c r="Z150" i="1"/>
  <c r="Y150" i="1"/>
  <c r="X150" i="1"/>
  <c r="W150" i="1"/>
  <c r="V150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A149" i="1"/>
  <c r="Z149" i="1"/>
  <c r="Y149" i="1"/>
  <c r="X149" i="1"/>
  <c r="W149" i="1"/>
  <c r="V149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A148" i="1"/>
  <c r="Z148" i="1"/>
  <c r="Y148" i="1"/>
  <c r="X148" i="1"/>
  <c r="W148" i="1"/>
  <c r="V148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A147" i="1"/>
  <c r="Z147" i="1"/>
  <c r="Y147" i="1"/>
  <c r="X147" i="1"/>
  <c r="W147" i="1"/>
  <c r="V147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A146" i="1"/>
  <c r="Z146" i="1"/>
  <c r="Y146" i="1"/>
  <c r="X146" i="1"/>
  <c r="W146" i="1"/>
  <c r="V146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A145" i="1"/>
  <c r="Z145" i="1"/>
  <c r="Y145" i="1"/>
  <c r="X145" i="1"/>
  <c r="W145" i="1"/>
  <c r="V145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A144" i="1"/>
  <c r="Z144" i="1"/>
  <c r="Y144" i="1"/>
  <c r="X144" i="1"/>
  <c r="W144" i="1"/>
  <c r="V144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A143" i="1"/>
  <c r="Z143" i="1"/>
  <c r="Y143" i="1"/>
  <c r="X143" i="1"/>
  <c r="W143" i="1"/>
  <c r="V143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A142" i="1"/>
  <c r="Z142" i="1"/>
  <c r="Y142" i="1"/>
  <c r="X142" i="1"/>
  <c r="W142" i="1"/>
  <c r="V142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A141" i="1"/>
  <c r="Z141" i="1"/>
  <c r="Y141" i="1"/>
  <c r="X141" i="1"/>
  <c r="W141" i="1"/>
  <c r="V141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A140" i="1"/>
  <c r="Z140" i="1"/>
  <c r="Y140" i="1"/>
  <c r="X140" i="1"/>
  <c r="W140" i="1"/>
  <c r="V140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A139" i="1"/>
  <c r="Z139" i="1"/>
  <c r="Y139" i="1"/>
  <c r="X139" i="1"/>
  <c r="W139" i="1"/>
  <c r="V139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A138" i="1"/>
  <c r="Z138" i="1"/>
  <c r="Y138" i="1"/>
  <c r="X138" i="1"/>
  <c r="W138" i="1"/>
  <c r="V138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A137" i="1"/>
  <c r="Z137" i="1"/>
  <c r="Y137" i="1"/>
  <c r="X137" i="1"/>
  <c r="W137" i="1"/>
  <c r="V137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A136" i="1"/>
  <c r="Z136" i="1"/>
  <c r="Y136" i="1"/>
  <c r="X136" i="1"/>
  <c r="W136" i="1"/>
  <c r="V136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A135" i="1"/>
  <c r="Z135" i="1"/>
  <c r="Y135" i="1"/>
  <c r="X135" i="1"/>
  <c r="W135" i="1"/>
  <c r="V135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A134" i="1"/>
  <c r="Z134" i="1"/>
  <c r="Y134" i="1"/>
  <c r="X134" i="1"/>
  <c r="W134" i="1"/>
  <c r="V134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A133" i="1"/>
  <c r="Z133" i="1"/>
  <c r="Y133" i="1"/>
  <c r="X133" i="1"/>
  <c r="W133" i="1"/>
  <c r="V133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A132" i="1"/>
  <c r="Z132" i="1"/>
  <c r="Y132" i="1"/>
  <c r="X132" i="1"/>
  <c r="W132" i="1"/>
  <c r="V132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A131" i="1"/>
  <c r="Z131" i="1"/>
  <c r="Y131" i="1"/>
  <c r="X131" i="1"/>
  <c r="W131" i="1"/>
  <c r="V131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A130" i="1"/>
  <c r="Z130" i="1"/>
  <c r="Y130" i="1"/>
  <c r="X130" i="1"/>
  <c r="W130" i="1"/>
  <c r="V130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A129" i="1"/>
  <c r="Z129" i="1"/>
  <c r="Y129" i="1"/>
  <c r="X129" i="1"/>
  <c r="W129" i="1"/>
  <c r="V129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A128" i="1"/>
  <c r="Z128" i="1"/>
  <c r="Y128" i="1"/>
  <c r="X128" i="1"/>
  <c r="W128" i="1"/>
  <c r="V128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A127" i="1"/>
  <c r="Z127" i="1"/>
  <c r="Y127" i="1"/>
  <c r="X127" i="1"/>
  <c r="W127" i="1"/>
  <c r="V127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A126" i="1"/>
  <c r="Z126" i="1"/>
  <c r="Y126" i="1"/>
  <c r="X126" i="1"/>
  <c r="W126" i="1"/>
  <c r="V126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A125" i="1"/>
  <c r="Z125" i="1"/>
  <c r="Y125" i="1"/>
  <c r="X125" i="1"/>
  <c r="W125" i="1"/>
  <c r="V125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A124" i="1"/>
  <c r="Z124" i="1"/>
  <c r="Y124" i="1"/>
  <c r="X124" i="1"/>
  <c r="W124" i="1"/>
  <c r="V124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A123" i="1"/>
  <c r="Z123" i="1"/>
  <c r="Y123" i="1"/>
  <c r="X123" i="1"/>
  <c r="W123" i="1"/>
  <c r="V123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A122" i="1"/>
  <c r="Z122" i="1"/>
  <c r="Y122" i="1"/>
  <c r="X122" i="1"/>
  <c r="W122" i="1"/>
  <c r="V122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A121" i="1"/>
  <c r="Z121" i="1"/>
  <c r="Y121" i="1"/>
  <c r="X121" i="1"/>
  <c r="W121" i="1"/>
  <c r="V121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A120" i="1"/>
  <c r="Z120" i="1"/>
  <c r="Y120" i="1"/>
  <c r="X120" i="1"/>
  <c r="W120" i="1"/>
  <c r="V120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A119" i="1"/>
  <c r="Z119" i="1"/>
  <c r="Y119" i="1"/>
  <c r="X119" i="1"/>
  <c r="W119" i="1"/>
  <c r="V119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A118" i="1"/>
  <c r="Z118" i="1"/>
  <c r="Y118" i="1"/>
  <c r="X118" i="1"/>
  <c r="W118" i="1"/>
  <c r="V118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A117" i="1"/>
  <c r="Z117" i="1"/>
  <c r="Y117" i="1"/>
  <c r="X117" i="1"/>
  <c r="W117" i="1"/>
  <c r="V117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A116" i="1"/>
  <c r="Z116" i="1"/>
  <c r="Y116" i="1"/>
  <c r="X116" i="1"/>
  <c r="W116" i="1"/>
  <c r="V116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A115" i="1"/>
  <c r="Z115" i="1"/>
  <c r="Y115" i="1"/>
  <c r="X115" i="1"/>
  <c r="W115" i="1"/>
  <c r="V115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A114" i="1"/>
  <c r="Z114" i="1"/>
  <c r="Y114" i="1"/>
  <c r="X114" i="1"/>
  <c r="W114" i="1"/>
  <c r="V114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A113" i="1"/>
  <c r="Z113" i="1"/>
  <c r="Y113" i="1"/>
  <c r="X113" i="1"/>
  <c r="W113" i="1"/>
  <c r="V113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A112" i="1"/>
  <c r="Z112" i="1"/>
  <c r="Y112" i="1"/>
  <c r="X112" i="1"/>
  <c r="W112" i="1"/>
  <c r="V112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A111" i="1"/>
  <c r="Z111" i="1"/>
  <c r="Y111" i="1"/>
  <c r="X111" i="1"/>
  <c r="W111" i="1"/>
  <c r="V111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A110" i="1"/>
  <c r="Z110" i="1"/>
  <c r="Y110" i="1"/>
  <c r="X110" i="1"/>
  <c r="W110" i="1"/>
  <c r="V110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A109" i="1"/>
  <c r="Z109" i="1"/>
  <c r="Y109" i="1"/>
  <c r="X109" i="1"/>
  <c r="W109" i="1"/>
  <c r="V109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A108" i="1"/>
  <c r="Z108" i="1"/>
  <c r="Y108" i="1"/>
  <c r="X108" i="1"/>
  <c r="W108" i="1"/>
  <c r="V108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A107" i="1"/>
  <c r="Z107" i="1"/>
  <c r="Y107" i="1"/>
  <c r="X107" i="1"/>
  <c r="W107" i="1"/>
  <c r="V107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A106" i="1"/>
  <c r="Z106" i="1"/>
  <c r="Y106" i="1"/>
  <c r="X106" i="1"/>
  <c r="W106" i="1"/>
  <c r="V106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A105" i="1"/>
  <c r="Z105" i="1"/>
  <c r="Y105" i="1"/>
  <c r="X105" i="1"/>
  <c r="W105" i="1"/>
  <c r="V105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A104" i="1"/>
  <c r="Z104" i="1"/>
  <c r="Y104" i="1"/>
  <c r="X104" i="1"/>
  <c r="W104" i="1"/>
  <c r="V104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I103" i="1"/>
  <c r="AA103" i="1"/>
  <c r="Z103" i="1"/>
  <c r="Y103" i="1"/>
  <c r="X103" i="1"/>
  <c r="W103" i="1"/>
  <c r="V103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P102" i="1"/>
  <c r="AO102" i="1"/>
  <c r="AN102" i="1"/>
  <c r="AM102" i="1"/>
  <c r="AL102" i="1"/>
  <c r="AK102" i="1"/>
  <c r="AJ102" i="1"/>
  <c r="AI102" i="1"/>
  <c r="AA102" i="1"/>
  <c r="Z102" i="1"/>
  <c r="Y102" i="1"/>
  <c r="X102" i="1"/>
  <c r="W102" i="1"/>
  <c r="V102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P101" i="1"/>
  <c r="AO101" i="1"/>
  <c r="AN101" i="1"/>
  <c r="AM101" i="1"/>
  <c r="AL101" i="1"/>
  <c r="AK101" i="1"/>
  <c r="AJ101" i="1"/>
  <c r="AI101" i="1"/>
  <c r="AA101" i="1"/>
  <c r="Z101" i="1"/>
  <c r="Y101" i="1"/>
  <c r="X101" i="1"/>
  <c r="W101" i="1"/>
  <c r="V101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P100" i="1"/>
  <c r="AO100" i="1"/>
  <c r="AN100" i="1"/>
  <c r="AM100" i="1"/>
  <c r="AL100" i="1"/>
  <c r="AK100" i="1"/>
  <c r="AJ100" i="1"/>
  <c r="AI100" i="1"/>
  <c r="AA100" i="1"/>
  <c r="Z100" i="1"/>
  <c r="Y100" i="1"/>
  <c r="X100" i="1"/>
  <c r="W100" i="1"/>
  <c r="V100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P99" i="1"/>
  <c r="AO99" i="1"/>
  <c r="AN99" i="1"/>
  <c r="AM99" i="1"/>
  <c r="AL99" i="1"/>
  <c r="AK99" i="1"/>
  <c r="AJ99" i="1"/>
  <c r="AI99" i="1"/>
  <c r="AA99" i="1"/>
  <c r="Z99" i="1"/>
  <c r="Y99" i="1"/>
  <c r="X99" i="1"/>
  <c r="W99" i="1"/>
  <c r="V99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P98" i="1"/>
  <c r="AO98" i="1"/>
  <c r="AN98" i="1"/>
  <c r="AM98" i="1"/>
  <c r="AL98" i="1"/>
  <c r="AK98" i="1"/>
  <c r="AJ98" i="1"/>
  <c r="AI98" i="1"/>
  <c r="AA98" i="1"/>
  <c r="Z98" i="1"/>
  <c r="Y98" i="1"/>
  <c r="X98" i="1"/>
  <c r="W98" i="1"/>
  <c r="V98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P97" i="1"/>
  <c r="AO97" i="1"/>
  <c r="AN97" i="1"/>
  <c r="AM97" i="1"/>
  <c r="AL97" i="1"/>
  <c r="AK97" i="1"/>
  <c r="AJ97" i="1"/>
  <c r="AI97" i="1"/>
  <c r="AA97" i="1"/>
  <c r="Z97" i="1"/>
  <c r="Y97" i="1"/>
  <c r="X97" i="1"/>
  <c r="W97" i="1"/>
  <c r="V97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P96" i="1"/>
  <c r="AO96" i="1"/>
  <c r="AN96" i="1"/>
  <c r="AM96" i="1"/>
  <c r="AL96" i="1"/>
  <c r="AK96" i="1"/>
  <c r="AJ96" i="1"/>
  <c r="AI96" i="1"/>
  <c r="AA96" i="1"/>
  <c r="Z96" i="1"/>
  <c r="Y96" i="1"/>
  <c r="X96" i="1"/>
  <c r="W96" i="1"/>
  <c r="V96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P95" i="1"/>
  <c r="AO95" i="1"/>
  <c r="AN95" i="1"/>
  <c r="AM95" i="1"/>
  <c r="AL95" i="1"/>
  <c r="AK95" i="1"/>
  <c r="AJ95" i="1"/>
  <c r="AI95" i="1"/>
  <c r="AA95" i="1"/>
  <c r="Z95" i="1"/>
  <c r="Y95" i="1"/>
  <c r="X95" i="1"/>
  <c r="W95" i="1"/>
  <c r="V95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P94" i="1"/>
  <c r="AO94" i="1"/>
  <c r="AN94" i="1"/>
  <c r="AM94" i="1"/>
  <c r="AL94" i="1"/>
  <c r="AK94" i="1"/>
  <c r="AJ94" i="1"/>
  <c r="AI94" i="1"/>
  <c r="AA94" i="1"/>
  <c r="Z94" i="1"/>
  <c r="Y94" i="1"/>
  <c r="X94" i="1"/>
  <c r="W94" i="1"/>
  <c r="V94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P93" i="1"/>
  <c r="AO93" i="1"/>
  <c r="AN93" i="1"/>
  <c r="AM93" i="1"/>
  <c r="AL93" i="1"/>
  <c r="AK93" i="1"/>
  <c r="AJ93" i="1"/>
  <c r="AI93" i="1"/>
  <c r="AA93" i="1"/>
  <c r="Z93" i="1"/>
  <c r="Y93" i="1"/>
  <c r="X93" i="1"/>
  <c r="W93" i="1"/>
  <c r="V93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P92" i="1"/>
  <c r="AO92" i="1"/>
  <c r="AN92" i="1"/>
  <c r="AM92" i="1"/>
  <c r="AL92" i="1"/>
  <c r="AK92" i="1"/>
  <c r="AJ92" i="1"/>
  <c r="AI92" i="1"/>
  <c r="AA92" i="1"/>
  <c r="Z92" i="1"/>
  <c r="Y92" i="1"/>
  <c r="X92" i="1"/>
  <c r="W92" i="1"/>
  <c r="V92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P91" i="1"/>
  <c r="AO91" i="1"/>
  <c r="AN91" i="1"/>
  <c r="AM91" i="1"/>
  <c r="AL91" i="1"/>
  <c r="AK91" i="1"/>
  <c r="AJ91" i="1"/>
  <c r="AI91" i="1"/>
  <c r="AA91" i="1"/>
  <c r="Z91" i="1"/>
  <c r="Y91" i="1"/>
  <c r="X91" i="1"/>
  <c r="W91" i="1"/>
  <c r="V91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P90" i="1"/>
  <c r="AO90" i="1"/>
  <c r="AN90" i="1"/>
  <c r="AM90" i="1"/>
  <c r="AL90" i="1"/>
  <c r="AK90" i="1"/>
  <c r="AJ90" i="1"/>
  <c r="AI90" i="1"/>
  <c r="AA90" i="1"/>
  <c r="Z90" i="1"/>
  <c r="Y90" i="1"/>
  <c r="X90" i="1"/>
  <c r="W90" i="1"/>
  <c r="V90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P89" i="1"/>
  <c r="AO89" i="1"/>
  <c r="AN89" i="1"/>
  <c r="AM89" i="1"/>
  <c r="AL89" i="1"/>
  <c r="AK89" i="1"/>
  <c r="AJ89" i="1"/>
  <c r="AI89" i="1"/>
  <c r="AA89" i="1"/>
  <c r="Z89" i="1"/>
  <c r="Y89" i="1"/>
  <c r="X89" i="1"/>
  <c r="W89" i="1"/>
  <c r="V89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P88" i="1"/>
  <c r="AO88" i="1"/>
  <c r="AN88" i="1"/>
  <c r="AM88" i="1"/>
  <c r="AL88" i="1"/>
  <c r="AK88" i="1"/>
  <c r="AJ88" i="1"/>
  <c r="AI88" i="1"/>
  <c r="AA88" i="1"/>
  <c r="Z88" i="1"/>
  <c r="Y88" i="1"/>
  <c r="X88" i="1"/>
  <c r="W88" i="1"/>
  <c r="V88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P87" i="1"/>
  <c r="AO87" i="1"/>
  <c r="AN87" i="1"/>
  <c r="AM87" i="1"/>
  <c r="AL87" i="1"/>
  <c r="AK87" i="1"/>
  <c r="AJ87" i="1"/>
  <c r="AI87" i="1"/>
  <c r="AA87" i="1"/>
  <c r="Z87" i="1"/>
  <c r="Y87" i="1"/>
  <c r="X87" i="1"/>
  <c r="W87" i="1"/>
  <c r="V87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P86" i="1"/>
  <c r="AO86" i="1"/>
  <c r="AN86" i="1"/>
  <c r="AM86" i="1"/>
  <c r="AL86" i="1"/>
  <c r="AK86" i="1"/>
  <c r="AJ86" i="1"/>
  <c r="AI86" i="1"/>
  <c r="AA86" i="1"/>
  <c r="Z86" i="1"/>
  <c r="Y86" i="1"/>
  <c r="X86" i="1"/>
  <c r="W86" i="1"/>
  <c r="V86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P85" i="1"/>
  <c r="AO85" i="1"/>
  <c r="AN85" i="1"/>
  <c r="AM85" i="1"/>
  <c r="AL85" i="1"/>
  <c r="AK85" i="1"/>
  <c r="AJ85" i="1"/>
  <c r="AI85" i="1"/>
  <c r="AA85" i="1"/>
  <c r="Z85" i="1"/>
  <c r="Y85" i="1"/>
  <c r="X85" i="1"/>
  <c r="W85" i="1"/>
  <c r="V85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P84" i="1"/>
  <c r="AO84" i="1"/>
  <c r="AN84" i="1"/>
  <c r="AM84" i="1"/>
  <c r="AL84" i="1"/>
  <c r="AK84" i="1"/>
  <c r="AJ84" i="1"/>
  <c r="AI84" i="1"/>
  <c r="AA84" i="1"/>
  <c r="Z84" i="1"/>
  <c r="Y84" i="1"/>
  <c r="X84" i="1"/>
  <c r="W84" i="1"/>
  <c r="V84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P83" i="1"/>
  <c r="AO83" i="1"/>
  <c r="AN83" i="1"/>
  <c r="AM83" i="1"/>
  <c r="AL83" i="1"/>
  <c r="AK83" i="1"/>
  <c r="AJ83" i="1"/>
  <c r="AI83" i="1"/>
  <c r="AA83" i="1"/>
  <c r="Z83" i="1"/>
  <c r="Y83" i="1"/>
  <c r="X83" i="1"/>
  <c r="W83" i="1"/>
  <c r="V83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P82" i="1"/>
  <c r="AO82" i="1"/>
  <c r="AN82" i="1"/>
  <c r="AM82" i="1"/>
  <c r="AL82" i="1"/>
  <c r="AK82" i="1"/>
  <c r="AJ82" i="1"/>
  <c r="AI82" i="1"/>
  <c r="AA82" i="1"/>
  <c r="Z82" i="1"/>
  <c r="Y82" i="1"/>
  <c r="X82" i="1"/>
  <c r="W82" i="1"/>
  <c r="V82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P81" i="1"/>
  <c r="AO81" i="1"/>
  <c r="AN81" i="1"/>
  <c r="AM81" i="1"/>
  <c r="AL81" i="1"/>
  <c r="AK81" i="1"/>
  <c r="AJ81" i="1"/>
  <c r="AI81" i="1"/>
  <c r="AA81" i="1"/>
  <c r="Z81" i="1"/>
  <c r="Y81" i="1"/>
  <c r="X81" i="1"/>
  <c r="W81" i="1"/>
  <c r="V81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P80" i="1"/>
  <c r="AO80" i="1"/>
  <c r="AN80" i="1"/>
  <c r="AM80" i="1"/>
  <c r="AL80" i="1"/>
  <c r="AK80" i="1"/>
  <c r="AJ80" i="1"/>
  <c r="AI80" i="1"/>
  <c r="AA80" i="1"/>
  <c r="Z80" i="1"/>
  <c r="Y80" i="1"/>
  <c r="X80" i="1"/>
  <c r="W80" i="1"/>
  <c r="V80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P79" i="1"/>
  <c r="AO79" i="1"/>
  <c r="AN79" i="1"/>
  <c r="AM79" i="1"/>
  <c r="AL79" i="1"/>
  <c r="AK79" i="1"/>
  <c r="AJ79" i="1"/>
  <c r="AI79" i="1"/>
  <c r="AA79" i="1"/>
  <c r="Z79" i="1"/>
  <c r="Y79" i="1"/>
  <c r="X79" i="1"/>
  <c r="W79" i="1"/>
  <c r="V79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P78" i="1"/>
  <c r="AO78" i="1"/>
  <c r="AN78" i="1"/>
  <c r="AM78" i="1"/>
  <c r="AL78" i="1"/>
  <c r="AK78" i="1"/>
  <c r="AJ78" i="1"/>
  <c r="AI78" i="1"/>
  <c r="AA78" i="1"/>
  <c r="Z78" i="1"/>
  <c r="Y78" i="1"/>
  <c r="X78" i="1"/>
  <c r="W78" i="1"/>
  <c r="V78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P77" i="1"/>
  <c r="AO77" i="1"/>
  <c r="AN77" i="1"/>
  <c r="AM77" i="1"/>
  <c r="AL77" i="1"/>
  <c r="AK77" i="1"/>
  <c r="AJ77" i="1"/>
  <c r="AI77" i="1"/>
  <c r="AA77" i="1"/>
  <c r="Z77" i="1"/>
  <c r="Y77" i="1"/>
  <c r="X77" i="1"/>
  <c r="W77" i="1"/>
  <c r="V77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P76" i="1"/>
  <c r="AO76" i="1"/>
  <c r="AN76" i="1"/>
  <c r="AM76" i="1"/>
  <c r="AL76" i="1"/>
  <c r="AK76" i="1"/>
  <c r="AJ76" i="1"/>
  <c r="AI76" i="1"/>
  <c r="AA76" i="1"/>
  <c r="Z76" i="1"/>
  <c r="Y76" i="1"/>
  <c r="X76" i="1"/>
  <c r="W76" i="1"/>
  <c r="V76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P75" i="1"/>
  <c r="AO75" i="1"/>
  <c r="AN75" i="1"/>
  <c r="AM75" i="1"/>
  <c r="AL75" i="1"/>
  <c r="AK75" i="1"/>
  <c r="AJ75" i="1"/>
  <c r="AI75" i="1"/>
  <c r="AA75" i="1"/>
  <c r="Z75" i="1"/>
  <c r="Y75" i="1"/>
  <c r="X75" i="1"/>
  <c r="W75" i="1"/>
  <c r="V75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P74" i="1"/>
  <c r="AO74" i="1"/>
  <c r="AN74" i="1"/>
  <c r="AM74" i="1"/>
  <c r="AL74" i="1"/>
  <c r="AK74" i="1"/>
  <c r="AJ74" i="1"/>
  <c r="AI74" i="1"/>
  <c r="AA74" i="1"/>
  <c r="Z74" i="1"/>
  <c r="Y74" i="1"/>
  <c r="X74" i="1"/>
  <c r="W74" i="1"/>
  <c r="V74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P73" i="1"/>
  <c r="AO73" i="1"/>
  <c r="AN73" i="1"/>
  <c r="AM73" i="1"/>
  <c r="AL73" i="1"/>
  <c r="AK73" i="1"/>
  <c r="AJ73" i="1"/>
  <c r="AI73" i="1"/>
  <c r="AA73" i="1"/>
  <c r="Z73" i="1"/>
  <c r="Y73" i="1"/>
  <c r="X73" i="1"/>
  <c r="W73" i="1"/>
  <c r="V73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P72" i="1"/>
  <c r="AO72" i="1"/>
  <c r="AN72" i="1"/>
  <c r="AM72" i="1"/>
  <c r="AL72" i="1"/>
  <c r="AK72" i="1"/>
  <c r="AJ72" i="1"/>
  <c r="AI72" i="1"/>
  <c r="AA72" i="1"/>
  <c r="Z72" i="1"/>
  <c r="Y72" i="1"/>
  <c r="X72" i="1"/>
  <c r="W72" i="1"/>
  <c r="V72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P71" i="1"/>
  <c r="AO71" i="1"/>
  <c r="AN71" i="1"/>
  <c r="AM71" i="1"/>
  <c r="AL71" i="1"/>
  <c r="AK71" i="1"/>
  <c r="AJ71" i="1"/>
  <c r="AI71" i="1"/>
  <c r="AA71" i="1"/>
  <c r="Z71" i="1"/>
  <c r="Y71" i="1"/>
  <c r="X71" i="1"/>
  <c r="W71" i="1"/>
  <c r="V71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P70" i="1"/>
  <c r="AO70" i="1"/>
  <c r="AN70" i="1"/>
  <c r="AM70" i="1"/>
  <c r="AL70" i="1"/>
  <c r="AK70" i="1"/>
  <c r="AJ70" i="1"/>
  <c r="AI70" i="1"/>
  <c r="AA70" i="1"/>
  <c r="Z70" i="1"/>
  <c r="Y70" i="1"/>
  <c r="X70" i="1"/>
  <c r="W70" i="1"/>
  <c r="V70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P69" i="1"/>
  <c r="AO69" i="1"/>
  <c r="AN69" i="1"/>
  <c r="AM69" i="1"/>
  <c r="AL69" i="1"/>
  <c r="AK69" i="1"/>
  <c r="AJ69" i="1"/>
  <c r="AI69" i="1"/>
  <c r="AA69" i="1"/>
  <c r="Z69" i="1"/>
  <c r="Y69" i="1"/>
  <c r="X69" i="1"/>
  <c r="W69" i="1"/>
  <c r="V69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P68" i="1"/>
  <c r="AO68" i="1"/>
  <c r="AN68" i="1"/>
  <c r="AM68" i="1"/>
  <c r="AL68" i="1"/>
  <c r="AK68" i="1"/>
  <c r="AJ68" i="1"/>
  <c r="AI68" i="1"/>
  <c r="AA68" i="1"/>
  <c r="Z68" i="1"/>
  <c r="Y68" i="1"/>
  <c r="X68" i="1"/>
  <c r="W68" i="1"/>
  <c r="V68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P67" i="1"/>
  <c r="AO67" i="1"/>
  <c r="AN67" i="1"/>
  <c r="AM67" i="1"/>
  <c r="AL67" i="1"/>
  <c r="AK67" i="1"/>
  <c r="AJ67" i="1"/>
  <c r="AI67" i="1"/>
  <c r="AA67" i="1"/>
  <c r="Z67" i="1"/>
  <c r="Y67" i="1"/>
  <c r="X67" i="1"/>
  <c r="W67" i="1"/>
  <c r="V67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P66" i="1"/>
  <c r="AO66" i="1"/>
  <c r="AN66" i="1"/>
  <c r="AM66" i="1"/>
  <c r="AL66" i="1"/>
  <c r="AK66" i="1"/>
  <c r="AJ66" i="1"/>
  <c r="AI66" i="1"/>
  <c r="AA66" i="1"/>
  <c r="Z66" i="1"/>
  <c r="Y66" i="1"/>
  <c r="X66" i="1"/>
  <c r="W66" i="1"/>
  <c r="V66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P65" i="1"/>
  <c r="AO65" i="1"/>
  <c r="AN65" i="1"/>
  <c r="AM65" i="1"/>
  <c r="AL65" i="1"/>
  <c r="AK65" i="1"/>
  <c r="AJ65" i="1"/>
  <c r="AI65" i="1"/>
  <c r="AA65" i="1"/>
  <c r="Z65" i="1"/>
  <c r="Y65" i="1"/>
  <c r="X65" i="1"/>
  <c r="W65" i="1"/>
  <c r="V65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P64" i="1"/>
  <c r="AO64" i="1"/>
  <c r="AN64" i="1"/>
  <c r="AM64" i="1"/>
  <c r="AL64" i="1"/>
  <c r="AK64" i="1"/>
  <c r="AJ64" i="1"/>
  <c r="AI64" i="1"/>
  <c r="AA64" i="1"/>
  <c r="Z64" i="1"/>
  <c r="Y64" i="1"/>
  <c r="X64" i="1"/>
  <c r="W64" i="1"/>
  <c r="V64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P63" i="1"/>
  <c r="AO63" i="1"/>
  <c r="AN63" i="1"/>
  <c r="AM63" i="1"/>
  <c r="AL63" i="1"/>
  <c r="AK63" i="1"/>
  <c r="AJ63" i="1"/>
  <c r="AI63" i="1"/>
  <c r="AA63" i="1"/>
  <c r="Z63" i="1"/>
  <c r="Y63" i="1"/>
  <c r="X63" i="1"/>
  <c r="W63" i="1"/>
  <c r="V63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P62" i="1"/>
  <c r="AO62" i="1"/>
  <c r="AN62" i="1"/>
  <c r="AM62" i="1"/>
  <c r="AL62" i="1"/>
  <c r="AK62" i="1"/>
  <c r="AJ62" i="1"/>
  <c r="AI62" i="1"/>
  <c r="AA62" i="1"/>
  <c r="Z62" i="1"/>
  <c r="Y62" i="1"/>
  <c r="X62" i="1"/>
  <c r="W62" i="1"/>
  <c r="V62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P61" i="1"/>
  <c r="AO61" i="1"/>
  <c r="AN61" i="1"/>
  <c r="AM61" i="1"/>
  <c r="AL61" i="1"/>
  <c r="AK61" i="1"/>
  <c r="AJ61" i="1"/>
  <c r="AI61" i="1"/>
  <c r="AA61" i="1"/>
  <c r="Z61" i="1"/>
  <c r="Y61" i="1"/>
  <c r="X61" i="1"/>
  <c r="W61" i="1"/>
  <c r="V61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P60" i="1"/>
  <c r="AO60" i="1"/>
  <c r="AN60" i="1"/>
  <c r="AM60" i="1"/>
  <c r="AL60" i="1"/>
  <c r="AK60" i="1"/>
  <c r="AJ60" i="1"/>
  <c r="AI60" i="1"/>
  <c r="AA60" i="1"/>
  <c r="Z60" i="1"/>
  <c r="Y60" i="1"/>
  <c r="X60" i="1"/>
  <c r="W60" i="1"/>
  <c r="V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P59" i="1"/>
  <c r="AO59" i="1"/>
  <c r="AN59" i="1"/>
  <c r="AM59" i="1"/>
  <c r="AL59" i="1"/>
  <c r="AK59" i="1"/>
  <c r="AJ59" i="1"/>
  <c r="AI59" i="1"/>
  <c r="AA59" i="1"/>
  <c r="Z59" i="1"/>
  <c r="Y59" i="1"/>
  <c r="X59" i="1"/>
  <c r="W59" i="1"/>
  <c r="V59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P58" i="1"/>
  <c r="AO58" i="1"/>
  <c r="AN58" i="1"/>
  <c r="AM58" i="1"/>
  <c r="AL58" i="1"/>
  <c r="AK58" i="1"/>
  <c r="AJ58" i="1"/>
  <c r="AI58" i="1"/>
  <c r="AA58" i="1"/>
  <c r="Z58" i="1"/>
  <c r="Y58" i="1"/>
  <c r="X58" i="1"/>
  <c r="W58" i="1"/>
  <c r="V58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P57" i="1"/>
  <c r="AO57" i="1"/>
  <c r="AN57" i="1"/>
  <c r="AM57" i="1"/>
  <c r="AL57" i="1"/>
  <c r="AK57" i="1"/>
  <c r="AJ57" i="1"/>
  <c r="AI57" i="1"/>
  <c r="AA57" i="1"/>
  <c r="Z57" i="1"/>
  <c r="Y57" i="1"/>
  <c r="X57" i="1"/>
  <c r="W57" i="1"/>
  <c r="V57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P56" i="1"/>
  <c r="AO56" i="1"/>
  <c r="AN56" i="1"/>
  <c r="AM56" i="1"/>
  <c r="AL56" i="1"/>
  <c r="AK56" i="1"/>
  <c r="AJ56" i="1"/>
  <c r="AI56" i="1"/>
  <c r="AA56" i="1"/>
  <c r="Z56" i="1"/>
  <c r="Y56" i="1"/>
  <c r="X56" i="1"/>
  <c r="W56" i="1"/>
  <c r="V56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P55" i="1"/>
  <c r="AO55" i="1"/>
  <c r="AN55" i="1"/>
  <c r="AM55" i="1"/>
  <c r="AL55" i="1"/>
  <c r="AK55" i="1"/>
  <c r="AJ55" i="1"/>
  <c r="AI55" i="1"/>
  <c r="AA55" i="1"/>
  <c r="Z55" i="1"/>
  <c r="Y55" i="1"/>
  <c r="X55" i="1"/>
  <c r="W55" i="1"/>
  <c r="V55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P54" i="1"/>
  <c r="AO54" i="1"/>
  <c r="AN54" i="1"/>
  <c r="AM54" i="1"/>
  <c r="AL54" i="1"/>
  <c r="AK54" i="1"/>
  <c r="AJ54" i="1"/>
  <c r="AI54" i="1"/>
  <c r="AA54" i="1"/>
  <c r="Z54" i="1"/>
  <c r="Y54" i="1"/>
  <c r="X54" i="1"/>
  <c r="W54" i="1"/>
  <c r="V54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P53" i="1"/>
  <c r="AO53" i="1"/>
  <c r="AN53" i="1"/>
  <c r="AM53" i="1"/>
  <c r="AL53" i="1"/>
  <c r="AK53" i="1"/>
  <c r="AJ53" i="1"/>
  <c r="AI53" i="1"/>
  <c r="AA53" i="1"/>
  <c r="Z53" i="1"/>
  <c r="Y53" i="1"/>
  <c r="X53" i="1"/>
  <c r="W53" i="1"/>
  <c r="V53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P52" i="1"/>
  <c r="AO52" i="1"/>
  <c r="AN52" i="1"/>
  <c r="AM52" i="1"/>
  <c r="AL52" i="1"/>
  <c r="AK52" i="1"/>
  <c r="AJ52" i="1"/>
  <c r="AI52" i="1"/>
  <c r="AA52" i="1"/>
  <c r="Z52" i="1"/>
  <c r="Y52" i="1"/>
  <c r="X52" i="1"/>
  <c r="W52" i="1"/>
  <c r="V52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P51" i="1"/>
  <c r="AO51" i="1"/>
  <c r="AN51" i="1"/>
  <c r="AM51" i="1"/>
  <c r="AL51" i="1"/>
  <c r="AK51" i="1"/>
  <c r="AJ51" i="1"/>
  <c r="AI51" i="1"/>
  <c r="AA51" i="1"/>
  <c r="Z51" i="1"/>
  <c r="Y51" i="1"/>
  <c r="X51" i="1"/>
  <c r="W51" i="1"/>
  <c r="V51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P50" i="1"/>
  <c r="AO50" i="1"/>
  <c r="AN50" i="1"/>
  <c r="AM50" i="1"/>
  <c r="AL50" i="1"/>
  <c r="AK50" i="1"/>
  <c r="AJ50" i="1"/>
  <c r="AI50" i="1"/>
  <c r="AA50" i="1"/>
  <c r="Z50" i="1"/>
  <c r="Y50" i="1"/>
  <c r="X50" i="1"/>
  <c r="W50" i="1"/>
  <c r="V50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P49" i="1"/>
  <c r="AO49" i="1"/>
  <c r="AN49" i="1"/>
  <c r="AM49" i="1"/>
  <c r="AL49" i="1"/>
  <c r="AK49" i="1"/>
  <c r="AJ49" i="1"/>
  <c r="AI49" i="1"/>
  <c r="AA49" i="1"/>
  <c r="Z49" i="1"/>
  <c r="Y49" i="1"/>
  <c r="X49" i="1"/>
  <c r="W49" i="1"/>
  <c r="V49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P48" i="1"/>
  <c r="AO48" i="1"/>
  <c r="AN48" i="1"/>
  <c r="AM48" i="1"/>
  <c r="AL48" i="1"/>
  <c r="AK48" i="1"/>
  <c r="AJ48" i="1"/>
  <c r="AI48" i="1"/>
  <c r="AA48" i="1"/>
  <c r="Z48" i="1"/>
  <c r="Y48" i="1"/>
  <c r="X48" i="1"/>
  <c r="W48" i="1"/>
  <c r="V48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P47" i="1"/>
  <c r="AO47" i="1"/>
  <c r="AN47" i="1"/>
  <c r="AM47" i="1"/>
  <c r="AL47" i="1"/>
  <c r="AK47" i="1"/>
  <c r="AJ47" i="1"/>
  <c r="AI47" i="1"/>
  <c r="AA47" i="1"/>
  <c r="Z47" i="1"/>
  <c r="Y47" i="1"/>
  <c r="X47" i="1"/>
  <c r="W47" i="1"/>
  <c r="V47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P46" i="1"/>
  <c r="AO46" i="1"/>
  <c r="AN46" i="1"/>
  <c r="AM46" i="1"/>
  <c r="AL46" i="1"/>
  <c r="AK46" i="1"/>
  <c r="AJ46" i="1"/>
  <c r="AI46" i="1"/>
  <c r="AA46" i="1"/>
  <c r="Z46" i="1"/>
  <c r="Y46" i="1"/>
  <c r="X46" i="1"/>
  <c r="W46" i="1"/>
  <c r="V46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P45" i="1"/>
  <c r="AO45" i="1"/>
  <c r="AN45" i="1"/>
  <c r="AM45" i="1"/>
  <c r="AL45" i="1"/>
  <c r="AK45" i="1"/>
  <c r="AJ45" i="1"/>
  <c r="AI45" i="1"/>
  <c r="AA45" i="1"/>
  <c r="Z45" i="1"/>
  <c r="Y45" i="1"/>
  <c r="X45" i="1"/>
  <c r="W45" i="1"/>
  <c r="V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P44" i="1"/>
  <c r="AO44" i="1"/>
  <c r="AN44" i="1"/>
  <c r="AM44" i="1"/>
  <c r="AL44" i="1"/>
  <c r="AK44" i="1"/>
  <c r="AJ44" i="1"/>
  <c r="AI44" i="1"/>
  <c r="AA44" i="1"/>
  <c r="Z44" i="1"/>
  <c r="Y44" i="1"/>
  <c r="X44" i="1"/>
  <c r="W44" i="1"/>
  <c r="V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P43" i="1"/>
  <c r="AO43" i="1"/>
  <c r="AN43" i="1"/>
  <c r="AM43" i="1"/>
  <c r="AL43" i="1"/>
  <c r="AK43" i="1"/>
  <c r="AJ43" i="1"/>
  <c r="AI43" i="1"/>
  <c r="AA43" i="1"/>
  <c r="Z43" i="1"/>
  <c r="Y43" i="1"/>
  <c r="X43" i="1"/>
  <c r="W43" i="1"/>
  <c r="V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P42" i="1"/>
  <c r="AO42" i="1"/>
  <c r="AN42" i="1"/>
  <c r="AM42" i="1"/>
  <c r="AL42" i="1"/>
  <c r="AK42" i="1"/>
  <c r="AJ42" i="1"/>
  <c r="AI42" i="1"/>
  <c r="AA42" i="1"/>
  <c r="Z42" i="1"/>
  <c r="Y42" i="1"/>
  <c r="X42" i="1"/>
  <c r="W42" i="1"/>
  <c r="V42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P41" i="1"/>
  <c r="AO41" i="1"/>
  <c r="AN41" i="1"/>
  <c r="AM41" i="1"/>
  <c r="AL41" i="1"/>
  <c r="AK41" i="1"/>
  <c r="AJ41" i="1"/>
  <c r="AI41" i="1"/>
  <c r="AA41" i="1"/>
  <c r="Z41" i="1"/>
  <c r="Y41" i="1"/>
  <c r="X41" i="1"/>
  <c r="W41" i="1"/>
  <c r="V41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P40" i="1"/>
  <c r="AO40" i="1"/>
  <c r="AN40" i="1"/>
  <c r="AM40" i="1"/>
  <c r="AL40" i="1"/>
  <c r="AK40" i="1"/>
  <c r="AJ40" i="1"/>
  <c r="AI40" i="1"/>
  <c r="AA40" i="1"/>
  <c r="Z40" i="1"/>
  <c r="Y40" i="1"/>
  <c r="X40" i="1"/>
  <c r="W40" i="1"/>
  <c r="V40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P39" i="1"/>
  <c r="AO39" i="1"/>
  <c r="AN39" i="1"/>
  <c r="AM39" i="1"/>
  <c r="AL39" i="1"/>
  <c r="AK39" i="1"/>
  <c r="AJ39" i="1"/>
  <c r="AI39" i="1"/>
  <c r="AA39" i="1"/>
  <c r="Z39" i="1"/>
  <c r="Y39" i="1"/>
  <c r="X39" i="1"/>
  <c r="W39" i="1"/>
  <c r="V39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P38" i="1"/>
  <c r="AO38" i="1"/>
  <c r="AN38" i="1"/>
  <c r="AM38" i="1"/>
  <c r="AL38" i="1"/>
  <c r="AK38" i="1"/>
  <c r="AJ38" i="1"/>
  <c r="AI38" i="1"/>
  <c r="AA38" i="1"/>
  <c r="Z38" i="1"/>
  <c r="Y38" i="1"/>
  <c r="X38" i="1"/>
  <c r="W38" i="1"/>
  <c r="V38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P37" i="1"/>
  <c r="AO37" i="1"/>
  <c r="AN37" i="1"/>
  <c r="AM37" i="1"/>
  <c r="AL37" i="1"/>
  <c r="AK37" i="1"/>
  <c r="AJ37" i="1"/>
  <c r="AI37" i="1"/>
  <c r="AA37" i="1"/>
  <c r="Z37" i="1"/>
  <c r="Y37" i="1"/>
  <c r="X37" i="1"/>
  <c r="W37" i="1"/>
  <c r="V37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P36" i="1"/>
  <c r="AO36" i="1"/>
  <c r="AN36" i="1"/>
  <c r="AM36" i="1"/>
  <c r="AL36" i="1"/>
  <c r="AK36" i="1"/>
  <c r="AJ36" i="1"/>
  <c r="AI36" i="1"/>
  <c r="AA36" i="1"/>
  <c r="Z36" i="1"/>
  <c r="Y36" i="1"/>
  <c r="X36" i="1"/>
  <c r="W36" i="1"/>
  <c r="V36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P35" i="1"/>
  <c r="AO35" i="1"/>
  <c r="AN35" i="1"/>
  <c r="AM35" i="1"/>
  <c r="AL35" i="1"/>
  <c r="AK35" i="1"/>
  <c r="AJ35" i="1"/>
  <c r="AI35" i="1"/>
  <c r="AA35" i="1"/>
  <c r="Z35" i="1"/>
  <c r="Y35" i="1"/>
  <c r="X35" i="1"/>
  <c r="W35" i="1"/>
  <c r="V35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P34" i="1"/>
  <c r="AO34" i="1"/>
  <c r="AN34" i="1"/>
  <c r="AM34" i="1"/>
  <c r="AL34" i="1"/>
  <c r="AK34" i="1"/>
  <c r="AJ34" i="1"/>
  <c r="AI34" i="1"/>
  <c r="AA34" i="1"/>
  <c r="Z34" i="1"/>
  <c r="Y34" i="1"/>
  <c r="X34" i="1"/>
  <c r="W34" i="1"/>
  <c r="V34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P33" i="1"/>
  <c r="AO33" i="1"/>
  <c r="AN33" i="1"/>
  <c r="AM33" i="1"/>
  <c r="AL33" i="1"/>
  <c r="AK33" i="1"/>
  <c r="AJ33" i="1"/>
  <c r="AI33" i="1"/>
  <c r="AA33" i="1"/>
  <c r="Z33" i="1"/>
  <c r="Y33" i="1"/>
  <c r="X33" i="1"/>
  <c r="W33" i="1"/>
  <c r="V33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P32" i="1"/>
  <c r="AO32" i="1"/>
  <c r="AN32" i="1"/>
  <c r="AM32" i="1"/>
  <c r="AL32" i="1"/>
  <c r="AK32" i="1"/>
  <c r="AJ32" i="1"/>
  <c r="AI32" i="1"/>
  <c r="AA32" i="1"/>
  <c r="Z32" i="1"/>
  <c r="Y32" i="1"/>
  <c r="X32" i="1"/>
  <c r="W32" i="1"/>
  <c r="V32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P31" i="1"/>
  <c r="AO31" i="1"/>
  <c r="AN31" i="1"/>
  <c r="AM31" i="1"/>
  <c r="AL31" i="1"/>
  <c r="AK31" i="1"/>
  <c r="AJ31" i="1"/>
  <c r="AI31" i="1"/>
  <c r="AA31" i="1"/>
  <c r="Z31" i="1"/>
  <c r="Y31" i="1"/>
  <c r="X31" i="1"/>
  <c r="W31" i="1"/>
  <c r="V31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P30" i="1"/>
  <c r="AO30" i="1"/>
  <c r="AN30" i="1"/>
  <c r="AM30" i="1"/>
  <c r="AL30" i="1"/>
  <c r="AK30" i="1"/>
  <c r="AJ30" i="1"/>
  <c r="AI30" i="1"/>
  <c r="AA30" i="1"/>
  <c r="Z30" i="1"/>
  <c r="Y30" i="1"/>
  <c r="X30" i="1"/>
  <c r="W30" i="1"/>
  <c r="V30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P29" i="1"/>
  <c r="AO29" i="1"/>
  <c r="AN29" i="1"/>
  <c r="AM29" i="1"/>
  <c r="AL29" i="1"/>
  <c r="AK29" i="1"/>
  <c r="AJ29" i="1"/>
  <c r="AI29" i="1"/>
  <c r="AA29" i="1"/>
  <c r="Z29" i="1"/>
  <c r="Y29" i="1"/>
  <c r="X29" i="1"/>
  <c r="W29" i="1"/>
  <c r="V29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P28" i="1"/>
  <c r="AO28" i="1"/>
  <c r="AN28" i="1"/>
  <c r="AM28" i="1"/>
  <c r="AL28" i="1"/>
  <c r="AK28" i="1"/>
  <c r="AJ28" i="1"/>
  <c r="AI28" i="1"/>
  <c r="AA28" i="1"/>
  <c r="Z28" i="1"/>
  <c r="Y28" i="1"/>
  <c r="X28" i="1"/>
  <c r="W28" i="1"/>
  <c r="V28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P27" i="1"/>
  <c r="AO27" i="1"/>
  <c r="AN27" i="1"/>
  <c r="AM27" i="1"/>
  <c r="AL27" i="1"/>
  <c r="AK27" i="1"/>
  <c r="AJ27" i="1"/>
  <c r="AI27" i="1"/>
  <c r="AA27" i="1"/>
  <c r="Z27" i="1"/>
  <c r="Y27" i="1"/>
  <c r="X27" i="1"/>
  <c r="W27" i="1"/>
  <c r="V27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P26" i="1"/>
  <c r="AO26" i="1"/>
  <c r="AN26" i="1"/>
  <c r="AM26" i="1"/>
  <c r="AL26" i="1"/>
  <c r="AK26" i="1"/>
  <c r="AJ26" i="1"/>
  <c r="AI26" i="1"/>
  <c r="AA26" i="1"/>
  <c r="Z26" i="1"/>
  <c r="Y26" i="1"/>
  <c r="X26" i="1"/>
  <c r="W26" i="1"/>
  <c r="V26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P25" i="1"/>
  <c r="AO25" i="1"/>
  <c r="AN25" i="1"/>
  <c r="AM25" i="1"/>
  <c r="AL25" i="1"/>
  <c r="AK25" i="1"/>
  <c r="AJ25" i="1"/>
  <c r="AI25" i="1"/>
  <c r="AA25" i="1"/>
  <c r="Z25" i="1"/>
  <c r="Y25" i="1"/>
  <c r="X25" i="1"/>
  <c r="W25" i="1"/>
  <c r="V25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P24" i="1"/>
  <c r="AO24" i="1"/>
  <c r="AN24" i="1"/>
  <c r="AM24" i="1"/>
  <c r="AL24" i="1"/>
  <c r="AK24" i="1"/>
  <c r="AJ24" i="1"/>
  <c r="AI24" i="1"/>
  <c r="AA24" i="1"/>
  <c r="Z24" i="1"/>
  <c r="Y24" i="1"/>
  <c r="X24" i="1"/>
  <c r="W24" i="1"/>
  <c r="V24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P23" i="1"/>
  <c r="AO23" i="1"/>
  <c r="AN23" i="1"/>
  <c r="AM23" i="1"/>
  <c r="AL23" i="1"/>
  <c r="AK23" i="1"/>
  <c r="AJ23" i="1"/>
  <c r="AI23" i="1"/>
  <c r="AA23" i="1"/>
  <c r="Z23" i="1"/>
  <c r="Y23" i="1"/>
  <c r="X23" i="1"/>
  <c r="W23" i="1"/>
  <c r="V23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P22" i="1"/>
  <c r="AO22" i="1"/>
  <c r="AN22" i="1"/>
  <c r="AM22" i="1"/>
  <c r="AL22" i="1"/>
  <c r="AK22" i="1"/>
  <c r="AJ22" i="1"/>
  <c r="AI22" i="1"/>
  <c r="AA22" i="1"/>
  <c r="Z22" i="1"/>
  <c r="Y22" i="1"/>
  <c r="X22" i="1"/>
  <c r="W22" i="1"/>
  <c r="V22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P21" i="1"/>
  <c r="AO21" i="1"/>
  <c r="AN21" i="1"/>
  <c r="AM21" i="1"/>
  <c r="AL21" i="1"/>
  <c r="AK21" i="1"/>
  <c r="AJ21" i="1"/>
  <c r="AI21" i="1"/>
  <c r="AA21" i="1"/>
  <c r="Z21" i="1"/>
  <c r="Y21" i="1"/>
  <c r="X21" i="1"/>
  <c r="W21" i="1"/>
  <c r="V21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P20" i="1"/>
  <c r="AO20" i="1"/>
  <c r="AN20" i="1"/>
  <c r="AM20" i="1"/>
  <c r="AL20" i="1"/>
  <c r="AK20" i="1"/>
  <c r="AJ20" i="1"/>
  <c r="AI20" i="1"/>
  <c r="AA20" i="1"/>
  <c r="Z20" i="1"/>
  <c r="Y20" i="1"/>
  <c r="X20" i="1"/>
  <c r="W20" i="1"/>
  <c r="V20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P19" i="1"/>
  <c r="AO19" i="1"/>
  <c r="AN19" i="1"/>
  <c r="AM19" i="1"/>
  <c r="AL19" i="1"/>
  <c r="AK19" i="1"/>
  <c r="AJ19" i="1"/>
  <c r="AI19" i="1"/>
  <c r="AA19" i="1"/>
  <c r="Z19" i="1"/>
  <c r="Y19" i="1"/>
  <c r="X19" i="1"/>
  <c r="W19" i="1"/>
  <c r="V19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P18" i="1"/>
  <c r="AO18" i="1"/>
  <c r="AN18" i="1"/>
  <c r="AM18" i="1"/>
  <c r="AL18" i="1"/>
  <c r="AK18" i="1"/>
  <c r="AJ18" i="1"/>
  <c r="AI18" i="1"/>
  <c r="AA18" i="1"/>
  <c r="Z18" i="1"/>
  <c r="Y18" i="1"/>
  <c r="X18" i="1"/>
  <c r="W18" i="1"/>
  <c r="V18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A17" i="1"/>
  <c r="Z17" i="1"/>
  <c r="Y17" i="1"/>
  <c r="X17" i="1"/>
  <c r="W17" i="1"/>
  <c r="V17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P16" i="1"/>
  <c r="AO16" i="1"/>
  <c r="AN16" i="1"/>
  <c r="AM16" i="1"/>
  <c r="AL16" i="1"/>
  <c r="AK16" i="1"/>
  <c r="AJ16" i="1"/>
  <c r="AI16" i="1"/>
  <c r="AA16" i="1"/>
  <c r="Z16" i="1"/>
  <c r="Y16" i="1"/>
  <c r="X16" i="1"/>
  <c r="W16" i="1"/>
  <c r="V16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P15" i="1"/>
  <c r="AO15" i="1"/>
  <c r="AN15" i="1"/>
  <c r="AM15" i="1"/>
  <c r="AL15" i="1"/>
  <c r="AK15" i="1"/>
  <c r="AJ15" i="1"/>
  <c r="AI15" i="1"/>
  <c r="AA15" i="1"/>
  <c r="Z15" i="1"/>
  <c r="Y15" i="1"/>
  <c r="X15" i="1"/>
  <c r="W15" i="1"/>
  <c r="V15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P14" i="1"/>
  <c r="AO14" i="1"/>
  <c r="AN14" i="1"/>
  <c r="AM14" i="1"/>
  <c r="AL14" i="1"/>
  <c r="AK14" i="1"/>
  <c r="AJ14" i="1"/>
  <c r="AI14" i="1"/>
  <c r="AA14" i="1"/>
  <c r="Z14" i="1"/>
  <c r="Y14" i="1"/>
  <c r="X14" i="1"/>
  <c r="W14" i="1"/>
  <c r="V14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P13" i="1"/>
  <c r="AO13" i="1"/>
  <c r="AN13" i="1"/>
  <c r="AM13" i="1"/>
  <c r="AL13" i="1"/>
  <c r="AK13" i="1"/>
  <c r="AJ13" i="1"/>
  <c r="AI13" i="1"/>
  <c r="AA13" i="1"/>
  <c r="Z13" i="1"/>
  <c r="Y13" i="1"/>
  <c r="X13" i="1"/>
  <c r="W13" i="1"/>
  <c r="V13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P12" i="1"/>
  <c r="AO12" i="1"/>
  <c r="AN12" i="1"/>
  <c r="AM12" i="1"/>
  <c r="AL12" i="1"/>
  <c r="AK12" i="1"/>
  <c r="AJ12" i="1"/>
  <c r="AI12" i="1"/>
  <c r="AA12" i="1"/>
  <c r="Z12" i="1"/>
  <c r="Y12" i="1"/>
  <c r="X12" i="1"/>
  <c r="W12" i="1"/>
  <c r="V12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P11" i="1"/>
  <c r="AO11" i="1"/>
  <c r="AN11" i="1"/>
  <c r="AM11" i="1"/>
  <c r="AL11" i="1"/>
  <c r="AK11" i="1"/>
  <c r="AJ11" i="1"/>
  <c r="AI11" i="1"/>
  <c r="AA11" i="1"/>
  <c r="Z11" i="1"/>
  <c r="Y11" i="1"/>
  <c r="X11" i="1"/>
  <c r="W11" i="1"/>
  <c r="V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P10" i="1"/>
  <c r="AO10" i="1"/>
  <c r="AN10" i="1"/>
  <c r="AM10" i="1"/>
  <c r="AL10" i="1"/>
  <c r="AK10" i="1"/>
  <c r="AJ10" i="1"/>
  <c r="AI10" i="1"/>
  <c r="AA10" i="1"/>
  <c r="Z10" i="1"/>
  <c r="Y10" i="1"/>
  <c r="X10" i="1"/>
  <c r="W10" i="1"/>
  <c r="V10" i="1"/>
  <c r="BC9" i="1"/>
  <c r="BB9" i="1"/>
  <c r="BA9" i="1"/>
  <c r="AZ9" i="1"/>
  <c r="AY9" i="1"/>
  <c r="AX9" i="1"/>
  <c r="AW9" i="1"/>
  <c r="AV9" i="1"/>
  <c r="AU9" i="1"/>
  <c r="AT9" i="1"/>
  <c r="AS9" i="1"/>
  <c r="AR9" i="1"/>
  <c r="AP9" i="1"/>
  <c r="AO9" i="1"/>
  <c r="AN9" i="1"/>
  <c r="AM9" i="1"/>
  <c r="AL9" i="1"/>
  <c r="AK9" i="1"/>
  <c r="AJ9" i="1"/>
  <c r="AI9" i="1"/>
  <c r="AA9" i="1"/>
  <c r="Z9" i="1"/>
  <c r="Y9" i="1"/>
  <c r="X9" i="1"/>
  <c r="W9" i="1"/>
  <c r="V9" i="1"/>
  <c r="BC8" i="1"/>
  <c r="BB8" i="1"/>
  <c r="BA8" i="1"/>
  <c r="AZ8" i="1"/>
  <c r="AY8" i="1"/>
  <c r="AX8" i="1"/>
  <c r="AW8" i="1"/>
  <c r="AV8" i="1"/>
  <c r="AU8" i="1"/>
  <c r="AT8" i="1"/>
  <c r="AS8" i="1"/>
  <c r="AR8" i="1"/>
  <c r="AP8" i="1"/>
  <c r="AO8" i="1"/>
  <c r="AN8" i="1"/>
  <c r="AM8" i="1"/>
  <c r="AL8" i="1"/>
  <c r="AK8" i="1"/>
  <c r="AJ8" i="1"/>
  <c r="AI8" i="1"/>
  <c r="AA8" i="1"/>
  <c r="Z8" i="1"/>
  <c r="Y8" i="1"/>
  <c r="X8" i="1"/>
  <c r="W8" i="1"/>
  <c r="V8" i="1"/>
  <c r="BC7" i="1"/>
  <c r="BB7" i="1"/>
  <c r="BA7" i="1"/>
  <c r="AZ7" i="1"/>
  <c r="AY7" i="1"/>
  <c r="AX7" i="1"/>
  <c r="AW7" i="1"/>
  <c r="AV7" i="1"/>
  <c r="AU7" i="1"/>
  <c r="AT7" i="1"/>
  <c r="AS7" i="1"/>
  <c r="AR7" i="1"/>
  <c r="AP7" i="1"/>
  <c r="AO7" i="1"/>
  <c r="AN7" i="1"/>
  <c r="AM7" i="1"/>
  <c r="AL7" i="1"/>
  <c r="AK7" i="1"/>
  <c r="AJ7" i="1"/>
  <c r="AI7" i="1"/>
  <c r="AA7" i="1"/>
  <c r="Z7" i="1"/>
  <c r="Y7" i="1"/>
  <c r="X7" i="1"/>
  <c r="W7" i="1"/>
  <c r="V7" i="1"/>
  <c r="BC6" i="1"/>
  <c r="BB6" i="1"/>
  <c r="BA6" i="1"/>
  <c r="AZ6" i="1"/>
  <c r="AY6" i="1"/>
  <c r="AX6" i="1"/>
  <c r="AW6" i="1"/>
  <c r="AV6" i="1"/>
  <c r="AU6" i="1"/>
  <c r="AT6" i="1"/>
  <c r="AS6" i="1"/>
  <c r="AR6" i="1"/>
  <c r="AP6" i="1"/>
  <c r="AO6" i="1"/>
  <c r="AN6" i="1"/>
  <c r="AM6" i="1"/>
  <c r="AL6" i="1"/>
  <c r="AK6" i="1"/>
  <c r="AJ6" i="1"/>
  <c r="AI6" i="1"/>
  <c r="AA6" i="1"/>
  <c r="Z6" i="1"/>
  <c r="Y6" i="1"/>
  <c r="X6" i="1"/>
  <c r="W6" i="1"/>
  <c r="V6" i="1"/>
  <c r="BC5" i="1"/>
  <c r="BB5" i="1"/>
  <c r="BA5" i="1"/>
  <c r="AZ5" i="1"/>
  <c r="AY5" i="1"/>
  <c r="AX5" i="1"/>
  <c r="AW5" i="1"/>
  <c r="AV5" i="1"/>
  <c r="AU5" i="1"/>
  <c r="AT5" i="1"/>
  <c r="AS5" i="1"/>
  <c r="AR5" i="1"/>
  <c r="AP5" i="1"/>
  <c r="AO5" i="1"/>
  <c r="AN5" i="1"/>
  <c r="AM5" i="1"/>
  <c r="AL5" i="1"/>
  <c r="AK5" i="1"/>
  <c r="AJ5" i="1"/>
  <c r="AI5" i="1"/>
  <c r="AA5" i="1"/>
  <c r="Z5" i="1"/>
  <c r="Y5" i="1"/>
  <c r="X5" i="1"/>
  <c r="W5" i="1"/>
  <c r="V5" i="1"/>
  <c r="BC4" i="1"/>
  <c r="BB4" i="1"/>
  <c r="BA4" i="1"/>
  <c r="AZ4" i="1"/>
  <c r="AY4" i="1"/>
  <c r="AX4" i="1"/>
  <c r="AW4" i="1"/>
  <c r="AV4" i="1"/>
  <c r="AU4" i="1"/>
  <c r="AT4" i="1"/>
  <c r="AS4" i="1"/>
  <c r="AR4" i="1"/>
  <c r="AP4" i="1"/>
  <c r="AO4" i="1"/>
  <c r="AN4" i="1"/>
  <c r="AM4" i="1"/>
  <c r="AL4" i="1"/>
  <c r="AK4" i="1"/>
  <c r="AJ4" i="1"/>
  <c r="AI4" i="1"/>
  <c r="AA4" i="1"/>
  <c r="Z4" i="1"/>
  <c r="Y4" i="1"/>
  <c r="X4" i="1"/>
  <c r="W4" i="1"/>
  <c r="V4" i="1"/>
  <c r="BC3" i="1"/>
  <c r="BB3" i="1"/>
  <c r="BA3" i="1"/>
  <c r="AZ3" i="1"/>
  <c r="AY3" i="1"/>
  <c r="AX3" i="1"/>
  <c r="AW3" i="1"/>
  <c r="AV3" i="1"/>
  <c r="AU3" i="1"/>
  <c r="AT3" i="1"/>
  <c r="AS3" i="1"/>
  <c r="AR3" i="1"/>
  <c r="AP3" i="1"/>
  <c r="AO3" i="1"/>
  <c r="AN3" i="1"/>
  <c r="AM3" i="1"/>
  <c r="AL3" i="1"/>
  <c r="AK3" i="1"/>
  <c r="AJ3" i="1"/>
  <c r="AI3" i="1"/>
  <c r="AA3" i="1"/>
  <c r="Z3" i="1"/>
  <c r="Y3" i="1"/>
  <c r="X3" i="1"/>
  <c r="W3" i="1"/>
  <c r="V3" i="1"/>
  <c r="BC2" i="1"/>
  <c r="BB2" i="1"/>
  <c r="BA2" i="1"/>
  <c r="AZ2" i="1"/>
  <c r="AY2" i="1"/>
  <c r="AX2" i="1"/>
  <c r="AW2" i="1"/>
  <c r="AV2" i="1"/>
  <c r="AU2" i="1"/>
  <c r="AT2" i="1"/>
  <c r="AS2" i="1"/>
  <c r="AR2" i="1"/>
  <c r="AP2" i="1"/>
  <c r="AO2" i="1"/>
  <c r="AN2" i="1"/>
  <c r="AM2" i="1"/>
  <c r="AL2" i="1"/>
  <c r="AK2" i="1"/>
  <c r="AJ2" i="1"/>
  <c r="AI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<sst xmlns="http://schemas.openxmlformats.org/spreadsheetml/2006/main" count="3885" uniqueCount="633">
  <si>
    <t>Rig</t>
  </si>
  <si>
    <t>Pad Number</t>
  </si>
  <si>
    <t>Pad Name</t>
  </si>
  <si>
    <t>Well Name 1</t>
  </si>
  <si>
    <t xml:space="preserve">Well Name 2  </t>
  </si>
  <si>
    <t xml:space="preserve">Well Name 3 </t>
  </si>
  <si>
    <t xml:space="preserve">Well Name 4 </t>
  </si>
  <si>
    <t xml:space="preserve">Well Name 5 </t>
  </si>
  <si>
    <t>Well Name 6</t>
  </si>
  <si>
    <t>Well number 1</t>
  </si>
  <si>
    <t>Well number 2</t>
  </si>
  <si>
    <t>Well number 3</t>
  </si>
  <si>
    <t>Well number 4</t>
  </si>
  <si>
    <t>Well number 5</t>
  </si>
  <si>
    <t>Well number 6</t>
  </si>
  <si>
    <t xml:space="preserve">Spud Date Well 1 </t>
  </si>
  <si>
    <t xml:space="preserve">Spud Date Well 2 </t>
  </si>
  <si>
    <t xml:space="preserve">Spud Date Well 3 </t>
  </si>
  <si>
    <t xml:space="preserve">Spud Date Well 4 </t>
  </si>
  <si>
    <t xml:space="preserve">Spud Date Well 5 </t>
  </si>
  <si>
    <t xml:space="preserve">Spud Date Well 6 </t>
  </si>
  <si>
    <t>Complete Well 1</t>
  </si>
  <si>
    <t>Complete Well 2</t>
  </si>
  <si>
    <t>Complete Well 3</t>
  </si>
  <si>
    <t>Complete Well 4</t>
  </si>
  <si>
    <t>Complete Well 5</t>
  </si>
  <si>
    <t>Complete Well 6</t>
  </si>
  <si>
    <t>AFE # well 1</t>
  </si>
  <si>
    <t>AFE # well 2</t>
  </si>
  <si>
    <t>AFE # well 3</t>
  </si>
  <si>
    <t>AFE # well 4</t>
  </si>
  <si>
    <t>AFE # well 5</t>
  </si>
  <si>
    <t>AFE # well 6</t>
  </si>
  <si>
    <t>Location Status</t>
  </si>
  <si>
    <t>AFE Status</t>
  </si>
  <si>
    <t>Permit status well 1</t>
  </si>
  <si>
    <t>Permit status well 2</t>
  </si>
  <si>
    <t>Permit status well 3</t>
  </si>
  <si>
    <t>Permit status well 4</t>
  </si>
  <si>
    <t>Permit status well 5</t>
  </si>
  <si>
    <t>Permit status well 6</t>
  </si>
  <si>
    <t>Phase Window</t>
  </si>
  <si>
    <t>Unit ID well 1</t>
  </si>
  <si>
    <t>Unit ID well 2</t>
  </si>
  <si>
    <t>Unit ID well 3</t>
  </si>
  <si>
    <t>Unit ID well 4</t>
  </si>
  <si>
    <t>Unit ID well 5</t>
  </si>
  <si>
    <t>Unit ID well 6</t>
  </si>
  <si>
    <t>Unit Name well 1</t>
  </si>
  <si>
    <t>Unit Name well 2</t>
  </si>
  <si>
    <t>Unit Name well 3</t>
  </si>
  <si>
    <t>Unit Name well 4</t>
  </si>
  <si>
    <t>Unit Name well 5</t>
  </si>
  <si>
    <t>Unit Name well 6</t>
  </si>
  <si>
    <t>Sidewinder 60</t>
  </si>
  <si>
    <t xml:space="preserve">LEPLEY </t>
  </si>
  <si>
    <t>LEPLEY 210218 1F</t>
  </si>
  <si>
    <t>LEPLEY 210218 2C</t>
  </si>
  <si>
    <t>LEPLEY 210218 3E</t>
  </si>
  <si>
    <t>LEPLEY 210218 5D</t>
  </si>
  <si>
    <t>LEPLEY 210218 4B</t>
  </si>
  <si>
    <t>LEPLEY 210218 6A</t>
  </si>
  <si>
    <t>DRY</t>
  </si>
  <si>
    <t>PDC 71</t>
  </si>
  <si>
    <t>EDGE</t>
  </si>
  <si>
    <t>EDGE 210021 1D</t>
  </si>
  <si>
    <t>EDGE 210126 2A</t>
  </si>
  <si>
    <t>EDGE 210126 3D</t>
  </si>
  <si>
    <t>EDGE 210126 4B</t>
  </si>
  <si>
    <t>EDGE 210126 5C</t>
  </si>
  <si>
    <t>EDGE 210022 6D</t>
  </si>
  <si>
    <t>THOMPSON SOUTH</t>
  </si>
  <si>
    <t>THOMPSON SOUTH 210466 1A</t>
  </si>
  <si>
    <t>THOMPSON SOUTH 210235 2D</t>
  </si>
  <si>
    <t>THOMPSON SOUTH 210235 3C</t>
  </si>
  <si>
    <t>THOMPSON SOUTH 210235 4B</t>
  </si>
  <si>
    <t>THOMPSON SOUTH 210235 5A</t>
  </si>
  <si>
    <t/>
  </si>
  <si>
    <t>VALERIE</t>
  </si>
  <si>
    <t>VALERIE 210473 2B</t>
  </si>
  <si>
    <t>VALERIE 210473 3C</t>
  </si>
  <si>
    <t>VALERIE 210473 1A</t>
  </si>
  <si>
    <t>Orange Rig</t>
  </si>
  <si>
    <t>NEAL</t>
  </si>
  <si>
    <t>NEAL 210151 XA</t>
  </si>
  <si>
    <t>NEAL 210151 XB</t>
  </si>
  <si>
    <t>NEAL 210465 XA</t>
  </si>
  <si>
    <t>NEAL 210465 XB</t>
  </si>
  <si>
    <t>NEAL 210225 XA</t>
  </si>
  <si>
    <t>TIGER</t>
  </si>
  <si>
    <t>TIGER 210187 XC</t>
  </si>
  <si>
    <t>TIGER 210187 XA</t>
  </si>
  <si>
    <t>TIGER 210187 XB</t>
  </si>
  <si>
    <t>TIGER 210293 XA</t>
  </si>
  <si>
    <t>TIGER 210475 XB</t>
  </si>
  <si>
    <t>TIGER 210476 XA</t>
  </si>
  <si>
    <t>JONATHAN</t>
  </si>
  <si>
    <t>JONATHAN 210285 XA</t>
  </si>
  <si>
    <t>JONATHAN 210285 XB</t>
  </si>
  <si>
    <t>JONATHAN 210285 XC</t>
  </si>
  <si>
    <t>JONATHAN 210285 XD</t>
  </si>
  <si>
    <t>BEACON</t>
  </si>
  <si>
    <t>BEACON 210133 1A</t>
  </si>
  <si>
    <t>BEACON 210275 2A</t>
  </si>
  <si>
    <t>WET</t>
  </si>
  <si>
    <t>BARNESVILLE</t>
  </si>
  <si>
    <t>BARNESVILLE 210223 XA</t>
  </si>
  <si>
    <t>BARNESVILLE 210223 XB</t>
  </si>
  <si>
    <t>BARNESVILLE 210255 XA</t>
  </si>
  <si>
    <t>BARNESVILLE 210256 XA</t>
  </si>
  <si>
    <t>BARNESVILLE 210223 XC</t>
  </si>
  <si>
    <t>BARNESVILLE 210255 XB</t>
  </si>
  <si>
    <t>NORMA</t>
  </si>
  <si>
    <t>NORMA 210749 XD</t>
  </si>
  <si>
    <t>NORMA 210169 XA</t>
  </si>
  <si>
    <t>THORNBERRY</t>
  </si>
  <si>
    <t>THORNBERRY 210120 XA</t>
  </si>
  <si>
    <t>THORNBERRY 210120 XB</t>
  </si>
  <si>
    <t>THORNBERRY 210029 XD</t>
  </si>
  <si>
    <t>THORNBERRY 210029 XC</t>
  </si>
  <si>
    <t>HUDSON</t>
  </si>
  <si>
    <t>HUDSON 210106 XD</t>
  </si>
  <si>
    <t>HUDSON 210254 XA</t>
  </si>
  <si>
    <t>GALLAGHER</t>
  </si>
  <si>
    <t>GALLAGHER 210150 XD</t>
  </si>
  <si>
    <t>WHEELER</t>
  </si>
  <si>
    <t>WHEELER 210125 XD</t>
  </si>
  <si>
    <t>WHEELER 210091 XA</t>
  </si>
  <si>
    <t>MCFREDERICK</t>
  </si>
  <si>
    <t>MCFREDERICK 210012 XD</t>
  </si>
  <si>
    <t>MCFREDERICK 210118 XB</t>
  </si>
  <si>
    <t>HICKMAN</t>
  </si>
  <si>
    <t>HICKMAN 210236 XC</t>
  </si>
  <si>
    <t>HICKMAN 210070 XC</t>
  </si>
  <si>
    <t>HICKMAN 210017 XD</t>
  </si>
  <si>
    <t>WARD</t>
  </si>
  <si>
    <t>WARD 210749 XA</t>
  </si>
  <si>
    <t>WARD 210749 XB</t>
  </si>
  <si>
    <t>WARD 210749 XC</t>
  </si>
  <si>
    <t>WARD 210749 XD</t>
  </si>
  <si>
    <t>Sidewinder 121</t>
  </si>
  <si>
    <t>TRUAX</t>
  </si>
  <si>
    <t>TRUAX 210124 1A</t>
  </si>
  <si>
    <t>TRUAX 210124 2B</t>
  </si>
  <si>
    <t>TRUAX 210124 3C</t>
  </si>
  <si>
    <t>TRUAX 210124 4D</t>
  </si>
  <si>
    <t>TRUAX 210124 5E</t>
  </si>
  <si>
    <t>Red Rig</t>
  </si>
  <si>
    <t xml:space="preserve">DORSEY </t>
  </si>
  <si>
    <t>DORSEY 210963 1B</t>
  </si>
  <si>
    <t>DORSEY 210963 2A</t>
  </si>
  <si>
    <t>DORSEY 210009 3B</t>
  </si>
  <si>
    <t>DORSEY 210009 4A</t>
  </si>
  <si>
    <t>SINGH</t>
  </si>
  <si>
    <t>SINGH 210154 XA</t>
  </si>
  <si>
    <t>SINGH 210154 XB</t>
  </si>
  <si>
    <t>SINGH 210154 XC</t>
  </si>
  <si>
    <t>SINGH 210154 XD</t>
  </si>
  <si>
    <t xml:space="preserve"> 210953 XC</t>
  </si>
  <si>
    <t xml:space="preserve"> 210952 XA</t>
  </si>
  <si>
    <t xml:space="preserve"> 210951 XC</t>
  </si>
  <si>
    <t xml:space="preserve"> 210950 XA</t>
  </si>
  <si>
    <t xml:space="preserve"> 210949 XC</t>
  </si>
  <si>
    <t xml:space="preserve"> 210948 XA</t>
  </si>
  <si>
    <t xml:space="preserve"> 210954 XA</t>
  </si>
  <si>
    <t xml:space="preserve"> 210955 XC</t>
  </si>
  <si>
    <t xml:space="preserve"> 210956 XA</t>
  </si>
  <si>
    <t xml:space="preserve"> 210725 XC</t>
  </si>
  <si>
    <t xml:space="preserve"> 210727 XA</t>
  </si>
  <si>
    <t>MCMAHON</t>
  </si>
  <si>
    <t>MCMAHON 210284 XA</t>
  </si>
  <si>
    <t>MCMAHON 210284 XB</t>
  </si>
  <si>
    <t>MCMAHON 210284 XC</t>
  </si>
  <si>
    <t>MCMAHON 210284 XD</t>
  </si>
  <si>
    <t>J</t>
  </si>
  <si>
    <t>J 210717 XC</t>
  </si>
  <si>
    <t>M</t>
  </si>
  <si>
    <t>M 210721 XC</t>
  </si>
  <si>
    <t>M 210723 XA</t>
  </si>
  <si>
    <t>M 210719 XC</t>
  </si>
  <si>
    <t xml:space="preserve"> 210726 XB</t>
  </si>
  <si>
    <t xml:space="preserve"> 210726 XC</t>
  </si>
  <si>
    <t xml:space="preserve"> 210724 XC</t>
  </si>
  <si>
    <t xml:space="preserve"> 210947 XA</t>
  </si>
  <si>
    <t xml:space="preserve"> 210718 XC</t>
  </si>
  <si>
    <t xml:space="preserve"> 210728 XC</t>
  </si>
  <si>
    <t xml:space="preserve"> 210720 1A</t>
  </si>
  <si>
    <t xml:space="preserve"> 210946 XA</t>
  </si>
  <si>
    <t xml:space="preserve"> 210722 XC</t>
  </si>
  <si>
    <t xml:space="preserve"> 210945 XA</t>
  </si>
  <si>
    <t xml:space="preserve"> 210716 XD</t>
  </si>
  <si>
    <t xml:space="preserve"> 210713 XA</t>
  </si>
  <si>
    <t xml:space="preserve"> 210715 XD</t>
  </si>
  <si>
    <t xml:space="preserve"> 210714 XA</t>
  </si>
  <si>
    <t xml:space="preserve"> 210712 XD</t>
  </si>
  <si>
    <t xml:space="preserve"> 210711 XA</t>
  </si>
  <si>
    <t xml:space="preserve"> 210709 XA</t>
  </si>
  <si>
    <t xml:space="preserve"> 210710 XD</t>
  </si>
  <si>
    <t xml:space="preserve"> 210708 XA</t>
  </si>
  <si>
    <t xml:space="preserve"> 210708 XB</t>
  </si>
  <si>
    <t xml:space="preserve"> 210708 XC</t>
  </si>
  <si>
    <t xml:space="preserve"> 210708 XD</t>
  </si>
  <si>
    <t>BALLOG</t>
  </si>
  <si>
    <t>BALLOG 210208 XD</t>
  </si>
  <si>
    <t>BALLOG 210127 XD</t>
  </si>
  <si>
    <t>BALLOG 210208 XE</t>
  </si>
  <si>
    <t>BALLOG 210095 XD</t>
  </si>
  <si>
    <t>ALICE</t>
  </si>
  <si>
    <t>ALICE 210096 XD</t>
  </si>
  <si>
    <t>ALICE 210096 XE</t>
  </si>
  <si>
    <t>ALICE 210096 XF</t>
  </si>
  <si>
    <t>ALICE 210729 XB</t>
  </si>
  <si>
    <t xml:space="preserve"> 210024 XE</t>
  </si>
  <si>
    <t xml:space="preserve"> 210024 XF</t>
  </si>
  <si>
    <t xml:space="preserve"> 210024 XG</t>
  </si>
  <si>
    <t xml:space="preserve"> 210024 XH</t>
  </si>
  <si>
    <t>TEMPLE</t>
  </si>
  <si>
    <t>Patterson 480</t>
  </si>
  <si>
    <t>JONES</t>
  </si>
  <si>
    <t>JONES 210068 3A</t>
  </si>
  <si>
    <t>JONES 210068 2B</t>
  </si>
  <si>
    <t>JONES 210068 1C</t>
  </si>
  <si>
    <t>Patterson 253</t>
  </si>
  <si>
    <t>MCLAUGHLIN</t>
  </si>
  <si>
    <t>MCLAUGHLIN 210168 2B</t>
  </si>
  <si>
    <t>MCLAUGHLIN 210272 3A</t>
  </si>
  <si>
    <t>MCLAUGHLIN 210272 4B</t>
  </si>
  <si>
    <t>MCLAUGHLIN 210168 5A</t>
  </si>
  <si>
    <t>Nomac 82</t>
  </si>
  <si>
    <t>CATTLE</t>
  </si>
  <si>
    <t>CATTLE 210198 3C</t>
  </si>
  <si>
    <t>CATTLE 210198 2B</t>
  </si>
  <si>
    <t>CATTLE 210198 1A</t>
  </si>
  <si>
    <t>JADE</t>
  </si>
  <si>
    <t>JADE 210274 1C</t>
  </si>
  <si>
    <t>JADE 210274 2B</t>
  </si>
  <si>
    <t>JADE 210274 3A</t>
  </si>
  <si>
    <t>Pink Rig</t>
  </si>
  <si>
    <t>SCHAEFER</t>
  </si>
  <si>
    <t>SCHAEFER 210738 XA</t>
  </si>
  <si>
    <t>SCHAEFER 210737 XA</t>
  </si>
  <si>
    <t>SCHAEFER 210228 XA</t>
  </si>
  <si>
    <t>BURKE</t>
  </si>
  <si>
    <t>BURKE 210742 XA</t>
  </si>
  <si>
    <t>BURKE 210741 XA</t>
  </si>
  <si>
    <t>BURKE 210072 XA</t>
  </si>
  <si>
    <t>HOLIDAY</t>
  </si>
  <si>
    <t>HOLIDAY 210644 XB</t>
  </si>
  <si>
    <t>HOLIDAY 210644 XA</t>
  </si>
  <si>
    <t>HOLIDAY 210071 XB</t>
  </si>
  <si>
    <t>HOLIDAY 210071 XA</t>
  </si>
  <si>
    <t>MOSSER</t>
  </si>
  <si>
    <t>MOSSER 210097 XA</t>
  </si>
  <si>
    <t>MOSSER 210250 XD</t>
  </si>
  <si>
    <t>BICKEL</t>
  </si>
  <si>
    <t>BICKEL 210130 XA</t>
  </si>
  <si>
    <t>BICKEL 210214 XB</t>
  </si>
  <si>
    <t>BICKEL 210214 XA</t>
  </si>
  <si>
    <t>AEC</t>
  </si>
  <si>
    <t>AEC 210215 XD</t>
  </si>
  <si>
    <t>AEC 210216 XD</t>
  </si>
  <si>
    <t>AEC 210031 XA</t>
  </si>
  <si>
    <t>AEC 210216 XC</t>
  </si>
  <si>
    <t>AEC 210215 XC</t>
  </si>
  <si>
    <t>SUNSBURY</t>
  </si>
  <si>
    <t>FOLLOWAY</t>
  </si>
  <si>
    <t>FOLLOWAY 210121 XD</t>
  </si>
  <si>
    <t>RAMSEY</t>
  </si>
  <si>
    <t>RAMSEY 210468 XA</t>
  </si>
  <si>
    <t>RAMSEY 210469 XC</t>
  </si>
  <si>
    <t>RAMSEY 210470 XA</t>
  </si>
  <si>
    <t xml:space="preserve"> 210469 XB</t>
  </si>
  <si>
    <t xml:space="preserve"> 210469 XA</t>
  </si>
  <si>
    <t xml:space="preserve">Green Rig </t>
  </si>
  <si>
    <t>HOGSTON</t>
  </si>
  <si>
    <t>HOGSTON 210014 XA</t>
  </si>
  <si>
    <t>HOGSTON 210090 XA</t>
  </si>
  <si>
    <t>HOGSTON 210499 XA</t>
  </si>
  <si>
    <t>HOGSTON 210707 XB</t>
  </si>
  <si>
    <t>MEC</t>
  </si>
  <si>
    <t>MEC 210122 XA</t>
  </si>
  <si>
    <t>MEC 210027 XA</t>
  </si>
  <si>
    <t>MEC 210847 XA</t>
  </si>
  <si>
    <t>MEC 210848 XB</t>
  </si>
  <si>
    <t>DORNON</t>
  </si>
  <si>
    <t>DORNON 210642 XA</t>
  </si>
  <si>
    <t>DORNON 210033 XB</t>
  </si>
  <si>
    <t>DORNON 210033 XA</t>
  </si>
  <si>
    <t>DORNON 210085 XE</t>
  </si>
  <si>
    <t>HORSESHOE</t>
  </si>
  <si>
    <t>HORSESHOE 210704 XB</t>
  </si>
  <si>
    <t>HORSESHOE 210732 XC</t>
  </si>
  <si>
    <t>HORSESHOE 210088 XB</t>
  </si>
  <si>
    <t>HORSESHOE 210732 XD</t>
  </si>
  <si>
    <t>LYDIA HENDERSHOT</t>
  </si>
  <si>
    <t>LYDIA HENDERSHOT 210011 XB</t>
  </si>
  <si>
    <t>LYDIA HENDERSHOT 210035 XB</t>
  </si>
  <si>
    <t xml:space="preserve"> 210735 XA</t>
  </si>
  <si>
    <t xml:space="preserve"> 210736 XA</t>
  </si>
  <si>
    <t xml:space="preserve"> 210115 XA</t>
  </si>
  <si>
    <t xml:space="preserve"> 210089 XD</t>
  </si>
  <si>
    <t>CALDWELL</t>
  </si>
  <si>
    <t>CALDWELL 210028 XE</t>
  </si>
  <si>
    <t>CALDWELL 210217 XA</t>
  </si>
  <si>
    <t>Nomac 311</t>
  </si>
  <si>
    <t>CAMPBELL</t>
  </si>
  <si>
    <t>CAMPBELL 210092 4D</t>
  </si>
  <si>
    <t>CAMPBELL 210092 2B</t>
  </si>
  <si>
    <t>CAMPBELL 210092 3C</t>
  </si>
  <si>
    <t>CAMPBELL 210092 1A</t>
  </si>
  <si>
    <t>Nomac  79</t>
  </si>
  <si>
    <t>H&amp;P 628</t>
  </si>
  <si>
    <t>DONATO</t>
  </si>
  <si>
    <t>DONATO 210637 1A</t>
  </si>
  <si>
    <t>DONATO 210637 2B</t>
  </si>
  <si>
    <t>DONATO 210568 3A</t>
  </si>
  <si>
    <t>DONATO 210568 4B</t>
  </si>
  <si>
    <t>CONWAY</t>
  </si>
  <si>
    <t>CONWAY 210119 5A</t>
  </si>
  <si>
    <t>CONWAY 210119 4B</t>
  </si>
  <si>
    <t>CONWAY 210119 3C</t>
  </si>
  <si>
    <t>CONWAY 210119 2D</t>
  </si>
  <si>
    <t>CONWAY 210464 1A</t>
  </si>
  <si>
    <t>CHARLIE</t>
  </si>
  <si>
    <t>CHARLIE 210472 6C</t>
  </si>
  <si>
    <t>CHARLIE 210472 5B</t>
  </si>
  <si>
    <t>CHARLIE 210472 4A</t>
  </si>
  <si>
    <t>CHARLIE 210055 3C</t>
  </si>
  <si>
    <t>CHARLIE 210055 2B</t>
  </si>
  <si>
    <t>CHARLIE 210055 1A</t>
  </si>
  <si>
    <t>SCHUBERT</t>
  </si>
  <si>
    <t>SCHUBERT 210726 1A</t>
  </si>
  <si>
    <t>Grey Rig</t>
  </si>
  <si>
    <t>DILLES BOTTOM</t>
  </si>
  <si>
    <t>DILLES BOTTOM 210486 1D</t>
  </si>
  <si>
    <t>DILLES BOTTOM 210486 2C</t>
  </si>
  <si>
    <t>DILLES BOTTOM 210007 3A</t>
  </si>
  <si>
    <t>DILLES BOTTOM 210007 4B</t>
  </si>
  <si>
    <t>DILLES BOTTOM 210007 5C</t>
  </si>
  <si>
    <t>SMITH</t>
  </si>
  <si>
    <t>SMITH 210744 XC</t>
  </si>
  <si>
    <t>SMITH 210483 XC</t>
  </si>
  <si>
    <t>SMITH 210483 XD</t>
  </si>
  <si>
    <t>KRUPA</t>
  </si>
  <si>
    <t>KRUPA 210481 XC</t>
  </si>
  <si>
    <t>KRUPA 210481 XD</t>
  </si>
  <si>
    <t>HORSEMILL</t>
  </si>
  <si>
    <t>HORSEMILL 210480 XC</t>
  </si>
  <si>
    <t>HORSEMILL 210480 XD</t>
  </si>
  <si>
    <t>HORSEMILL 210479 XC</t>
  </si>
  <si>
    <t>HORSEMILL 210479 XD</t>
  </si>
  <si>
    <t>MONTGOMERY</t>
  </si>
  <si>
    <t>MONTGOMERY 210478 XB</t>
  </si>
  <si>
    <t>HENDERSHOT</t>
  </si>
  <si>
    <t>HENDERSHOT 210471 XA</t>
  </si>
  <si>
    <t>HENDERSHOT 210501 XA</t>
  </si>
  <si>
    <t>HENDERSHOT 210474 XA</t>
  </si>
  <si>
    <t>YANKEE</t>
  </si>
  <si>
    <t>YANKEE 210490 XA</t>
  </si>
  <si>
    <t>YANKEE 210490 XB</t>
  </si>
  <si>
    <t>YANKEE 210957 XA</t>
  </si>
  <si>
    <t>YANKEE 210958 XA</t>
  </si>
  <si>
    <t>YANKEE 210475 XA</t>
  </si>
  <si>
    <t>YANKEE 210959 XA</t>
  </si>
  <si>
    <t>GIBSON</t>
  </si>
  <si>
    <t>GIBSON 210487 XD</t>
  </si>
  <si>
    <t>GREAVES</t>
  </si>
  <si>
    <t>GREAVES 210491 XC</t>
  </si>
  <si>
    <t>GREAVES 210491 XA</t>
  </si>
  <si>
    <t>GREAVES 210491 XB</t>
  </si>
  <si>
    <t>FLORENCE</t>
  </si>
  <si>
    <t>FLORENCE 210500 XA</t>
  </si>
  <si>
    <t>FLORENCE 210500 XB</t>
  </si>
  <si>
    <t xml:space="preserve"> 210493 XA</t>
  </si>
  <si>
    <t xml:space="preserve"> 210493 XB</t>
  </si>
  <si>
    <t xml:space="preserve"> 210493 XC</t>
  </si>
  <si>
    <t xml:space="preserve"> 210493 XD</t>
  </si>
  <si>
    <t xml:space="preserve"> 210494 XA</t>
  </si>
  <si>
    <t xml:space="preserve"> 210494 XB</t>
  </si>
  <si>
    <t xml:space="preserve"> 210494 XC</t>
  </si>
  <si>
    <t xml:space="preserve"> 210494 XD</t>
  </si>
  <si>
    <t xml:space="preserve"> 210498 XA</t>
  </si>
  <si>
    <t xml:space="preserve"> 210498 XB</t>
  </si>
  <si>
    <t xml:space="preserve"> 210498 XC</t>
  </si>
  <si>
    <t xml:space="preserve"> 210498 XD</t>
  </si>
  <si>
    <t xml:space="preserve"> 210497 XA</t>
  </si>
  <si>
    <t xml:space="preserve"> 210497 XB</t>
  </si>
  <si>
    <t xml:space="preserve"> 210497 XC</t>
  </si>
  <si>
    <t xml:space="preserve"> 210497 XD</t>
  </si>
  <si>
    <t xml:space="preserve"> 210032 XC</t>
  </si>
  <si>
    <t xml:space="preserve"> 210081 XD</t>
  </si>
  <si>
    <t xml:space="preserve"> 210032 XD</t>
  </si>
  <si>
    <t>AEU Drilled</t>
  </si>
  <si>
    <t>GARY GREEN</t>
  </si>
  <si>
    <t>GREEN GARY N WSH MN 1H</t>
  </si>
  <si>
    <t>GREEN GARY N WSH MN 3H-A</t>
  </si>
  <si>
    <t>GREEN GARY N WSH MN 5H</t>
  </si>
  <si>
    <t>GARY GREEN S WSH MN 2H</t>
  </si>
  <si>
    <t>GARY GREEN S WSH MN 4HA</t>
  </si>
  <si>
    <t>GARY GREEN S WSH MN 6H</t>
  </si>
  <si>
    <t>WHITACRE ENTERPRISES 702</t>
  </si>
  <si>
    <t>WHITACRE ENTERPRISE 702 N-1H</t>
  </si>
  <si>
    <t>WHITACRE ENTERPRISE 702 N-3H</t>
  </si>
  <si>
    <t>WHITACRE ENTERPRISE 702 S-6H</t>
  </si>
  <si>
    <t>Sidewinder 209</t>
  </si>
  <si>
    <t>SHRIVER</t>
  </si>
  <si>
    <t>SHRIVER 210018 1B</t>
  </si>
  <si>
    <t>SHRIVER 210018 2A</t>
  </si>
  <si>
    <t>SHRIVER 210018 3C</t>
  </si>
  <si>
    <t>SHRIVER 210018 4D</t>
  </si>
  <si>
    <t>ROBINETTE</t>
  </si>
  <si>
    <t>ROBINETTE 210129 1D</t>
  </si>
  <si>
    <t>ROBINETTE 210129 2C</t>
  </si>
  <si>
    <t>ROBINETTE 210129 3B</t>
  </si>
  <si>
    <t>ROBINETTE 210129 4A</t>
  </si>
  <si>
    <t>Patterson 257</t>
  </si>
  <si>
    <t>CLARK</t>
  </si>
  <si>
    <t>CLARK 210128 3D</t>
  </si>
  <si>
    <t>CLARK 210128 4C</t>
  </si>
  <si>
    <t>CLARK 210128 5B</t>
  </si>
  <si>
    <t>CLARK 210128 6A</t>
  </si>
  <si>
    <t>BROWN</t>
  </si>
  <si>
    <t>BROWN 210044 1A</t>
  </si>
  <si>
    <t>BROWN 210044 2B</t>
  </si>
  <si>
    <t>BROWN 210044 3C</t>
  </si>
  <si>
    <t>FRANCIS</t>
  </si>
  <si>
    <t>FRANCIS 210045 1A</t>
  </si>
  <si>
    <t>FRANCIS 210045 2B</t>
  </si>
  <si>
    <t>FRANCIS 210226 3A</t>
  </si>
  <si>
    <t>Nomac 83</t>
  </si>
  <si>
    <t>WARRICK</t>
  </si>
  <si>
    <t>WARRICK 210008 1A</t>
  </si>
  <si>
    <t>WARRICK 210008 2B</t>
  </si>
  <si>
    <t>WARRICK 210461 3A</t>
  </si>
  <si>
    <t>WARRICK 210463 4A</t>
  </si>
  <si>
    <t>GEORGE</t>
  </si>
  <si>
    <t>GEORGE 210467 4B</t>
  </si>
  <si>
    <t>GEORGE 210467 3A</t>
  </si>
  <si>
    <t>GEORGE 210084 2B</t>
  </si>
  <si>
    <t>ROGER</t>
  </si>
  <si>
    <t>ROGER 210634 1A</t>
  </si>
  <si>
    <t>ROGER 210634 2B</t>
  </si>
  <si>
    <t>ROGER 210634 3C</t>
  </si>
  <si>
    <t>ROGER 210596 4A</t>
  </si>
  <si>
    <t>ROGER 210596 5B</t>
  </si>
  <si>
    <t>ROGER 210596 6C</t>
  </si>
  <si>
    <t>JACOBS</t>
  </si>
  <si>
    <t>JACOBS 210632 XB</t>
  </si>
  <si>
    <t>CLAUGUS</t>
  </si>
  <si>
    <t>CLAUGUS 210245 1A</t>
  </si>
  <si>
    <t>CLAUGUS 210245 2B</t>
  </si>
  <si>
    <t>CLAUGUS 210245 3C</t>
  </si>
  <si>
    <t>CLAUGUS 210245 4D</t>
  </si>
  <si>
    <t>POTTER</t>
  </si>
  <si>
    <t>POTTER 210631 XA</t>
  </si>
  <si>
    <t>POTTER 210631 XB</t>
  </si>
  <si>
    <t>POTTER 210631 XC</t>
  </si>
  <si>
    <t>POTTER 210631 XD</t>
  </si>
  <si>
    <t>PAULUS</t>
  </si>
  <si>
    <t>PAULUS 210594 XA</t>
  </si>
  <si>
    <t>PAULUS 210594 XB</t>
  </si>
  <si>
    <t>PAULUS 210594 XC</t>
  </si>
  <si>
    <t>PAULUS 210594 XD</t>
  </si>
  <si>
    <t>SCHUMACHER</t>
  </si>
  <si>
    <t>SCHUMACHER 210617 XA</t>
  </si>
  <si>
    <t>SCHUMACHER 210617 XB</t>
  </si>
  <si>
    <t>SCHUMACHER 210617 XC</t>
  </si>
  <si>
    <t>SCHUMACHER 210617 XD</t>
  </si>
  <si>
    <t>BATES</t>
  </si>
  <si>
    <t>BATES 210610 XA</t>
  </si>
  <si>
    <t>BATES 210610 XB</t>
  </si>
  <si>
    <t>BATES 210610 XC</t>
  </si>
  <si>
    <t>BATES 210610 XD</t>
  </si>
  <si>
    <t>BRIGHT</t>
  </si>
  <si>
    <t>BRIGHT 210576 XA</t>
  </si>
  <si>
    <t>BRIGHT 210576 XB</t>
  </si>
  <si>
    <t>RICHARD</t>
  </si>
  <si>
    <t>RICHARD 210624 XA</t>
  </si>
  <si>
    <t>RICHARD 210624 XB</t>
  </si>
  <si>
    <t>RICHARD 210624 XC</t>
  </si>
  <si>
    <t>WILLIAMS</t>
  </si>
  <si>
    <t>WILLIAMS 210563 XA</t>
  </si>
  <si>
    <t>WILLIAMS 210563 XB</t>
  </si>
  <si>
    <t>KOY</t>
  </si>
  <si>
    <t>KOY 210620 XA</t>
  </si>
  <si>
    <t>KOY 210620 XB</t>
  </si>
  <si>
    <t>KOY 210620 XC</t>
  </si>
  <si>
    <t>OBRIEN S</t>
  </si>
  <si>
    <t>OBRIEN S 210557 XA</t>
  </si>
  <si>
    <t>OBRIEN S 210557 XB</t>
  </si>
  <si>
    <t>YOSS S</t>
  </si>
  <si>
    <t>YOSS S 210601 XC</t>
  </si>
  <si>
    <t>YOSS S 210601 XB</t>
  </si>
  <si>
    <t>YOSS S 210601 XA</t>
  </si>
  <si>
    <t>WEST CNT</t>
  </si>
  <si>
    <t>WEST CNT 210606 XA</t>
  </si>
  <si>
    <t>WEST CNT 210606 XB</t>
  </si>
  <si>
    <t>HANSEN CNT</t>
  </si>
  <si>
    <t>HANSEN CNT 210616 XA</t>
  </si>
  <si>
    <t>HANSEN CNT 210616 XB</t>
  </si>
  <si>
    <t>HANSEN CNT 210616 XC</t>
  </si>
  <si>
    <t>HARTSHORN</t>
  </si>
  <si>
    <t>HARTSHORN 210619 XA</t>
  </si>
  <si>
    <t>HARTSHORN 210619 XB</t>
  </si>
  <si>
    <t>HARTSHORN 210619 XC</t>
  </si>
  <si>
    <t>CLAUGUS NW</t>
  </si>
  <si>
    <t>CLAUGUS NW 210569 XA</t>
  </si>
  <si>
    <t>CLAUGUS NW 210569 XB</t>
  </si>
  <si>
    <t>CLAUGUS NW 210569 XC</t>
  </si>
  <si>
    <t>BARTENSCHLAG S</t>
  </si>
  <si>
    <t>BARTENSCHLAG S 210565 XA</t>
  </si>
  <si>
    <t>BARTENSCHLAG S 210565 XB</t>
  </si>
  <si>
    <t>BARTENSCHLAG S 210565 XC</t>
  </si>
  <si>
    <t>SIRIANNI</t>
  </si>
  <si>
    <t>SIRIANNI 210609 XA</t>
  </si>
  <si>
    <t>SIRIANNI 210609 XB</t>
  </si>
  <si>
    <t>SIRIANNI 210609 XC</t>
  </si>
  <si>
    <t>MCCOY N</t>
  </si>
  <si>
    <t>MCCOY N 210605 XA</t>
  </si>
  <si>
    <t>MCCOY N 210605 XB</t>
  </si>
  <si>
    <t>MCCOY N 210605 XC</t>
  </si>
  <si>
    <t>FRY S</t>
  </si>
  <si>
    <t>FRY S 210560 XA</t>
  </si>
  <si>
    <t>FRY S 210560 XB</t>
  </si>
  <si>
    <t xml:space="preserve"> 210611 XA</t>
  </si>
  <si>
    <t xml:space="preserve"> 210611 XB</t>
  </si>
  <si>
    <t xml:space="preserve"> 210611 XC</t>
  </si>
  <si>
    <t xml:space="preserve"> 210628 XA</t>
  </si>
  <si>
    <t xml:space="preserve"> 210628 XB</t>
  </si>
  <si>
    <t xml:space="preserve"> 210628 XC</t>
  </si>
  <si>
    <t>LYDICK</t>
  </si>
  <si>
    <t>LYDICK 210600 XA</t>
  </si>
  <si>
    <t>LYDICK 210600 XB</t>
  </si>
  <si>
    <t>LYDICK 210585 XA</t>
  </si>
  <si>
    <t>LYDICK 210585 XB</t>
  </si>
  <si>
    <t>LYDICK 210585 XC</t>
  </si>
  <si>
    <t>WEBER</t>
  </si>
  <si>
    <t>WEBER 210638 XA</t>
  </si>
  <si>
    <t>WEBER 210638 XB</t>
  </si>
  <si>
    <t>Patterson 538</t>
  </si>
  <si>
    <t>WESTHAWK</t>
  </si>
  <si>
    <t>WESTHAWK 210209 4A</t>
  </si>
  <si>
    <t>WESTHAWK 210209 3B</t>
  </si>
  <si>
    <t>WESTHAWK 210209 2C</t>
  </si>
  <si>
    <t>WESTHAWK 210209 1D</t>
  </si>
  <si>
    <t>HOWELL</t>
  </si>
  <si>
    <t>HOWELL 210093 1A</t>
  </si>
  <si>
    <t>HOWELL 210093 2B</t>
  </si>
  <si>
    <t>HOWELL 210093 3C</t>
  </si>
  <si>
    <t>HOWELL 210093 4D</t>
  </si>
  <si>
    <t>ROUTH</t>
  </si>
  <si>
    <t>ROUTH 210019 1A</t>
  </si>
  <si>
    <t>ROUTH 210019 2B</t>
  </si>
  <si>
    <t>ROUTH 210019 3C</t>
  </si>
  <si>
    <t>ROUTH 210019 4D</t>
  </si>
  <si>
    <t>WINESBURG</t>
  </si>
  <si>
    <t>WINESBURG 210020 2A</t>
  </si>
  <si>
    <t>WINESBURG 210020 3C</t>
  </si>
  <si>
    <t>WINESBURG 210020 1B</t>
  </si>
  <si>
    <t>Blue Rig</t>
  </si>
  <si>
    <t>ARNOLD</t>
  </si>
  <si>
    <t>ARNOLD 210252 1D</t>
  </si>
  <si>
    <t>ARNOLD 210131 2D</t>
  </si>
  <si>
    <t>ARNOLD 210131 3C</t>
  </si>
  <si>
    <t>GARY</t>
  </si>
  <si>
    <t>GARY 210099 1F</t>
  </si>
  <si>
    <t>GARY 210099 2E</t>
  </si>
  <si>
    <t>GARY 210099 3D</t>
  </si>
  <si>
    <t>GARY 210206 4D</t>
  </si>
  <si>
    <t>GARY 210206 XC</t>
  </si>
  <si>
    <t>GARY 210098 XD</t>
  </si>
  <si>
    <t>WHITE</t>
  </si>
  <si>
    <t>WHITE 210032 1B</t>
  </si>
  <si>
    <t>WHITE 210081 2B</t>
  </si>
  <si>
    <t>WHITE 210081 3A</t>
  </si>
  <si>
    <t>WHITE 210082 4A</t>
  </si>
  <si>
    <t>WHITE 210082 5B</t>
  </si>
  <si>
    <t>WHITE 210707 XA</t>
  </si>
  <si>
    <t>STANDING STONE RUN C</t>
  </si>
  <si>
    <t>STANDING STONE RUN C 210222 XA</t>
  </si>
  <si>
    <t>STANDING STONE RUN C 210232 XD</t>
  </si>
  <si>
    <t>PHILLIPS</t>
  </si>
  <si>
    <t>PHILLIPS 210023 XB</t>
  </si>
  <si>
    <t>PHILLIPS 210023 XA</t>
  </si>
  <si>
    <t>PHILLIPS 210225 XC</t>
  </si>
  <si>
    <t>PHILLIPS 210225 XB</t>
  </si>
  <si>
    <t>PHILLIPS 210746 XA</t>
  </si>
  <si>
    <t>SNODGRASS</t>
  </si>
  <si>
    <t>SNODGRASS 210010 XA</t>
  </si>
  <si>
    <t>SNODGRASS 210010 XB</t>
  </si>
  <si>
    <t>SNODGRASS 210010 XC</t>
  </si>
  <si>
    <t>SNODGRASS 210010 XD</t>
  </si>
  <si>
    <t>HOPTON</t>
  </si>
  <si>
    <t>HOPTON 210238 XA</t>
  </si>
  <si>
    <t>HOPTON 210238 XB</t>
  </si>
  <si>
    <t>HOPTON 210230 XA</t>
  </si>
  <si>
    <t>HOPTON 210230 XB</t>
  </si>
  <si>
    <t>HOPTON 210231 XA</t>
  </si>
  <si>
    <t>HOOVER</t>
  </si>
  <si>
    <t>HOOVER 210259 XB</t>
  </si>
  <si>
    <t>HOOVER 210260 XA</t>
  </si>
  <si>
    <t>HOOVER 210260 XB</t>
  </si>
  <si>
    <t>CYNTHIA</t>
  </si>
  <si>
    <t>CYNTHIA 210961 XD</t>
  </si>
  <si>
    <t>CYNTHIA 210094 XB</t>
  </si>
  <si>
    <t>CYNTHIA 210745 XB</t>
  </si>
  <si>
    <t>CYNTHIA 210745 XA</t>
  </si>
  <si>
    <t>CUNNINGHAM</t>
  </si>
  <si>
    <t>CUNNINGHAM 210167 XB</t>
  </si>
  <si>
    <t>CUNNINGHAM 210167 XA</t>
  </si>
  <si>
    <t>CUNNINGHAM 210167 XC</t>
  </si>
  <si>
    <t>STEPHENS</t>
  </si>
  <si>
    <t>STEPHENS 210149 XA</t>
  </si>
  <si>
    <t>STEPHENS 210149 XB</t>
  </si>
  <si>
    <t>STEPHENS 210149 XC</t>
  </si>
  <si>
    <t>STEPHENS 210234 XA</t>
  </si>
  <si>
    <t>STEPHENS 210234 XB</t>
  </si>
  <si>
    <t>STEPHENS 210234 XC</t>
  </si>
  <si>
    <t>THOMAS</t>
  </si>
  <si>
    <t>THOMAS 210258 XA</t>
  </si>
  <si>
    <t>THOMAS 210258 XB</t>
  </si>
  <si>
    <t>THOMAS 210258 XC</t>
  </si>
  <si>
    <t>THOMAS 210258 XD</t>
  </si>
  <si>
    <t>THOMAS 210258 XE</t>
  </si>
  <si>
    <t>LOIS</t>
  </si>
  <si>
    <t>LOIS 210295 XB</t>
  </si>
  <si>
    <t>LOIS 210295 XA</t>
  </si>
  <si>
    <t>STARR</t>
  </si>
  <si>
    <t>STARR 210296 XA</t>
  </si>
  <si>
    <t>STARR 210296 XB</t>
  </si>
  <si>
    <t>EUGENE</t>
  </si>
  <si>
    <t>EUGENE 210459 XB</t>
  </si>
  <si>
    <t>EUGENE 210459 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</si>
</sst>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_PAD_LOCATIONS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pen"/>
      <sheetName val="Land meeting prints"/>
      <sheetName val="UnitsLaterals"/>
      <sheetName val="Pads"/>
      <sheetName val="unit imports"/>
      <sheetName val="Drill Schedule"/>
      <sheetName val="land meeting"/>
      <sheetName val="DS Updates"/>
      <sheetName val="Data Input"/>
      <sheetName val="Data output"/>
      <sheetName val="parameters"/>
      <sheetName val="RigScheduleOutput"/>
    </sheetNames>
    <sheetDataSet>
      <sheetData sheetId="0"/>
      <sheetData sheetId="1"/>
      <sheetData sheetId="2"/>
      <sheetData sheetId="3"/>
      <sheetData sheetId="4">
        <row r="4">
          <cell r="H4" t="str">
            <v>well 1</v>
          </cell>
          <cell r="I4" t="str">
            <v>well 2</v>
          </cell>
          <cell r="J4" t="str">
            <v>well 3</v>
          </cell>
          <cell r="K4" t="str">
            <v>well 4</v>
          </cell>
          <cell r="L4" t="str">
            <v>well 5</v>
          </cell>
          <cell r="M4" t="str">
            <v>well 6</v>
          </cell>
          <cell r="N4" t="str">
            <v xml:space="preserve">Notes </v>
          </cell>
          <cell r="O4" t="str">
            <v>Unit Name  #1</v>
          </cell>
          <cell r="P4" t="str">
            <v>Unit Name #2</v>
          </cell>
          <cell r="Q4" t="str">
            <v>Unit Name #3</v>
          </cell>
          <cell r="R4" t="str">
            <v xml:space="preserve">Unit Name #4 </v>
          </cell>
          <cell r="S4" t="str">
            <v>Unit Name #5</v>
          </cell>
          <cell r="T4" t="str">
            <v>Unit Name #6</v>
          </cell>
          <cell r="U4" t="str">
            <v xml:space="preserve">Unit ID #1 </v>
          </cell>
          <cell r="V4" t="str">
            <v>Unit #2</v>
          </cell>
          <cell r="W4" t="str">
            <v>Unit #3</v>
          </cell>
          <cell r="X4" t="str">
            <v>Unit #4</v>
          </cell>
          <cell r="Y4" t="str">
            <v>Unit #5</v>
          </cell>
          <cell r="Z4" t="str">
            <v>Unit #6</v>
          </cell>
        </row>
        <row r="5">
          <cell r="H5">
            <v>110197</v>
          </cell>
          <cell r="I5">
            <v>110194</v>
          </cell>
          <cell r="J5">
            <v>110196</v>
          </cell>
          <cell r="K5">
            <v>110195</v>
          </cell>
          <cell r="L5">
            <v>110199</v>
          </cell>
          <cell r="M5">
            <v>110198</v>
          </cell>
          <cell r="N5" t="str">
            <v>DRY</v>
          </cell>
          <cell r="O5" t="str">
            <v>LEPLEY</v>
          </cell>
          <cell r="P5" t="str">
            <v>LEPLEY</v>
          </cell>
          <cell r="Q5" t="str">
            <v>LEPLEY</v>
          </cell>
          <cell r="R5" t="str">
            <v>LEPLEY</v>
          </cell>
          <cell r="S5" t="str">
            <v>LEPLEY</v>
          </cell>
          <cell r="T5" t="str">
            <v>LEPLEY</v>
          </cell>
          <cell r="U5">
            <v>210218</v>
          </cell>
          <cell r="V5">
            <v>210218</v>
          </cell>
          <cell r="W5">
            <v>210218</v>
          </cell>
          <cell r="X5">
            <v>210218</v>
          </cell>
          <cell r="Y5">
            <v>210218</v>
          </cell>
          <cell r="Z5">
            <v>210218</v>
          </cell>
        </row>
        <row r="6">
          <cell r="H6">
            <v>110063</v>
          </cell>
          <cell r="I6">
            <v>110056</v>
          </cell>
          <cell r="J6">
            <v>110796</v>
          </cell>
          <cell r="K6">
            <v>110057</v>
          </cell>
          <cell r="L6">
            <v>110795</v>
          </cell>
          <cell r="M6">
            <v>110320</v>
          </cell>
          <cell r="N6" t="str">
            <v>DRY</v>
          </cell>
          <cell r="O6" t="str">
            <v>PUGH RIDGE NORTH</v>
          </cell>
          <cell r="P6" t="str">
            <v>PUGH RIDGE II NORTH</v>
          </cell>
          <cell r="Q6" t="str">
            <v>PUGH RIDGE II NORTH</v>
          </cell>
          <cell r="R6" t="str">
            <v>PUGH RIDGE II NORTH</v>
          </cell>
          <cell r="S6" t="str">
            <v>PUGH RIDGE II NORTH</v>
          </cell>
          <cell r="T6" t="str">
            <v>PUGH RIDGE SOUTH</v>
          </cell>
          <cell r="U6">
            <v>210021</v>
          </cell>
          <cell r="V6">
            <v>210126</v>
          </cell>
          <cell r="W6">
            <v>210126</v>
          </cell>
          <cell r="X6">
            <v>210126</v>
          </cell>
          <cell r="Y6">
            <v>210126</v>
          </cell>
          <cell r="Z6">
            <v>210022</v>
          </cell>
        </row>
        <row r="7">
          <cell r="H7">
            <v>110810</v>
          </cell>
          <cell r="I7">
            <v>111702</v>
          </cell>
          <cell r="J7">
            <v>110809</v>
          </cell>
          <cell r="K7">
            <v>110808</v>
          </cell>
          <cell r="L7">
            <v>110807</v>
          </cell>
          <cell r="M7" t="str">
            <v/>
          </cell>
          <cell r="N7" t="str">
            <v>DRY</v>
          </cell>
          <cell r="O7" t="str">
            <v>THOMPSON SOUTHEAST</v>
          </cell>
          <cell r="P7" t="str">
            <v>THOMPSON SOUTHWEST</v>
          </cell>
          <cell r="Q7" t="str">
            <v>THOMPSON SOUTHWEST</v>
          </cell>
          <cell r="R7" t="str">
            <v>THOMPSON SOUTHWEST</v>
          </cell>
          <cell r="S7" t="str">
            <v>THOMPSON SOUTHWEST</v>
          </cell>
          <cell r="T7" t="str">
            <v/>
          </cell>
          <cell r="U7">
            <v>210466</v>
          </cell>
          <cell r="V7">
            <v>210235</v>
          </cell>
          <cell r="W7">
            <v>210235</v>
          </cell>
          <cell r="X7">
            <v>210235</v>
          </cell>
          <cell r="Y7">
            <v>210235</v>
          </cell>
          <cell r="Z7">
            <v>0</v>
          </cell>
        </row>
        <row r="8">
          <cell r="H8">
            <v>111184</v>
          </cell>
          <cell r="I8">
            <v>111992</v>
          </cell>
          <cell r="J8">
            <v>111183</v>
          </cell>
          <cell r="K8" t="str">
            <v/>
          </cell>
          <cell r="L8" t="str">
            <v/>
          </cell>
          <cell r="M8" t="str">
            <v/>
          </cell>
          <cell r="N8" t="str">
            <v>DRY</v>
          </cell>
          <cell r="O8" t="str">
            <v>VALERIE</v>
          </cell>
          <cell r="P8" t="str">
            <v>VALERIE</v>
          </cell>
          <cell r="Q8" t="str">
            <v>VALERIE</v>
          </cell>
          <cell r="R8" t="str">
            <v/>
          </cell>
          <cell r="S8" t="str">
            <v/>
          </cell>
          <cell r="T8" t="str">
            <v/>
          </cell>
          <cell r="U8">
            <v>210473</v>
          </cell>
          <cell r="V8">
            <v>210473</v>
          </cell>
          <cell r="W8">
            <v>210473</v>
          </cell>
          <cell r="X8">
            <v>0</v>
          </cell>
          <cell r="Y8">
            <v>0</v>
          </cell>
          <cell r="Z8">
            <v>0</v>
          </cell>
        </row>
        <row r="9"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H10">
            <v>110514</v>
          </cell>
          <cell r="I10">
            <v>110515</v>
          </cell>
          <cell r="J10">
            <v>110516</v>
          </cell>
          <cell r="K10">
            <v>110739</v>
          </cell>
          <cell r="L10">
            <v>110740</v>
          </cell>
          <cell r="M10" t="str">
            <v/>
          </cell>
          <cell r="N10" t="str">
            <v>DRY</v>
          </cell>
          <cell r="O10" t="str">
            <v>NEAL WEST</v>
          </cell>
          <cell r="P10" t="str">
            <v>NEAL WEST</v>
          </cell>
          <cell r="Q10" t="str">
            <v>NEAL EAST</v>
          </cell>
          <cell r="R10" t="str">
            <v>NEAL EAST</v>
          </cell>
          <cell r="S10" t="str">
            <v>SANDY RIDGE B</v>
          </cell>
          <cell r="T10" t="str">
            <v/>
          </cell>
          <cell r="U10">
            <v>210151</v>
          </cell>
          <cell r="V10">
            <v>210151</v>
          </cell>
          <cell r="W10">
            <v>210465</v>
          </cell>
          <cell r="X10">
            <v>210465</v>
          </cell>
          <cell r="Y10">
            <v>210225</v>
          </cell>
          <cell r="Z10">
            <v>0</v>
          </cell>
        </row>
        <row r="11">
          <cell r="H11">
            <v>110962</v>
          </cell>
          <cell r="I11">
            <v>110960</v>
          </cell>
          <cell r="J11">
            <v>110961</v>
          </cell>
          <cell r="K11">
            <v>110963</v>
          </cell>
          <cell r="L11">
            <v>111092</v>
          </cell>
          <cell r="M11">
            <v>111095</v>
          </cell>
          <cell r="N11" t="str">
            <v>DRY</v>
          </cell>
          <cell r="O11" t="str">
            <v>CROZIER RIDGE B</v>
          </cell>
          <cell r="P11" t="str">
            <v>CROZIER RIDGE B</v>
          </cell>
          <cell r="Q11" t="str">
            <v>CROZIER RIDGE B</v>
          </cell>
          <cell r="R11" t="str">
            <v>CROZIER RIDGE EAST</v>
          </cell>
          <cell r="S11" t="str">
            <v>RONALD</v>
          </cell>
          <cell r="T11" t="str">
            <v>BAKER</v>
          </cell>
          <cell r="U11">
            <v>210187</v>
          </cell>
          <cell r="V11">
            <v>210187</v>
          </cell>
          <cell r="W11">
            <v>210187</v>
          </cell>
          <cell r="X11">
            <v>210293</v>
          </cell>
          <cell r="Y11">
            <v>210475</v>
          </cell>
          <cell r="Z11">
            <v>210476</v>
          </cell>
        </row>
        <row r="12">
          <cell r="H12">
            <v>110999</v>
          </cell>
          <cell r="I12">
            <v>111000</v>
          </cell>
          <cell r="J12">
            <v>111001</v>
          </cell>
          <cell r="K12">
            <v>111002</v>
          </cell>
          <cell r="L12" t="str">
            <v/>
          </cell>
          <cell r="M12" t="str">
            <v/>
          </cell>
          <cell r="N12" t="str">
            <v>DRY</v>
          </cell>
          <cell r="O12" t="str">
            <v>MCMAHON B</v>
          </cell>
          <cell r="P12" t="str">
            <v>MCMAHON B</v>
          </cell>
          <cell r="Q12" t="str">
            <v>MCMAHON B</v>
          </cell>
          <cell r="R12" t="str">
            <v>MCMAHON B</v>
          </cell>
          <cell r="S12" t="str">
            <v/>
          </cell>
          <cell r="T12" t="str">
            <v/>
          </cell>
          <cell r="U12">
            <v>210285</v>
          </cell>
          <cell r="V12">
            <v>210285</v>
          </cell>
          <cell r="W12">
            <v>210285</v>
          </cell>
          <cell r="X12">
            <v>210285</v>
          </cell>
          <cell r="Y12">
            <v>0</v>
          </cell>
          <cell r="Z12">
            <v>0</v>
          </cell>
        </row>
        <row r="13">
          <cell r="H13">
            <v>110024</v>
          </cell>
          <cell r="I13">
            <v>110977</v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>WET</v>
          </cell>
          <cell r="O13" t="str">
            <v>BEACON NORTH</v>
          </cell>
          <cell r="P13" t="str">
            <v>BARNESVILLE C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210133</v>
          </cell>
          <cell r="V13">
            <v>210275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H14">
            <v>110102</v>
          </cell>
          <cell r="I14">
            <v>110103</v>
          </cell>
          <cell r="J14">
            <v>110104</v>
          </cell>
          <cell r="K14">
            <v>110976</v>
          </cell>
          <cell r="L14">
            <v>110832</v>
          </cell>
          <cell r="M14">
            <v>110833</v>
          </cell>
          <cell r="N14" t="str">
            <v>WET</v>
          </cell>
          <cell r="O14" t="str">
            <v>CAT HOLLOW D</v>
          </cell>
          <cell r="P14" t="str">
            <v>CAT HOLLOW D</v>
          </cell>
          <cell r="Q14" t="str">
            <v>BARNESVILLE A</v>
          </cell>
          <cell r="R14" t="str">
            <v>BARNESVILLE B</v>
          </cell>
          <cell r="S14" t="str">
            <v>CAT HOLLOW D</v>
          </cell>
          <cell r="T14" t="str">
            <v>BARNESVILLE A</v>
          </cell>
          <cell r="U14">
            <v>210223</v>
          </cell>
          <cell r="V14">
            <v>210223</v>
          </cell>
          <cell r="W14">
            <v>210255</v>
          </cell>
          <cell r="X14">
            <v>210256</v>
          </cell>
          <cell r="Y14">
            <v>210223</v>
          </cell>
          <cell r="Z14">
            <v>210255</v>
          </cell>
        </row>
        <row r="15">
          <cell r="H15">
            <v>110008</v>
          </cell>
          <cell r="I15">
            <v>110023</v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>WET</v>
          </cell>
          <cell r="O15" t="str">
            <v xml:space="preserve">JOHN </v>
          </cell>
          <cell r="P15" t="str">
            <v>NORMA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210749</v>
          </cell>
          <cell r="V15">
            <v>210169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H16">
            <v>110368</v>
          </cell>
          <cell r="I16">
            <v>110369</v>
          </cell>
          <cell r="J16">
            <v>110371</v>
          </cell>
          <cell r="K16">
            <v>112103</v>
          </cell>
          <cell r="L16" t="str">
            <v/>
          </cell>
          <cell r="M16" t="str">
            <v/>
          </cell>
          <cell r="N16" t="str">
            <v>DRY</v>
          </cell>
          <cell r="O16" t="str">
            <v>CRANENEST CREEK III</v>
          </cell>
          <cell r="P16" t="str">
            <v>CRANENEST CREEK III</v>
          </cell>
          <cell r="Q16" t="str">
            <v>CRANENEST CREEK II</v>
          </cell>
          <cell r="R16" t="str">
            <v>CRANENEST CREEK II</v>
          </cell>
          <cell r="S16" t="str">
            <v/>
          </cell>
          <cell r="T16" t="str">
            <v/>
          </cell>
          <cell r="U16">
            <v>210120</v>
          </cell>
          <cell r="V16">
            <v>210120</v>
          </cell>
          <cell r="W16">
            <v>210029</v>
          </cell>
          <cell r="X16">
            <v>210029</v>
          </cell>
          <cell r="Y16">
            <v>0</v>
          </cell>
          <cell r="Z16">
            <v>0</v>
          </cell>
        </row>
        <row r="17">
          <cell r="H17">
            <v>111081</v>
          </cell>
          <cell r="I17">
            <v>110828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>DRY</v>
          </cell>
          <cell r="O17" t="str">
            <v>MONROE LAKE II</v>
          </cell>
          <cell r="P17" t="str">
            <v>CLARK A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>
            <v>210106</v>
          </cell>
          <cell r="V17">
            <v>210254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H18">
            <v>110410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>DRY</v>
          </cell>
          <cell r="O18" t="str">
            <v>MONROE LAKE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>
            <v>210150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H19">
            <v>110383</v>
          </cell>
          <cell r="I19">
            <v>110376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>DRY</v>
          </cell>
          <cell r="O19" t="str">
            <v>PINEY FORK</v>
          </cell>
          <cell r="P19" t="str">
            <v>EAST FORK II NORTH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210125</v>
          </cell>
          <cell r="V19">
            <v>210091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H20">
            <v>110129</v>
          </cell>
          <cell r="I20">
            <v>110130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>DRY</v>
          </cell>
          <cell r="O20" t="str">
            <v>BRUSHY CREEK</v>
          </cell>
          <cell r="P20" t="str">
            <v>PINEY CREEK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210012</v>
          </cell>
          <cell r="V20">
            <v>210118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H21">
            <v>110402</v>
          </cell>
          <cell r="I21">
            <v>110404</v>
          </cell>
          <cell r="J21">
            <v>110375</v>
          </cell>
          <cell r="K21" t="str">
            <v/>
          </cell>
          <cell r="L21" t="str">
            <v/>
          </cell>
          <cell r="M21" t="str">
            <v/>
          </cell>
          <cell r="N21" t="str">
            <v>DRY</v>
          </cell>
          <cell r="O21" t="str">
            <v>BEALLSVILLE WEST</v>
          </cell>
          <cell r="P21" t="str">
            <v>NEW CASTLE B</v>
          </cell>
          <cell r="Q21" t="str">
            <v>EAST FORK NORTH</v>
          </cell>
          <cell r="R21" t="str">
            <v/>
          </cell>
          <cell r="S21" t="str">
            <v/>
          </cell>
          <cell r="T21" t="str">
            <v/>
          </cell>
          <cell r="U21">
            <v>210236</v>
          </cell>
          <cell r="V21">
            <v>210070</v>
          </cell>
          <cell r="W21">
            <v>210017</v>
          </cell>
          <cell r="X21">
            <v>0</v>
          </cell>
          <cell r="Y21">
            <v>0</v>
          </cell>
          <cell r="Z21">
            <v>0</v>
          </cell>
        </row>
        <row r="22">
          <cell r="H22">
            <v>110012</v>
          </cell>
          <cell r="I22">
            <v>110011</v>
          </cell>
          <cell r="J22">
            <v>110010</v>
          </cell>
          <cell r="K22">
            <v>110009</v>
          </cell>
          <cell r="L22" t="str">
            <v/>
          </cell>
          <cell r="M22" t="str">
            <v/>
          </cell>
          <cell r="N22" t="str">
            <v>WET</v>
          </cell>
          <cell r="O22" t="str">
            <v xml:space="preserve">JOHN </v>
          </cell>
          <cell r="P22" t="str">
            <v xml:space="preserve">JOHN </v>
          </cell>
          <cell r="Q22" t="str">
            <v xml:space="preserve">JOHN </v>
          </cell>
          <cell r="R22" t="str">
            <v xml:space="preserve">JOHN </v>
          </cell>
          <cell r="S22" t="str">
            <v/>
          </cell>
          <cell r="T22" t="str">
            <v/>
          </cell>
          <cell r="U22">
            <v>210749</v>
          </cell>
          <cell r="V22">
            <v>210749</v>
          </cell>
          <cell r="W22">
            <v>210749</v>
          </cell>
          <cell r="X22">
            <v>210749</v>
          </cell>
          <cell r="Y22">
            <v>0</v>
          </cell>
          <cell r="Z22">
            <v>0</v>
          </cell>
        </row>
        <row r="23"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</row>
        <row r="33"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H36">
            <v>110922</v>
          </cell>
          <cell r="I36">
            <v>110923</v>
          </cell>
          <cell r="J36">
            <v>110924</v>
          </cell>
          <cell r="K36">
            <v>110925</v>
          </cell>
          <cell r="L36">
            <v>110926</v>
          </cell>
          <cell r="M36" t="str">
            <v/>
          </cell>
          <cell r="N36" t="str">
            <v>DRY</v>
          </cell>
          <cell r="O36" t="str">
            <v>OZARK V</v>
          </cell>
          <cell r="P36" t="str">
            <v>OZARK V</v>
          </cell>
          <cell r="Q36" t="str">
            <v>OZARK V</v>
          </cell>
          <cell r="R36" t="str">
            <v>OZARK V</v>
          </cell>
          <cell r="S36" t="str">
            <v>OZARK V</v>
          </cell>
          <cell r="T36" t="str">
            <v/>
          </cell>
          <cell r="U36">
            <v>210124</v>
          </cell>
          <cell r="V36">
            <v>210124</v>
          </cell>
          <cell r="W36">
            <v>210124</v>
          </cell>
          <cell r="X36">
            <v>210124</v>
          </cell>
          <cell r="Y36">
            <v>210124</v>
          </cell>
          <cell r="Z36">
            <v>0</v>
          </cell>
        </row>
        <row r="37">
          <cell r="H37">
            <v>110687</v>
          </cell>
          <cell r="I37">
            <v>110686</v>
          </cell>
          <cell r="J37">
            <v>110685</v>
          </cell>
          <cell r="K37">
            <v>110684</v>
          </cell>
          <cell r="L37" t="str">
            <v/>
          </cell>
          <cell r="M37" t="str">
            <v/>
          </cell>
          <cell r="N37" t="str">
            <v>DRY</v>
          </cell>
          <cell r="O37" t="str">
            <v>DORSEY EAST</v>
          </cell>
          <cell r="P37" t="str">
            <v>DORSEY EAST</v>
          </cell>
          <cell r="Q37" t="str">
            <v>DORSEY WEST</v>
          </cell>
          <cell r="R37" t="str">
            <v>DORSEY WEST</v>
          </cell>
          <cell r="S37" t="str">
            <v/>
          </cell>
          <cell r="T37" t="str">
            <v/>
          </cell>
          <cell r="U37">
            <v>210963</v>
          </cell>
          <cell r="V37">
            <v>210963</v>
          </cell>
          <cell r="W37">
            <v>210009</v>
          </cell>
          <cell r="X37">
            <v>210009</v>
          </cell>
          <cell r="Y37">
            <v>0</v>
          </cell>
          <cell r="Z37">
            <v>0</v>
          </cell>
        </row>
        <row r="38">
          <cell r="H38">
            <v>110680</v>
          </cell>
          <cell r="I38">
            <v>110681</v>
          </cell>
          <cell r="J38">
            <v>110682</v>
          </cell>
          <cell r="K38">
            <v>110683</v>
          </cell>
          <cell r="L38" t="str">
            <v/>
          </cell>
          <cell r="M38" t="str">
            <v/>
          </cell>
          <cell r="N38" t="str">
            <v>DRY</v>
          </cell>
          <cell r="O38" t="str">
            <v>SINGH</v>
          </cell>
          <cell r="P38" t="str">
            <v>SINGH</v>
          </cell>
          <cell r="Q38" t="str">
            <v>SINGH</v>
          </cell>
          <cell r="R38" t="str">
            <v>SINGH</v>
          </cell>
          <cell r="S38" t="str">
            <v/>
          </cell>
          <cell r="T38" t="str">
            <v/>
          </cell>
          <cell r="U38">
            <v>210154</v>
          </cell>
          <cell r="V38">
            <v>210154</v>
          </cell>
          <cell r="W38">
            <v>210154</v>
          </cell>
          <cell r="X38">
            <v>210154</v>
          </cell>
          <cell r="Y38">
            <v>0</v>
          </cell>
          <cell r="Z38">
            <v>0</v>
          </cell>
        </row>
        <row r="39">
          <cell r="H39">
            <v>112780</v>
          </cell>
          <cell r="I39">
            <v>112779</v>
          </cell>
          <cell r="J39">
            <v>112774</v>
          </cell>
          <cell r="K39">
            <v>112773</v>
          </cell>
          <cell r="L39">
            <v>111960</v>
          </cell>
          <cell r="M39">
            <v>111964</v>
          </cell>
          <cell r="N39" t="str">
            <v>DRY</v>
          </cell>
          <cell r="O39" t="str">
            <v>T29</v>
          </cell>
          <cell r="P39" t="str">
            <v>T28</v>
          </cell>
          <cell r="Q39" t="str">
            <v>T27</v>
          </cell>
          <cell r="R39" t="str">
            <v>T26</v>
          </cell>
          <cell r="S39" t="str">
            <v>T25</v>
          </cell>
          <cell r="T39" t="str">
            <v>T24</v>
          </cell>
          <cell r="U39">
            <v>210953</v>
          </cell>
          <cell r="V39">
            <v>210952</v>
          </cell>
          <cell r="W39">
            <v>210951</v>
          </cell>
          <cell r="X39">
            <v>210950</v>
          </cell>
          <cell r="Y39">
            <v>210949</v>
          </cell>
          <cell r="Z39">
            <v>210948</v>
          </cell>
        </row>
        <row r="40">
          <cell r="H40">
            <v>112768</v>
          </cell>
          <cell r="I40">
            <v>112764</v>
          </cell>
          <cell r="J40">
            <v>112765</v>
          </cell>
          <cell r="K40" t="str">
            <v/>
          </cell>
          <cell r="L40" t="str">
            <v/>
          </cell>
          <cell r="M40" t="str">
            <v/>
          </cell>
          <cell r="N40" t="str">
            <v>DRY</v>
          </cell>
          <cell r="O40" t="str">
            <v>T30</v>
          </cell>
          <cell r="P40" t="str">
            <v>T31</v>
          </cell>
          <cell r="Q40" t="str">
            <v>T32</v>
          </cell>
          <cell r="R40" t="str">
            <v/>
          </cell>
          <cell r="S40" t="str">
            <v/>
          </cell>
          <cell r="T40" t="str">
            <v/>
          </cell>
          <cell r="U40">
            <v>210954</v>
          </cell>
          <cell r="V40">
            <v>210955</v>
          </cell>
          <cell r="W40">
            <v>210956</v>
          </cell>
          <cell r="X40">
            <v>0</v>
          </cell>
          <cell r="Y40">
            <v>0</v>
          </cell>
          <cell r="Z40">
            <v>0</v>
          </cell>
        </row>
        <row r="41">
          <cell r="H41">
            <v>111951</v>
          </cell>
          <cell r="I41">
            <v>111966</v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>DRY</v>
          </cell>
          <cell r="O41" t="str">
            <v>T18</v>
          </cell>
          <cell r="P41" t="str">
            <v>T19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210725</v>
          </cell>
          <cell r="V41">
            <v>210727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H42">
            <v>110995</v>
          </cell>
          <cell r="I42">
            <v>110996</v>
          </cell>
          <cell r="J42">
            <v>110997</v>
          </cell>
          <cell r="K42">
            <v>110998</v>
          </cell>
          <cell r="L42" t="str">
            <v/>
          </cell>
          <cell r="M42" t="str">
            <v/>
          </cell>
          <cell r="N42" t="str">
            <v>DRY</v>
          </cell>
          <cell r="O42" t="str">
            <v>MCMAHON A</v>
          </cell>
          <cell r="P42" t="str">
            <v>MCMAHON A</v>
          </cell>
          <cell r="Q42" t="str">
            <v>MCMAHON A</v>
          </cell>
          <cell r="R42" t="str">
            <v>MCMAHON A</v>
          </cell>
          <cell r="S42" t="str">
            <v/>
          </cell>
          <cell r="T42" t="str">
            <v/>
          </cell>
          <cell r="U42">
            <v>210284</v>
          </cell>
          <cell r="V42">
            <v>210284</v>
          </cell>
          <cell r="W42">
            <v>210284</v>
          </cell>
          <cell r="X42">
            <v>210284</v>
          </cell>
          <cell r="Y42">
            <v>0</v>
          </cell>
          <cell r="Z42">
            <v>0</v>
          </cell>
        </row>
        <row r="43">
          <cell r="H43">
            <v>112125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>DRY</v>
          </cell>
          <cell r="O43" t="str">
            <v>T10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>
            <v>210717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H44">
            <v>111983</v>
          </cell>
          <cell r="I44">
            <v>112130</v>
          </cell>
          <cell r="J44">
            <v>111957</v>
          </cell>
          <cell r="K44" t="str">
            <v/>
          </cell>
          <cell r="L44" t="str">
            <v/>
          </cell>
          <cell r="M44" t="str">
            <v/>
          </cell>
          <cell r="N44" t="str">
            <v>DRY</v>
          </cell>
          <cell r="O44" t="str">
            <v>T16</v>
          </cell>
          <cell r="P44" t="str">
            <v>T17</v>
          </cell>
          <cell r="Q44" t="str">
            <v>T15</v>
          </cell>
          <cell r="R44" t="str">
            <v/>
          </cell>
          <cell r="S44" t="str">
            <v/>
          </cell>
          <cell r="T44" t="str">
            <v/>
          </cell>
          <cell r="U44">
            <v>210721</v>
          </cell>
          <cell r="V44">
            <v>210723</v>
          </cell>
          <cell r="W44">
            <v>210719</v>
          </cell>
          <cell r="X44">
            <v>0</v>
          </cell>
          <cell r="Y44">
            <v>0</v>
          </cell>
          <cell r="Z44">
            <v>0</v>
          </cell>
        </row>
        <row r="45">
          <cell r="H45">
            <v>111968</v>
          </cell>
          <cell r="I45">
            <v>111967</v>
          </cell>
          <cell r="J45">
            <v>111984</v>
          </cell>
          <cell r="K45">
            <v>111980</v>
          </cell>
          <cell r="L45" t="str">
            <v/>
          </cell>
          <cell r="M45" t="str">
            <v/>
          </cell>
          <cell r="N45" t="str">
            <v>DRY</v>
          </cell>
          <cell r="O45" t="str">
            <v>CALHOUN</v>
          </cell>
          <cell r="P45" t="str">
            <v>CALHOUN</v>
          </cell>
          <cell r="Q45" t="str">
            <v>T14</v>
          </cell>
          <cell r="R45" t="str">
            <v>T22</v>
          </cell>
          <cell r="S45" t="str">
            <v/>
          </cell>
          <cell r="T45" t="str">
            <v/>
          </cell>
          <cell r="U45">
            <v>210726</v>
          </cell>
          <cell r="V45">
            <v>210726</v>
          </cell>
          <cell r="W45">
            <v>210724</v>
          </cell>
          <cell r="X45">
            <v>210947</v>
          </cell>
          <cell r="Y45">
            <v>0</v>
          </cell>
          <cell r="Z45">
            <v>0</v>
          </cell>
        </row>
        <row r="46">
          <cell r="H46">
            <v>112129</v>
          </cell>
          <cell r="I46">
            <v>111969</v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>DRY</v>
          </cell>
          <cell r="O46" t="str">
            <v>T11</v>
          </cell>
          <cell r="P46" t="str">
            <v>T20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210718</v>
          </cell>
          <cell r="V46">
            <v>210728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H47">
            <v>111982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>DRY</v>
          </cell>
          <cell r="O47" t="str">
            <v>ANGELO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210720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H48">
            <v>111974</v>
          </cell>
          <cell r="I48">
            <v>111954</v>
          </cell>
          <cell r="J48">
            <v>112783</v>
          </cell>
          <cell r="K48">
            <v>112117</v>
          </cell>
          <cell r="L48" t="str">
            <v/>
          </cell>
          <cell r="M48" t="str">
            <v/>
          </cell>
          <cell r="N48" t="str">
            <v>DRY</v>
          </cell>
          <cell r="O48" t="str">
            <v>T21</v>
          </cell>
          <cell r="P48" t="str">
            <v>T33</v>
          </cell>
          <cell r="Q48" t="str">
            <v>T23</v>
          </cell>
          <cell r="R48" t="str">
            <v>T9</v>
          </cell>
          <cell r="S48" t="str">
            <v/>
          </cell>
          <cell r="T48" t="str">
            <v/>
          </cell>
          <cell r="U48">
            <v>210946</v>
          </cell>
          <cell r="V48">
            <v>210722</v>
          </cell>
          <cell r="W48">
            <v>210945</v>
          </cell>
          <cell r="X48">
            <v>210716</v>
          </cell>
          <cell r="Y48">
            <v>0</v>
          </cell>
          <cell r="Z48">
            <v>0</v>
          </cell>
        </row>
        <row r="49">
          <cell r="H49">
            <v>111948</v>
          </cell>
          <cell r="I49">
            <v>112114</v>
          </cell>
          <cell r="J49">
            <v>111941</v>
          </cell>
          <cell r="K49">
            <v>112116</v>
          </cell>
          <cell r="L49" t="str">
            <v/>
          </cell>
          <cell r="M49" t="str">
            <v/>
          </cell>
          <cell r="N49" t="str">
            <v>DRY</v>
          </cell>
          <cell r="O49" t="str">
            <v>T6</v>
          </cell>
          <cell r="P49" t="str">
            <v>T8</v>
          </cell>
          <cell r="Q49" t="str">
            <v>T7</v>
          </cell>
          <cell r="R49" t="str">
            <v>T5</v>
          </cell>
          <cell r="S49" t="str">
            <v/>
          </cell>
          <cell r="T49" t="str">
            <v/>
          </cell>
          <cell r="U49">
            <v>210713</v>
          </cell>
          <cell r="V49">
            <v>210715</v>
          </cell>
          <cell r="W49">
            <v>210714</v>
          </cell>
          <cell r="X49">
            <v>210712</v>
          </cell>
          <cell r="Y49">
            <v>0</v>
          </cell>
          <cell r="Z49">
            <v>0</v>
          </cell>
        </row>
        <row r="50">
          <cell r="H50">
            <v>111933</v>
          </cell>
          <cell r="I50">
            <v>111927</v>
          </cell>
          <cell r="J50">
            <v>112112</v>
          </cell>
          <cell r="K50" t="str">
            <v/>
          </cell>
          <cell r="L50" t="str">
            <v/>
          </cell>
          <cell r="M50" t="str">
            <v/>
          </cell>
          <cell r="N50" t="str">
            <v>DRY</v>
          </cell>
          <cell r="O50" t="str">
            <v>T4</v>
          </cell>
          <cell r="P50" t="str">
            <v>T2</v>
          </cell>
          <cell r="Q50" t="str">
            <v>T3</v>
          </cell>
          <cell r="R50" t="str">
            <v/>
          </cell>
          <cell r="S50" t="str">
            <v/>
          </cell>
          <cell r="T50" t="str">
            <v/>
          </cell>
          <cell r="U50">
            <v>210711</v>
          </cell>
          <cell r="V50">
            <v>210709</v>
          </cell>
          <cell r="W50">
            <v>210710</v>
          </cell>
          <cell r="X50">
            <v>0</v>
          </cell>
          <cell r="Y50">
            <v>0</v>
          </cell>
          <cell r="Z50">
            <v>0</v>
          </cell>
        </row>
        <row r="51">
          <cell r="H51">
            <v>111924</v>
          </cell>
          <cell r="I51">
            <v>111925</v>
          </cell>
          <cell r="J51">
            <v>111926</v>
          </cell>
          <cell r="K51">
            <v>112110</v>
          </cell>
          <cell r="L51" t="str">
            <v/>
          </cell>
          <cell r="M51" t="str">
            <v/>
          </cell>
          <cell r="N51" t="str">
            <v>DRY</v>
          </cell>
          <cell r="O51" t="str">
            <v>T1</v>
          </cell>
          <cell r="P51" t="str">
            <v>T1</v>
          </cell>
          <cell r="Q51" t="str">
            <v>T1</v>
          </cell>
          <cell r="R51" t="str">
            <v>T1</v>
          </cell>
          <cell r="S51" t="str">
            <v/>
          </cell>
          <cell r="T51" t="str">
            <v/>
          </cell>
          <cell r="U51">
            <v>210708</v>
          </cell>
          <cell r="V51">
            <v>210708</v>
          </cell>
          <cell r="W51">
            <v>210708</v>
          </cell>
          <cell r="X51">
            <v>210708</v>
          </cell>
          <cell r="Y51">
            <v>0</v>
          </cell>
          <cell r="Z51">
            <v>0</v>
          </cell>
        </row>
        <row r="52">
          <cell r="H52">
            <v>110213</v>
          </cell>
          <cell r="I52">
            <v>112013</v>
          </cell>
          <cell r="J52">
            <v>110212</v>
          </cell>
          <cell r="K52">
            <v>112016</v>
          </cell>
          <cell r="L52" t="str">
            <v/>
          </cell>
          <cell r="M52" t="str">
            <v/>
          </cell>
          <cell r="N52" t="str">
            <v>DRY</v>
          </cell>
          <cell r="O52" t="str">
            <v>NEW CASTLE A</v>
          </cell>
          <cell r="P52" t="str">
            <v>SANDY RIDGE C</v>
          </cell>
          <cell r="Q52" t="str">
            <v>NEW CASTLE A</v>
          </cell>
          <cell r="R52" t="str">
            <v>JAKES RUN A</v>
          </cell>
          <cell r="S52" t="str">
            <v/>
          </cell>
          <cell r="T52" t="str">
            <v/>
          </cell>
          <cell r="U52">
            <v>210208</v>
          </cell>
          <cell r="V52">
            <v>210127</v>
          </cell>
          <cell r="W52">
            <v>210208</v>
          </cell>
          <cell r="X52">
            <v>210095</v>
          </cell>
          <cell r="Y52">
            <v>0</v>
          </cell>
          <cell r="Z52">
            <v>0</v>
          </cell>
        </row>
        <row r="53">
          <cell r="H53">
            <v>110298</v>
          </cell>
          <cell r="I53">
            <v>110297</v>
          </cell>
          <cell r="J53">
            <v>110299</v>
          </cell>
          <cell r="K53">
            <v>112017</v>
          </cell>
          <cell r="L53" t="str">
            <v/>
          </cell>
          <cell r="M53" t="str">
            <v/>
          </cell>
          <cell r="N53" t="str">
            <v>DRY</v>
          </cell>
          <cell r="O53" t="str">
            <v>JAKES RUN B</v>
          </cell>
          <cell r="P53" t="str">
            <v>JAKES RUN B</v>
          </cell>
          <cell r="Q53" t="str">
            <v>JAKES RUN B</v>
          </cell>
          <cell r="R53" t="str">
            <v>JAKE'S RUN C</v>
          </cell>
          <cell r="S53" t="str">
            <v/>
          </cell>
          <cell r="T53" t="str">
            <v/>
          </cell>
          <cell r="U53">
            <v>210096</v>
          </cell>
          <cell r="V53">
            <v>210096</v>
          </cell>
          <cell r="W53">
            <v>210096</v>
          </cell>
          <cell r="X53">
            <v>210729</v>
          </cell>
          <cell r="Y53">
            <v>0</v>
          </cell>
          <cell r="Z53">
            <v>0</v>
          </cell>
        </row>
        <row r="54">
          <cell r="H54">
            <v>111703</v>
          </cell>
          <cell r="I54">
            <v>111704</v>
          </cell>
          <cell r="J54">
            <v>111705</v>
          </cell>
          <cell r="K54">
            <v>111706</v>
          </cell>
          <cell r="L54" t="str">
            <v/>
          </cell>
          <cell r="M54" t="str">
            <v/>
          </cell>
          <cell r="N54" t="str">
            <v>DRY</v>
          </cell>
          <cell r="O54" t="str">
            <v>PERKINS</v>
          </cell>
          <cell r="P54" t="str">
            <v>PERKINS</v>
          </cell>
          <cell r="Q54" t="str">
            <v>PERKINS</v>
          </cell>
          <cell r="R54" t="str">
            <v>PERKINS</v>
          </cell>
          <cell r="S54" t="str">
            <v/>
          </cell>
          <cell r="T54" t="str">
            <v/>
          </cell>
          <cell r="U54">
            <v>210024</v>
          </cell>
          <cell r="V54">
            <v>210024</v>
          </cell>
          <cell r="W54">
            <v>210024</v>
          </cell>
          <cell r="X54">
            <v>210024</v>
          </cell>
          <cell r="Y54">
            <v>0</v>
          </cell>
          <cell r="Z54">
            <v>0</v>
          </cell>
        </row>
        <row r="55">
          <cell r="H55">
            <v>110526</v>
          </cell>
          <cell r="I55">
            <v>110527</v>
          </cell>
          <cell r="J55">
            <v>110528</v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  <row r="70"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</row>
        <row r="71">
          <cell r="H71">
            <v>110192</v>
          </cell>
          <cell r="I71">
            <v>110489</v>
          </cell>
          <cell r="J71">
            <v>110193</v>
          </cell>
          <cell r="K71" t="str">
            <v/>
          </cell>
          <cell r="L71" t="str">
            <v/>
          </cell>
          <cell r="M71" t="str">
            <v/>
          </cell>
          <cell r="N71" t="str">
            <v>DRY</v>
          </cell>
          <cell r="O71" t="str">
            <v>JONES</v>
          </cell>
          <cell r="P71" t="str">
            <v>JONES</v>
          </cell>
          <cell r="Q71" t="str">
            <v>JONES</v>
          </cell>
          <cell r="R71" t="str">
            <v/>
          </cell>
          <cell r="S71" t="str">
            <v/>
          </cell>
          <cell r="T71" t="str">
            <v/>
          </cell>
          <cell r="U71">
            <v>210068</v>
          </cell>
          <cell r="V71">
            <v>210068</v>
          </cell>
          <cell r="W71">
            <v>210068</v>
          </cell>
          <cell r="X71">
            <v>0</v>
          </cell>
          <cell r="Y71">
            <v>0</v>
          </cell>
          <cell r="Z71">
            <v>0</v>
          </cell>
        </row>
        <row r="72"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</row>
        <row r="73">
          <cell r="H73">
            <v>110518</v>
          </cell>
          <cell r="I73">
            <v>110519</v>
          </cell>
          <cell r="J73">
            <v>110520</v>
          </cell>
          <cell r="K73">
            <v>110517</v>
          </cell>
          <cell r="L73" t="str">
            <v/>
          </cell>
          <cell r="M73" t="str">
            <v/>
          </cell>
          <cell r="N73" t="str">
            <v>WET</v>
          </cell>
          <cell r="O73" t="str">
            <v>MCLAUGHLIN WEST</v>
          </cell>
          <cell r="P73" t="str">
            <v>MCLAUGHLIN EAST</v>
          </cell>
          <cell r="Q73" t="str">
            <v>MCLAUGHLIN EAST</v>
          </cell>
          <cell r="R73" t="str">
            <v>MCLAUGHLIN WEST</v>
          </cell>
          <cell r="S73" t="str">
            <v/>
          </cell>
          <cell r="T73" t="str">
            <v/>
          </cell>
          <cell r="U73">
            <v>210168</v>
          </cell>
          <cell r="V73">
            <v>210272</v>
          </cell>
          <cell r="W73">
            <v>210272</v>
          </cell>
          <cell r="X73">
            <v>210168</v>
          </cell>
          <cell r="Y73">
            <v>0</v>
          </cell>
          <cell r="Z73">
            <v>0</v>
          </cell>
        </row>
        <row r="74">
          <cell r="H74">
            <v>110969</v>
          </cell>
          <cell r="I74">
            <v>110968</v>
          </cell>
          <cell r="J74">
            <v>110967</v>
          </cell>
          <cell r="K74" t="str">
            <v/>
          </cell>
          <cell r="L74" t="str">
            <v/>
          </cell>
          <cell r="M74" t="str">
            <v/>
          </cell>
          <cell r="N74" t="str">
            <v>WET</v>
          </cell>
          <cell r="O74" t="str">
            <v>HENDRYSBURG II SOUTH A</v>
          </cell>
          <cell r="P74" t="str">
            <v>HENDRYSBURG II SOUTH A</v>
          </cell>
          <cell r="Q74" t="str">
            <v>HENDRYSBURG II SOUTH A</v>
          </cell>
          <cell r="R74" t="str">
            <v/>
          </cell>
          <cell r="S74" t="str">
            <v/>
          </cell>
          <cell r="T74" t="str">
            <v/>
          </cell>
          <cell r="U74">
            <v>210198</v>
          </cell>
          <cell r="V74">
            <v>210198</v>
          </cell>
          <cell r="W74">
            <v>210198</v>
          </cell>
          <cell r="X74">
            <v>0</v>
          </cell>
          <cell r="Y74">
            <v>0</v>
          </cell>
          <cell r="Z74">
            <v>0</v>
          </cell>
        </row>
        <row r="75">
          <cell r="H75">
            <v>110958</v>
          </cell>
          <cell r="I75">
            <v>110957</v>
          </cell>
          <cell r="J75">
            <v>110959</v>
          </cell>
          <cell r="K75" t="str">
            <v/>
          </cell>
          <cell r="L75" t="str">
            <v/>
          </cell>
          <cell r="M75" t="str">
            <v/>
          </cell>
          <cell r="N75" t="str">
            <v>WET</v>
          </cell>
          <cell r="O75" t="str">
            <v>HENDRYSBURG II SOUTH B</v>
          </cell>
          <cell r="P75" t="str">
            <v>HENDRYSBURG II SOUTH B</v>
          </cell>
          <cell r="Q75" t="str">
            <v>HENDRYSBURG II SOUTH B</v>
          </cell>
          <cell r="R75" t="str">
            <v/>
          </cell>
          <cell r="S75" t="str">
            <v/>
          </cell>
          <cell r="T75" t="str">
            <v/>
          </cell>
          <cell r="U75">
            <v>210274</v>
          </cell>
          <cell r="V75">
            <v>210274</v>
          </cell>
          <cell r="W75">
            <v>210274</v>
          </cell>
          <cell r="X75">
            <v>0</v>
          </cell>
          <cell r="Y75">
            <v>0</v>
          </cell>
          <cell r="Z75">
            <v>0</v>
          </cell>
        </row>
        <row r="76"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</row>
        <row r="78">
          <cell r="H78">
            <v>110783</v>
          </cell>
          <cell r="I78">
            <v>110782</v>
          </cell>
          <cell r="J78">
            <v>110780</v>
          </cell>
          <cell r="K78" t="str">
            <v/>
          </cell>
          <cell r="L78" t="str">
            <v/>
          </cell>
          <cell r="M78" t="str">
            <v/>
          </cell>
          <cell r="N78" t="str">
            <v>DRY</v>
          </cell>
          <cell r="O78" t="str">
            <v>PINEY FORK C</v>
          </cell>
          <cell r="P78" t="str">
            <v>PINEY FORK B</v>
          </cell>
          <cell r="Q78" t="str">
            <v>PINEY FORK A</v>
          </cell>
          <cell r="R78" t="str">
            <v/>
          </cell>
          <cell r="S78" t="str">
            <v/>
          </cell>
          <cell r="T78" t="str">
            <v/>
          </cell>
          <cell r="U78">
            <v>210738</v>
          </cell>
          <cell r="V78">
            <v>210737</v>
          </cell>
          <cell r="W78">
            <v>210228</v>
          </cell>
          <cell r="X78">
            <v>0</v>
          </cell>
          <cell r="Y78">
            <v>0</v>
          </cell>
          <cell r="Z78">
            <v>0</v>
          </cell>
        </row>
        <row r="79">
          <cell r="H79">
            <v>112052</v>
          </cell>
          <cell r="I79">
            <v>110222</v>
          </cell>
          <cell r="J79">
            <v>110223</v>
          </cell>
          <cell r="K79" t="str">
            <v/>
          </cell>
          <cell r="L79" t="str">
            <v/>
          </cell>
          <cell r="M79" t="str">
            <v/>
          </cell>
          <cell r="N79" t="str">
            <v>DRY</v>
          </cell>
          <cell r="O79" t="str">
            <v>OZARK III C</v>
          </cell>
          <cell r="P79" t="str">
            <v>OZARK III B</v>
          </cell>
          <cell r="Q79" t="str">
            <v>OZARK III A</v>
          </cell>
          <cell r="R79" t="str">
            <v/>
          </cell>
          <cell r="S79" t="str">
            <v/>
          </cell>
          <cell r="T79" t="str">
            <v/>
          </cell>
          <cell r="U79">
            <v>210742</v>
          </cell>
          <cell r="V79">
            <v>210741</v>
          </cell>
          <cell r="W79">
            <v>210072</v>
          </cell>
          <cell r="X79">
            <v>0</v>
          </cell>
          <cell r="Y79">
            <v>0</v>
          </cell>
          <cell r="Z79">
            <v>0</v>
          </cell>
        </row>
        <row r="80">
          <cell r="H80">
            <v>110217</v>
          </cell>
          <cell r="I80">
            <v>110218</v>
          </cell>
          <cell r="J80">
            <v>110219</v>
          </cell>
          <cell r="K80">
            <v>110220</v>
          </cell>
          <cell r="L80" t="str">
            <v/>
          </cell>
          <cell r="M80" t="str">
            <v/>
          </cell>
          <cell r="N80" t="str">
            <v>DRY</v>
          </cell>
          <cell r="O80" t="str">
            <v>OZARK II EAST</v>
          </cell>
          <cell r="P80" t="str">
            <v>OZARK II EAST</v>
          </cell>
          <cell r="Q80" t="str">
            <v>OZARK II WEST</v>
          </cell>
          <cell r="R80" t="str">
            <v>OZARK II WEST</v>
          </cell>
          <cell r="S80" t="str">
            <v/>
          </cell>
          <cell r="T80" t="str">
            <v/>
          </cell>
          <cell r="U80">
            <v>210644</v>
          </cell>
          <cell r="V80">
            <v>210644</v>
          </cell>
          <cell r="W80">
            <v>210071</v>
          </cell>
          <cell r="X80">
            <v>210071</v>
          </cell>
          <cell r="Y80">
            <v>0</v>
          </cell>
          <cell r="Z80">
            <v>0</v>
          </cell>
        </row>
        <row r="81">
          <cell r="H81">
            <v>110723</v>
          </cell>
          <cell r="I81">
            <v>110859</v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>DRY</v>
          </cell>
          <cell r="O81" t="str">
            <v>SUNFISH CREEK</v>
          </cell>
          <cell r="P81" t="str">
            <v>SUNFISH CREEK A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>
            <v>210097</v>
          </cell>
          <cell r="V81">
            <v>210250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</row>
        <row r="82">
          <cell r="H82">
            <v>110288</v>
          </cell>
          <cell r="I82">
            <v>110286</v>
          </cell>
          <cell r="J82">
            <v>110285</v>
          </cell>
          <cell r="K82" t="str">
            <v/>
          </cell>
          <cell r="L82" t="str">
            <v/>
          </cell>
          <cell r="M82" t="str">
            <v/>
          </cell>
          <cell r="N82" t="str">
            <v>DRY</v>
          </cell>
          <cell r="O82" t="str">
            <v>HEADLEY RIDGE NORTH</v>
          </cell>
          <cell r="P82" t="str">
            <v>BELMONT RIDGE</v>
          </cell>
          <cell r="Q82" t="str">
            <v>BELMONT RIDGE</v>
          </cell>
          <cell r="R82" t="str">
            <v/>
          </cell>
          <cell r="S82" t="str">
            <v/>
          </cell>
          <cell r="T82" t="str">
            <v/>
          </cell>
          <cell r="U82">
            <v>210130</v>
          </cell>
          <cell r="V82">
            <v>210214</v>
          </cell>
          <cell r="W82">
            <v>210214</v>
          </cell>
          <cell r="X82">
            <v>0</v>
          </cell>
          <cell r="Y82">
            <v>0</v>
          </cell>
          <cell r="Z82">
            <v>0</v>
          </cell>
        </row>
        <row r="83">
          <cell r="H83">
            <v>110432</v>
          </cell>
          <cell r="I83">
            <v>110443</v>
          </cell>
          <cell r="J83">
            <v>110631</v>
          </cell>
          <cell r="K83">
            <v>110442</v>
          </cell>
          <cell r="L83">
            <v>110433</v>
          </cell>
          <cell r="M83" t="str">
            <v/>
          </cell>
          <cell r="N83" t="str">
            <v>DRY</v>
          </cell>
          <cell r="O83" t="str">
            <v>27</v>
          </cell>
          <cell r="P83" t="str">
            <v>28</v>
          </cell>
          <cell r="Q83" t="str">
            <v>30</v>
          </cell>
          <cell r="R83" t="str">
            <v>28</v>
          </cell>
          <cell r="S83" t="str">
            <v>27</v>
          </cell>
          <cell r="T83" t="str">
            <v/>
          </cell>
          <cell r="U83">
            <v>210215</v>
          </cell>
          <cell r="V83">
            <v>210216</v>
          </cell>
          <cell r="W83">
            <v>210031</v>
          </cell>
          <cell r="X83">
            <v>210216</v>
          </cell>
          <cell r="Y83">
            <v>210215</v>
          </cell>
          <cell r="Z83">
            <v>0</v>
          </cell>
        </row>
        <row r="84">
          <cell r="H84">
            <v>110235</v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</row>
        <row r="85">
          <cell r="H85">
            <v>110171</v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>DRY</v>
          </cell>
          <cell r="O85" t="str">
            <v>HEADLEY RIDGE II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210121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</row>
        <row r="86">
          <cell r="H86">
            <v>111165</v>
          </cell>
          <cell r="I86">
            <v>111168</v>
          </cell>
          <cell r="J86">
            <v>111170</v>
          </cell>
          <cell r="K86" t="str">
            <v/>
          </cell>
          <cell r="L86" t="str">
            <v/>
          </cell>
          <cell r="M86" t="str">
            <v/>
          </cell>
          <cell r="N86" t="str">
            <v>DRY</v>
          </cell>
          <cell r="O86" t="str">
            <v>GOUDY SOUTH</v>
          </cell>
          <cell r="P86" t="str">
            <v>CHARLIE SOUTH</v>
          </cell>
          <cell r="Q86" t="str">
            <v>RAMSEY</v>
          </cell>
          <cell r="R86" t="str">
            <v/>
          </cell>
          <cell r="S86" t="str">
            <v/>
          </cell>
          <cell r="T86" t="str">
            <v/>
          </cell>
          <cell r="U86">
            <v>210468</v>
          </cell>
          <cell r="V86">
            <v>210469</v>
          </cell>
          <cell r="W86">
            <v>210470</v>
          </cell>
          <cell r="X86">
            <v>0</v>
          </cell>
          <cell r="Y86">
            <v>0</v>
          </cell>
          <cell r="Z86">
            <v>0</v>
          </cell>
        </row>
        <row r="87">
          <cell r="H87">
            <v>111167</v>
          </cell>
          <cell r="I87">
            <v>111166</v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>DRY</v>
          </cell>
          <cell r="O87" t="str">
            <v>CHARLIE SOUTH</v>
          </cell>
          <cell r="P87" t="str">
            <v>CHARLIE SOUTH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>
            <v>210469</v>
          </cell>
          <cell r="V87">
            <v>210469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</row>
        <row r="88"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H90">
            <v>110459</v>
          </cell>
          <cell r="I90">
            <v>110457</v>
          </cell>
          <cell r="J90">
            <v>110458</v>
          </cell>
          <cell r="K90">
            <v>110456</v>
          </cell>
          <cell r="L90" t="str">
            <v/>
          </cell>
          <cell r="M90" t="str">
            <v/>
          </cell>
          <cell r="N90" t="str">
            <v>DRY</v>
          </cell>
          <cell r="O90" t="str">
            <v>HOGSTON C</v>
          </cell>
          <cell r="P90" t="str">
            <v>HOGSTON A</v>
          </cell>
          <cell r="Q90" t="str">
            <v>HOGSTON B</v>
          </cell>
          <cell r="R90" t="str">
            <v>EISENHOWER C</v>
          </cell>
          <cell r="S90" t="str">
            <v/>
          </cell>
          <cell r="T90" t="str">
            <v/>
          </cell>
          <cell r="U90">
            <v>210014</v>
          </cell>
          <cell r="V90">
            <v>210090</v>
          </cell>
          <cell r="W90">
            <v>210499</v>
          </cell>
          <cell r="X90">
            <v>210707</v>
          </cell>
          <cell r="Y90">
            <v>0</v>
          </cell>
          <cell r="Z90">
            <v>0</v>
          </cell>
        </row>
        <row r="91">
          <cell r="H91">
            <v>110575</v>
          </cell>
          <cell r="I91">
            <v>112109</v>
          </cell>
          <cell r="J91">
            <v>110117</v>
          </cell>
          <cell r="K91">
            <v>110115</v>
          </cell>
          <cell r="L91" t="str">
            <v/>
          </cell>
          <cell r="M91" t="str">
            <v/>
          </cell>
          <cell r="N91" t="str">
            <v>DRY</v>
          </cell>
          <cell r="O91" t="str">
            <v>LONG RUN A</v>
          </cell>
          <cell r="P91" t="str">
            <v>MAUMEE ROAD D</v>
          </cell>
          <cell r="Q91" t="str">
            <v>MAUMEE ROAD B</v>
          </cell>
          <cell r="R91" t="str">
            <v>MAUMEE ROAD C</v>
          </cell>
          <cell r="S91" t="str">
            <v/>
          </cell>
          <cell r="T91" t="str">
            <v/>
          </cell>
          <cell r="U91">
            <v>210122</v>
          </cell>
          <cell r="V91">
            <v>210027</v>
          </cell>
          <cell r="W91">
            <v>210847</v>
          </cell>
          <cell r="X91">
            <v>210848</v>
          </cell>
          <cell r="Y91">
            <v>0</v>
          </cell>
          <cell r="Z91">
            <v>0</v>
          </cell>
        </row>
        <row r="92">
          <cell r="H92">
            <v>110322</v>
          </cell>
          <cell r="I92">
            <v>110323</v>
          </cell>
          <cell r="J92">
            <v>110324</v>
          </cell>
          <cell r="K92">
            <v>112048</v>
          </cell>
          <cell r="L92" t="str">
            <v/>
          </cell>
          <cell r="M92" t="str">
            <v/>
          </cell>
          <cell r="N92" t="str">
            <v>DRY</v>
          </cell>
          <cell r="O92" t="str">
            <v>CONDOR EAST</v>
          </cell>
          <cell r="P92" t="str">
            <v>CONDOR WEST</v>
          </cell>
          <cell r="Q92" t="str">
            <v>CONDOR WEST</v>
          </cell>
          <cell r="R92" t="str">
            <v>TIMBER WOLF</v>
          </cell>
          <cell r="S92" t="str">
            <v/>
          </cell>
          <cell r="T92" t="str">
            <v/>
          </cell>
          <cell r="U92">
            <v>210642</v>
          </cell>
          <cell r="V92">
            <v>210033</v>
          </cell>
          <cell r="W92">
            <v>210033</v>
          </cell>
          <cell r="X92">
            <v>210085</v>
          </cell>
          <cell r="Y92">
            <v>0</v>
          </cell>
          <cell r="Z92">
            <v>0</v>
          </cell>
        </row>
        <row r="93">
          <cell r="H93">
            <v>110326</v>
          </cell>
          <cell r="I93">
            <v>110327</v>
          </cell>
          <cell r="J93">
            <v>110423</v>
          </cell>
          <cell r="K93">
            <v>112032</v>
          </cell>
          <cell r="L93" t="str">
            <v/>
          </cell>
          <cell r="M93" t="str">
            <v/>
          </cell>
          <cell r="N93" t="str">
            <v>DRY</v>
          </cell>
          <cell r="O93" t="str">
            <v>RANDY C</v>
          </cell>
          <cell r="P93" t="str">
            <v>RANDY E</v>
          </cell>
          <cell r="Q93" t="str">
            <v>RANDY A</v>
          </cell>
          <cell r="R93" t="str">
            <v>RANDY E</v>
          </cell>
          <cell r="S93" t="str">
            <v/>
          </cell>
          <cell r="T93" t="str">
            <v/>
          </cell>
          <cell r="U93">
            <v>210704</v>
          </cell>
          <cell r="V93">
            <v>210732</v>
          </cell>
          <cell r="W93">
            <v>210088</v>
          </cell>
          <cell r="X93">
            <v>210732</v>
          </cell>
          <cell r="Y93">
            <v>0</v>
          </cell>
          <cell r="Z93">
            <v>0</v>
          </cell>
        </row>
        <row r="94">
          <cell r="H94">
            <v>110405</v>
          </cell>
          <cell r="I94">
            <v>110406</v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>DRY</v>
          </cell>
          <cell r="O94" t="str">
            <v>PATTON A</v>
          </cell>
          <cell r="P94" t="str">
            <v>PATTON B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>
            <v>210011</v>
          </cell>
          <cell r="V94">
            <v>210035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H95">
            <v>110510</v>
          </cell>
          <cell r="I95">
            <v>112037</v>
          </cell>
          <cell r="J95">
            <v>112041</v>
          </cell>
          <cell r="K95" t="str">
            <v/>
          </cell>
          <cell r="L95" t="str">
            <v/>
          </cell>
          <cell r="M95" t="str">
            <v/>
          </cell>
          <cell r="N95" t="str">
            <v>DRY</v>
          </cell>
          <cell r="O95" t="str">
            <v>PATTON D</v>
          </cell>
          <cell r="P95" t="str">
            <v>PATTON E</v>
          </cell>
          <cell r="Q95" t="str">
            <v>54</v>
          </cell>
          <cell r="R95" t="str">
            <v/>
          </cell>
          <cell r="S95" t="str">
            <v/>
          </cell>
          <cell r="T95" t="str">
            <v/>
          </cell>
          <cell r="U95">
            <v>210735</v>
          </cell>
          <cell r="V95">
            <v>210736</v>
          </cell>
          <cell r="W95">
            <v>210115</v>
          </cell>
          <cell r="X95">
            <v>0</v>
          </cell>
          <cell r="Y95">
            <v>0</v>
          </cell>
          <cell r="Z95">
            <v>0</v>
          </cell>
        </row>
        <row r="96">
          <cell r="H96">
            <v>112029</v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>DRY</v>
          </cell>
          <cell r="O96" t="str">
            <v>MARCUM MORETZ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210089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</row>
        <row r="97">
          <cell r="H97">
            <v>112027</v>
          </cell>
          <cell r="I97">
            <v>110821</v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>DRY</v>
          </cell>
          <cell r="O97" t="str">
            <v>CLOVER RIDGE II</v>
          </cell>
          <cell r="P97" t="str">
            <v>MOAM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210028</v>
          </cell>
          <cell r="V97">
            <v>210217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</row>
        <row r="98"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</row>
        <row r="99"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</row>
        <row r="100"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</row>
        <row r="102"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</row>
        <row r="105">
          <cell r="H105">
            <v>110078</v>
          </cell>
          <cell r="I105">
            <v>110076</v>
          </cell>
          <cell r="J105">
            <v>110077</v>
          </cell>
          <cell r="K105">
            <v>110075</v>
          </cell>
          <cell r="L105" t="str">
            <v/>
          </cell>
          <cell r="M105" t="str">
            <v/>
          </cell>
          <cell r="N105" t="str">
            <v>DRY</v>
          </cell>
          <cell r="O105" t="str">
            <v>EAST FORK II SOUTH A</v>
          </cell>
          <cell r="P105" t="str">
            <v>EAST FORK II SOUTH A</v>
          </cell>
          <cell r="Q105" t="str">
            <v>EAST FORK II SOUTH A</v>
          </cell>
          <cell r="R105" t="str">
            <v>EAST FORK II SOUTH A</v>
          </cell>
          <cell r="S105" t="str">
            <v/>
          </cell>
          <cell r="T105" t="str">
            <v/>
          </cell>
          <cell r="U105">
            <v>210092</v>
          </cell>
          <cell r="V105">
            <v>210092</v>
          </cell>
          <cell r="W105">
            <v>210092</v>
          </cell>
          <cell r="X105">
            <v>210092</v>
          </cell>
          <cell r="Y105">
            <v>0</v>
          </cell>
          <cell r="Z105">
            <v>0</v>
          </cell>
        </row>
        <row r="106"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</row>
        <row r="107">
          <cell r="H107">
            <v>111662</v>
          </cell>
          <cell r="I107">
            <v>111663</v>
          </cell>
          <cell r="J107">
            <v>111664</v>
          </cell>
          <cell r="K107">
            <v>111665</v>
          </cell>
          <cell r="L107" t="str">
            <v/>
          </cell>
          <cell r="M107" t="str">
            <v/>
          </cell>
          <cell r="N107" t="str">
            <v>DRY</v>
          </cell>
          <cell r="O107" t="str">
            <v>DONATO JR WSH MN</v>
          </cell>
          <cell r="P107" t="str">
            <v>DONATO JR WSH MN</v>
          </cell>
          <cell r="Q107" t="str">
            <v>DONATO WSH MN</v>
          </cell>
          <cell r="R107" t="str">
            <v>DONATO WSH MN</v>
          </cell>
          <cell r="S107" t="str">
            <v/>
          </cell>
          <cell r="T107" t="str">
            <v/>
          </cell>
          <cell r="U107">
            <v>210637</v>
          </cell>
          <cell r="V107">
            <v>210637</v>
          </cell>
          <cell r="W107">
            <v>210568</v>
          </cell>
          <cell r="X107">
            <v>210568</v>
          </cell>
          <cell r="Y107">
            <v>0</v>
          </cell>
          <cell r="Z107">
            <v>0</v>
          </cell>
        </row>
        <row r="108">
          <cell r="H108">
            <v>110135</v>
          </cell>
          <cell r="I108">
            <v>110136</v>
          </cell>
          <cell r="J108">
            <v>110133</v>
          </cell>
          <cell r="K108">
            <v>112023</v>
          </cell>
          <cell r="L108">
            <v>110134</v>
          </cell>
          <cell r="M108" t="str">
            <v/>
          </cell>
          <cell r="N108" t="str">
            <v>DRY</v>
          </cell>
          <cell r="O108" t="str">
            <v>CONWAY WEST</v>
          </cell>
          <cell r="P108" t="str">
            <v>CONWAY WEST</v>
          </cell>
          <cell r="Q108" t="str">
            <v>CONWAY WEST</v>
          </cell>
          <cell r="R108" t="str">
            <v>CONWAY WEST</v>
          </cell>
          <cell r="S108" t="str">
            <v>CONWAY EAST</v>
          </cell>
          <cell r="T108" t="str">
            <v/>
          </cell>
          <cell r="U108">
            <v>210119</v>
          </cell>
          <cell r="V108">
            <v>210119</v>
          </cell>
          <cell r="W108">
            <v>210119</v>
          </cell>
          <cell r="X108">
            <v>210119</v>
          </cell>
          <cell r="Y108">
            <v>210464</v>
          </cell>
          <cell r="Z108">
            <v>0</v>
          </cell>
        </row>
        <row r="109">
          <cell r="H109">
            <v>111181</v>
          </cell>
          <cell r="I109">
            <v>111180</v>
          </cell>
          <cell r="J109">
            <v>111179</v>
          </cell>
          <cell r="K109">
            <v>110391</v>
          </cell>
          <cell r="L109">
            <v>110390</v>
          </cell>
          <cell r="M109">
            <v>110389</v>
          </cell>
          <cell r="N109" t="str">
            <v>DRY</v>
          </cell>
          <cell r="O109" t="str">
            <v>CHARLIE NORTH</v>
          </cell>
          <cell r="P109" t="str">
            <v>CHARLIE NORTH</v>
          </cell>
          <cell r="Q109" t="str">
            <v>CHARLIE NORTH</v>
          </cell>
          <cell r="R109" t="str">
            <v>DICKSON-CRAVAT</v>
          </cell>
          <cell r="S109" t="str">
            <v>DICKSON-CRAVAT</v>
          </cell>
          <cell r="T109" t="str">
            <v>DICKSON-CRAVAT</v>
          </cell>
          <cell r="U109">
            <v>210472</v>
          </cell>
          <cell r="V109">
            <v>210472</v>
          </cell>
          <cell r="W109">
            <v>210472</v>
          </cell>
          <cell r="X109">
            <v>210055</v>
          </cell>
          <cell r="Y109">
            <v>210055</v>
          </cell>
          <cell r="Z109">
            <v>210055</v>
          </cell>
        </row>
        <row r="110">
          <cell r="H110">
            <v>112122</v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>DRY</v>
          </cell>
          <cell r="O110" t="str">
            <v>CALHOUN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>
            <v>210726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</row>
        <row r="111">
          <cell r="H111">
            <v>112062</v>
          </cell>
          <cell r="I111">
            <v>112063</v>
          </cell>
          <cell r="J111">
            <v>110420</v>
          </cell>
          <cell r="K111">
            <v>110419</v>
          </cell>
          <cell r="L111">
            <v>110418</v>
          </cell>
          <cell r="M111" t="str">
            <v/>
          </cell>
          <cell r="N111" t="str">
            <v>DRY</v>
          </cell>
          <cell r="O111" t="str">
            <v>PA19B</v>
          </cell>
          <cell r="P111" t="str">
            <v>PA19B</v>
          </cell>
          <cell r="Q111" t="str">
            <v>DILLES BOTTOM</v>
          </cell>
          <cell r="R111" t="str">
            <v>DILLES BOTTOM</v>
          </cell>
          <cell r="S111" t="str">
            <v>DILLES BOTTOM</v>
          </cell>
          <cell r="T111" t="str">
            <v/>
          </cell>
          <cell r="U111">
            <v>210486</v>
          </cell>
          <cell r="V111">
            <v>210486</v>
          </cell>
          <cell r="W111">
            <v>210007</v>
          </cell>
          <cell r="X111">
            <v>210007</v>
          </cell>
          <cell r="Y111">
            <v>210007</v>
          </cell>
          <cell r="Z111">
            <v>0</v>
          </cell>
        </row>
        <row r="112">
          <cell r="H112">
            <v>112061</v>
          </cell>
          <cell r="I112">
            <v>111116</v>
          </cell>
          <cell r="J112">
            <v>111117</v>
          </cell>
          <cell r="K112" t="str">
            <v/>
          </cell>
          <cell r="L112" t="str">
            <v/>
          </cell>
          <cell r="M112" t="str">
            <v/>
          </cell>
          <cell r="N112" t="str">
            <v>DRY</v>
          </cell>
          <cell r="O112" t="str">
            <v>PA19A</v>
          </cell>
          <cell r="P112" t="str">
            <v>PA17</v>
          </cell>
          <cell r="Q112" t="str">
            <v>PA17</v>
          </cell>
          <cell r="R112" t="str">
            <v/>
          </cell>
          <cell r="S112" t="str">
            <v/>
          </cell>
          <cell r="T112" t="str">
            <v/>
          </cell>
          <cell r="U112">
            <v>210744</v>
          </cell>
          <cell r="V112">
            <v>210483</v>
          </cell>
          <cell r="W112">
            <v>210483</v>
          </cell>
          <cell r="X112">
            <v>0</v>
          </cell>
          <cell r="Y112">
            <v>0</v>
          </cell>
          <cell r="Z112">
            <v>0</v>
          </cell>
        </row>
        <row r="113">
          <cell r="H113">
            <v>111998</v>
          </cell>
          <cell r="I113">
            <v>111999</v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>DRY</v>
          </cell>
          <cell r="O113" t="str">
            <v>PA14</v>
          </cell>
          <cell r="P113" t="str">
            <v>PA14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210481</v>
          </cell>
          <cell r="V113">
            <v>210481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</row>
        <row r="114">
          <cell r="H114">
            <v>111100</v>
          </cell>
          <cell r="I114">
            <v>111101</v>
          </cell>
          <cell r="J114">
            <v>111102</v>
          </cell>
          <cell r="K114">
            <v>111103</v>
          </cell>
          <cell r="L114" t="str">
            <v/>
          </cell>
          <cell r="M114" t="str">
            <v/>
          </cell>
          <cell r="N114" t="str">
            <v>DRY</v>
          </cell>
          <cell r="O114" t="str">
            <v>PA12</v>
          </cell>
          <cell r="P114" t="str">
            <v>PA12</v>
          </cell>
          <cell r="Q114" t="str">
            <v>PA13</v>
          </cell>
          <cell r="R114" t="str">
            <v>PA13</v>
          </cell>
          <cell r="S114" t="str">
            <v/>
          </cell>
          <cell r="T114" t="str">
            <v/>
          </cell>
          <cell r="U114">
            <v>210480</v>
          </cell>
          <cell r="V114">
            <v>210480</v>
          </cell>
          <cell r="W114">
            <v>210479</v>
          </cell>
          <cell r="X114">
            <v>210479</v>
          </cell>
          <cell r="Y114">
            <v>0</v>
          </cell>
          <cell r="Z114">
            <v>0</v>
          </cell>
        </row>
        <row r="115">
          <cell r="H115">
            <v>111997</v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>DRY</v>
          </cell>
          <cell r="O115" t="str">
            <v>PA11</v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210478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H116">
            <v>111190</v>
          </cell>
          <cell r="I116">
            <v>111191</v>
          </cell>
          <cell r="J116">
            <v>111188</v>
          </cell>
          <cell r="K116" t="str">
            <v/>
          </cell>
          <cell r="L116" t="str">
            <v/>
          </cell>
          <cell r="M116" t="str">
            <v/>
          </cell>
          <cell r="N116" t="str">
            <v>DRY</v>
          </cell>
          <cell r="O116" t="str">
            <v>HENDERSHOT WEST</v>
          </cell>
          <cell r="P116" t="str">
            <v>HENDERSHOT EAST</v>
          </cell>
          <cell r="Q116" t="str">
            <v>SHANNON FAR EAST</v>
          </cell>
          <cell r="R116" t="str">
            <v/>
          </cell>
          <cell r="S116" t="str">
            <v/>
          </cell>
          <cell r="T116" t="str">
            <v/>
          </cell>
          <cell r="U116">
            <v>210471</v>
          </cell>
          <cell r="V116">
            <v>210501</v>
          </cell>
          <cell r="W116">
            <v>210474</v>
          </cell>
          <cell r="X116">
            <v>0</v>
          </cell>
          <cell r="Y116">
            <v>0</v>
          </cell>
          <cell r="Z116">
            <v>0</v>
          </cell>
        </row>
        <row r="117">
          <cell r="H117">
            <v>111089</v>
          </cell>
          <cell r="I117">
            <v>111158</v>
          </cell>
          <cell r="J117">
            <v>111185</v>
          </cell>
          <cell r="K117">
            <v>111186</v>
          </cell>
          <cell r="L117">
            <v>111091</v>
          </cell>
          <cell r="M117">
            <v>111994</v>
          </cell>
          <cell r="N117" t="str">
            <v>DRY</v>
          </cell>
          <cell r="O117" t="str">
            <v>YANKEE</v>
          </cell>
          <cell r="P117" t="str">
            <v>YANKEE</v>
          </cell>
          <cell r="Q117" t="str">
            <v>SHANNON FAR WEST</v>
          </cell>
          <cell r="R117" t="str">
            <v>SHANNON WEST</v>
          </cell>
          <cell r="S117" t="str">
            <v>RONALD</v>
          </cell>
          <cell r="T117" t="str">
            <v>SHANNON EAST</v>
          </cell>
          <cell r="U117">
            <v>210490</v>
          </cell>
          <cell r="V117">
            <v>210490</v>
          </cell>
          <cell r="W117">
            <v>210957</v>
          </cell>
          <cell r="X117">
            <v>210958</v>
          </cell>
          <cell r="Y117">
            <v>210475</v>
          </cell>
          <cell r="Z117">
            <v>210959</v>
          </cell>
        </row>
        <row r="118">
          <cell r="H118">
            <v>111133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>DRY</v>
          </cell>
          <cell r="O118" t="str">
            <v>PA20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>
            <v>210487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H119">
            <v>112005</v>
          </cell>
          <cell r="I119">
            <v>111132</v>
          </cell>
          <cell r="J119">
            <v>111131</v>
          </cell>
          <cell r="K119" t="str">
            <v/>
          </cell>
          <cell r="L119" t="str">
            <v/>
          </cell>
          <cell r="M119" t="str">
            <v/>
          </cell>
          <cell r="N119" t="str">
            <v>DRY</v>
          </cell>
          <cell r="O119" t="str">
            <v>PA25</v>
          </cell>
          <cell r="P119" t="str">
            <v>PA25</v>
          </cell>
          <cell r="Q119" t="str">
            <v>PA25</v>
          </cell>
          <cell r="R119" t="str">
            <v/>
          </cell>
          <cell r="S119" t="str">
            <v/>
          </cell>
          <cell r="T119" t="str">
            <v/>
          </cell>
          <cell r="U119">
            <v>210491</v>
          </cell>
          <cell r="V119">
            <v>210491</v>
          </cell>
          <cell r="W119">
            <v>210491</v>
          </cell>
          <cell r="X119">
            <v>0</v>
          </cell>
          <cell r="Y119">
            <v>0</v>
          </cell>
          <cell r="Z119">
            <v>0</v>
          </cell>
        </row>
        <row r="120">
          <cell r="H120">
            <v>111136</v>
          </cell>
          <cell r="I120">
            <v>111135</v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>DRY</v>
          </cell>
          <cell r="O120" t="str">
            <v>PA23</v>
          </cell>
          <cell r="P120" t="str">
            <v>PA23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>
            <v>210500</v>
          </cell>
          <cell r="V120">
            <v>210500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H121">
            <v>111155</v>
          </cell>
          <cell r="I121">
            <v>111156</v>
          </cell>
          <cell r="J121">
            <v>111146</v>
          </cell>
          <cell r="K121">
            <v>111147</v>
          </cell>
          <cell r="L121" t="str">
            <v/>
          </cell>
          <cell r="M121" t="str">
            <v/>
          </cell>
          <cell r="N121" t="str">
            <v>DRY</v>
          </cell>
          <cell r="O121" t="str">
            <v>PA27</v>
          </cell>
          <cell r="P121" t="str">
            <v>PA27</v>
          </cell>
          <cell r="Q121" t="str">
            <v>PA27</v>
          </cell>
          <cell r="R121" t="str">
            <v>PA27</v>
          </cell>
          <cell r="S121" t="str">
            <v/>
          </cell>
          <cell r="T121" t="str">
            <v/>
          </cell>
          <cell r="U121">
            <v>210493</v>
          </cell>
          <cell r="V121">
            <v>210493</v>
          </cell>
          <cell r="W121">
            <v>210493</v>
          </cell>
          <cell r="X121">
            <v>210493</v>
          </cell>
          <cell r="Y121">
            <v>0</v>
          </cell>
          <cell r="Z121">
            <v>0</v>
          </cell>
        </row>
        <row r="122">
          <cell r="H122">
            <v>112059</v>
          </cell>
          <cell r="I122">
            <v>111157</v>
          </cell>
          <cell r="J122">
            <v>112058</v>
          </cell>
          <cell r="K122">
            <v>111148</v>
          </cell>
          <cell r="L122" t="str">
            <v/>
          </cell>
          <cell r="M122" t="str">
            <v/>
          </cell>
          <cell r="N122" t="str">
            <v>DRY</v>
          </cell>
          <cell r="O122" t="str">
            <v>PA28</v>
          </cell>
          <cell r="P122" t="str">
            <v>PA28</v>
          </cell>
          <cell r="Q122" t="str">
            <v>PA28</v>
          </cell>
          <cell r="R122" t="str">
            <v>PA28</v>
          </cell>
          <cell r="S122" t="str">
            <v/>
          </cell>
          <cell r="T122" t="str">
            <v/>
          </cell>
          <cell r="U122">
            <v>210494</v>
          </cell>
          <cell r="V122">
            <v>210494</v>
          </cell>
          <cell r="W122">
            <v>210494</v>
          </cell>
          <cell r="X122">
            <v>210494</v>
          </cell>
          <cell r="Y122">
            <v>0</v>
          </cell>
          <cell r="Z122">
            <v>0</v>
          </cell>
        </row>
        <row r="123">
          <cell r="H123">
            <v>111149</v>
          </cell>
          <cell r="I123">
            <v>111150</v>
          </cell>
          <cell r="J123">
            <v>111151</v>
          </cell>
          <cell r="K123">
            <v>111152</v>
          </cell>
          <cell r="L123" t="str">
            <v/>
          </cell>
          <cell r="M123" t="str">
            <v/>
          </cell>
          <cell r="N123" t="str">
            <v>DRY</v>
          </cell>
          <cell r="O123" t="str">
            <v>PA32</v>
          </cell>
          <cell r="P123" t="str">
            <v>PA32</v>
          </cell>
          <cell r="Q123" t="str">
            <v>PA32</v>
          </cell>
          <cell r="R123" t="str">
            <v>PA32</v>
          </cell>
          <cell r="S123" t="str">
            <v/>
          </cell>
          <cell r="T123" t="str">
            <v/>
          </cell>
          <cell r="U123">
            <v>210498</v>
          </cell>
          <cell r="V123">
            <v>210498</v>
          </cell>
          <cell r="W123">
            <v>210498</v>
          </cell>
          <cell r="X123">
            <v>210498</v>
          </cell>
          <cell r="Y123">
            <v>0</v>
          </cell>
          <cell r="Z123">
            <v>0</v>
          </cell>
        </row>
        <row r="124">
          <cell r="H124">
            <v>111153</v>
          </cell>
          <cell r="I124">
            <v>111154</v>
          </cell>
          <cell r="J124">
            <v>112064</v>
          </cell>
          <cell r="K124">
            <v>112065</v>
          </cell>
          <cell r="L124" t="str">
            <v/>
          </cell>
          <cell r="M124" t="str">
            <v/>
          </cell>
          <cell r="N124" t="str">
            <v>DRY</v>
          </cell>
          <cell r="O124" t="str">
            <v>PA31</v>
          </cell>
          <cell r="P124" t="str">
            <v>PA31</v>
          </cell>
          <cell r="Q124" t="str">
            <v>PA31</v>
          </cell>
          <cell r="R124" t="str">
            <v>PA31</v>
          </cell>
          <cell r="S124" t="str">
            <v/>
          </cell>
          <cell r="T124" t="str">
            <v/>
          </cell>
          <cell r="U124">
            <v>210497</v>
          </cell>
          <cell r="V124">
            <v>210497</v>
          </cell>
          <cell r="W124">
            <v>210497</v>
          </cell>
          <cell r="X124">
            <v>210497</v>
          </cell>
          <cell r="Y124">
            <v>0</v>
          </cell>
          <cell r="Z124">
            <v>0</v>
          </cell>
        </row>
        <row r="125">
          <cell r="H125">
            <v>110635</v>
          </cell>
          <cell r="I125">
            <v>112044</v>
          </cell>
          <cell r="J125">
            <v>110637</v>
          </cell>
          <cell r="K125" t="str">
            <v/>
          </cell>
          <cell r="L125" t="str">
            <v/>
          </cell>
          <cell r="M125" t="str">
            <v/>
          </cell>
          <cell r="N125" t="str">
            <v>DRY</v>
          </cell>
          <cell r="O125" t="str">
            <v>36</v>
          </cell>
          <cell r="P125" t="str">
            <v>37</v>
          </cell>
          <cell r="Q125" t="str">
            <v>36</v>
          </cell>
          <cell r="R125" t="str">
            <v/>
          </cell>
          <cell r="S125" t="str">
            <v/>
          </cell>
          <cell r="T125" t="str">
            <v/>
          </cell>
          <cell r="U125">
            <v>210032</v>
          </cell>
          <cell r="V125">
            <v>210081</v>
          </cell>
          <cell r="W125">
            <v>210032</v>
          </cell>
          <cell r="X125">
            <v>0</v>
          </cell>
          <cell r="Y125">
            <v>0</v>
          </cell>
          <cell r="Z125">
            <v>0</v>
          </cell>
        </row>
        <row r="126"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</row>
        <row r="129"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</row>
        <row r="130"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</row>
        <row r="131"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</row>
        <row r="132"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</row>
        <row r="133">
          <cell r="H133">
            <v>111767</v>
          </cell>
          <cell r="I133">
            <v>111768</v>
          </cell>
          <cell r="J133">
            <v>111762</v>
          </cell>
          <cell r="K133">
            <v>111761</v>
          </cell>
          <cell r="L133">
            <v>111770</v>
          </cell>
          <cell r="M133">
            <v>111758</v>
          </cell>
          <cell r="N133" t="str">
            <v>DRY</v>
          </cell>
          <cell r="O133" t="str">
            <v>GARY GREEN N WSH MN</v>
          </cell>
          <cell r="P133" t="str">
            <v>GARY GREEN N WSH MN</v>
          </cell>
          <cell r="Q133" t="str">
            <v>GARY GREEN N WSH MN</v>
          </cell>
          <cell r="R133" t="str">
            <v>GARY GREEN S WSH MN</v>
          </cell>
          <cell r="S133" t="str">
            <v>GARY GREEN S WSH MN</v>
          </cell>
          <cell r="T133" t="str">
            <v>GARY GREEN S WSH MN</v>
          </cell>
          <cell r="U133">
            <v>210555</v>
          </cell>
          <cell r="V133">
            <v>210555</v>
          </cell>
          <cell r="W133">
            <v>210555</v>
          </cell>
          <cell r="X133">
            <v>210556</v>
          </cell>
          <cell r="Y133">
            <v>210556</v>
          </cell>
          <cell r="Z133">
            <v>210556</v>
          </cell>
        </row>
        <row r="134">
          <cell r="H134">
            <v>111755</v>
          </cell>
          <cell r="I134">
            <v>111763</v>
          </cell>
          <cell r="J134">
            <v>111760</v>
          </cell>
          <cell r="K134" t="str">
            <v/>
          </cell>
          <cell r="L134" t="str">
            <v/>
          </cell>
          <cell r="M134" t="str">
            <v/>
          </cell>
          <cell r="N134" t="str">
            <v>DRY</v>
          </cell>
          <cell r="O134" t="str">
            <v>WHITACRE 702 NORTH</v>
          </cell>
          <cell r="P134" t="str">
            <v>WHITACRE 702 NORTH</v>
          </cell>
          <cell r="Q134" t="str">
            <v>WHITACRE 702 SOUTH</v>
          </cell>
          <cell r="R134" t="str">
            <v/>
          </cell>
          <cell r="S134" t="str">
            <v/>
          </cell>
          <cell r="T134" t="str">
            <v/>
          </cell>
          <cell r="U134">
            <v>210552</v>
          </cell>
          <cell r="V134">
            <v>210552</v>
          </cell>
          <cell r="W134">
            <v>210553</v>
          </cell>
          <cell r="X134">
            <v>0</v>
          </cell>
          <cell r="Y134">
            <v>0</v>
          </cell>
          <cell r="Z134">
            <v>0</v>
          </cell>
        </row>
        <row r="135"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</row>
        <row r="136"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</row>
        <row r="137"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</row>
        <row r="138"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</row>
        <row r="139"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H144">
            <v>110071</v>
          </cell>
          <cell r="I144">
            <v>110072</v>
          </cell>
          <cell r="J144">
            <v>110073</v>
          </cell>
          <cell r="K144">
            <v>110074</v>
          </cell>
          <cell r="L144" t="str">
            <v/>
          </cell>
          <cell r="M144" t="str">
            <v/>
          </cell>
          <cell r="N144" t="str">
            <v>DRY</v>
          </cell>
          <cell r="O144" t="str">
            <v>EAST FORK I SOUTH UNIT A</v>
          </cell>
          <cell r="P144" t="str">
            <v>EAST FORK I SOUTH UNIT A</v>
          </cell>
          <cell r="Q144" t="str">
            <v>EAST FORK I SOUTH UNIT A</v>
          </cell>
          <cell r="R144" t="str">
            <v>EAST FORK I SOUTH UNIT A</v>
          </cell>
          <cell r="S144" t="str">
            <v/>
          </cell>
          <cell r="T144" t="str">
            <v/>
          </cell>
          <cell r="U144">
            <v>210018</v>
          </cell>
          <cell r="V144">
            <v>210018</v>
          </cell>
          <cell r="W144">
            <v>210018</v>
          </cell>
          <cell r="X144">
            <v>210018</v>
          </cell>
          <cell r="Y144">
            <v>0</v>
          </cell>
          <cell r="Z144">
            <v>0</v>
          </cell>
        </row>
        <row r="145">
          <cell r="H145">
            <v>110202</v>
          </cell>
          <cell r="I145">
            <v>110203</v>
          </cell>
          <cell r="J145">
            <v>110204</v>
          </cell>
          <cell r="K145">
            <v>110205</v>
          </cell>
          <cell r="L145" t="str">
            <v/>
          </cell>
          <cell r="M145" t="str">
            <v/>
          </cell>
          <cell r="N145" t="str">
            <v>DRY</v>
          </cell>
          <cell r="O145" t="str">
            <v>MELLOTT RIDGE SOUTH</v>
          </cell>
          <cell r="P145" t="str">
            <v>MELLOTT RIDGE SOUTH</v>
          </cell>
          <cell r="Q145" t="str">
            <v>MELLOTT RIDGE SOUTH</v>
          </cell>
          <cell r="R145" t="str">
            <v>MELLOTT RIDGE SOUTH</v>
          </cell>
          <cell r="S145" t="str">
            <v/>
          </cell>
          <cell r="T145" t="str">
            <v/>
          </cell>
          <cell r="U145">
            <v>210129</v>
          </cell>
          <cell r="V145">
            <v>210129</v>
          </cell>
          <cell r="W145">
            <v>210129</v>
          </cell>
          <cell r="X145">
            <v>210129</v>
          </cell>
          <cell r="Y145">
            <v>0</v>
          </cell>
          <cell r="Z145">
            <v>0</v>
          </cell>
        </row>
        <row r="146"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8">
          <cell r="H148">
            <v>110978</v>
          </cell>
          <cell r="I148">
            <v>110054</v>
          </cell>
          <cell r="J148">
            <v>110053</v>
          </cell>
          <cell r="K148">
            <v>110052</v>
          </cell>
          <cell r="L148" t="str">
            <v/>
          </cell>
          <cell r="M148" t="str">
            <v/>
          </cell>
          <cell r="N148" t="str">
            <v>DRY</v>
          </cell>
          <cell r="O148" t="str">
            <v>CLARK</v>
          </cell>
          <cell r="P148" t="str">
            <v>CLARK</v>
          </cell>
          <cell r="Q148" t="str">
            <v>CLARK</v>
          </cell>
          <cell r="R148" t="str">
            <v>CLARK</v>
          </cell>
          <cell r="S148" t="str">
            <v/>
          </cell>
          <cell r="T148" t="str">
            <v/>
          </cell>
          <cell r="U148">
            <v>210128</v>
          </cell>
          <cell r="V148">
            <v>210128</v>
          </cell>
          <cell r="W148">
            <v>210128</v>
          </cell>
          <cell r="X148">
            <v>210128</v>
          </cell>
          <cell r="Y148">
            <v>0</v>
          </cell>
          <cell r="Z148">
            <v>0</v>
          </cell>
        </row>
        <row r="149">
          <cell r="H149">
            <v>110145</v>
          </cell>
          <cell r="I149">
            <v>110146</v>
          </cell>
          <cell r="J149">
            <v>110147</v>
          </cell>
          <cell r="K149" t="str">
            <v/>
          </cell>
          <cell r="L149" t="str">
            <v/>
          </cell>
          <cell r="M149" t="str">
            <v/>
          </cell>
          <cell r="N149" t="str">
            <v>WET</v>
          </cell>
          <cell r="O149" t="str">
            <v>BROWN</v>
          </cell>
          <cell r="P149" t="str">
            <v>BROWN</v>
          </cell>
          <cell r="Q149" t="str">
            <v>BROWN</v>
          </cell>
          <cell r="R149" t="str">
            <v/>
          </cell>
          <cell r="S149" t="str">
            <v/>
          </cell>
          <cell r="T149" t="str">
            <v/>
          </cell>
          <cell r="U149">
            <v>210044</v>
          </cell>
          <cell r="V149">
            <v>210044</v>
          </cell>
          <cell r="W149">
            <v>210044</v>
          </cell>
          <cell r="X149">
            <v>0</v>
          </cell>
          <cell r="Y149">
            <v>0</v>
          </cell>
          <cell r="Z149">
            <v>0</v>
          </cell>
        </row>
        <row r="150">
          <cell r="H150">
            <v>110163</v>
          </cell>
          <cell r="I150">
            <v>110161</v>
          </cell>
          <cell r="J150">
            <v>110162</v>
          </cell>
          <cell r="K150" t="str">
            <v/>
          </cell>
          <cell r="L150" t="str">
            <v/>
          </cell>
          <cell r="M150" t="str">
            <v/>
          </cell>
          <cell r="N150" t="str">
            <v>WET</v>
          </cell>
          <cell r="O150" t="str">
            <v>FRANCIS B</v>
          </cell>
          <cell r="P150" t="str">
            <v>FRANCIS B</v>
          </cell>
          <cell r="Q150" t="str">
            <v>FRANCIS A</v>
          </cell>
          <cell r="R150" t="str">
            <v/>
          </cell>
          <cell r="S150" t="str">
            <v/>
          </cell>
          <cell r="T150" t="str">
            <v/>
          </cell>
          <cell r="U150">
            <v>210045</v>
          </cell>
          <cell r="V150">
            <v>210045</v>
          </cell>
          <cell r="W150">
            <v>210226</v>
          </cell>
          <cell r="X150">
            <v>0</v>
          </cell>
          <cell r="Y150">
            <v>0</v>
          </cell>
          <cell r="Z150">
            <v>0</v>
          </cell>
        </row>
        <row r="151">
          <cell r="H151">
            <v>110511</v>
          </cell>
          <cell r="I151">
            <v>110512</v>
          </cell>
          <cell r="J151">
            <v>110513</v>
          </cell>
          <cell r="K151">
            <v>110252</v>
          </cell>
          <cell r="L151" t="str">
            <v/>
          </cell>
          <cell r="M151" t="str">
            <v/>
          </cell>
          <cell r="N151" t="str">
            <v>DRY</v>
          </cell>
          <cell r="O151" t="str">
            <v>WARRICK WEST</v>
          </cell>
          <cell r="P151" t="str">
            <v>WARRICK WEST</v>
          </cell>
          <cell r="Q151" t="str">
            <v>WARRICK EAST</v>
          </cell>
          <cell r="R151" t="str">
            <v>WARRICK FAR EAST</v>
          </cell>
          <cell r="S151" t="str">
            <v/>
          </cell>
          <cell r="T151" t="str">
            <v/>
          </cell>
          <cell r="U151">
            <v>210008</v>
          </cell>
          <cell r="V151">
            <v>210008</v>
          </cell>
          <cell r="W151">
            <v>210461</v>
          </cell>
          <cell r="X151">
            <v>210463</v>
          </cell>
          <cell r="Y151">
            <v>0</v>
          </cell>
          <cell r="Z151">
            <v>0</v>
          </cell>
        </row>
        <row r="152">
          <cell r="H152">
            <v>110292</v>
          </cell>
          <cell r="I152">
            <v>110291</v>
          </cell>
          <cell r="J152">
            <v>110290</v>
          </cell>
          <cell r="K152" t="str">
            <v/>
          </cell>
          <cell r="L152" t="str">
            <v/>
          </cell>
          <cell r="M152" t="str">
            <v/>
          </cell>
          <cell r="N152" t="str">
            <v>DRY</v>
          </cell>
          <cell r="O152" t="str">
            <v>GEORGE SOUTHEAST</v>
          </cell>
          <cell r="P152" t="str">
            <v>GEORGE SOUTHEAST</v>
          </cell>
          <cell r="Q152" t="str">
            <v>GEORGE SOUTHWEST</v>
          </cell>
          <cell r="R152" t="str">
            <v/>
          </cell>
          <cell r="S152" t="str">
            <v/>
          </cell>
          <cell r="T152" t="str">
            <v/>
          </cell>
          <cell r="U152">
            <v>210467</v>
          </cell>
          <cell r="V152">
            <v>210467</v>
          </cell>
          <cell r="W152">
            <v>210084</v>
          </cell>
          <cell r="X152">
            <v>0</v>
          </cell>
          <cell r="Y152">
            <v>0</v>
          </cell>
          <cell r="Z152">
            <v>0</v>
          </cell>
        </row>
        <row r="153">
          <cell r="H153">
            <v>111617</v>
          </cell>
          <cell r="I153">
            <v>111618</v>
          </cell>
          <cell r="J153">
            <v>111619</v>
          </cell>
          <cell r="K153">
            <v>111620</v>
          </cell>
          <cell r="L153">
            <v>111621</v>
          </cell>
          <cell r="M153">
            <v>111500</v>
          </cell>
          <cell r="N153" t="str">
            <v>DRY</v>
          </cell>
          <cell r="O153" t="str">
            <v>ROGER WEST</v>
          </cell>
          <cell r="P153" t="str">
            <v>ROGER WEST</v>
          </cell>
          <cell r="Q153" t="str">
            <v>ROGER WEST</v>
          </cell>
          <cell r="R153" t="str">
            <v>ROGER EAST</v>
          </cell>
          <cell r="S153" t="str">
            <v>ROGER EAST</v>
          </cell>
          <cell r="T153" t="str">
            <v>ROGER EAST</v>
          </cell>
          <cell r="U153">
            <v>210634</v>
          </cell>
          <cell r="V153">
            <v>210634</v>
          </cell>
          <cell r="W153">
            <v>210634</v>
          </cell>
          <cell r="X153">
            <v>210596</v>
          </cell>
          <cell r="Y153">
            <v>210596</v>
          </cell>
          <cell r="Z153">
            <v>210596</v>
          </cell>
        </row>
        <row r="154">
          <cell r="H154">
            <v>111640</v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  <cell r="N154" t="str">
            <v>DRY</v>
          </cell>
          <cell r="O154" t="str">
            <v>JACOBS</v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210632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H155">
            <v>110864</v>
          </cell>
          <cell r="I155">
            <v>110865</v>
          </cell>
          <cell r="J155">
            <v>110866</v>
          </cell>
          <cell r="K155">
            <v>110867</v>
          </cell>
          <cell r="L155" t="str">
            <v/>
          </cell>
          <cell r="M155" t="str">
            <v/>
          </cell>
          <cell r="N155" t="str">
            <v>DRY</v>
          </cell>
          <cell r="O155" t="str">
            <v>BRUCE</v>
          </cell>
          <cell r="P155" t="str">
            <v>BRUCE</v>
          </cell>
          <cell r="Q155" t="str">
            <v>BRUCE</v>
          </cell>
          <cell r="R155" t="str">
            <v>BRUCE</v>
          </cell>
          <cell r="S155" t="str">
            <v/>
          </cell>
          <cell r="T155" t="str">
            <v/>
          </cell>
          <cell r="U155">
            <v>210245</v>
          </cell>
          <cell r="V155">
            <v>210245</v>
          </cell>
          <cell r="W155">
            <v>210245</v>
          </cell>
          <cell r="X155">
            <v>210245</v>
          </cell>
          <cell r="Y155">
            <v>0</v>
          </cell>
          <cell r="Z155">
            <v>0</v>
          </cell>
        </row>
        <row r="156">
          <cell r="H156">
            <v>111483</v>
          </cell>
          <cell r="I156">
            <v>111484</v>
          </cell>
          <cell r="J156">
            <v>111498</v>
          </cell>
          <cell r="K156">
            <v>112787</v>
          </cell>
          <cell r="L156" t="str">
            <v/>
          </cell>
          <cell r="M156" t="str">
            <v/>
          </cell>
          <cell r="N156" t="str">
            <v>DRY</v>
          </cell>
          <cell r="O156" t="str">
            <v>POTTER</v>
          </cell>
          <cell r="P156" t="str">
            <v>POTTER</v>
          </cell>
          <cell r="Q156" t="str">
            <v>POTTER</v>
          </cell>
          <cell r="R156" t="str">
            <v>POTTER</v>
          </cell>
          <cell r="S156" t="str">
            <v/>
          </cell>
          <cell r="T156" t="str">
            <v/>
          </cell>
          <cell r="U156">
            <v>210631</v>
          </cell>
          <cell r="V156">
            <v>210631</v>
          </cell>
          <cell r="W156">
            <v>210631</v>
          </cell>
          <cell r="X156">
            <v>210631</v>
          </cell>
          <cell r="Y156">
            <v>0</v>
          </cell>
          <cell r="Z156">
            <v>0</v>
          </cell>
        </row>
        <row r="157">
          <cell r="H157">
            <v>111485</v>
          </cell>
          <cell r="I157">
            <v>111499</v>
          </cell>
          <cell r="J157">
            <v>111486</v>
          </cell>
          <cell r="K157">
            <v>111487</v>
          </cell>
          <cell r="L157" t="str">
            <v/>
          </cell>
          <cell r="M157" t="str">
            <v/>
          </cell>
          <cell r="N157" t="str">
            <v>DRY</v>
          </cell>
          <cell r="O157" t="str">
            <v>PAULUS</v>
          </cell>
          <cell r="P157" t="str">
            <v>PAULUS</v>
          </cell>
          <cell r="Q157" t="str">
            <v>PAULUS</v>
          </cell>
          <cell r="R157" t="str">
            <v>PAULUS</v>
          </cell>
          <cell r="S157" t="str">
            <v/>
          </cell>
          <cell r="T157" t="str">
            <v/>
          </cell>
          <cell r="U157">
            <v>210594</v>
          </cell>
          <cell r="V157">
            <v>210594</v>
          </cell>
          <cell r="W157">
            <v>210594</v>
          </cell>
          <cell r="X157">
            <v>210594</v>
          </cell>
          <cell r="Y157">
            <v>0</v>
          </cell>
          <cell r="Z157">
            <v>0</v>
          </cell>
        </row>
        <row r="158">
          <cell r="H158">
            <v>111477</v>
          </cell>
          <cell r="I158">
            <v>111478</v>
          </cell>
          <cell r="J158">
            <v>111479</v>
          </cell>
          <cell r="K158">
            <v>111886</v>
          </cell>
          <cell r="L158" t="str">
            <v/>
          </cell>
          <cell r="M158" t="str">
            <v/>
          </cell>
          <cell r="N158" t="str">
            <v>DRY</v>
          </cell>
          <cell r="O158" t="str">
            <v>SCHUMACHER</v>
          </cell>
          <cell r="P158" t="str">
            <v>SCHUMACHER</v>
          </cell>
          <cell r="Q158" t="str">
            <v>SCHUMACHER</v>
          </cell>
          <cell r="R158" t="str">
            <v>SCHUMACHER</v>
          </cell>
          <cell r="S158" t="str">
            <v/>
          </cell>
          <cell r="T158" t="str">
            <v/>
          </cell>
          <cell r="U158">
            <v>210617</v>
          </cell>
          <cell r="V158">
            <v>210617</v>
          </cell>
          <cell r="W158">
            <v>210617</v>
          </cell>
          <cell r="X158">
            <v>210617</v>
          </cell>
          <cell r="Y158">
            <v>0</v>
          </cell>
          <cell r="Z158">
            <v>0</v>
          </cell>
        </row>
        <row r="159">
          <cell r="H159">
            <v>111501</v>
          </cell>
          <cell r="I159">
            <v>111502</v>
          </cell>
          <cell r="J159">
            <v>111503</v>
          </cell>
          <cell r="K159">
            <v>111504</v>
          </cell>
          <cell r="L159" t="str">
            <v/>
          </cell>
          <cell r="M159" t="str">
            <v/>
          </cell>
          <cell r="N159" t="str">
            <v>DRY</v>
          </cell>
          <cell r="O159" t="str">
            <v>MCCOY S WYN MN</v>
          </cell>
          <cell r="P159" t="str">
            <v>MCCOY S WYN MN</v>
          </cell>
          <cell r="Q159" t="str">
            <v>MCCOY S WYN MN</v>
          </cell>
          <cell r="R159" t="str">
            <v>MCCOY S WYN MN</v>
          </cell>
          <cell r="S159" t="str">
            <v/>
          </cell>
          <cell r="T159" t="str">
            <v/>
          </cell>
          <cell r="U159">
            <v>210610</v>
          </cell>
          <cell r="V159">
            <v>210610</v>
          </cell>
          <cell r="W159">
            <v>210610</v>
          </cell>
          <cell r="X159">
            <v>210610</v>
          </cell>
          <cell r="Y159">
            <v>0</v>
          </cell>
          <cell r="Z159">
            <v>0</v>
          </cell>
        </row>
        <row r="160">
          <cell r="H160">
            <v>111505</v>
          </cell>
          <cell r="I160">
            <v>111506</v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  <cell r="N160" t="str">
            <v>DRY</v>
          </cell>
          <cell r="O160" t="str">
            <v>WILSON NW WYN MN</v>
          </cell>
          <cell r="P160" t="str">
            <v>WILSON NW WYN MN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210576</v>
          </cell>
          <cell r="V160">
            <v>210576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</row>
        <row r="161">
          <cell r="H161">
            <v>111563</v>
          </cell>
          <cell r="I161">
            <v>111564</v>
          </cell>
          <cell r="J161">
            <v>111565</v>
          </cell>
          <cell r="K161" t="str">
            <v/>
          </cell>
          <cell r="L161" t="str">
            <v/>
          </cell>
          <cell r="M161" t="str">
            <v/>
          </cell>
          <cell r="N161" t="str">
            <v>DRY</v>
          </cell>
          <cell r="O161" t="str">
            <v>WILSON N WYN MN</v>
          </cell>
          <cell r="P161" t="str">
            <v>WILSON N WYN MN</v>
          </cell>
          <cell r="Q161" t="str">
            <v>WILSON N WYN MN</v>
          </cell>
          <cell r="R161" t="str">
            <v/>
          </cell>
          <cell r="S161" t="str">
            <v/>
          </cell>
          <cell r="T161" t="str">
            <v/>
          </cell>
          <cell r="U161">
            <v>210624</v>
          </cell>
          <cell r="V161">
            <v>210624</v>
          </cell>
          <cell r="W161">
            <v>210624</v>
          </cell>
          <cell r="X161">
            <v>0</v>
          </cell>
          <cell r="Y161">
            <v>0</v>
          </cell>
          <cell r="Z161">
            <v>0</v>
          </cell>
        </row>
        <row r="162">
          <cell r="H162">
            <v>111543</v>
          </cell>
          <cell r="I162">
            <v>111544</v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>DRY</v>
          </cell>
          <cell r="O162" t="str">
            <v>WILLIAMS N WSH MN</v>
          </cell>
          <cell r="P162" t="str">
            <v>WILLIAMS N WSH MN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>
            <v>210563</v>
          </cell>
          <cell r="V162">
            <v>210563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</row>
        <row r="163">
          <cell r="H163">
            <v>111566</v>
          </cell>
          <cell r="I163">
            <v>111567</v>
          </cell>
          <cell r="J163">
            <v>111568</v>
          </cell>
          <cell r="K163" t="str">
            <v/>
          </cell>
          <cell r="L163" t="str">
            <v/>
          </cell>
          <cell r="M163" t="str">
            <v/>
          </cell>
          <cell r="N163" t="str">
            <v>DRY</v>
          </cell>
          <cell r="O163" t="str">
            <v>WILLIAMS S WYN MN</v>
          </cell>
          <cell r="P163" t="str">
            <v>WILLIAMS S WYN MN</v>
          </cell>
          <cell r="Q163" t="str">
            <v>WILLIAMS S WYN MN</v>
          </cell>
          <cell r="R163" t="str">
            <v/>
          </cell>
          <cell r="S163" t="str">
            <v/>
          </cell>
          <cell r="T163" t="str">
            <v/>
          </cell>
          <cell r="U163">
            <v>210620</v>
          </cell>
          <cell r="V163">
            <v>210620</v>
          </cell>
          <cell r="W163">
            <v>210620</v>
          </cell>
          <cell r="X163">
            <v>0</v>
          </cell>
          <cell r="Y163">
            <v>0</v>
          </cell>
          <cell r="Z163">
            <v>0</v>
          </cell>
        </row>
        <row r="164">
          <cell r="H164">
            <v>111569</v>
          </cell>
          <cell r="I164">
            <v>111570</v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  <cell r="N164" t="str">
            <v>DRY</v>
          </cell>
          <cell r="O164" t="str">
            <v>O'BRIEN S WYN MN</v>
          </cell>
          <cell r="P164" t="str">
            <v>O'BRIEN S WYN MN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>
            <v>210557</v>
          </cell>
          <cell r="V164">
            <v>210557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</row>
        <row r="165">
          <cell r="H165">
            <v>111573</v>
          </cell>
          <cell r="I165">
            <v>111572</v>
          </cell>
          <cell r="J165">
            <v>111571</v>
          </cell>
          <cell r="K165" t="str">
            <v/>
          </cell>
          <cell r="L165" t="str">
            <v/>
          </cell>
          <cell r="M165" t="str">
            <v/>
          </cell>
          <cell r="N165" t="str">
            <v>DRY</v>
          </cell>
          <cell r="O165" t="str">
            <v>YOSS S CNT MN</v>
          </cell>
          <cell r="P165" t="str">
            <v>YOSS S CNT MN</v>
          </cell>
          <cell r="Q165" t="str">
            <v>YOSS S CNT MN</v>
          </cell>
          <cell r="R165" t="str">
            <v/>
          </cell>
          <cell r="S165" t="str">
            <v/>
          </cell>
          <cell r="T165" t="str">
            <v/>
          </cell>
          <cell r="U165">
            <v>210601</v>
          </cell>
          <cell r="V165">
            <v>210601</v>
          </cell>
          <cell r="W165">
            <v>210601</v>
          </cell>
          <cell r="X165">
            <v>0</v>
          </cell>
          <cell r="Y165">
            <v>0</v>
          </cell>
          <cell r="Z165">
            <v>0</v>
          </cell>
        </row>
        <row r="166">
          <cell r="H166">
            <v>111585</v>
          </cell>
          <cell r="I166">
            <v>111586</v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  <cell r="N166" t="str">
            <v>DRY</v>
          </cell>
          <cell r="O166" t="str">
            <v>WEST CNT MN</v>
          </cell>
          <cell r="P166" t="str">
            <v>WEST CNT MN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210606</v>
          </cell>
          <cell r="V166">
            <v>210606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</row>
        <row r="167">
          <cell r="H167">
            <v>111547</v>
          </cell>
          <cell r="I167">
            <v>111548</v>
          </cell>
          <cell r="J167">
            <v>111549</v>
          </cell>
          <cell r="K167" t="str">
            <v/>
          </cell>
          <cell r="L167" t="str">
            <v/>
          </cell>
          <cell r="M167" t="str">
            <v/>
          </cell>
          <cell r="N167" t="str">
            <v>DRY</v>
          </cell>
          <cell r="O167" t="str">
            <v>HANSEN CNT MN</v>
          </cell>
          <cell r="P167" t="str">
            <v>HANSEN CNT MN</v>
          </cell>
          <cell r="Q167" t="str">
            <v>HANSEN CNT MN</v>
          </cell>
          <cell r="R167" t="str">
            <v/>
          </cell>
          <cell r="S167" t="str">
            <v/>
          </cell>
          <cell r="T167" t="str">
            <v/>
          </cell>
          <cell r="U167">
            <v>210616</v>
          </cell>
          <cell r="V167">
            <v>210616</v>
          </cell>
          <cell r="W167">
            <v>210616</v>
          </cell>
          <cell r="X167">
            <v>0</v>
          </cell>
          <cell r="Y167">
            <v>0</v>
          </cell>
          <cell r="Z167">
            <v>0</v>
          </cell>
        </row>
        <row r="168">
          <cell r="H168">
            <v>111611</v>
          </cell>
          <cell r="I168">
            <v>111612</v>
          </cell>
          <cell r="J168">
            <v>111613</v>
          </cell>
          <cell r="K168" t="str">
            <v/>
          </cell>
          <cell r="L168" t="str">
            <v/>
          </cell>
          <cell r="M168" t="str">
            <v/>
          </cell>
          <cell r="N168" t="str">
            <v>DRY</v>
          </cell>
          <cell r="O168" t="str">
            <v>HARTSHORN WYN MN</v>
          </cell>
          <cell r="P168" t="str">
            <v>HARTSHORN WYN MN</v>
          </cell>
          <cell r="Q168" t="str">
            <v>HARTSHORN WYN MN</v>
          </cell>
          <cell r="R168" t="str">
            <v/>
          </cell>
          <cell r="S168" t="str">
            <v/>
          </cell>
          <cell r="T168" t="str">
            <v/>
          </cell>
          <cell r="U168">
            <v>210619</v>
          </cell>
          <cell r="V168">
            <v>210619</v>
          </cell>
          <cell r="W168">
            <v>210619</v>
          </cell>
          <cell r="X168">
            <v>0</v>
          </cell>
          <cell r="Y168">
            <v>0</v>
          </cell>
          <cell r="Z168">
            <v>0</v>
          </cell>
        </row>
        <row r="169">
          <cell r="H169">
            <v>111614</v>
          </cell>
          <cell r="I169">
            <v>111615</v>
          </cell>
          <cell r="J169">
            <v>111616</v>
          </cell>
          <cell r="K169" t="str">
            <v/>
          </cell>
          <cell r="L169" t="str">
            <v/>
          </cell>
          <cell r="M169" t="str">
            <v/>
          </cell>
          <cell r="N169" t="str">
            <v>DRY</v>
          </cell>
          <cell r="O169" t="str">
            <v>CLAUGUS NW WYN MN</v>
          </cell>
          <cell r="P169" t="str">
            <v>CLAUGUS NW WYN MN</v>
          </cell>
          <cell r="Q169" t="str">
            <v>CLAUGUS NW WYN MN</v>
          </cell>
          <cell r="R169" t="str">
            <v/>
          </cell>
          <cell r="S169" t="str">
            <v/>
          </cell>
          <cell r="T169" t="str">
            <v/>
          </cell>
          <cell r="U169">
            <v>210569</v>
          </cell>
          <cell r="V169">
            <v>210569</v>
          </cell>
          <cell r="W169">
            <v>210569</v>
          </cell>
          <cell r="X169">
            <v>0</v>
          </cell>
          <cell r="Y169">
            <v>0</v>
          </cell>
          <cell r="Z169">
            <v>0</v>
          </cell>
        </row>
        <row r="170">
          <cell r="H170">
            <v>111608</v>
          </cell>
          <cell r="I170">
            <v>111609</v>
          </cell>
          <cell r="J170">
            <v>111610</v>
          </cell>
          <cell r="K170" t="str">
            <v/>
          </cell>
          <cell r="L170" t="str">
            <v/>
          </cell>
          <cell r="M170" t="str">
            <v/>
          </cell>
          <cell r="N170" t="str">
            <v>DRY</v>
          </cell>
          <cell r="O170" t="str">
            <v>BARTENSCHLAG S WYN MN</v>
          </cell>
          <cell r="P170" t="str">
            <v>BARTENSCHLAG S WYN MN</v>
          </cell>
          <cell r="Q170" t="str">
            <v>BARTENSCHLAG S WYN MN</v>
          </cell>
          <cell r="R170" t="str">
            <v/>
          </cell>
          <cell r="S170" t="str">
            <v/>
          </cell>
          <cell r="T170" t="str">
            <v/>
          </cell>
          <cell r="U170">
            <v>210565</v>
          </cell>
          <cell r="V170">
            <v>210565</v>
          </cell>
          <cell r="W170">
            <v>210565</v>
          </cell>
          <cell r="X170">
            <v>0</v>
          </cell>
          <cell r="Y170">
            <v>0</v>
          </cell>
          <cell r="Z170">
            <v>0</v>
          </cell>
        </row>
        <row r="171">
          <cell r="H171">
            <v>111593</v>
          </cell>
          <cell r="I171">
            <v>111594</v>
          </cell>
          <cell r="J171">
            <v>111595</v>
          </cell>
          <cell r="K171" t="str">
            <v/>
          </cell>
          <cell r="L171" t="str">
            <v/>
          </cell>
          <cell r="M171" t="str">
            <v/>
          </cell>
          <cell r="N171" t="str">
            <v>DRY</v>
          </cell>
          <cell r="O171" t="str">
            <v>SIRIANNI WYN MN</v>
          </cell>
          <cell r="P171" t="str">
            <v>SIRIANNI WYN MN</v>
          </cell>
          <cell r="Q171" t="str">
            <v>SIRIANNI WYN MN</v>
          </cell>
          <cell r="R171" t="str">
            <v/>
          </cell>
          <cell r="S171" t="str">
            <v/>
          </cell>
          <cell r="T171" t="str">
            <v/>
          </cell>
          <cell r="U171">
            <v>210609</v>
          </cell>
          <cell r="V171">
            <v>210609</v>
          </cell>
          <cell r="W171">
            <v>210609</v>
          </cell>
          <cell r="X171">
            <v>0</v>
          </cell>
          <cell r="Y171">
            <v>0</v>
          </cell>
          <cell r="Z171">
            <v>0</v>
          </cell>
        </row>
        <row r="172">
          <cell r="H172">
            <v>111596</v>
          </cell>
          <cell r="I172">
            <v>111597</v>
          </cell>
          <cell r="J172">
            <v>111598</v>
          </cell>
          <cell r="K172" t="str">
            <v/>
          </cell>
          <cell r="L172" t="str">
            <v/>
          </cell>
          <cell r="M172" t="str">
            <v/>
          </cell>
          <cell r="N172" t="str">
            <v>DRY</v>
          </cell>
          <cell r="O172" t="str">
            <v>MCCOY N WSH MN</v>
          </cell>
          <cell r="P172" t="str">
            <v>MCCOY N WSH MN</v>
          </cell>
          <cell r="Q172" t="str">
            <v>MCCOY N WSH MN</v>
          </cell>
          <cell r="R172" t="str">
            <v/>
          </cell>
          <cell r="S172" t="str">
            <v/>
          </cell>
          <cell r="T172" t="str">
            <v/>
          </cell>
          <cell r="U172">
            <v>210605</v>
          </cell>
          <cell r="V172">
            <v>210605</v>
          </cell>
          <cell r="W172">
            <v>210605</v>
          </cell>
          <cell r="X172">
            <v>0</v>
          </cell>
          <cell r="Y172">
            <v>0</v>
          </cell>
          <cell r="Z172">
            <v>0</v>
          </cell>
        </row>
        <row r="173">
          <cell r="H173">
            <v>111507</v>
          </cell>
          <cell r="I173">
            <v>111508</v>
          </cell>
          <cell r="J173" t="str">
            <v/>
          </cell>
          <cell r="K173" t="str">
            <v/>
          </cell>
          <cell r="L173" t="str">
            <v/>
          </cell>
          <cell r="M173" t="str">
            <v/>
          </cell>
          <cell r="N173" t="str">
            <v>DRY</v>
          </cell>
          <cell r="O173" t="str">
            <v>FRY S SUM MN</v>
          </cell>
          <cell r="P173" t="str">
            <v>FRY S SUM MN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210560</v>
          </cell>
          <cell r="V173">
            <v>210560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</row>
        <row r="174">
          <cell r="H174">
            <v>111560</v>
          </cell>
          <cell r="I174">
            <v>111561</v>
          </cell>
          <cell r="J174">
            <v>111562</v>
          </cell>
          <cell r="K174" t="str">
            <v/>
          </cell>
          <cell r="L174" t="str">
            <v/>
          </cell>
          <cell r="M174" t="str">
            <v/>
          </cell>
          <cell r="N174" t="str">
            <v>DRY</v>
          </cell>
          <cell r="O174" t="str">
            <v>TRUAX WYN MN</v>
          </cell>
          <cell r="P174" t="str">
            <v>TRUAX WYN MN</v>
          </cell>
          <cell r="Q174" t="str">
            <v>TRUAX WYN MN</v>
          </cell>
          <cell r="R174" t="str">
            <v/>
          </cell>
          <cell r="S174" t="str">
            <v/>
          </cell>
          <cell r="T174" t="str">
            <v/>
          </cell>
          <cell r="U174">
            <v>210611</v>
          </cell>
          <cell r="V174">
            <v>210611</v>
          </cell>
          <cell r="W174">
            <v>210611</v>
          </cell>
          <cell r="X174">
            <v>0</v>
          </cell>
          <cell r="Y174">
            <v>0</v>
          </cell>
          <cell r="Z174">
            <v>0</v>
          </cell>
        </row>
        <row r="175">
          <cell r="H175">
            <v>111557</v>
          </cell>
          <cell r="I175">
            <v>111558</v>
          </cell>
          <cell r="J175">
            <v>111559</v>
          </cell>
          <cell r="K175" t="str">
            <v/>
          </cell>
          <cell r="L175" t="str">
            <v/>
          </cell>
          <cell r="M175" t="str">
            <v/>
          </cell>
          <cell r="N175" t="str">
            <v>DRY</v>
          </cell>
          <cell r="O175" t="str">
            <v>WILLIAMS N WYN MN</v>
          </cell>
          <cell r="P175" t="str">
            <v>WILLIAMS N WYN MN</v>
          </cell>
          <cell r="Q175" t="str">
            <v>WILLIAMS N WYN MN</v>
          </cell>
          <cell r="R175" t="str">
            <v/>
          </cell>
          <cell r="S175" t="str">
            <v/>
          </cell>
          <cell r="T175" t="str">
            <v/>
          </cell>
          <cell r="U175">
            <v>210628</v>
          </cell>
          <cell r="V175">
            <v>210628</v>
          </cell>
          <cell r="W175">
            <v>210628</v>
          </cell>
          <cell r="X175">
            <v>0</v>
          </cell>
          <cell r="Y175">
            <v>0</v>
          </cell>
          <cell r="Z175">
            <v>0</v>
          </cell>
        </row>
        <row r="176">
          <cell r="H176">
            <v>111555</v>
          </cell>
          <cell r="I176">
            <v>111556</v>
          </cell>
          <cell r="J176">
            <v>111552</v>
          </cell>
          <cell r="K176">
            <v>111553</v>
          </cell>
          <cell r="L176">
            <v>111554</v>
          </cell>
          <cell r="M176" t="str">
            <v/>
          </cell>
          <cell r="N176" t="str">
            <v>DRY</v>
          </cell>
          <cell r="O176" t="str">
            <v>O'BRIEN N WYN MN</v>
          </cell>
          <cell r="P176" t="str">
            <v>O'BRIEN N WYN MN</v>
          </cell>
          <cell r="Q176" t="str">
            <v>YOSS N CNT MN</v>
          </cell>
          <cell r="R176" t="str">
            <v>YOSS N CNT MN</v>
          </cell>
          <cell r="S176" t="str">
            <v>YOSS N CNT MN</v>
          </cell>
          <cell r="T176" t="str">
            <v/>
          </cell>
          <cell r="U176">
            <v>210600</v>
          </cell>
          <cell r="V176">
            <v>210600</v>
          </cell>
          <cell r="W176">
            <v>210585</v>
          </cell>
          <cell r="X176">
            <v>210585</v>
          </cell>
          <cell r="Y176">
            <v>210585</v>
          </cell>
          <cell r="Z176">
            <v>0</v>
          </cell>
        </row>
        <row r="177">
          <cell r="H177">
            <v>111550</v>
          </cell>
          <cell r="I177">
            <v>111551</v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>DRY</v>
          </cell>
          <cell r="O177" t="str">
            <v>WEBER CNT MN</v>
          </cell>
          <cell r="P177" t="str">
            <v>WEBER CNT MN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210638</v>
          </cell>
          <cell r="V177">
            <v>210638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</row>
        <row r="178"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</row>
        <row r="179"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</row>
        <row r="180"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</row>
        <row r="181"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H188">
            <v>110067</v>
          </cell>
          <cell r="I188">
            <v>110068</v>
          </cell>
          <cell r="J188">
            <v>110069</v>
          </cell>
          <cell r="K188">
            <v>110070</v>
          </cell>
          <cell r="L188" t="str">
            <v/>
          </cell>
          <cell r="M188" t="str">
            <v/>
          </cell>
          <cell r="N188" t="str">
            <v>DRY</v>
          </cell>
          <cell r="O188" t="str">
            <v>WESTHAWK</v>
          </cell>
          <cell r="P188" t="str">
            <v>WESTHAWK</v>
          </cell>
          <cell r="Q188" t="str">
            <v>WESTHAWK</v>
          </cell>
          <cell r="R188" t="str">
            <v>WESTHAWK</v>
          </cell>
          <cell r="S188" t="str">
            <v/>
          </cell>
          <cell r="T188" t="str">
            <v/>
          </cell>
          <cell r="U188">
            <v>210209</v>
          </cell>
          <cell r="V188">
            <v>210209</v>
          </cell>
          <cell r="W188">
            <v>210209</v>
          </cell>
          <cell r="X188">
            <v>210209</v>
          </cell>
          <cell r="Y188">
            <v>0</v>
          </cell>
          <cell r="Z188">
            <v>0</v>
          </cell>
        </row>
        <row r="189">
          <cell r="H189">
            <v>110157</v>
          </cell>
          <cell r="I189">
            <v>110158</v>
          </cell>
          <cell r="J189">
            <v>110159</v>
          </cell>
          <cell r="K189">
            <v>110160</v>
          </cell>
          <cell r="L189" t="str">
            <v/>
          </cell>
          <cell r="M189" t="str">
            <v/>
          </cell>
          <cell r="N189" t="str">
            <v>DRY</v>
          </cell>
          <cell r="O189" t="str">
            <v>EAST FORK II SOUTH B</v>
          </cell>
          <cell r="P189" t="str">
            <v>EAST FORK II SOUTH B</v>
          </cell>
          <cell r="Q189" t="str">
            <v>EAST FORK II SOUTH B</v>
          </cell>
          <cell r="R189" t="str">
            <v>EAST FORK II SOUTH B</v>
          </cell>
          <cell r="S189" t="str">
            <v/>
          </cell>
          <cell r="T189" t="str">
            <v/>
          </cell>
          <cell r="U189">
            <v>210093</v>
          </cell>
          <cell r="V189">
            <v>210093</v>
          </cell>
          <cell r="W189">
            <v>210093</v>
          </cell>
          <cell r="X189">
            <v>210093</v>
          </cell>
          <cell r="Y189">
            <v>0</v>
          </cell>
          <cell r="Z189">
            <v>0</v>
          </cell>
        </row>
        <row r="190">
          <cell r="H190">
            <v>110343</v>
          </cell>
          <cell r="I190">
            <v>110342</v>
          </cell>
          <cell r="J190">
            <v>110341</v>
          </cell>
          <cell r="K190">
            <v>110340</v>
          </cell>
          <cell r="L190" t="str">
            <v/>
          </cell>
          <cell r="M190" t="str">
            <v/>
          </cell>
          <cell r="N190" t="str">
            <v>DRY</v>
          </cell>
          <cell r="O190" t="str">
            <v>EAST FORK SOUTH B</v>
          </cell>
          <cell r="P190" t="str">
            <v>EAST FORK SOUTH B</v>
          </cell>
          <cell r="Q190" t="str">
            <v>EAST FORK SOUTH B</v>
          </cell>
          <cell r="R190" t="str">
            <v>EAST FORK SOUTH B</v>
          </cell>
          <cell r="S190" t="str">
            <v/>
          </cell>
          <cell r="T190" t="str">
            <v/>
          </cell>
          <cell r="U190">
            <v>210019</v>
          </cell>
          <cell r="V190">
            <v>210019</v>
          </cell>
          <cell r="W190">
            <v>210019</v>
          </cell>
          <cell r="X190">
            <v>210019</v>
          </cell>
          <cell r="Y190">
            <v>0</v>
          </cell>
          <cell r="Z190">
            <v>0</v>
          </cell>
        </row>
        <row r="191">
          <cell r="H191">
            <v>110058</v>
          </cell>
          <cell r="I191">
            <v>110232</v>
          </cell>
          <cell r="J191">
            <v>110800</v>
          </cell>
          <cell r="K191" t="str">
            <v/>
          </cell>
          <cell r="L191" t="str">
            <v/>
          </cell>
          <cell r="M191" t="str">
            <v/>
          </cell>
          <cell r="N191" t="str">
            <v>DRY</v>
          </cell>
          <cell r="O191" t="str">
            <v>WINESBURG</v>
          </cell>
          <cell r="P191" t="str">
            <v>WINESBURG</v>
          </cell>
          <cell r="Q191" t="str">
            <v>WINESBURG</v>
          </cell>
          <cell r="R191" t="str">
            <v/>
          </cell>
          <cell r="S191" t="str">
            <v/>
          </cell>
          <cell r="T191" t="str">
            <v/>
          </cell>
          <cell r="U191">
            <v>210020</v>
          </cell>
          <cell r="V191">
            <v>210020</v>
          </cell>
          <cell r="W191">
            <v>210020</v>
          </cell>
          <cell r="X191">
            <v>0</v>
          </cell>
          <cell r="Y191">
            <v>0</v>
          </cell>
          <cell r="Z191">
            <v>0</v>
          </cell>
        </row>
        <row r="192"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H193">
            <v>110910</v>
          </cell>
          <cell r="I193">
            <v>110909</v>
          </cell>
          <cell r="J193">
            <v>110908</v>
          </cell>
          <cell r="K193" t="str">
            <v/>
          </cell>
          <cell r="L193" t="str">
            <v/>
          </cell>
          <cell r="M193" t="str">
            <v/>
          </cell>
          <cell r="N193" t="str">
            <v>DRY</v>
          </cell>
          <cell r="O193" t="str">
            <v>HEADLEY RIDGE EAST</v>
          </cell>
          <cell r="P193" t="str">
            <v>HEADLEY RIDGE WEST</v>
          </cell>
          <cell r="Q193" t="str">
            <v>HEADLEY RIDGE WEST</v>
          </cell>
          <cell r="R193" t="str">
            <v/>
          </cell>
          <cell r="S193" t="str">
            <v/>
          </cell>
          <cell r="T193" t="str">
            <v/>
          </cell>
          <cell r="U193">
            <v>210252</v>
          </cell>
          <cell r="V193">
            <v>210131</v>
          </cell>
          <cell r="W193">
            <v>210131</v>
          </cell>
          <cell r="X193">
            <v>0</v>
          </cell>
          <cell r="Y193">
            <v>0</v>
          </cell>
          <cell r="Z193">
            <v>0</v>
          </cell>
        </row>
        <row r="194">
          <cell r="H194">
            <v>112097</v>
          </cell>
          <cell r="I194">
            <v>110277</v>
          </cell>
          <cell r="J194">
            <v>110278</v>
          </cell>
          <cell r="K194">
            <v>110279</v>
          </cell>
          <cell r="L194">
            <v>110280</v>
          </cell>
          <cell r="M194">
            <v>110270</v>
          </cell>
          <cell r="N194" t="str">
            <v>DRY</v>
          </cell>
          <cell r="O194" t="str">
            <v>MELLOTT RIDGE II EAST</v>
          </cell>
          <cell r="P194" t="str">
            <v>MELLOTT RIDGE II EAST</v>
          </cell>
          <cell r="Q194" t="str">
            <v>MELLOTT RIDGE II EAST</v>
          </cell>
          <cell r="R194" t="str">
            <v>MELLOTT RIDGE II WEST</v>
          </cell>
          <cell r="S194" t="str">
            <v>MELLOTT RIDGE II WEST</v>
          </cell>
          <cell r="T194" t="str">
            <v>YELLOW RIDGE</v>
          </cell>
          <cell r="U194">
            <v>210099</v>
          </cell>
          <cell r="V194">
            <v>210099</v>
          </cell>
          <cell r="W194">
            <v>210099</v>
          </cell>
          <cell r="X194">
            <v>210206</v>
          </cell>
          <cell r="Y194">
            <v>210206</v>
          </cell>
          <cell r="Z194">
            <v>210098</v>
          </cell>
        </row>
        <row r="195">
          <cell r="H195">
            <v>110640</v>
          </cell>
          <cell r="I195">
            <v>112043</v>
          </cell>
          <cell r="J195">
            <v>110611</v>
          </cell>
          <cell r="K195">
            <v>110612</v>
          </cell>
          <cell r="L195">
            <v>110614</v>
          </cell>
          <cell r="M195">
            <v>112046</v>
          </cell>
          <cell r="N195" t="str">
            <v>DRY</v>
          </cell>
          <cell r="O195" t="str">
            <v>36</v>
          </cell>
          <cell r="P195" t="str">
            <v>37</v>
          </cell>
          <cell r="Q195" t="str">
            <v>37</v>
          </cell>
          <cell r="R195" t="str">
            <v>EISENHOWER A</v>
          </cell>
          <cell r="S195" t="str">
            <v>EISENHOWER A</v>
          </cell>
          <cell r="T195" t="str">
            <v>EISENHOWER C</v>
          </cell>
          <cell r="U195">
            <v>210032</v>
          </cell>
          <cell r="V195">
            <v>210081</v>
          </cell>
          <cell r="W195">
            <v>210081</v>
          </cell>
          <cell r="X195">
            <v>210082</v>
          </cell>
          <cell r="Y195">
            <v>210082</v>
          </cell>
          <cell r="Z195">
            <v>210707</v>
          </cell>
        </row>
        <row r="196">
          <cell r="H196">
            <v>110276</v>
          </cell>
          <cell r="I196">
            <v>110794</v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  <cell r="N196" t="str">
            <v>DRY</v>
          </cell>
          <cell r="O196" t="str">
            <v>YELLOW RIDGE C</v>
          </cell>
          <cell r="P196" t="str">
            <v>STANDINGSTONE RUN C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>
            <v>210222</v>
          </cell>
          <cell r="V196">
            <v>210232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H197">
            <v>110254</v>
          </cell>
          <cell r="I197">
            <v>110253</v>
          </cell>
          <cell r="J197">
            <v>110742</v>
          </cell>
          <cell r="K197">
            <v>110741</v>
          </cell>
          <cell r="L197">
            <v>110114</v>
          </cell>
          <cell r="M197" t="str">
            <v/>
          </cell>
          <cell r="N197" t="str">
            <v>DRY</v>
          </cell>
          <cell r="O197" t="str">
            <v>SANDY RIDGE A</v>
          </cell>
          <cell r="P197" t="str">
            <v>SANDY RIDGE A</v>
          </cell>
          <cell r="Q197" t="str">
            <v>SANDY RIDGE B</v>
          </cell>
          <cell r="R197" t="str">
            <v>SANDY RIDGE B</v>
          </cell>
          <cell r="S197" t="str">
            <v>MAUMEE ROAD A</v>
          </cell>
          <cell r="T197" t="str">
            <v/>
          </cell>
          <cell r="U197">
            <v>210023</v>
          </cell>
          <cell r="V197">
            <v>210023</v>
          </cell>
          <cell r="W197">
            <v>210225</v>
          </cell>
          <cell r="X197">
            <v>210225</v>
          </cell>
          <cell r="Y197">
            <v>210746</v>
          </cell>
          <cell r="Z197">
            <v>0</v>
          </cell>
        </row>
        <row r="198">
          <cell r="H198">
            <v>110644</v>
          </cell>
          <cell r="I198">
            <v>110645</v>
          </cell>
          <cell r="J198">
            <v>110646</v>
          </cell>
          <cell r="K198">
            <v>110647</v>
          </cell>
          <cell r="L198" t="str">
            <v/>
          </cell>
          <cell r="M198" t="str">
            <v/>
          </cell>
          <cell r="N198" t="str">
            <v>DRY</v>
          </cell>
          <cell r="O198" t="str">
            <v>SNODGRASS</v>
          </cell>
          <cell r="P198" t="str">
            <v>SNODGRASS</v>
          </cell>
          <cell r="Q198" t="str">
            <v>SNODGRASS</v>
          </cell>
          <cell r="R198" t="str">
            <v>SNODGRASS</v>
          </cell>
          <cell r="S198" t="str">
            <v/>
          </cell>
          <cell r="T198" t="str">
            <v/>
          </cell>
          <cell r="U198">
            <v>210010</v>
          </cell>
          <cell r="V198">
            <v>210010</v>
          </cell>
          <cell r="W198">
            <v>210010</v>
          </cell>
          <cell r="X198">
            <v>210010</v>
          </cell>
          <cell r="Y198">
            <v>0</v>
          </cell>
          <cell r="Z198">
            <v>0</v>
          </cell>
        </row>
        <row r="199">
          <cell r="H199">
            <v>110784</v>
          </cell>
          <cell r="I199">
            <v>110785</v>
          </cell>
          <cell r="J199">
            <v>112131</v>
          </cell>
          <cell r="K199">
            <v>110787</v>
          </cell>
          <cell r="L199">
            <v>110788</v>
          </cell>
          <cell r="M199" t="str">
            <v/>
          </cell>
          <cell r="N199" t="str">
            <v>DRY</v>
          </cell>
          <cell r="O199" t="str">
            <v>CLAUGUS B</v>
          </cell>
          <cell r="P199" t="str">
            <v>CLAUGUS B</v>
          </cell>
          <cell r="Q199" t="str">
            <v>STANDINGSTONE RUN A</v>
          </cell>
          <cell r="R199" t="str">
            <v>STANDINGSTONE RUN A</v>
          </cell>
          <cell r="S199" t="str">
            <v>STANDINGSTONE RUN B</v>
          </cell>
          <cell r="T199" t="str">
            <v/>
          </cell>
          <cell r="U199">
            <v>210238</v>
          </cell>
          <cell r="V199">
            <v>210238</v>
          </cell>
          <cell r="W199">
            <v>210230</v>
          </cell>
          <cell r="X199">
            <v>210230</v>
          </cell>
          <cell r="Y199">
            <v>210231</v>
          </cell>
          <cell r="Z199">
            <v>0</v>
          </cell>
        </row>
        <row r="200">
          <cell r="H200">
            <v>110282</v>
          </cell>
          <cell r="I200">
            <v>112104</v>
          </cell>
          <cell r="J200">
            <v>110284</v>
          </cell>
          <cell r="K200" t="str">
            <v/>
          </cell>
          <cell r="L200" t="str">
            <v/>
          </cell>
          <cell r="M200" t="str">
            <v/>
          </cell>
          <cell r="N200" t="str">
            <v>DRY</v>
          </cell>
          <cell r="O200" t="str">
            <v>MELLOTT RIDGE II NORTH A</v>
          </cell>
          <cell r="P200" t="str">
            <v>MELLOTT RIDGE II NORTH B</v>
          </cell>
          <cell r="Q200" t="str">
            <v>MELLOTT RIDGE II NORTH B</v>
          </cell>
          <cell r="R200" t="str">
            <v/>
          </cell>
          <cell r="S200" t="str">
            <v/>
          </cell>
          <cell r="T200" t="str">
            <v/>
          </cell>
          <cell r="U200">
            <v>210259</v>
          </cell>
          <cell r="V200">
            <v>210260</v>
          </cell>
          <cell r="W200">
            <v>210260</v>
          </cell>
          <cell r="X200">
            <v>0</v>
          </cell>
          <cell r="Y200">
            <v>0</v>
          </cell>
          <cell r="Z200">
            <v>0</v>
          </cell>
        </row>
        <row r="201">
          <cell r="H201">
            <v>112019</v>
          </cell>
          <cell r="I201">
            <v>110185</v>
          </cell>
          <cell r="J201">
            <v>112008</v>
          </cell>
          <cell r="K201">
            <v>110187</v>
          </cell>
          <cell r="L201" t="str">
            <v/>
          </cell>
          <cell r="M201" t="str">
            <v/>
          </cell>
          <cell r="N201" t="str">
            <v>DRY</v>
          </cell>
          <cell r="O201" t="str">
            <v>LONG RUN D</v>
          </cell>
          <cell r="P201" t="str">
            <v>JAKES RUN II SOUTH B</v>
          </cell>
          <cell r="Q201" t="str">
            <v>JAKES RUN II SOUTH A</v>
          </cell>
          <cell r="R201" t="str">
            <v>JAKES RUN II SOUTH A</v>
          </cell>
          <cell r="S201" t="str">
            <v/>
          </cell>
          <cell r="T201" t="str">
            <v/>
          </cell>
          <cell r="U201">
            <v>210961</v>
          </cell>
          <cell r="V201">
            <v>210094</v>
          </cell>
          <cell r="W201">
            <v>210745</v>
          </cell>
          <cell r="X201">
            <v>210745</v>
          </cell>
          <cell r="Y201">
            <v>0</v>
          </cell>
          <cell r="Z201">
            <v>0</v>
          </cell>
        </row>
        <row r="202">
          <cell r="H202">
            <v>110826</v>
          </cell>
          <cell r="I202">
            <v>110825</v>
          </cell>
          <cell r="J202">
            <v>110827</v>
          </cell>
          <cell r="K202" t="str">
            <v/>
          </cell>
          <cell r="L202" t="str">
            <v/>
          </cell>
          <cell r="M202" t="str">
            <v/>
          </cell>
          <cell r="N202" t="str">
            <v>WET</v>
          </cell>
          <cell r="O202" t="str">
            <v>CUNNINGHAM</v>
          </cell>
          <cell r="P202" t="str">
            <v>CUNNINGHAM</v>
          </cell>
          <cell r="Q202" t="str">
            <v>CUNNINGHAM</v>
          </cell>
          <cell r="R202" t="str">
            <v/>
          </cell>
          <cell r="S202" t="str">
            <v/>
          </cell>
          <cell r="T202" t="str">
            <v/>
          </cell>
          <cell r="U202">
            <v>210167</v>
          </cell>
          <cell r="V202">
            <v>210167</v>
          </cell>
          <cell r="W202">
            <v>210167</v>
          </cell>
          <cell r="X202">
            <v>0</v>
          </cell>
          <cell r="Y202">
            <v>0</v>
          </cell>
          <cell r="Z202">
            <v>0</v>
          </cell>
        </row>
        <row r="203">
          <cell r="H203">
            <v>110804</v>
          </cell>
          <cell r="I203">
            <v>110805</v>
          </cell>
          <cell r="J203">
            <v>110806</v>
          </cell>
          <cell r="K203">
            <v>110801</v>
          </cell>
          <cell r="L203">
            <v>110802</v>
          </cell>
          <cell r="M203">
            <v>110803</v>
          </cell>
          <cell r="N203" t="str">
            <v>WET</v>
          </cell>
          <cell r="O203" t="str">
            <v>STEPHENS NORTH</v>
          </cell>
          <cell r="P203" t="str">
            <v>STEPHENS NORTH</v>
          </cell>
          <cell r="Q203" t="str">
            <v>STEPHENS NORTH</v>
          </cell>
          <cell r="R203" t="str">
            <v>STEPHENS SOUTH</v>
          </cell>
          <cell r="S203" t="str">
            <v>STEPHENS SOUTH</v>
          </cell>
          <cell r="T203" t="str">
            <v>STEPHENS SOUTH</v>
          </cell>
          <cell r="U203">
            <v>210149</v>
          </cell>
          <cell r="V203">
            <v>210149</v>
          </cell>
          <cell r="W203">
            <v>210149</v>
          </cell>
          <cell r="X203">
            <v>210234</v>
          </cell>
          <cell r="Y203">
            <v>210234</v>
          </cell>
          <cell r="Z203">
            <v>210234</v>
          </cell>
        </row>
        <row r="204">
          <cell r="H204">
            <v>110840</v>
          </cell>
          <cell r="I204">
            <v>110841</v>
          </cell>
          <cell r="J204">
            <v>110842</v>
          </cell>
          <cell r="K204">
            <v>110843</v>
          </cell>
          <cell r="L204">
            <v>110844</v>
          </cell>
          <cell r="M204" t="str">
            <v/>
          </cell>
          <cell r="N204" t="str">
            <v>WET</v>
          </cell>
          <cell r="O204" t="str">
            <v>DOG HOLLOW A</v>
          </cell>
          <cell r="P204" t="str">
            <v>DOG HOLLOW A</v>
          </cell>
          <cell r="Q204" t="str">
            <v>DOG HOLLOW A</v>
          </cell>
          <cell r="R204" t="str">
            <v>DOG HOLLOW A</v>
          </cell>
          <cell r="S204" t="str">
            <v>DOG HOLLOW A</v>
          </cell>
          <cell r="T204" t="str">
            <v/>
          </cell>
          <cell r="U204">
            <v>210258</v>
          </cell>
          <cell r="V204">
            <v>210258</v>
          </cell>
          <cell r="W204">
            <v>210258</v>
          </cell>
          <cell r="X204">
            <v>210258</v>
          </cell>
          <cell r="Y204">
            <v>210258</v>
          </cell>
          <cell r="Z204">
            <v>0</v>
          </cell>
        </row>
        <row r="205">
          <cell r="H205">
            <v>111031</v>
          </cell>
          <cell r="I205">
            <v>111030</v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  <cell r="N205" t="str">
            <v>WET</v>
          </cell>
          <cell r="O205" t="str">
            <v>LOIS</v>
          </cell>
          <cell r="P205" t="str">
            <v>LOIS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210295</v>
          </cell>
          <cell r="V205">
            <v>210295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H206">
            <v>111028</v>
          </cell>
          <cell r="I206">
            <v>111029</v>
          </cell>
          <cell r="J206" t="str">
            <v/>
          </cell>
          <cell r="K206" t="str">
            <v/>
          </cell>
          <cell r="L206" t="str">
            <v/>
          </cell>
          <cell r="M206" t="str">
            <v/>
          </cell>
          <cell r="N206" t="str">
            <v>WET</v>
          </cell>
          <cell r="O206" t="str">
            <v>STARR</v>
          </cell>
          <cell r="P206" t="str">
            <v>STARR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>
            <v>210296</v>
          </cell>
          <cell r="V206">
            <v>210296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H207">
            <v>111074</v>
          </cell>
          <cell r="I207">
            <v>111075</v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  <cell r="N207" t="str">
            <v>WET</v>
          </cell>
          <cell r="O207" t="str">
            <v>EUGENE</v>
          </cell>
          <cell r="P207" t="str">
            <v>EUGENE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>
            <v>210459</v>
          </cell>
          <cell r="V207">
            <v>210459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H236">
            <v>110756</v>
          </cell>
          <cell r="I236">
            <v>110757</v>
          </cell>
          <cell r="J236">
            <v>110758</v>
          </cell>
          <cell r="K236">
            <v>110759</v>
          </cell>
          <cell r="L236">
            <v>110760</v>
          </cell>
          <cell r="M236" t="str">
            <v/>
          </cell>
          <cell r="N236" t="str">
            <v>CONDENSATE</v>
          </cell>
          <cell r="O236" t="str">
            <v>LAKE VI</v>
          </cell>
          <cell r="P236" t="str">
            <v>LAKE VI</v>
          </cell>
          <cell r="Q236" t="str">
            <v>LAKE VI</v>
          </cell>
          <cell r="R236" t="str">
            <v>LAKE VI</v>
          </cell>
          <cell r="S236" t="str">
            <v>LAKE VI</v>
          </cell>
          <cell r="T236" t="str">
            <v/>
          </cell>
          <cell r="U236">
            <v>210113</v>
          </cell>
          <cell r="V236">
            <v>210113</v>
          </cell>
          <cell r="W236">
            <v>210113</v>
          </cell>
          <cell r="X236">
            <v>210113</v>
          </cell>
          <cell r="Y236">
            <v>210113</v>
          </cell>
          <cell r="Z236">
            <v>0</v>
          </cell>
        </row>
        <row r="237">
          <cell r="H237">
            <v>110152</v>
          </cell>
          <cell r="I237">
            <v>110151</v>
          </cell>
          <cell r="J237">
            <v>110150</v>
          </cell>
          <cell r="K237">
            <v>110149</v>
          </cell>
          <cell r="L237">
            <v>110148</v>
          </cell>
          <cell r="M237" t="str">
            <v/>
          </cell>
          <cell r="N237" t="str">
            <v>CONDENSATE</v>
          </cell>
          <cell r="O237" t="str">
            <v>LAKE VII</v>
          </cell>
          <cell r="P237" t="str">
            <v>LAKE VII</v>
          </cell>
          <cell r="Q237" t="str">
            <v>LAKE VII</v>
          </cell>
          <cell r="R237" t="str">
            <v>LAKE VII</v>
          </cell>
          <cell r="S237" t="str">
            <v>LAKE VII</v>
          </cell>
          <cell r="T237" t="str">
            <v/>
          </cell>
          <cell r="U237">
            <v>210112</v>
          </cell>
          <cell r="V237">
            <v>210112</v>
          </cell>
          <cell r="W237">
            <v>210112</v>
          </cell>
          <cell r="X237">
            <v>210112</v>
          </cell>
          <cell r="Y237">
            <v>210112</v>
          </cell>
          <cell r="Z237">
            <v>0</v>
          </cell>
        </row>
        <row r="238">
          <cell r="H238">
            <v>110918</v>
          </cell>
          <cell r="I238">
            <v>110919</v>
          </cell>
          <cell r="J238">
            <v>110920</v>
          </cell>
          <cell r="K238">
            <v>110921</v>
          </cell>
          <cell r="L238" t="str">
            <v/>
          </cell>
          <cell r="M238" t="str">
            <v/>
          </cell>
          <cell r="N238" t="str">
            <v>CONDENSATE</v>
          </cell>
          <cell r="O238" t="str">
            <v>MAYSVILLE</v>
          </cell>
          <cell r="P238" t="str">
            <v>MAYSVILLE</v>
          </cell>
          <cell r="Q238" t="str">
            <v>MAYSVILLE</v>
          </cell>
          <cell r="R238" t="str">
            <v>MAYSVILLE</v>
          </cell>
          <cell r="S238" t="str">
            <v/>
          </cell>
          <cell r="T238" t="str">
            <v/>
          </cell>
          <cell r="U238">
            <v>210066</v>
          </cell>
          <cell r="V238">
            <v>210066</v>
          </cell>
          <cell r="W238">
            <v>210066</v>
          </cell>
          <cell r="X238">
            <v>210066</v>
          </cell>
          <cell r="Y238">
            <v>0</v>
          </cell>
          <cell r="Z238">
            <v>0</v>
          </cell>
        </row>
        <row r="239">
          <cell r="H239">
            <v>110914</v>
          </cell>
          <cell r="I239">
            <v>110915</v>
          </cell>
          <cell r="J239">
            <v>110916</v>
          </cell>
          <cell r="K239">
            <v>110917</v>
          </cell>
          <cell r="L239" t="str">
            <v/>
          </cell>
          <cell r="M239" t="str">
            <v/>
          </cell>
          <cell r="N239" t="str">
            <v>CONDENSATE</v>
          </cell>
          <cell r="O239" t="str">
            <v>YMCA</v>
          </cell>
          <cell r="P239" t="str">
            <v>YMCA</v>
          </cell>
          <cell r="Q239" t="str">
            <v>YMCA</v>
          </cell>
          <cell r="R239" t="str">
            <v>YMCA</v>
          </cell>
          <cell r="S239" t="str">
            <v/>
          </cell>
          <cell r="T239" t="str">
            <v/>
          </cell>
          <cell r="U239">
            <v>210140</v>
          </cell>
          <cell r="V239">
            <v>210140</v>
          </cell>
          <cell r="W239">
            <v>210140</v>
          </cell>
          <cell r="X239">
            <v>210140</v>
          </cell>
          <cell r="Y239">
            <v>0</v>
          </cell>
          <cell r="Z239">
            <v>0</v>
          </cell>
        </row>
        <row r="240">
          <cell r="H240">
            <v>110311</v>
          </cell>
          <cell r="I240">
            <v>110312</v>
          </cell>
          <cell r="J240">
            <v>110991</v>
          </cell>
          <cell r="K240">
            <v>110313</v>
          </cell>
          <cell r="L240">
            <v>110309</v>
          </cell>
          <cell r="M240">
            <v>110310</v>
          </cell>
          <cell r="N240" t="str">
            <v>CONDENSATE</v>
          </cell>
          <cell r="O240" t="str">
            <v>MWCD B</v>
          </cell>
          <cell r="P240" t="str">
            <v>MWCD B</v>
          </cell>
          <cell r="Q240" t="str">
            <v>MWCD B</v>
          </cell>
          <cell r="R240" t="str">
            <v>MWCD A</v>
          </cell>
          <cell r="S240" t="str">
            <v>MWCD A</v>
          </cell>
          <cell r="T240" t="str">
            <v>MWCD A</v>
          </cell>
          <cell r="U240">
            <v>210281</v>
          </cell>
          <cell r="V240">
            <v>210281</v>
          </cell>
          <cell r="W240">
            <v>210281</v>
          </cell>
          <cell r="X240">
            <v>210174</v>
          </cell>
          <cell r="Y240">
            <v>210174</v>
          </cell>
          <cell r="Z240">
            <v>210174</v>
          </cell>
        </row>
        <row r="241">
          <cell r="H241">
            <v>110559</v>
          </cell>
          <cell r="I241">
            <v>110560</v>
          </cell>
          <cell r="J241">
            <v>110561</v>
          </cell>
          <cell r="K241" t="str">
            <v/>
          </cell>
          <cell r="L241" t="str">
            <v/>
          </cell>
          <cell r="M241" t="str">
            <v/>
          </cell>
          <cell r="N241" t="str">
            <v>CONDENSATE</v>
          </cell>
          <cell r="O241" t="str">
            <v>WATERSHED</v>
          </cell>
          <cell r="P241" t="str">
            <v>WATERSHED</v>
          </cell>
          <cell r="Q241" t="str">
            <v>WATERSHED</v>
          </cell>
          <cell r="R241" t="str">
            <v/>
          </cell>
          <cell r="S241" t="str">
            <v/>
          </cell>
          <cell r="T241" t="str">
            <v/>
          </cell>
          <cell r="U241">
            <v>210139</v>
          </cell>
          <cell r="V241">
            <v>210139</v>
          </cell>
          <cell r="W241">
            <v>210139</v>
          </cell>
          <cell r="X241">
            <v>0</v>
          </cell>
          <cell r="Y241">
            <v>0</v>
          </cell>
          <cell r="Z241">
            <v>0</v>
          </cell>
        </row>
        <row r="242">
          <cell r="H242">
            <v>110549</v>
          </cell>
          <cell r="I242">
            <v>110548</v>
          </cell>
          <cell r="J242">
            <v>110547</v>
          </cell>
          <cell r="K242" t="str">
            <v/>
          </cell>
          <cell r="L242" t="str">
            <v/>
          </cell>
          <cell r="M242" t="str">
            <v/>
          </cell>
          <cell r="N242" t="str">
            <v>CONDENSATE</v>
          </cell>
          <cell r="O242" t="str">
            <v>MANAGEMENT</v>
          </cell>
          <cell r="P242" t="str">
            <v>MANAGEMENT</v>
          </cell>
          <cell r="Q242" t="str">
            <v>MANAGEMENT</v>
          </cell>
          <cell r="R242" t="str">
            <v/>
          </cell>
          <cell r="S242" t="str">
            <v/>
          </cell>
          <cell r="T242" t="str">
            <v/>
          </cell>
          <cell r="U242">
            <v>210077</v>
          </cell>
          <cell r="V242">
            <v>210077</v>
          </cell>
          <cell r="W242">
            <v>210077</v>
          </cell>
          <cell r="X242">
            <v>0</v>
          </cell>
          <cell r="Y242">
            <v>0</v>
          </cell>
          <cell r="Z242">
            <v>0</v>
          </cell>
        </row>
        <row r="243">
          <cell r="H243">
            <v>110083</v>
          </cell>
          <cell r="I243">
            <v>110084</v>
          </cell>
          <cell r="J243">
            <v>110082</v>
          </cell>
          <cell r="K243" t="str">
            <v/>
          </cell>
          <cell r="L243" t="str">
            <v/>
          </cell>
          <cell r="M243" t="str">
            <v/>
          </cell>
          <cell r="N243" t="str">
            <v>CONDENSATE</v>
          </cell>
          <cell r="O243" t="str">
            <v>LUYSTER</v>
          </cell>
          <cell r="P243" t="str">
            <v>LUYSTER</v>
          </cell>
          <cell r="Q243" t="str">
            <v>LUYSTER</v>
          </cell>
          <cell r="R243" t="str">
            <v/>
          </cell>
          <cell r="S243" t="str">
            <v/>
          </cell>
          <cell r="T243" t="str">
            <v/>
          </cell>
          <cell r="U243">
            <v>210213</v>
          </cell>
          <cell r="V243">
            <v>210213</v>
          </cell>
          <cell r="W243">
            <v>210213</v>
          </cell>
          <cell r="X243">
            <v>0</v>
          </cell>
          <cell r="Y243">
            <v>0</v>
          </cell>
          <cell r="Z243">
            <v>0</v>
          </cell>
        </row>
        <row r="244">
          <cell r="H244">
            <v>110031</v>
          </cell>
          <cell r="I244">
            <v>110030</v>
          </cell>
          <cell r="J244">
            <v>110028</v>
          </cell>
          <cell r="K244">
            <v>110029</v>
          </cell>
          <cell r="L244">
            <v>112080</v>
          </cell>
          <cell r="M244" t="str">
            <v/>
          </cell>
          <cell r="N244" t="str">
            <v>WET</v>
          </cell>
          <cell r="O244" t="str">
            <v>BEACON NORTH</v>
          </cell>
          <cell r="P244" t="str">
            <v>BEACON NORTH</v>
          </cell>
          <cell r="Q244" t="str">
            <v>BEACON NORTH</v>
          </cell>
          <cell r="R244" t="str">
            <v>BEACON NORTH</v>
          </cell>
          <cell r="S244" t="str">
            <v/>
          </cell>
          <cell r="T244" t="str">
            <v/>
          </cell>
          <cell r="U244">
            <v>210133</v>
          </cell>
          <cell r="V244">
            <v>210133</v>
          </cell>
          <cell r="W244">
            <v>210133</v>
          </cell>
          <cell r="X244">
            <v>210133</v>
          </cell>
          <cell r="Y244">
            <v>0</v>
          </cell>
          <cell r="Z244">
            <v>0</v>
          </cell>
        </row>
        <row r="245">
          <cell r="H245">
            <v>110826</v>
          </cell>
          <cell r="I245">
            <v>110825</v>
          </cell>
          <cell r="J245">
            <v>110827</v>
          </cell>
          <cell r="K245" t="str">
            <v/>
          </cell>
          <cell r="L245" t="str">
            <v/>
          </cell>
          <cell r="M245" t="str">
            <v/>
          </cell>
          <cell r="N245" t="str">
            <v>WET</v>
          </cell>
          <cell r="O245" t="str">
            <v>CUNNINGHAM</v>
          </cell>
          <cell r="P245" t="str">
            <v>CUNNINGHAM</v>
          </cell>
          <cell r="Q245" t="str">
            <v>CUNNINGHAM</v>
          </cell>
          <cell r="R245" t="str">
            <v/>
          </cell>
          <cell r="S245" t="str">
            <v/>
          </cell>
          <cell r="T245" t="str">
            <v/>
          </cell>
          <cell r="U245">
            <v>210167</v>
          </cell>
          <cell r="V245">
            <v>210167</v>
          </cell>
          <cell r="W245">
            <v>210167</v>
          </cell>
          <cell r="X245">
            <v>0</v>
          </cell>
          <cell r="Y245">
            <v>0</v>
          </cell>
          <cell r="Z245">
            <v>0</v>
          </cell>
        </row>
        <row r="246">
          <cell r="H246">
            <v>110804</v>
          </cell>
          <cell r="I246">
            <v>110805</v>
          </cell>
          <cell r="J246">
            <v>110806</v>
          </cell>
          <cell r="K246">
            <v>110801</v>
          </cell>
          <cell r="L246">
            <v>110802</v>
          </cell>
          <cell r="M246">
            <v>110803</v>
          </cell>
          <cell r="N246" t="str">
            <v>WET</v>
          </cell>
          <cell r="O246" t="str">
            <v>STEPHENS NORTH</v>
          </cell>
          <cell r="P246" t="str">
            <v>STEPHENS NORTH</v>
          </cell>
          <cell r="Q246" t="str">
            <v>STEPHENS NORTH</v>
          </cell>
          <cell r="R246" t="str">
            <v>STEPHENS SOUTH</v>
          </cell>
          <cell r="S246" t="str">
            <v>STEPHENS SOUTH</v>
          </cell>
          <cell r="T246" t="str">
            <v>STEPHENS SOUTH</v>
          </cell>
          <cell r="U246">
            <v>210149</v>
          </cell>
          <cell r="V246">
            <v>210149</v>
          </cell>
          <cell r="W246">
            <v>210149</v>
          </cell>
          <cell r="X246">
            <v>210234</v>
          </cell>
          <cell r="Y246">
            <v>210234</v>
          </cell>
          <cell r="Z246">
            <v>210234</v>
          </cell>
        </row>
        <row r="247"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H249">
            <v>110575</v>
          </cell>
          <cell r="I249">
            <v>110574</v>
          </cell>
          <cell r="J249">
            <v>110573</v>
          </cell>
          <cell r="K249">
            <v>110572</v>
          </cell>
          <cell r="L249" t="str">
            <v/>
          </cell>
          <cell r="M249" t="str">
            <v/>
          </cell>
          <cell r="N249" t="str">
            <v>DRY</v>
          </cell>
          <cell r="O249" t="str">
            <v>LONG RUN A</v>
          </cell>
          <cell r="P249" t="str">
            <v>LONG RUN B</v>
          </cell>
          <cell r="Q249" t="str">
            <v/>
          </cell>
          <cell r="R249" t="str">
            <v>LONG RUN C</v>
          </cell>
          <cell r="S249" t="str">
            <v/>
          </cell>
          <cell r="T249" t="str">
            <v/>
          </cell>
          <cell r="U249">
            <v>210122</v>
          </cell>
          <cell r="V249">
            <v>210114</v>
          </cell>
          <cell r="W249">
            <v>0</v>
          </cell>
          <cell r="X249">
            <v>210960</v>
          </cell>
          <cell r="Y249">
            <v>0</v>
          </cell>
          <cell r="Z249">
            <v>0</v>
          </cell>
        </row>
        <row r="250"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H252">
            <v>112361</v>
          </cell>
          <cell r="I252">
            <v>112358</v>
          </cell>
          <cell r="J252">
            <v>112362</v>
          </cell>
          <cell r="K252">
            <v>112359</v>
          </cell>
          <cell r="L252">
            <v>112360</v>
          </cell>
          <cell r="M252" t="str">
            <v/>
          </cell>
          <cell r="N252" t="str">
            <v>Thunderstruck</v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H253">
            <v>112224</v>
          </cell>
          <cell r="I253">
            <v>112138</v>
          </cell>
          <cell r="J253">
            <v>112145</v>
          </cell>
          <cell r="K253">
            <v>112146</v>
          </cell>
          <cell r="L253" t="str">
            <v/>
          </cell>
          <cell r="M253" t="str">
            <v/>
          </cell>
          <cell r="N253" t="str">
            <v>Dragonsbreath</v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H254">
            <v>112147</v>
          </cell>
          <cell r="I254">
            <v>112184</v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H257">
            <v>111021</v>
          </cell>
          <cell r="I257">
            <v>111022</v>
          </cell>
          <cell r="J257">
            <v>110963</v>
          </cell>
          <cell r="K257" t="str">
            <v/>
          </cell>
          <cell r="L257" t="str">
            <v/>
          </cell>
          <cell r="M257" t="str">
            <v/>
          </cell>
          <cell r="N257" t="str">
            <v>DRY</v>
          </cell>
          <cell r="O257" t="str">
            <v>CROZIER RIDGE EAST</v>
          </cell>
          <cell r="P257" t="str">
            <v>CROZIER RIDGE EAST</v>
          </cell>
          <cell r="Q257" t="str">
            <v>CROZIER RIDGE EAST</v>
          </cell>
          <cell r="R257" t="str">
            <v/>
          </cell>
          <cell r="S257" t="str">
            <v/>
          </cell>
          <cell r="T257" t="str">
            <v/>
          </cell>
          <cell r="U257">
            <v>210293</v>
          </cell>
          <cell r="V257">
            <v>210293</v>
          </cell>
          <cell r="W257">
            <v>210293</v>
          </cell>
          <cell r="X257">
            <v>0</v>
          </cell>
          <cell r="Y257">
            <v>0</v>
          </cell>
          <cell r="Z257">
            <v>0</v>
          </cell>
        </row>
        <row r="258">
          <cell r="H258">
            <v>111164</v>
          </cell>
          <cell r="I258">
            <v>111161</v>
          </cell>
          <cell r="J258">
            <v>111162</v>
          </cell>
          <cell r="K258">
            <v>111163</v>
          </cell>
          <cell r="L258">
            <v>112039</v>
          </cell>
          <cell r="M258" t="str">
            <v/>
          </cell>
          <cell r="N258" t="str">
            <v>DRY</v>
          </cell>
          <cell r="O258" t="str">
            <v>ALPHA WEST</v>
          </cell>
          <cell r="P258" t="str">
            <v>ALPHA WEST</v>
          </cell>
          <cell r="Q258" t="str">
            <v>ALPHA WEST</v>
          </cell>
          <cell r="R258" t="str">
            <v/>
          </cell>
          <cell r="S258" t="str">
            <v>ALPHA EAST</v>
          </cell>
          <cell r="T258" t="str">
            <v/>
          </cell>
          <cell r="U258">
            <v>210488</v>
          </cell>
          <cell r="V258">
            <v>210488</v>
          </cell>
          <cell r="W258">
            <v>210488</v>
          </cell>
          <cell r="X258">
            <v>0</v>
          </cell>
          <cell r="Y258">
            <v>210851</v>
          </cell>
          <cell r="Z258">
            <v>0</v>
          </cell>
        </row>
        <row r="259">
          <cell r="H259">
            <v>110960</v>
          </cell>
          <cell r="I259">
            <v>110961</v>
          </cell>
          <cell r="J259">
            <v>110962</v>
          </cell>
          <cell r="K259" t="str">
            <v/>
          </cell>
          <cell r="L259" t="str">
            <v/>
          </cell>
          <cell r="M259" t="str">
            <v/>
          </cell>
          <cell r="N259" t="str">
            <v>DRY</v>
          </cell>
          <cell r="O259" t="str">
            <v>CROZIER RIDGE B</v>
          </cell>
          <cell r="P259" t="str">
            <v>CROZIER RIDGE B</v>
          </cell>
          <cell r="Q259" t="str">
            <v>CROZIER RIDGE B</v>
          </cell>
          <cell r="R259" t="str">
            <v/>
          </cell>
          <cell r="S259" t="str">
            <v/>
          </cell>
          <cell r="T259" t="str">
            <v/>
          </cell>
          <cell r="U259">
            <v>210187</v>
          </cell>
          <cell r="V259">
            <v>210187</v>
          </cell>
          <cell r="W259">
            <v>210187</v>
          </cell>
          <cell r="X259">
            <v>0</v>
          </cell>
          <cell r="Y259">
            <v>0</v>
          </cell>
          <cell r="Z259">
            <v>0</v>
          </cell>
        </row>
        <row r="260"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H262">
            <v>111699</v>
          </cell>
          <cell r="I262">
            <v>111700</v>
          </cell>
          <cell r="J262">
            <v>111701</v>
          </cell>
          <cell r="K262" t="str">
            <v/>
          </cell>
          <cell r="L262" t="str">
            <v/>
          </cell>
          <cell r="M262" t="str">
            <v/>
          </cell>
          <cell r="N262" t="str">
            <v>DRY</v>
          </cell>
          <cell r="O262" t="str">
            <v>RUTH WSH MN</v>
          </cell>
          <cell r="P262" t="str">
            <v>RUTH WSH MN</v>
          </cell>
          <cell r="Q262" t="str">
            <v>RUTH WSH MN</v>
          </cell>
          <cell r="R262" t="str">
            <v/>
          </cell>
          <cell r="S262" t="str">
            <v/>
          </cell>
          <cell r="T262" t="str">
            <v/>
          </cell>
          <cell r="U262">
            <v>210630</v>
          </cell>
          <cell r="V262">
            <v>210630</v>
          </cell>
          <cell r="W262">
            <v>210630</v>
          </cell>
          <cell r="X262">
            <v>0</v>
          </cell>
          <cell r="Y262">
            <v>0</v>
          </cell>
          <cell r="Z262">
            <v>0</v>
          </cell>
        </row>
      </sheetData>
      <sheetData sheetId="5">
        <row r="2">
          <cell r="X2">
            <v>48</v>
          </cell>
          <cell r="Y2">
            <v>41</v>
          </cell>
          <cell r="Z2">
            <v>45</v>
          </cell>
          <cell r="AA2">
            <v>36</v>
          </cell>
          <cell r="AB2">
            <v>26</v>
          </cell>
          <cell r="AC2">
            <v>25</v>
          </cell>
        </row>
        <row r="3">
          <cell r="X3">
            <v>27</v>
          </cell>
          <cell r="Y3">
            <v>28</v>
          </cell>
          <cell r="Z3">
            <v>24</v>
          </cell>
          <cell r="AA3">
            <v>18</v>
          </cell>
          <cell r="AB3">
            <v>20</v>
          </cell>
          <cell r="AC3">
            <v>25</v>
          </cell>
        </row>
        <row r="4">
          <cell r="X4">
            <v>26</v>
          </cell>
          <cell r="Y4">
            <v>23</v>
          </cell>
          <cell r="Z4">
            <v>36</v>
          </cell>
          <cell r="AA4">
            <v>27</v>
          </cell>
          <cell r="AB4">
            <v>33</v>
          </cell>
          <cell r="AC4" t="str">
            <v/>
          </cell>
        </row>
        <row r="5">
          <cell r="X5">
            <v>21</v>
          </cell>
          <cell r="Y5">
            <v>19</v>
          </cell>
          <cell r="Z5">
            <v>19</v>
          </cell>
          <cell r="AB5" t="str">
            <v/>
          </cell>
          <cell r="AC5" t="str">
            <v/>
          </cell>
        </row>
        <row r="6"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</row>
        <row r="7">
          <cell r="X7">
            <v>25</v>
          </cell>
          <cell r="Y7">
            <v>25</v>
          </cell>
          <cell r="Z7">
            <v>25</v>
          </cell>
          <cell r="AA7">
            <v>25</v>
          </cell>
          <cell r="AB7">
            <v>25</v>
          </cell>
          <cell r="AC7" t="str">
            <v/>
          </cell>
        </row>
        <row r="8">
          <cell r="X8">
            <v>25</v>
          </cell>
          <cell r="Y8">
            <v>25</v>
          </cell>
          <cell r="Z8">
            <v>25</v>
          </cell>
          <cell r="AA8">
            <v>25</v>
          </cell>
          <cell r="AB8">
            <v>25</v>
          </cell>
          <cell r="AC8">
            <v>25</v>
          </cell>
        </row>
        <row r="9">
          <cell r="X9">
            <v>25</v>
          </cell>
          <cell r="Y9">
            <v>25</v>
          </cell>
          <cell r="Z9">
            <v>25</v>
          </cell>
          <cell r="AA9">
            <v>25</v>
          </cell>
          <cell r="AB9" t="str">
            <v/>
          </cell>
          <cell r="AC9" t="str">
            <v/>
          </cell>
        </row>
        <row r="10">
          <cell r="X10">
            <v>25</v>
          </cell>
          <cell r="Y10">
            <v>25</v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</row>
        <row r="11">
          <cell r="X11">
            <v>25</v>
          </cell>
          <cell r="Y11">
            <v>25</v>
          </cell>
          <cell r="Z11">
            <v>25</v>
          </cell>
          <cell r="AA11">
            <v>25</v>
          </cell>
          <cell r="AB11">
            <v>25</v>
          </cell>
          <cell r="AC11">
            <v>25</v>
          </cell>
        </row>
        <row r="12">
          <cell r="X12">
            <v>25</v>
          </cell>
          <cell r="Y12">
            <v>25</v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</row>
        <row r="13">
          <cell r="X13">
            <v>25</v>
          </cell>
          <cell r="Y13">
            <v>25</v>
          </cell>
          <cell r="Z13">
            <v>25</v>
          </cell>
          <cell r="AA13">
            <v>25</v>
          </cell>
          <cell r="AB13" t="str">
            <v/>
          </cell>
          <cell r="AC13" t="str">
            <v/>
          </cell>
        </row>
        <row r="14">
          <cell r="X14">
            <v>25</v>
          </cell>
          <cell r="Y14">
            <v>25</v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</row>
        <row r="15">
          <cell r="X15">
            <v>25</v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</row>
        <row r="16">
          <cell r="X16">
            <v>25</v>
          </cell>
          <cell r="Y16">
            <v>25</v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</row>
        <row r="17">
          <cell r="X17">
            <v>25</v>
          </cell>
          <cell r="Y17">
            <v>25</v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</row>
        <row r="18">
          <cell r="X18">
            <v>25</v>
          </cell>
          <cell r="Y18">
            <v>25</v>
          </cell>
          <cell r="Z18">
            <v>25</v>
          </cell>
          <cell r="AA18" t="str">
            <v/>
          </cell>
          <cell r="AB18" t="str">
            <v/>
          </cell>
          <cell r="AC18" t="str">
            <v/>
          </cell>
        </row>
        <row r="19">
          <cell r="X19">
            <v>25</v>
          </cell>
          <cell r="Y19">
            <v>25</v>
          </cell>
          <cell r="Z19">
            <v>25</v>
          </cell>
          <cell r="AA19">
            <v>25</v>
          </cell>
          <cell r="AB19" t="str">
            <v/>
          </cell>
          <cell r="AC19" t="str">
            <v/>
          </cell>
        </row>
        <row r="20"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</row>
        <row r="21"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</row>
        <row r="22"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</row>
        <row r="23"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</row>
        <row r="24"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</row>
        <row r="25"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</row>
        <row r="26"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</row>
        <row r="27"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</row>
        <row r="28"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</row>
        <row r="29"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</row>
        <row r="30"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</row>
        <row r="31"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</row>
        <row r="33">
          <cell r="X33">
            <v>22</v>
          </cell>
          <cell r="Y33">
            <v>22</v>
          </cell>
          <cell r="Z33">
            <v>36</v>
          </cell>
          <cell r="AA33">
            <v>28</v>
          </cell>
          <cell r="AB33">
            <v>18</v>
          </cell>
          <cell r="AC33" t="str">
            <v/>
          </cell>
        </row>
        <row r="34">
          <cell r="X34">
            <v>25</v>
          </cell>
          <cell r="Y34">
            <v>25</v>
          </cell>
          <cell r="Z34">
            <v>25</v>
          </cell>
          <cell r="AA34">
            <v>25</v>
          </cell>
          <cell r="AB34" t="str">
            <v/>
          </cell>
          <cell r="AC34" t="str">
            <v/>
          </cell>
        </row>
        <row r="35">
          <cell r="X35">
            <v>25</v>
          </cell>
          <cell r="Y35">
            <v>25</v>
          </cell>
          <cell r="Z35">
            <v>25</v>
          </cell>
          <cell r="AA35">
            <v>25</v>
          </cell>
          <cell r="AB35" t="str">
            <v/>
          </cell>
          <cell r="AC35" t="str">
            <v/>
          </cell>
        </row>
        <row r="36">
          <cell r="X36">
            <v>25</v>
          </cell>
          <cell r="Y36">
            <v>25</v>
          </cell>
          <cell r="Z36">
            <v>25</v>
          </cell>
          <cell r="AA36">
            <v>25</v>
          </cell>
          <cell r="AB36">
            <v>25</v>
          </cell>
          <cell r="AC36">
            <v>25</v>
          </cell>
        </row>
        <row r="37">
          <cell r="X37">
            <v>25</v>
          </cell>
          <cell r="Y37">
            <v>25</v>
          </cell>
          <cell r="Z37">
            <v>25</v>
          </cell>
          <cell r="AA37" t="str">
            <v/>
          </cell>
          <cell r="AB37" t="str">
            <v/>
          </cell>
          <cell r="AC37" t="str">
            <v/>
          </cell>
        </row>
        <row r="38">
          <cell r="X38">
            <v>25</v>
          </cell>
          <cell r="Y38">
            <v>25</v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</row>
        <row r="39">
          <cell r="X39">
            <v>25</v>
          </cell>
          <cell r="Y39">
            <v>25</v>
          </cell>
          <cell r="Z39">
            <v>25</v>
          </cell>
          <cell r="AA39">
            <v>25</v>
          </cell>
          <cell r="AB39" t="str">
            <v/>
          </cell>
          <cell r="AC39" t="str">
            <v/>
          </cell>
        </row>
        <row r="40">
          <cell r="X40">
            <v>25</v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</row>
        <row r="41">
          <cell r="X41">
            <v>25</v>
          </cell>
          <cell r="Y41">
            <v>25</v>
          </cell>
          <cell r="Z41">
            <v>25</v>
          </cell>
          <cell r="AA41" t="str">
            <v/>
          </cell>
          <cell r="AB41" t="str">
            <v/>
          </cell>
          <cell r="AC41" t="str">
            <v/>
          </cell>
        </row>
        <row r="42">
          <cell r="X42">
            <v>25</v>
          </cell>
          <cell r="Y42">
            <v>25</v>
          </cell>
          <cell r="Z42">
            <v>25</v>
          </cell>
          <cell r="AA42">
            <v>25</v>
          </cell>
          <cell r="AB42" t="str">
            <v/>
          </cell>
          <cell r="AC42" t="str">
            <v/>
          </cell>
        </row>
        <row r="43">
          <cell r="X43">
            <v>25</v>
          </cell>
          <cell r="Y43">
            <v>25</v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</row>
        <row r="44">
          <cell r="X44">
            <v>25</v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</row>
        <row r="45">
          <cell r="X45">
            <v>25</v>
          </cell>
          <cell r="Y45">
            <v>25</v>
          </cell>
          <cell r="Z45">
            <v>25</v>
          </cell>
          <cell r="AA45">
            <v>25</v>
          </cell>
          <cell r="AB45" t="str">
            <v/>
          </cell>
          <cell r="AC45" t="str">
            <v/>
          </cell>
        </row>
        <row r="46">
          <cell r="X46">
            <v>25</v>
          </cell>
          <cell r="Y46">
            <v>25</v>
          </cell>
          <cell r="Z46">
            <v>25</v>
          </cell>
          <cell r="AA46">
            <v>25</v>
          </cell>
          <cell r="AB46" t="str">
            <v/>
          </cell>
          <cell r="AC46" t="str">
            <v/>
          </cell>
        </row>
        <row r="47">
          <cell r="X47">
            <v>25</v>
          </cell>
          <cell r="Y47">
            <v>25</v>
          </cell>
          <cell r="Z47">
            <v>25</v>
          </cell>
          <cell r="AA47" t="str">
            <v/>
          </cell>
          <cell r="AB47" t="str">
            <v/>
          </cell>
          <cell r="AC47" t="str">
            <v/>
          </cell>
        </row>
        <row r="48">
          <cell r="X48">
            <v>25</v>
          </cell>
          <cell r="Y48">
            <v>25</v>
          </cell>
          <cell r="Z48">
            <v>25</v>
          </cell>
          <cell r="AA48">
            <v>25</v>
          </cell>
          <cell r="AB48" t="str">
            <v/>
          </cell>
          <cell r="AC48" t="str">
            <v/>
          </cell>
        </row>
        <row r="49">
          <cell r="X49">
            <v>25</v>
          </cell>
          <cell r="Y49">
            <v>25</v>
          </cell>
          <cell r="Z49">
            <v>25</v>
          </cell>
          <cell r="AA49">
            <v>25</v>
          </cell>
          <cell r="AB49" t="str">
            <v/>
          </cell>
          <cell r="AC49" t="str">
            <v/>
          </cell>
        </row>
        <row r="50">
          <cell r="X50">
            <v>25</v>
          </cell>
          <cell r="Y50">
            <v>25</v>
          </cell>
          <cell r="Z50">
            <v>25</v>
          </cell>
          <cell r="AA50">
            <v>25</v>
          </cell>
          <cell r="AB50" t="str">
            <v/>
          </cell>
          <cell r="AC50" t="str">
            <v/>
          </cell>
        </row>
        <row r="51">
          <cell r="X51">
            <v>25</v>
          </cell>
          <cell r="Y51">
            <v>25</v>
          </cell>
          <cell r="Z51">
            <v>25</v>
          </cell>
          <cell r="AA51">
            <v>25</v>
          </cell>
          <cell r="AB51" t="str">
            <v/>
          </cell>
          <cell r="AC51" t="str">
            <v/>
          </cell>
        </row>
        <row r="52">
          <cell r="X52">
            <v>25</v>
          </cell>
          <cell r="Y52">
            <v>25</v>
          </cell>
          <cell r="Z52">
            <v>25</v>
          </cell>
          <cell r="AA52" t="str">
            <v/>
          </cell>
          <cell r="AB52" t="str">
            <v/>
          </cell>
          <cell r="AC52" t="str">
            <v/>
          </cell>
        </row>
        <row r="53"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</row>
        <row r="54"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</row>
        <row r="55"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</row>
        <row r="56"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</row>
        <row r="57"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</row>
        <row r="58"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</row>
        <row r="59"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</row>
        <row r="60"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</row>
        <row r="61"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</row>
        <row r="62"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</row>
        <row r="63"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</row>
        <row r="64"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</row>
        <row r="65"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</row>
        <row r="66"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</row>
        <row r="68">
          <cell r="X68">
            <v>49</v>
          </cell>
          <cell r="Y68">
            <v>20</v>
          </cell>
          <cell r="Z68">
            <v>19</v>
          </cell>
          <cell r="AA68" t="str">
            <v/>
          </cell>
          <cell r="AB68" t="str">
            <v/>
          </cell>
          <cell r="AC68" t="str">
            <v/>
          </cell>
        </row>
        <row r="70">
          <cell r="X70">
            <v>25</v>
          </cell>
          <cell r="Y70">
            <v>87</v>
          </cell>
          <cell r="Z70">
            <v>55</v>
          </cell>
          <cell r="AA70">
            <v>24</v>
          </cell>
          <cell r="AB70" t="str">
            <v/>
          </cell>
          <cell r="AC70" t="str">
            <v/>
          </cell>
        </row>
        <row r="71">
          <cell r="X71">
            <v>25</v>
          </cell>
          <cell r="Y71">
            <v>22</v>
          </cell>
          <cell r="Z71">
            <v>20</v>
          </cell>
          <cell r="AA71" t="str">
            <v/>
          </cell>
          <cell r="AB71" t="str">
            <v/>
          </cell>
          <cell r="AC71" t="str">
            <v/>
          </cell>
        </row>
        <row r="72">
          <cell r="X72">
            <v>21</v>
          </cell>
          <cell r="Y72">
            <v>20</v>
          </cell>
          <cell r="Z72">
            <v>27</v>
          </cell>
          <cell r="AA72" t="str">
            <v/>
          </cell>
          <cell r="AB72" t="str">
            <v/>
          </cell>
          <cell r="AC72" t="str">
            <v/>
          </cell>
        </row>
        <row r="73"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</row>
        <row r="74"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</row>
        <row r="75">
          <cell r="X75">
            <v>25</v>
          </cell>
          <cell r="Y75">
            <v>25</v>
          </cell>
          <cell r="Z75">
            <v>25</v>
          </cell>
          <cell r="AA75" t="str">
            <v/>
          </cell>
          <cell r="AB75" t="str">
            <v/>
          </cell>
          <cell r="AC75" t="str">
            <v/>
          </cell>
        </row>
        <row r="76">
          <cell r="X76">
            <v>25</v>
          </cell>
          <cell r="Y76">
            <v>25</v>
          </cell>
          <cell r="Z76">
            <v>25</v>
          </cell>
          <cell r="AA76" t="str">
            <v/>
          </cell>
          <cell r="AB76" t="str">
            <v/>
          </cell>
          <cell r="AC76" t="str">
            <v/>
          </cell>
        </row>
        <row r="77">
          <cell r="X77">
            <v>25</v>
          </cell>
          <cell r="Y77">
            <v>25</v>
          </cell>
          <cell r="Z77">
            <v>25</v>
          </cell>
          <cell r="AA77">
            <v>25</v>
          </cell>
          <cell r="AB77" t="str">
            <v/>
          </cell>
          <cell r="AC77" t="str">
            <v/>
          </cell>
        </row>
        <row r="78">
          <cell r="X78">
            <v>25</v>
          </cell>
          <cell r="Y78">
            <v>25</v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</row>
        <row r="79">
          <cell r="X79">
            <v>25</v>
          </cell>
          <cell r="Y79">
            <v>25</v>
          </cell>
          <cell r="Z79">
            <v>25</v>
          </cell>
          <cell r="AA79" t="str">
            <v/>
          </cell>
          <cell r="AB79" t="str">
            <v/>
          </cell>
          <cell r="AC79" t="str">
            <v/>
          </cell>
        </row>
        <row r="80">
          <cell r="X80">
            <v>25</v>
          </cell>
          <cell r="Y80">
            <v>25</v>
          </cell>
          <cell r="Z80">
            <v>25</v>
          </cell>
          <cell r="AA80">
            <v>25</v>
          </cell>
          <cell r="AB80">
            <v>25</v>
          </cell>
          <cell r="AC80" t="str">
            <v/>
          </cell>
        </row>
        <row r="81">
          <cell r="X81">
            <v>25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</row>
        <row r="82">
          <cell r="X82">
            <v>25</v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</row>
        <row r="83">
          <cell r="X83">
            <v>25</v>
          </cell>
          <cell r="Y83">
            <v>25</v>
          </cell>
          <cell r="Z83">
            <v>25</v>
          </cell>
          <cell r="AA83" t="str">
            <v/>
          </cell>
          <cell r="AB83" t="str">
            <v/>
          </cell>
          <cell r="AC83" t="str">
            <v/>
          </cell>
        </row>
        <row r="84">
          <cell r="X84">
            <v>25</v>
          </cell>
          <cell r="Y84">
            <v>25</v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</row>
        <row r="85"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</row>
        <row r="87">
          <cell r="X87">
            <v>25</v>
          </cell>
          <cell r="Y87">
            <v>25</v>
          </cell>
          <cell r="Z87">
            <v>25</v>
          </cell>
          <cell r="AA87">
            <v>25</v>
          </cell>
          <cell r="AB87" t="str">
            <v/>
          </cell>
          <cell r="AC87" t="str">
            <v/>
          </cell>
        </row>
        <row r="88">
          <cell r="X88">
            <v>25</v>
          </cell>
          <cell r="Y88">
            <v>25</v>
          </cell>
          <cell r="Z88">
            <v>25</v>
          </cell>
          <cell r="AA88">
            <v>25</v>
          </cell>
          <cell r="AB88" t="str">
            <v/>
          </cell>
          <cell r="AC88" t="str">
            <v/>
          </cell>
        </row>
        <row r="89">
          <cell r="X89">
            <v>25</v>
          </cell>
          <cell r="Y89">
            <v>25</v>
          </cell>
          <cell r="Z89">
            <v>25</v>
          </cell>
          <cell r="AA89">
            <v>25</v>
          </cell>
          <cell r="AB89" t="str">
            <v/>
          </cell>
          <cell r="AC89" t="str">
            <v/>
          </cell>
        </row>
        <row r="90">
          <cell r="X90">
            <v>25</v>
          </cell>
          <cell r="Y90">
            <v>25</v>
          </cell>
          <cell r="Z90">
            <v>25</v>
          </cell>
          <cell r="AA90">
            <v>25</v>
          </cell>
          <cell r="AB90" t="str">
            <v/>
          </cell>
          <cell r="AC90" t="str">
            <v/>
          </cell>
        </row>
        <row r="91">
          <cell r="X91">
            <v>25</v>
          </cell>
          <cell r="Y91">
            <v>25</v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</row>
        <row r="92">
          <cell r="X92">
            <v>25</v>
          </cell>
          <cell r="Y92">
            <v>25</v>
          </cell>
          <cell r="Z92">
            <v>25</v>
          </cell>
          <cell r="AA92" t="str">
            <v/>
          </cell>
          <cell r="AB92" t="str">
            <v/>
          </cell>
          <cell r="AC92" t="str">
            <v/>
          </cell>
        </row>
        <row r="93">
          <cell r="X93">
            <v>25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</row>
        <row r="94">
          <cell r="X94">
            <v>25</v>
          </cell>
          <cell r="Y94">
            <v>25</v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</row>
        <row r="95"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</row>
        <row r="96"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</row>
        <row r="97"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</row>
        <row r="98"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</row>
        <row r="99"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</row>
        <row r="100"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</row>
        <row r="102">
          <cell r="X102">
            <v>36</v>
          </cell>
          <cell r="Y102">
            <v>33</v>
          </cell>
          <cell r="Z102">
            <v>26</v>
          </cell>
          <cell r="AA102">
            <v>23</v>
          </cell>
          <cell r="AB102" t="str">
            <v/>
          </cell>
          <cell r="AC102" t="str">
            <v/>
          </cell>
        </row>
        <row r="103">
          <cell r="X103" t="str">
            <v/>
          </cell>
          <cell r="Y103">
            <v>25</v>
          </cell>
          <cell r="Z103">
            <v>25</v>
          </cell>
          <cell r="AA103">
            <v>25</v>
          </cell>
          <cell r="AB103" t="str">
            <v/>
          </cell>
          <cell r="AC103" t="str">
            <v/>
          </cell>
        </row>
        <row r="104">
          <cell r="X104">
            <v>24</v>
          </cell>
          <cell r="Y104">
            <v>20</v>
          </cell>
          <cell r="Z104">
            <v>18</v>
          </cell>
          <cell r="AA104">
            <v>22</v>
          </cell>
          <cell r="AB104" t="str">
            <v/>
          </cell>
          <cell r="AC104" t="str">
            <v/>
          </cell>
        </row>
        <row r="105">
          <cell r="X105">
            <v>25</v>
          </cell>
          <cell r="Y105">
            <v>23</v>
          </cell>
          <cell r="Z105">
            <v>26</v>
          </cell>
          <cell r="AA105">
            <v>25</v>
          </cell>
          <cell r="AB105">
            <v>25</v>
          </cell>
          <cell r="AC105" t="str">
            <v/>
          </cell>
        </row>
        <row r="106">
          <cell r="X106">
            <v>21</v>
          </cell>
          <cell r="Y106">
            <v>21</v>
          </cell>
          <cell r="Z106">
            <v>22</v>
          </cell>
          <cell r="AA106">
            <v>21</v>
          </cell>
          <cell r="AB106">
            <v>22</v>
          </cell>
          <cell r="AC106">
            <v>25</v>
          </cell>
        </row>
        <row r="107">
          <cell r="X107">
            <v>25</v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</row>
        <row r="108">
          <cell r="X108">
            <v>25</v>
          </cell>
          <cell r="Y108">
            <v>25</v>
          </cell>
          <cell r="Z108">
            <v>25</v>
          </cell>
          <cell r="AA108">
            <v>25</v>
          </cell>
          <cell r="AB108">
            <v>25</v>
          </cell>
          <cell r="AC108" t="str">
            <v/>
          </cell>
        </row>
        <row r="109">
          <cell r="X109">
            <v>25</v>
          </cell>
          <cell r="Y109">
            <v>25</v>
          </cell>
          <cell r="Z109">
            <v>25</v>
          </cell>
          <cell r="AA109" t="str">
            <v/>
          </cell>
          <cell r="AB109" t="str">
            <v/>
          </cell>
          <cell r="AC109" t="str">
            <v/>
          </cell>
        </row>
        <row r="110">
          <cell r="X110">
            <v>25</v>
          </cell>
          <cell r="Y110">
            <v>25</v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</row>
        <row r="111">
          <cell r="X111">
            <v>25</v>
          </cell>
          <cell r="Y111">
            <v>25</v>
          </cell>
          <cell r="Z111">
            <v>25</v>
          </cell>
          <cell r="AA111">
            <v>25</v>
          </cell>
          <cell r="AB111" t="str">
            <v/>
          </cell>
          <cell r="AC111" t="str">
            <v/>
          </cell>
        </row>
        <row r="112">
          <cell r="X112">
            <v>25</v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</row>
        <row r="113">
          <cell r="X113">
            <v>25</v>
          </cell>
          <cell r="Y113">
            <v>25</v>
          </cell>
          <cell r="Z113">
            <v>25</v>
          </cell>
          <cell r="AA113" t="str">
            <v/>
          </cell>
          <cell r="AB113" t="str">
            <v/>
          </cell>
          <cell r="AC113" t="str">
            <v/>
          </cell>
        </row>
        <row r="114">
          <cell r="X114">
            <v>25</v>
          </cell>
          <cell r="Y114">
            <v>25</v>
          </cell>
          <cell r="Z114">
            <v>25</v>
          </cell>
          <cell r="AA114">
            <v>25</v>
          </cell>
          <cell r="AB114">
            <v>25</v>
          </cell>
          <cell r="AC114">
            <v>25</v>
          </cell>
        </row>
        <row r="115">
          <cell r="X115">
            <v>25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</row>
        <row r="116">
          <cell r="X116">
            <v>25</v>
          </cell>
          <cell r="Y116">
            <v>25</v>
          </cell>
          <cell r="Z116">
            <v>25</v>
          </cell>
          <cell r="AA116" t="str">
            <v/>
          </cell>
          <cell r="AB116" t="str">
            <v/>
          </cell>
          <cell r="AC116" t="str">
            <v/>
          </cell>
        </row>
        <row r="117">
          <cell r="X117">
            <v>25</v>
          </cell>
          <cell r="Y117">
            <v>25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</row>
        <row r="118">
          <cell r="X118">
            <v>25</v>
          </cell>
          <cell r="Y118">
            <v>25</v>
          </cell>
          <cell r="Z118">
            <v>25</v>
          </cell>
          <cell r="AA118">
            <v>25</v>
          </cell>
          <cell r="AB118" t="str">
            <v/>
          </cell>
          <cell r="AC118" t="str">
            <v/>
          </cell>
        </row>
        <row r="119">
          <cell r="X119">
            <v>25</v>
          </cell>
          <cell r="Y119">
            <v>25</v>
          </cell>
          <cell r="Z119">
            <v>25</v>
          </cell>
          <cell r="AA119">
            <v>25</v>
          </cell>
          <cell r="AB119" t="str">
            <v/>
          </cell>
          <cell r="AC119" t="str">
            <v/>
          </cell>
        </row>
        <row r="120">
          <cell r="X120">
            <v>25</v>
          </cell>
          <cell r="Y120">
            <v>25</v>
          </cell>
          <cell r="Z120">
            <v>25</v>
          </cell>
          <cell r="AA120">
            <v>25</v>
          </cell>
          <cell r="AB120" t="str">
            <v/>
          </cell>
          <cell r="AC120" t="str">
            <v/>
          </cell>
        </row>
        <row r="121">
          <cell r="X121">
            <v>25</v>
          </cell>
          <cell r="Y121">
            <v>25</v>
          </cell>
          <cell r="Z121">
            <v>25</v>
          </cell>
          <cell r="AA121">
            <v>25</v>
          </cell>
          <cell r="AB121" t="str">
            <v/>
          </cell>
          <cell r="AC121" t="str">
            <v/>
          </cell>
        </row>
        <row r="122">
          <cell r="X122">
            <v>25</v>
          </cell>
          <cell r="Y122">
            <v>25</v>
          </cell>
          <cell r="Z122">
            <v>25</v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  <row r="125"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</row>
        <row r="126"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</row>
        <row r="127"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</row>
        <row r="128"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</row>
        <row r="129"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</row>
        <row r="130">
          <cell r="X130">
            <v>25</v>
          </cell>
          <cell r="Y130">
            <v>25</v>
          </cell>
          <cell r="Z130">
            <v>25</v>
          </cell>
          <cell r="AA130">
            <v>25</v>
          </cell>
          <cell r="AB130">
            <v>25</v>
          </cell>
          <cell r="AC130">
            <v>25</v>
          </cell>
        </row>
        <row r="131">
          <cell r="X131">
            <v>25</v>
          </cell>
          <cell r="Y131">
            <v>25</v>
          </cell>
          <cell r="Z131">
            <v>25</v>
          </cell>
          <cell r="AA131" t="str">
            <v/>
          </cell>
          <cell r="AB131" t="str">
            <v/>
          </cell>
          <cell r="AC131" t="str">
            <v/>
          </cell>
        </row>
        <row r="132"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</row>
        <row r="133"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</row>
        <row r="134"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</row>
        <row r="135"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</row>
        <row r="136"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</row>
        <row r="137"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</row>
        <row r="138"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</row>
        <row r="139"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</row>
        <row r="141">
          <cell r="X141">
            <v>26</v>
          </cell>
          <cell r="Y141">
            <v>20</v>
          </cell>
          <cell r="Z141">
            <v>19</v>
          </cell>
          <cell r="AA141">
            <v>22</v>
          </cell>
          <cell r="AB141" t="str">
            <v/>
          </cell>
          <cell r="AC141" t="str">
            <v/>
          </cell>
        </row>
        <row r="142">
          <cell r="X142">
            <v>25</v>
          </cell>
          <cell r="Y142">
            <v>25</v>
          </cell>
          <cell r="Z142">
            <v>18</v>
          </cell>
          <cell r="AA142">
            <v>22</v>
          </cell>
          <cell r="AB142" t="str">
            <v/>
          </cell>
          <cell r="AC142" t="str">
            <v/>
          </cell>
        </row>
        <row r="144">
          <cell r="X144">
            <v>36</v>
          </cell>
          <cell r="Y144">
            <v>27</v>
          </cell>
          <cell r="Z144">
            <v>31</v>
          </cell>
          <cell r="AA144">
            <v>29</v>
          </cell>
          <cell r="AB144" t="str">
            <v/>
          </cell>
          <cell r="AC144" t="str">
            <v/>
          </cell>
        </row>
        <row r="145">
          <cell r="X145">
            <v>22</v>
          </cell>
          <cell r="Y145">
            <v>19</v>
          </cell>
          <cell r="Z145">
            <v>23</v>
          </cell>
          <cell r="AA145" t="str">
            <v/>
          </cell>
          <cell r="AB145" t="str">
            <v/>
          </cell>
          <cell r="AC145" t="str">
            <v/>
          </cell>
        </row>
        <row r="146">
          <cell r="X146">
            <v>35</v>
          </cell>
          <cell r="Y146">
            <v>25</v>
          </cell>
          <cell r="Z146">
            <v>26</v>
          </cell>
          <cell r="AA146" t="str">
            <v/>
          </cell>
          <cell r="AB146" t="str">
            <v/>
          </cell>
          <cell r="AC146" t="str">
            <v/>
          </cell>
        </row>
        <row r="147">
          <cell r="X147">
            <v>18</v>
          </cell>
          <cell r="Y147">
            <v>22</v>
          </cell>
          <cell r="Z147">
            <v>18</v>
          </cell>
          <cell r="AA147">
            <v>28</v>
          </cell>
          <cell r="AB147" t="str">
            <v/>
          </cell>
          <cell r="AC147" t="str">
            <v/>
          </cell>
        </row>
        <row r="148">
          <cell r="X148">
            <v>30</v>
          </cell>
          <cell r="Y148">
            <v>24</v>
          </cell>
          <cell r="Z148">
            <v>21</v>
          </cell>
          <cell r="AA148" t="str">
            <v/>
          </cell>
          <cell r="AB148" t="str">
            <v/>
          </cell>
          <cell r="AC148" t="str">
            <v/>
          </cell>
        </row>
        <row r="149">
          <cell r="X149">
            <v>25</v>
          </cell>
          <cell r="Y149">
            <v>25</v>
          </cell>
          <cell r="Z149">
            <v>25</v>
          </cell>
          <cell r="AA149">
            <v>25</v>
          </cell>
          <cell r="AB149">
            <v>25</v>
          </cell>
          <cell r="AC149">
            <v>25</v>
          </cell>
        </row>
        <row r="150">
          <cell r="X150">
            <v>25</v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</row>
        <row r="151">
          <cell r="X151">
            <v>25</v>
          </cell>
          <cell r="Y151">
            <v>25</v>
          </cell>
          <cell r="Z151">
            <v>25</v>
          </cell>
          <cell r="AA151">
            <v>25</v>
          </cell>
          <cell r="AB151" t="str">
            <v/>
          </cell>
          <cell r="AC151" t="str">
            <v/>
          </cell>
        </row>
        <row r="152">
          <cell r="X152">
            <v>25</v>
          </cell>
          <cell r="Y152">
            <v>25</v>
          </cell>
          <cell r="Z152">
            <v>25</v>
          </cell>
          <cell r="AA152">
            <v>25</v>
          </cell>
          <cell r="AB152" t="str">
            <v/>
          </cell>
          <cell r="AC152" t="str">
            <v/>
          </cell>
        </row>
        <row r="153">
          <cell r="X153">
            <v>25</v>
          </cell>
          <cell r="Y153">
            <v>25</v>
          </cell>
          <cell r="Z153">
            <v>25</v>
          </cell>
          <cell r="AA153">
            <v>25</v>
          </cell>
          <cell r="AB153" t="str">
            <v/>
          </cell>
          <cell r="AC153" t="str">
            <v/>
          </cell>
        </row>
        <row r="154">
          <cell r="X154">
            <v>25</v>
          </cell>
          <cell r="Y154">
            <v>25</v>
          </cell>
          <cell r="Z154">
            <v>25</v>
          </cell>
          <cell r="AA154">
            <v>25</v>
          </cell>
          <cell r="AB154" t="str">
            <v/>
          </cell>
          <cell r="AC154" t="str">
            <v/>
          </cell>
        </row>
        <row r="155">
          <cell r="X155">
            <v>25</v>
          </cell>
          <cell r="Y155">
            <v>25</v>
          </cell>
          <cell r="Z155">
            <v>25</v>
          </cell>
          <cell r="AA155">
            <v>25</v>
          </cell>
          <cell r="AB155" t="str">
            <v/>
          </cell>
          <cell r="AC155" t="str">
            <v/>
          </cell>
        </row>
        <row r="156">
          <cell r="X156">
            <v>25</v>
          </cell>
          <cell r="Y156">
            <v>25</v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</row>
        <row r="157">
          <cell r="X157">
            <v>25</v>
          </cell>
          <cell r="Y157">
            <v>25</v>
          </cell>
          <cell r="Z157">
            <v>25</v>
          </cell>
          <cell r="AA157" t="str">
            <v/>
          </cell>
          <cell r="AB157" t="str">
            <v/>
          </cell>
          <cell r="AC157" t="str">
            <v/>
          </cell>
        </row>
        <row r="158">
          <cell r="X158">
            <v>25</v>
          </cell>
          <cell r="Y158">
            <v>25</v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</row>
        <row r="159">
          <cell r="X159">
            <v>25</v>
          </cell>
          <cell r="Y159">
            <v>25</v>
          </cell>
          <cell r="Z159">
            <v>25</v>
          </cell>
          <cell r="AA159" t="str">
            <v/>
          </cell>
          <cell r="AB159" t="str">
            <v/>
          </cell>
          <cell r="AC159" t="str">
            <v/>
          </cell>
        </row>
        <row r="160">
          <cell r="X160">
            <v>25</v>
          </cell>
          <cell r="Y160">
            <v>25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</row>
        <row r="161">
          <cell r="X161">
            <v>25</v>
          </cell>
          <cell r="Y161">
            <v>25</v>
          </cell>
          <cell r="Z161">
            <v>25</v>
          </cell>
          <cell r="AA161" t="str">
            <v/>
          </cell>
          <cell r="AB161" t="str">
            <v/>
          </cell>
          <cell r="AC161" t="str">
            <v/>
          </cell>
        </row>
        <row r="162">
          <cell r="X162">
            <v>25</v>
          </cell>
          <cell r="Y162">
            <v>25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</row>
        <row r="163">
          <cell r="X163">
            <v>25</v>
          </cell>
          <cell r="Y163">
            <v>25</v>
          </cell>
          <cell r="Z163">
            <v>25</v>
          </cell>
          <cell r="AA163" t="str">
            <v/>
          </cell>
          <cell r="AB163" t="str">
            <v/>
          </cell>
          <cell r="AC163" t="str">
            <v/>
          </cell>
        </row>
        <row r="164">
          <cell r="X164">
            <v>25</v>
          </cell>
          <cell r="Y164">
            <v>25</v>
          </cell>
          <cell r="Z164">
            <v>25</v>
          </cell>
          <cell r="AA164" t="str">
            <v/>
          </cell>
          <cell r="AB164" t="str">
            <v/>
          </cell>
          <cell r="AC164" t="str">
            <v/>
          </cell>
        </row>
        <row r="165">
          <cell r="X165">
            <v>25</v>
          </cell>
          <cell r="Y165">
            <v>25</v>
          </cell>
          <cell r="Z165">
            <v>25</v>
          </cell>
          <cell r="AA165" t="str">
            <v/>
          </cell>
          <cell r="AB165" t="str">
            <v/>
          </cell>
          <cell r="AC165" t="str">
            <v/>
          </cell>
        </row>
        <row r="166">
          <cell r="X166">
            <v>25</v>
          </cell>
          <cell r="Y166">
            <v>25</v>
          </cell>
          <cell r="Z166">
            <v>25</v>
          </cell>
          <cell r="AA166" t="str">
            <v/>
          </cell>
          <cell r="AB166" t="str">
            <v/>
          </cell>
          <cell r="AC166" t="str">
            <v/>
          </cell>
        </row>
        <row r="167">
          <cell r="X167">
            <v>25</v>
          </cell>
          <cell r="Y167">
            <v>25</v>
          </cell>
          <cell r="Z167">
            <v>25</v>
          </cell>
          <cell r="AA167" t="str">
            <v/>
          </cell>
          <cell r="AB167" t="str">
            <v/>
          </cell>
          <cell r="AC167" t="str">
            <v/>
          </cell>
        </row>
        <row r="168">
          <cell r="X168">
            <v>25</v>
          </cell>
          <cell r="Y168">
            <v>25</v>
          </cell>
          <cell r="Z168">
            <v>25</v>
          </cell>
          <cell r="AA168" t="str">
            <v/>
          </cell>
          <cell r="AB168" t="str">
            <v/>
          </cell>
          <cell r="AC168" t="str">
            <v/>
          </cell>
        </row>
        <row r="169">
          <cell r="X169">
            <v>25</v>
          </cell>
          <cell r="Y169">
            <v>25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</row>
        <row r="170">
          <cell r="X170">
            <v>25</v>
          </cell>
          <cell r="Y170">
            <v>25</v>
          </cell>
          <cell r="Z170">
            <v>25</v>
          </cell>
          <cell r="AA170" t="str">
            <v/>
          </cell>
          <cell r="AB170" t="str">
            <v/>
          </cell>
          <cell r="AC170" t="str">
            <v/>
          </cell>
        </row>
        <row r="171">
          <cell r="X171">
            <v>25</v>
          </cell>
          <cell r="Y171">
            <v>25</v>
          </cell>
          <cell r="Z171">
            <v>25</v>
          </cell>
          <cell r="AA171" t="str">
            <v/>
          </cell>
          <cell r="AB171" t="str">
            <v/>
          </cell>
          <cell r="AC171" t="str">
            <v/>
          </cell>
        </row>
        <row r="172">
          <cell r="X172">
            <v>25</v>
          </cell>
          <cell r="Y172">
            <v>25</v>
          </cell>
          <cell r="Z172">
            <v>25</v>
          </cell>
          <cell r="AA172">
            <v>25</v>
          </cell>
          <cell r="AB172">
            <v>25</v>
          </cell>
          <cell r="AC172" t="str">
            <v/>
          </cell>
        </row>
        <row r="173">
          <cell r="X173">
            <v>25</v>
          </cell>
          <cell r="Y173">
            <v>25</v>
          </cell>
          <cell r="Z173" t="str">
            <v/>
          </cell>
          <cell r="AA173" t="str">
            <v/>
          </cell>
          <cell r="AB173" t="str">
            <v/>
          </cell>
          <cell r="AC173" t="str">
            <v/>
          </cell>
        </row>
        <row r="174"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 t="str">
            <v/>
          </cell>
        </row>
        <row r="175"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/>
          </cell>
          <cell r="AC175" t="str">
            <v/>
          </cell>
        </row>
        <row r="176"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 t="str">
            <v/>
          </cell>
          <cell r="AC176" t="str">
            <v/>
          </cell>
        </row>
        <row r="177"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 t="str">
            <v/>
          </cell>
        </row>
        <row r="178"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 t="str">
            <v/>
          </cell>
          <cell r="AC178" t="str">
            <v/>
          </cell>
        </row>
        <row r="179"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</row>
        <row r="180"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 t="str">
            <v/>
          </cell>
          <cell r="AC180" t="str">
            <v/>
          </cell>
        </row>
        <row r="181"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 t="str">
            <v/>
          </cell>
        </row>
        <row r="182"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/>
          </cell>
          <cell r="AC182" t="str">
            <v/>
          </cell>
        </row>
        <row r="184">
          <cell r="X184">
            <v>25</v>
          </cell>
          <cell r="Y184">
            <v>13</v>
          </cell>
          <cell r="Z184">
            <v>24</v>
          </cell>
          <cell r="AA184">
            <v>22</v>
          </cell>
          <cell r="AB184" t="str">
            <v/>
          </cell>
          <cell r="AC184" t="str">
            <v/>
          </cell>
        </row>
        <row r="185">
          <cell r="X185">
            <v>36</v>
          </cell>
          <cell r="Y185">
            <v>24</v>
          </cell>
          <cell r="Z185">
            <v>18</v>
          </cell>
          <cell r="AA185">
            <v>22</v>
          </cell>
          <cell r="AB185" t="str">
            <v/>
          </cell>
          <cell r="AC185" t="str">
            <v/>
          </cell>
        </row>
        <row r="186">
          <cell r="X186">
            <v>25</v>
          </cell>
          <cell r="Y186">
            <v>24</v>
          </cell>
          <cell r="Z186">
            <v>20</v>
          </cell>
          <cell r="AA186">
            <v>16</v>
          </cell>
          <cell r="AB186" t="str">
            <v/>
          </cell>
          <cell r="AC186" t="str">
            <v/>
          </cell>
        </row>
        <row r="187">
          <cell r="X187">
            <v>29</v>
          </cell>
          <cell r="Y187">
            <v>38</v>
          </cell>
          <cell r="Z187">
            <v>34</v>
          </cell>
          <cell r="AA187" t="str">
            <v/>
          </cell>
          <cell r="AB187" t="str">
            <v/>
          </cell>
          <cell r="AC187" t="str">
            <v/>
          </cell>
        </row>
        <row r="188"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</row>
        <row r="189">
          <cell r="X189">
            <v>25</v>
          </cell>
          <cell r="Y189">
            <v>25</v>
          </cell>
          <cell r="Z189">
            <v>25</v>
          </cell>
          <cell r="AA189" t="str">
            <v/>
          </cell>
          <cell r="AB189" t="str">
            <v/>
          </cell>
          <cell r="AC189" t="str">
            <v/>
          </cell>
        </row>
        <row r="190">
          <cell r="X190">
            <v>25</v>
          </cell>
          <cell r="Y190">
            <v>25</v>
          </cell>
          <cell r="Z190">
            <v>25</v>
          </cell>
          <cell r="AA190">
            <v>25</v>
          </cell>
          <cell r="AB190">
            <v>25</v>
          </cell>
          <cell r="AC190">
            <v>25</v>
          </cell>
        </row>
        <row r="191">
          <cell r="X191">
            <v>25</v>
          </cell>
          <cell r="Y191">
            <v>25</v>
          </cell>
          <cell r="Z191">
            <v>25</v>
          </cell>
          <cell r="AA191">
            <v>25</v>
          </cell>
          <cell r="AB191">
            <v>25</v>
          </cell>
          <cell r="AC191">
            <v>25</v>
          </cell>
        </row>
        <row r="192">
          <cell r="X192">
            <v>25</v>
          </cell>
          <cell r="Y192">
            <v>25</v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</row>
        <row r="193">
          <cell r="X193">
            <v>25</v>
          </cell>
          <cell r="Y193">
            <v>25</v>
          </cell>
          <cell r="Z193">
            <v>25</v>
          </cell>
          <cell r="AA193">
            <v>25</v>
          </cell>
          <cell r="AB193">
            <v>25</v>
          </cell>
          <cell r="AC193" t="str">
            <v/>
          </cell>
        </row>
        <row r="194">
          <cell r="X194">
            <v>25</v>
          </cell>
          <cell r="Y194">
            <v>25</v>
          </cell>
          <cell r="Z194">
            <v>25</v>
          </cell>
          <cell r="AA194">
            <v>25</v>
          </cell>
          <cell r="AB194" t="str">
            <v/>
          </cell>
          <cell r="AC194" t="str">
            <v/>
          </cell>
        </row>
        <row r="195">
          <cell r="X195">
            <v>25</v>
          </cell>
          <cell r="Y195">
            <v>25</v>
          </cell>
          <cell r="Z195">
            <v>25</v>
          </cell>
          <cell r="AA195">
            <v>25</v>
          </cell>
          <cell r="AB195">
            <v>25</v>
          </cell>
          <cell r="AC195" t="str">
            <v/>
          </cell>
        </row>
        <row r="196">
          <cell r="X196">
            <v>25</v>
          </cell>
          <cell r="Y196">
            <v>25</v>
          </cell>
          <cell r="Z196">
            <v>25</v>
          </cell>
          <cell r="AA196" t="str">
            <v/>
          </cell>
          <cell r="AB196" t="str">
            <v/>
          </cell>
          <cell r="AC196" t="str">
            <v/>
          </cell>
        </row>
        <row r="197">
          <cell r="X197">
            <v>25</v>
          </cell>
          <cell r="Y197">
            <v>25</v>
          </cell>
          <cell r="Z197">
            <v>25</v>
          </cell>
          <cell r="AA197">
            <v>25</v>
          </cell>
          <cell r="AB197" t="str">
            <v/>
          </cell>
          <cell r="AC197" t="str">
            <v/>
          </cell>
        </row>
        <row r="198">
          <cell r="X198">
            <v>25</v>
          </cell>
          <cell r="Y198">
            <v>25</v>
          </cell>
          <cell r="Z198">
            <v>25</v>
          </cell>
          <cell r="AA198" t="str">
            <v/>
          </cell>
          <cell r="AB198" t="str">
            <v/>
          </cell>
          <cell r="AC198" t="str">
            <v/>
          </cell>
        </row>
        <row r="199">
          <cell r="X199">
            <v>25</v>
          </cell>
          <cell r="Y199">
            <v>25</v>
          </cell>
          <cell r="Z199">
            <v>25</v>
          </cell>
          <cell r="AA199">
            <v>25</v>
          </cell>
          <cell r="AB199">
            <v>25</v>
          </cell>
          <cell r="AC199">
            <v>25</v>
          </cell>
        </row>
        <row r="200">
          <cell r="X200">
            <v>25</v>
          </cell>
          <cell r="Y200">
            <v>25</v>
          </cell>
          <cell r="Z200">
            <v>25</v>
          </cell>
          <cell r="AA200">
            <v>25</v>
          </cell>
          <cell r="AB200">
            <v>25</v>
          </cell>
          <cell r="AC200" t="str">
            <v/>
          </cell>
        </row>
        <row r="201">
          <cell r="X201">
            <v>25</v>
          </cell>
          <cell r="Y201">
            <v>25</v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</row>
        <row r="202">
          <cell r="X202">
            <v>25</v>
          </cell>
          <cell r="Y202">
            <v>25</v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</row>
        <row r="203">
          <cell r="X203">
            <v>25</v>
          </cell>
          <cell r="Y203">
            <v>25</v>
          </cell>
          <cell r="Z203" t="str">
            <v/>
          </cell>
          <cell r="AA203" t="str">
            <v/>
          </cell>
          <cell r="AB203" t="str">
            <v/>
          </cell>
          <cell r="AC203" t="str">
            <v/>
          </cell>
        </row>
        <row r="204"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/>
          </cell>
          <cell r="AC204" t="str">
            <v/>
          </cell>
        </row>
        <row r="205"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 t="str">
            <v/>
          </cell>
        </row>
        <row r="206"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/>
          </cell>
          <cell r="AC206" t="str">
            <v/>
          </cell>
        </row>
        <row r="207"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</row>
        <row r="208"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</row>
        <row r="209"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</row>
        <row r="210"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/>
          </cell>
          <cell r="AC210" t="str">
            <v/>
          </cell>
        </row>
        <row r="211"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</row>
        <row r="212"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</row>
        <row r="213"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</row>
        <row r="214"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</row>
        <row r="215"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</row>
        <row r="216"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 t="str">
            <v/>
          </cell>
        </row>
        <row r="217"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</row>
        <row r="218"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</row>
        <row r="219"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 t="str">
            <v/>
          </cell>
          <cell r="AC219" t="str">
            <v/>
          </cell>
        </row>
        <row r="220"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</row>
        <row r="221"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 t="str">
            <v/>
          </cell>
          <cell r="AC221" t="str">
            <v/>
          </cell>
        </row>
        <row r="222"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 t="str">
            <v/>
          </cell>
          <cell r="AC222" t="str">
            <v/>
          </cell>
        </row>
        <row r="223"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 t="str">
            <v/>
          </cell>
          <cell r="AC223" t="str">
            <v/>
          </cell>
        </row>
        <row r="224"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</row>
        <row r="225"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</row>
        <row r="226"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 t="str">
            <v/>
          </cell>
          <cell r="AC226" t="str">
            <v/>
          </cell>
        </row>
        <row r="227"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</row>
        <row r="228">
          <cell r="X228" t="str">
            <v/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 t="str">
            <v/>
          </cell>
        </row>
        <row r="229"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 t="str">
            <v/>
          </cell>
          <cell r="AC229" t="str">
            <v/>
          </cell>
        </row>
        <row r="230"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 t="str">
            <v/>
          </cell>
          <cell r="AC230" t="str">
            <v/>
          </cell>
        </row>
        <row r="231"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 t="str">
            <v/>
          </cell>
          <cell r="AC231" t="str">
            <v/>
          </cell>
        </row>
      </sheetData>
      <sheetData sheetId="6"/>
      <sheetData sheetId="7"/>
      <sheetData sheetId="8">
        <row r="1">
          <cell r="B1" t="str">
            <v>PAD ID</v>
          </cell>
          <cell r="C1" t="str">
            <v>PAD</v>
          </cell>
          <cell r="D1" t="str">
            <v>AFE</v>
          </cell>
          <cell r="E1" t="str">
            <v>Location Construction- Doug</v>
          </cell>
          <cell r="F1" t="str">
            <v>Tree Clearing Plan 2016</v>
          </cell>
          <cell r="G1" t="str">
            <v>Permit Status- Jake</v>
          </cell>
          <cell r="H1" t="str">
            <v>Comments</v>
          </cell>
        </row>
        <row r="2">
          <cell r="B2">
            <v>320129</v>
          </cell>
          <cell r="C2" t="str">
            <v xml:space="preserve">LEPLEY </v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</row>
        <row r="3">
          <cell r="B3">
            <v>320248</v>
          </cell>
          <cell r="C3" t="str">
            <v>EDGE</v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</row>
        <row r="4">
          <cell r="B4">
            <v>320294</v>
          </cell>
          <cell r="C4" t="str">
            <v>THOMPSON SOUTH</v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</row>
        <row r="5">
          <cell r="B5">
            <v>320447</v>
          </cell>
          <cell r="C5" t="str">
            <v>VALERIE</v>
          </cell>
          <cell r="D5" t="str">
            <v>Released</v>
          </cell>
          <cell r="E5" t="str">
            <v>Constructed</v>
          </cell>
          <cell r="F5" t="str">
            <v>Done</v>
          </cell>
          <cell r="G5" t="str">
            <v>Complete</v>
          </cell>
          <cell r="H5" t="str">
            <v>Working one open lease and misc. curative</v>
          </cell>
        </row>
        <row r="6">
          <cell r="B6">
            <v>0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</row>
        <row r="7">
          <cell r="B7">
            <v>320101</v>
          </cell>
          <cell r="C7" t="str">
            <v>NEAL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</row>
        <row r="8">
          <cell r="B8">
            <v>320261</v>
          </cell>
          <cell r="C8" t="str">
            <v>TIGER</v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</row>
        <row r="9">
          <cell r="B9">
            <v>320323</v>
          </cell>
          <cell r="C9" t="str">
            <v>JONATHAN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</row>
        <row r="10">
          <cell r="B10">
            <v>320357</v>
          </cell>
          <cell r="C10" t="str">
            <v>BEACON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</row>
        <row r="11">
          <cell r="B11">
            <v>320359</v>
          </cell>
          <cell r="C11" t="str">
            <v>BARNESVILLE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</row>
        <row r="12">
          <cell r="B12">
            <v>320342</v>
          </cell>
          <cell r="C12" t="str">
            <v>NORMA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</row>
        <row r="13">
          <cell r="B13">
            <v>320228</v>
          </cell>
          <cell r="C13" t="str">
            <v>THORNBERRY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</row>
        <row r="14">
          <cell r="B14">
            <v>320144</v>
          </cell>
          <cell r="C14" t="str">
            <v>HUDSON</v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</row>
        <row r="15">
          <cell r="B15">
            <v>320143</v>
          </cell>
          <cell r="C15" t="str">
            <v>GALLAGHER</v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</row>
        <row r="16">
          <cell r="B16">
            <v>320247</v>
          </cell>
          <cell r="C16" t="str">
            <v>WHEELER</v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</row>
        <row r="17">
          <cell r="B17">
            <v>320221</v>
          </cell>
          <cell r="C17" t="str">
            <v>MCFREDERICK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</row>
        <row r="18">
          <cell r="B18">
            <v>320148</v>
          </cell>
          <cell r="C18" t="str">
            <v>HICKMAN</v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</row>
        <row r="19">
          <cell r="B19">
            <v>320196</v>
          </cell>
          <cell r="C19" t="str">
            <v>WARD</v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</row>
        <row r="20">
          <cell r="B20">
            <v>0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</row>
        <row r="21">
          <cell r="B21">
            <v>0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</row>
        <row r="22">
          <cell r="B22">
            <v>0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</row>
        <row r="23">
          <cell r="B23">
            <v>0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</row>
        <row r="24">
          <cell r="B24">
            <v>0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B25">
            <v>0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</row>
        <row r="26">
          <cell r="B26">
            <v>0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</row>
        <row r="27">
          <cell r="B27">
            <v>0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</row>
        <row r="28">
          <cell r="B28">
            <v>0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</row>
        <row r="29">
          <cell r="B29">
            <v>0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</row>
        <row r="30">
          <cell r="B30">
            <v>0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</row>
        <row r="31">
          <cell r="B31">
            <v>0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</row>
        <row r="32">
          <cell r="B32">
            <v>0</v>
          </cell>
          <cell r="C32">
            <v>0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</row>
        <row r="33">
          <cell r="B33">
            <v>320158</v>
          </cell>
          <cell r="C33" t="str">
            <v>TRUAX</v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</row>
        <row r="34">
          <cell r="B34">
            <v>320136</v>
          </cell>
          <cell r="C34" t="str">
            <v xml:space="preserve">DORSEY </v>
          </cell>
          <cell r="D34" t="str">
            <v/>
          </cell>
          <cell r="E34" t="str">
            <v>DNR Technical Review</v>
          </cell>
          <cell r="F34" t="str">
            <v>Done</v>
          </cell>
          <cell r="G34" t="str">
            <v/>
          </cell>
          <cell r="H34" t="str">
            <v>Redesigning unit</v>
          </cell>
        </row>
        <row r="35">
          <cell r="B35">
            <v>320238</v>
          </cell>
          <cell r="C35" t="str">
            <v>SINGH</v>
          </cell>
          <cell r="D35" t="str">
            <v/>
          </cell>
          <cell r="E35" t="str">
            <v>Final Design</v>
          </cell>
          <cell r="F35" t="str">
            <v>Clear</v>
          </cell>
          <cell r="G35" t="str">
            <v/>
          </cell>
          <cell r="H35" t="str">
            <v>XTO/ARU trade pending</v>
          </cell>
        </row>
        <row r="36">
          <cell r="B36">
            <v>9</v>
          </cell>
          <cell r="C36" t="str">
            <v/>
          </cell>
          <cell r="D36">
            <v>0</v>
          </cell>
          <cell r="E36">
            <v>0</v>
          </cell>
          <cell r="F36">
            <v>2017</v>
          </cell>
          <cell r="G36">
            <v>0</v>
          </cell>
          <cell r="H36">
            <v>0</v>
          </cell>
        </row>
        <row r="37">
          <cell r="B37">
            <v>9</v>
          </cell>
          <cell r="C37" t="str">
            <v/>
          </cell>
          <cell r="D37">
            <v>0</v>
          </cell>
          <cell r="E37">
            <v>0</v>
          </cell>
          <cell r="F37">
            <v>2017</v>
          </cell>
          <cell r="G37">
            <v>0</v>
          </cell>
          <cell r="H37">
            <v>0</v>
          </cell>
        </row>
        <row r="38">
          <cell r="B38">
            <v>9</v>
          </cell>
          <cell r="C38" t="str">
            <v/>
          </cell>
          <cell r="D38">
            <v>0</v>
          </cell>
          <cell r="E38">
            <v>0</v>
          </cell>
          <cell r="F38">
            <v>2017</v>
          </cell>
          <cell r="G38">
            <v>0</v>
          </cell>
          <cell r="H38">
            <v>0</v>
          </cell>
        </row>
        <row r="39">
          <cell r="B39">
            <v>320319</v>
          </cell>
          <cell r="C39" t="str">
            <v>MCMAHON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</row>
        <row r="40">
          <cell r="B40">
            <v>320571</v>
          </cell>
          <cell r="C40" t="str">
            <v>J</v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</row>
        <row r="41">
          <cell r="B41">
            <v>320574</v>
          </cell>
          <cell r="C41" t="str">
            <v>M</v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</row>
        <row r="42">
          <cell r="B42">
            <v>9</v>
          </cell>
          <cell r="C42" t="str">
            <v/>
          </cell>
          <cell r="D42">
            <v>0</v>
          </cell>
          <cell r="E42">
            <v>0</v>
          </cell>
          <cell r="F42">
            <v>2017</v>
          </cell>
          <cell r="G42">
            <v>0</v>
          </cell>
          <cell r="H42">
            <v>0</v>
          </cell>
        </row>
        <row r="43">
          <cell r="B43">
            <v>9</v>
          </cell>
          <cell r="C43" t="str">
            <v/>
          </cell>
          <cell r="D43">
            <v>0</v>
          </cell>
          <cell r="E43">
            <v>0</v>
          </cell>
          <cell r="F43">
            <v>2017</v>
          </cell>
          <cell r="G43">
            <v>0</v>
          </cell>
          <cell r="H43">
            <v>0</v>
          </cell>
        </row>
        <row r="44">
          <cell r="B44">
            <v>9</v>
          </cell>
          <cell r="C44" t="str">
            <v/>
          </cell>
          <cell r="D44">
            <v>0</v>
          </cell>
          <cell r="E44">
            <v>0</v>
          </cell>
          <cell r="F44">
            <v>2017</v>
          </cell>
          <cell r="G44">
            <v>0</v>
          </cell>
          <cell r="H44">
            <v>0</v>
          </cell>
        </row>
        <row r="45">
          <cell r="B45">
            <v>9</v>
          </cell>
          <cell r="C45" t="str">
            <v/>
          </cell>
          <cell r="D45">
            <v>0</v>
          </cell>
          <cell r="E45">
            <v>0</v>
          </cell>
          <cell r="F45">
            <v>2017</v>
          </cell>
          <cell r="G45">
            <v>0</v>
          </cell>
          <cell r="H45">
            <v>0</v>
          </cell>
        </row>
        <row r="46">
          <cell r="B46">
            <v>9</v>
          </cell>
          <cell r="C46" t="str">
            <v/>
          </cell>
          <cell r="D46">
            <v>0</v>
          </cell>
          <cell r="E46">
            <v>0</v>
          </cell>
          <cell r="F46">
            <v>2017</v>
          </cell>
          <cell r="G46">
            <v>0</v>
          </cell>
          <cell r="H46">
            <v>0</v>
          </cell>
        </row>
        <row r="47">
          <cell r="B47">
            <v>9</v>
          </cell>
          <cell r="C47" t="str">
            <v/>
          </cell>
          <cell r="D47">
            <v>0</v>
          </cell>
          <cell r="E47">
            <v>0</v>
          </cell>
          <cell r="F47">
            <v>2017</v>
          </cell>
          <cell r="G47">
            <v>0</v>
          </cell>
          <cell r="H47">
            <v>0</v>
          </cell>
        </row>
        <row r="48">
          <cell r="B48">
            <v>9</v>
          </cell>
          <cell r="C48" t="str">
            <v/>
          </cell>
          <cell r="D48">
            <v>0</v>
          </cell>
          <cell r="E48">
            <v>0</v>
          </cell>
          <cell r="F48">
            <v>2017</v>
          </cell>
          <cell r="G48">
            <v>0</v>
          </cell>
          <cell r="H48">
            <v>0</v>
          </cell>
        </row>
        <row r="49">
          <cell r="B49">
            <v>320176</v>
          </cell>
          <cell r="C49" t="str">
            <v>BALLOG</v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</row>
        <row r="50">
          <cell r="B50">
            <v>320118</v>
          </cell>
          <cell r="C50" t="str">
            <v>ALICE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</row>
        <row r="51">
          <cell r="B51">
            <v>9</v>
          </cell>
          <cell r="C51" t="str">
            <v/>
          </cell>
          <cell r="D51">
            <v>0</v>
          </cell>
          <cell r="E51">
            <v>0</v>
          </cell>
          <cell r="F51">
            <v>2017</v>
          </cell>
          <cell r="G51">
            <v>0</v>
          </cell>
          <cell r="H51">
            <v>0</v>
          </cell>
        </row>
        <row r="52">
          <cell r="B52">
            <v>320013</v>
          </cell>
          <cell r="C52" t="str">
            <v>TEMPLE</v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</row>
        <row r="53">
          <cell r="B53">
            <v>0</v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</row>
        <row r="54">
          <cell r="B54">
            <v>0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</row>
        <row r="55">
          <cell r="B55">
            <v>0</v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</row>
        <row r="56">
          <cell r="B56">
            <v>0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</row>
        <row r="57">
          <cell r="B57">
            <v>0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</row>
        <row r="58">
          <cell r="B58">
            <v>0</v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</row>
        <row r="59">
          <cell r="B59">
            <v>0</v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</row>
        <row r="60">
          <cell r="B60">
            <v>0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</row>
        <row r="61">
          <cell r="B61">
            <v>0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</row>
        <row r="62">
          <cell r="B62">
            <v>0</v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</row>
        <row r="63">
          <cell r="B63">
            <v>0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</row>
        <row r="64">
          <cell r="B64">
            <v>0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</row>
        <row r="65">
          <cell r="B65">
            <v>0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</row>
        <row r="66">
          <cell r="B66">
            <v>0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</row>
        <row r="67">
          <cell r="B67">
            <v>0</v>
          </cell>
          <cell r="C67">
            <v>0</v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</row>
        <row r="68">
          <cell r="B68">
            <v>320122</v>
          </cell>
          <cell r="C68" t="str">
            <v>JONES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</row>
        <row r="69">
          <cell r="B69">
            <v>0</v>
          </cell>
          <cell r="C69">
            <v>0</v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</row>
        <row r="70">
          <cell r="B70">
            <v>320088</v>
          </cell>
          <cell r="C70" t="str">
            <v>MCLAUGHLIN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</row>
        <row r="71">
          <cell r="B71">
            <v>320295</v>
          </cell>
          <cell r="C71" t="str">
            <v>CATTLE</v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</row>
        <row r="72">
          <cell r="B72">
            <v>320293</v>
          </cell>
          <cell r="C72" t="str">
            <v>JADE</v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</row>
        <row r="73">
          <cell r="B73">
            <v>0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</row>
        <row r="74">
          <cell r="B74">
            <v>0</v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</row>
        <row r="75">
          <cell r="B75">
            <v>320272</v>
          </cell>
          <cell r="C75" t="str">
            <v>SCHAEFER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</row>
        <row r="76">
          <cell r="B76">
            <v>320328</v>
          </cell>
          <cell r="C76" t="str">
            <v>BURKE</v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</row>
        <row r="77">
          <cell r="B77">
            <v>320245</v>
          </cell>
          <cell r="C77" t="str">
            <v>HOLIDAY</v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</row>
        <row r="78">
          <cell r="B78">
            <v>320191</v>
          </cell>
          <cell r="C78" t="str">
            <v>MOSSER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</row>
        <row r="79">
          <cell r="B79">
            <v>320015</v>
          </cell>
          <cell r="C79" t="str">
            <v>BICKEL</v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</row>
        <row r="80">
          <cell r="B80">
            <v>320020</v>
          </cell>
          <cell r="C80" t="str">
            <v>AEC</v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</row>
        <row r="81">
          <cell r="B81">
            <v>320340</v>
          </cell>
          <cell r="C81" t="str">
            <v>SUNSBURY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</row>
        <row r="82">
          <cell r="B82">
            <v>320110</v>
          </cell>
          <cell r="C82" t="str">
            <v>FOLLOWAY</v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</row>
        <row r="83">
          <cell r="B83">
            <v>320448</v>
          </cell>
          <cell r="C83" t="str">
            <v>RAMSEY</v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</row>
        <row r="84">
          <cell r="B84">
            <v>9</v>
          </cell>
          <cell r="C84" t="str">
            <v/>
          </cell>
          <cell r="D84">
            <v>0</v>
          </cell>
          <cell r="E84">
            <v>0</v>
          </cell>
          <cell r="F84">
            <v>2017</v>
          </cell>
          <cell r="G84">
            <v>0</v>
          </cell>
          <cell r="H84">
            <v>0</v>
          </cell>
        </row>
        <row r="85">
          <cell r="B85">
            <v>0</v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</row>
        <row r="86">
          <cell r="B86">
            <v>0</v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</row>
        <row r="87">
          <cell r="B87">
            <v>320265</v>
          </cell>
          <cell r="C87" t="str">
            <v>HOGSTON</v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</row>
        <row r="88">
          <cell r="B88">
            <v>320117</v>
          </cell>
          <cell r="C88" t="str">
            <v>MEC</v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</row>
        <row r="89">
          <cell r="B89">
            <v>320566</v>
          </cell>
          <cell r="C89" t="str">
            <v>DORNON</v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</row>
        <row r="90">
          <cell r="B90">
            <v>320036</v>
          </cell>
          <cell r="C90" t="str">
            <v>HORSESHOE</v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</row>
        <row r="91">
          <cell r="B91">
            <v>320043</v>
          </cell>
          <cell r="C91" t="str">
            <v>LYDIA HENDERSHOT</v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</row>
        <row r="92">
          <cell r="B92">
            <v>9</v>
          </cell>
          <cell r="C92" t="str">
            <v/>
          </cell>
          <cell r="D92">
            <v>0</v>
          </cell>
          <cell r="E92">
            <v>0</v>
          </cell>
          <cell r="F92">
            <v>2017</v>
          </cell>
          <cell r="G92">
            <v>0</v>
          </cell>
          <cell r="H92">
            <v>0</v>
          </cell>
        </row>
        <row r="93">
          <cell r="B93">
            <v>9</v>
          </cell>
          <cell r="C93" t="str">
            <v/>
          </cell>
          <cell r="D93">
            <v>0</v>
          </cell>
          <cell r="E93">
            <v>0</v>
          </cell>
          <cell r="F93">
            <v>2017</v>
          </cell>
          <cell r="G93">
            <v>0</v>
          </cell>
          <cell r="H93">
            <v>0</v>
          </cell>
        </row>
        <row r="94">
          <cell r="B94">
            <v>320227</v>
          </cell>
          <cell r="C94" t="str">
            <v>CALDWELL</v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</row>
        <row r="95">
          <cell r="B95">
            <v>0</v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</row>
        <row r="96">
          <cell r="B96">
            <v>0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</row>
        <row r="97">
          <cell r="B97">
            <v>0</v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</row>
        <row r="98">
          <cell r="B98">
            <v>0</v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</row>
        <row r="99">
          <cell r="B99">
            <v>0</v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</row>
        <row r="100">
          <cell r="B100">
            <v>0</v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</row>
        <row r="101">
          <cell r="B101">
            <v>0</v>
          </cell>
          <cell r="C101">
            <v>0</v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</row>
        <row r="102">
          <cell r="B102">
            <v>320231</v>
          </cell>
          <cell r="C102" t="str">
            <v>CAMPBELL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</row>
        <row r="103">
          <cell r="B103">
            <v>0</v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</row>
        <row r="104">
          <cell r="B104">
            <v>320452</v>
          </cell>
          <cell r="C104" t="str">
            <v>DONATO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</row>
        <row r="105">
          <cell r="B105">
            <v>320273</v>
          </cell>
          <cell r="C105" t="str">
            <v>CONWAY</v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</row>
        <row r="106">
          <cell r="B106">
            <v>320371</v>
          </cell>
          <cell r="C106" t="str">
            <v>CHARLIE</v>
          </cell>
          <cell r="D106" t="str">
            <v>Released</v>
          </cell>
          <cell r="E106" t="str">
            <v>Constructed</v>
          </cell>
          <cell r="F106" t="str">
            <v>Done</v>
          </cell>
          <cell r="G106" t="str">
            <v>Complete</v>
          </cell>
          <cell r="H106" t="str">
            <v>Working easement swap for subsurface</v>
          </cell>
        </row>
        <row r="107">
          <cell r="B107">
            <v>320672</v>
          </cell>
          <cell r="C107" t="str">
            <v>SCHUBERT</v>
          </cell>
          <cell r="D107" t="str">
            <v/>
          </cell>
          <cell r="E107" t="str">
            <v>Final Design</v>
          </cell>
          <cell r="F107" t="str">
            <v>Clear</v>
          </cell>
          <cell r="G107" t="str">
            <v/>
          </cell>
          <cell r="H107" t="str">
            <v>This will become Calhoun Unit</v>
          </cell>
        </row>
        <row r="108">
          <cell r="B108">
            <v>320086</v>
          </cell>
          <cell r="C108" t="str">
            <v>DILLES BOTTOM</v>
          </cell>
          <cell r="D108" t="str">
            <v/>
          </cell>
          <cell r="E108" t="str">
            <v>DNR Approved Plans</v>
          </cell>
          <cell r="F108" t="str">
            <v>Done</v>
          </cell>
          <cell r="G108" t="str">
            <v/>
          </cell>
          <cell r="H108" t="str">
            <v>Core Marcellus - Geo/Ops discussion - 1% when done</v>
          </cell>
        </row>
        <row r="109">
          <cell r="B109">
            <v>320393</v>
          </cell>
          <cell r="C109" t="str">
            <v>SMITH</v>
          </cell>
          <cell r="D109" t="str">
            <v/>
          </cell>
          <cell r="E109" t="str">
            <v>Preliminary Design</v>
          </cell>
          <cell r="F109">
            <v>2017</v>
          </cell>
          <cell r="G109" t="str">
            <v/>
          </cell>
          <cell r="H109" t="str">
            <v>Quite Title Issue Delay clearing past April</v>
          </cell>
        </row>
        <row r="110">
          <cell r="B110">
            <v>320382</v>
          </cell>
          <cell r="C110" t="str">
            <v>KRUPA</v>
          </cell>
          <cell r="D110" t="str">
            <v/>
          </cell>
          <cell r="E110" t="str">
            <v>Final Design</v>
          </cell>
          <cell r="F110" t="str">
            <v>Clear</v>
          </cell>
          <cell r="G110" t="str">
            <v/>
          </cell>
          <cell r="H110" t="str">
            <v>Completing title, restraining order</v>
          </cell>
        </row>
        <row r="111">
          <cell r="B111">
            <v>320381</v>
          </cell>
          <cell r="C111" t="str">
            <v>HORSEMILL</v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</row>
        <row r="112">
          <cell r="B112">
            <v>320445</v>
          </cell>
          <cell r="C112" t="str">
            <v>MONTGOMERY</v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</row>
        <row r="113">
          <cell r="B113">
            <v>320377</v>
          </cell>
          <cell r="C113" t="str">
            <v>HENDERSHOT</v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</row>
        <row r="114">
          <cell r="B114">
            <v>320394</v>
          </cell>
          <cell r="C114" t="str">
            <v>YANKEE</v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</row>
        <row r="115">
          <cell r="B115">
            <v>320389</v>
          </cell>
          <cell r="C115" t="str">
            <v>GIBSON</v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</row>
        <row r="116">
          <cell r="B116">
            <v>320376</v>
          </cell>
          <cell r="C116" t="str">
            <v>GREAVES</v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</row>
        <row r="117">
          <cell r="B117">
            <v>320443</v>
          </cell>
          <cell r="C117" t="str">
            <v>FLORENCE</v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</row>
        <row r="118">
          <cell r="B118">
            <v>9</v>
          </cell>
          <cell r="C118" t="str">
            <v/>
          </cell>
          <cell r="D118">
            <v>0</v>
          </cell>
          <cell r="E118">
            <v>0</v>
          </cell>
          <cell r="F118">
            <v>2017</v>
          </cell>
          <cell r="G118">
            <v>0</v>
          </cell>
          <cell r="H118">
            <v>0</v>
          </cell>
        </row>
        <row r="119">
          <cell r="B119">
            <v>9</v>
          </cell>
          <cell r="C119" t="str">
            <v/>
          </cell>
          <cell r="D119">
            <v>0</v>
          </cell>
          <cell r="E119">
            <v>0</v>
          </cell>
          <cell r="F119">
            <v>2017</v>
          </cell>
          <cell r="G119">
            <v>0</v>
          </cell>
          <cell r="H119">
            <v>0</v>
          </cell>
        </row>
        <row r="120">
          <cell r="B120">
            <v>9</v>
          </cell>
          <cell r="C120" t="str">
            <v/>
          </cell>
          <cell r="D120">
            <v>0</v>
          </cell>
          <cell r="E120">
            <v>0</v>
          </cell>
          <cell r="F120">
            <v>2017</v>
          </cell>
          <cell r="G120">
            <v>0</v>
          </cell>
          <cell r="H120">
            <v>0</v>
          </cell>
        </row>
        <row r="121">
          <cell r="B121">
            <v>9</v>
          </cell>
          <cell r="C121" t="str">
            <v/>
          </cell>
          <cell r="D121">
            <v>0</v>
          </cell>
          <cell r="E121">
            <v>0</v>
          </cell>
          <cell r="F121">
            <v>2017</v>
          </cell>
          <cell r="G121">
            <v>0</v>
          </cell>
          <cell r="H121">
            <v>0</v>
          </cell>
        </row>
        <row r="122">
          <cell r="B122">
            <v>9</v>
          </cell>
          <cell r="C122" t="str">
            <v/>
          </cell>
          <cell r="D122">
            <v>0</v>
          </cell>
          <cell r="E122">
            <v>0</v>
          </cell>
          <cell r="F122">
            <v>2017</v>
          </cell>
          <cell r="G122">
            <v>0</v>
          </cell>
          <cell r="H122">
            <v>0</v>
          </cell>
        </row>
        <row r="123">
          <cell r="B123">
            <v>0</v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</row>
        <row r="124">
          <cell r="B124">
            <v>0</v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</row>
        <row r="125">
          <cell r="B125">
            <v>0</v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</row>
        <row r="126">
          <cell r="B126">
            <v>0</v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</row>
        <row r="127">
          <cell r="B127">
            <v>0</v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</row>
        <row r="128">
          <cell r="B128">
            <v>0</v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</row>
        <row r="129">
          <cell r="B129">
            <v>0</v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</row>
        <row r="130">
          <cell r="B130">
            <v>320451</v>
          </cell>
          <cell r="C130" t="str">
            <v>GARY GREEN</v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</row>
        <row r="131">
          <cell r="B131">
            <v>320450</v>
          </cell>
          <cell r="C131" t="str">
            <v>WHITACRE ENTERPRISES 702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</row>
        <row r="132">
          <cell r="B132">
            <v>0</v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</row>
        <row r="133">
          <cell r="B133">
            <v>0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</row>
        <row r="134">
          <cell r="B134">
            <v>0</v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</row>
        <row r="135">
          <cell r="B135">
            <v>0</v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</row>
        <row r="136">
          <cell r="B136">
            <v>0</v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</row>
        <row r="137">
          <cell r="B137">
            <v>0</v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</row>
        <row r="138">
          <cell r="B138">
            <v>0</v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</row>
        <row r="139">
          <cell r="B139">
            <v>0</v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</row>
        <row r="140">
          <cell r="B140">
            <v>0</v>
          </cell>
          <cell r="C140">
            <v>0</v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</row>
        <row r="141">
          <cell r="B141">
            <v>320096</v>
          </cell>
          <cell r="C141" t="str">
            <v>SHRIVER</v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</row>
        <row r="142">
          <cell r="B142">
            <v>320255</v>
          </cell>
          <cell r="C142" t="str">
            <v>ROBINETTE</v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</row>
        <row r="143">
          <cell r="B143">
            <v>0</v>
          </cell>
          <cell r="C143">
            <v>0</v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</row>
        <row r="144">
          <cell r="B144">
            <v>320072</v>
          </cell>
          <cell r="C144" t="str">
            <v>CLARK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</row>
        <row r="145">
          <cell r="B145">
            <v>320066</v>
          </cell>
          <cell r="C145" t="str">
            <v>BROWN</v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</row>
        <row r="146">
          <cell r="B146">
            <v>320102</v>
          </cell>
          <cell r="C146" t="str">
            <v>FRANCIS</v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</row>
        <row r="147">
          <cell r="B147">
            <v>320100</v>
          </cell>
          <cell r="C147" t="str">
            <v>WARRICK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</row>
        <row r="148">
          <cell r="B148">
            <v>320029</v>
          </cell>
          <cell r="C148" t="str">
            <v>GEORGE</v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</row>
        <row r="149">
          <cell r="B149">
            <v>320470</v>
          </cell>
          <cell r="C149" t="str">
            <v>ROGER</v>
          </cell>
          <cell r="D149" t="str">
            <v>Released</v>
          </cell>
          <cell r="E149" t="str">
            <v>Constructed</v>
          </cell>
          <cell r="F149" t="str">
            <v>Done</v>
          </cell>
          <cell r="G149" t="str">
            <v>Complete</v>
          </cell>
          <cell r="H149" t="str">
            <v>BLM assignment delay</v>
          </cell>
        </row>
        <row r="150">
          <cell r="B150">
            <v>320459</v>
          </cell>
          <cell r="C150" t="str">
            <v>JACOBS</v>
          </cell>
          <cell r="D150" t="str">
            <v/>
          </cell>
          <cell r="E150" t="str">
            <v xml:space="preserve">In Construction </v>
          </cell>
          <cell r="F150" t="str">
            <v>Done</v>
          </cell>
          <cell r="G150" t="str">
            <v/>
          </cell>
          <cell r="H150" t="str">
            <v>BLM, working title</v>
          </cell>
        </row>
        <row r="151">
          <cell r="B151">
            <v>320290</v>
          </cell>
          <cell r="C151" t="str">
            <v>CLAUGUS</v>
          </cell>
          <cell r="D151" t="str">
            <v/>
          </cell>
          <cell r="E151" t="str">
            <v>Final Design</v>
          </cell>
          <cell r="F151" t="str">
            <v>Clear</v>
          </cell>
          <cell r="G151" t="str">
            <v/>
          </cell>
          <cell r="H151" t="str">
            <v>XTO trade talks</v>
          </cell>
        </row>
        <row r="152">
          <cell r="B152">
            <v>320286</v>
          </cell>
          <cell r="C152" t="str">
            <v>POTTER</v>
          </cell>
          <cell r="D152" t="str">
            <v/>
          </cell>
          <cell r="E152" t="str">
            <v>Preliminary Design</v>
          </cell>
          <cell r="F152" t="str">
            <v>Clear</v>
          </cell>
          <cell r="G152" t="str">
            <v/>
          </cell>
          <cell r="H152" t="str">
            <v>XTO SUA needed by 3/21/2016</v>
          </cell>
        </row>
        <row r="153">
          <cell r="B153">
            <v>320285</v>
          </cell>
          <cell r="C153" t="str">
            <v>PAULUS</v>
          </cell>
          <cell r="D153" t="str">
            <v/>
          </cell>
          <cell r="E153" t="str">
            <v>Preliminary Design</v>
          </cell>
          <cell r="F153" t="str">
            <v>Clear</v>
          </cell>
          <cell r="G153" t="str">
            <v/>
          </cell>
          <cell r="H153" t="str">
            <v>XTO trade talks</v>
          </cell>
        </row>
        <row r="154">
          <cell r="B154">
            <v>320629</v>
          </cell>
          <cell r="C154" t="str">
            <v>SCHUMACHER</v>
          </cell>
          <cell r="D154" t="str">
            <v/>
          </cell>
          <cell r="E154" t="str">
            <v>Final Design</v>
          </cell>
          <cell r="F154" t="str">
            <v>Clear</v>
          </cell>
          <cell r="G154" t="str">
            <v/>
          </cell>
          <cell r="H154" t="str">
            <v/>
          </cell>
        </row>
        <row r="155">
          <cell r="B155">
            <v>320575</v>
          </cell>
          <cell r="C155" t="str">
            <v>BATES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</row>
        <row r="156">
          <cell r="B156">
            <v>320568</v>
          </cell>
          <cell r="C156" t="str">
            <v>BRIGHT</v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</row>
        <row r="157">
          <cell r="B157">
            <v>320491</v>
          </cell>
          <cell r="C157" t="str">
            <v>RICHARD</v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</row>
        <row r="158">
          <cell r="B158">
            <v>320480</v>
          </cell>
          <cell r="C158" t="str">
            <v>WILLIAMS</v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</row>
        <row r="159">
          <cell r="B159">
            <v>320479</v>
          </cell>
          <cell r="C159" t="str">
            <v>KOY</v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</row>
        <row r="160">
          <cell r="B160">
            <v>320529</v>
          </cell>
          <cell r="C160" t="str">
            <v>OBRIEN S</v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</row>
        <row r="161">
          <cell r="B161">
            <v>320466</v>
          </cell>
          <cell r="C161" t="str">
            <v>YOSS S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</row>
        <row r="162">
          <cell r="B162">
            <v>320484</v>
          </cell>
          <cell r="C162" t="str">
            <v>WEST CNT</v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</row>
        <row r="163">
          <cell r="B163">
            <v>320505</v>
          </cell>
          <cell r="C163" t="str">
            <v>HANSEN CNT</v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</row>
        <row r="164">
          <cell r="B164">
            <v>320458</v>
          </cell>
          <cell r="C164" t="str">
            <v>HARTSHORN</v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</row>
        <row r="165">
          <cell r="B165">
            <v>320487</v>
          </cell>
          <cell r="C165" t="str">
            <v>CLAUGUS NW</v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</row>
        <row r="166">
          <cell r="B166">
            <v>320463</v>
          </cell>
          <cell r="C166" t="str">
            <v>BARTENSCHLAG S</v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</row>
        <row r="167">
          <cell r="B167">
            <v>320500</v>
          </cell>
          <cell r="C167" t="str">
            <v>SIRIANNI</v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</row>
        <row r="168">
          <cell r="B168">
            <v>320526</v>
          </cell>
          <cell r="C168" t="str">
            <v>MCCOY N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</row>
        <row r="169">
          <cell r="B169">
            <v>320495</v>
          </cell>
          <cell r="C169" t="str">
            <v>FRY S</v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</row>
        <row r="170">
          <cell r="B170">
            <v>9</v>
          </cell>
          <cell r="C170" t="str">
            <v/>
          </cell>
          <cell r="D170">
            <v>0</v>
          </cell>
          <cell r="E170">
            <v>0</v>
          </cell>
          <cell r="F170">
            <v>2017</v>
          </cell>
          <cell r="G170">
            <v>0</v>
          </cell>
          <cell r="H170">
            <v>0</v>
          </cell>
        </row>
        <row r="171">
          <cell r="B171">
            <v>9</v>
          </cell>
          <cell r="C171" t="str">
            <v/>
          </cell>
          <cell r="D171">
            <v>0</v>
          </cell>
          <cell r="E171">
            <v>0</v>
          </cell>
          <cell r="F171">
            <v>2017</v>
          </cell>
          <cell r="G171">
            <v>0</v>
          </cell>
          <cell r="H171">
            <v>0</v>
          </cell>
        </row>
        <row r="172">
          <cell r="B172">
            <v>320528</v>
          </cell>
          <cell r="C172" t="str">
            <v>LYDICK</v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</row>
        <row r="173">
          <cell r="B173">
            <v>320483</v>
          </cell>
          <cell r="C173" t="str">
            <v>WEBER</v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</row>
        <row r="174">
          <cell r="B174">
            <v>0</v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  <cell r="G174" t="str">
            <v/>
          </cell>
          <cell r="H174" t="str">
            <v/>
          </cell>
        </row>
        <row r="175">
          <cell r="B175">
            <v>0</v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 t="str">
            <v/>
          </cell>
        </row>
        <row r="176">
          <cell r="B176">
            <v>0</v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</row>
        <row r="177">
          <cell r="B177">
            <v>0</v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</row>
        <row r="178">
          <cell r="B178">
            <v>0</v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</row>
        <row r="179">
          <cell r="B179">
            <v>0</v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</row>
        <row r="180">
          <cell r="B180">
            <v>0</v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</row>
        <row r="181">
          <cell r="B181">
            <v>0</v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</row>
        <row r="182">
          <cell r="B182">
            <v>0</v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</row>
        <row r="183">
          <cell r="B183">
            <v>0</v>
          </cell>
          <cell r="C183">
            <v>0</v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</row>
        <row r="184">
          <cell r="B184">
            <v>320198</v>
          </cell>
          <cell r="C184" t="str">
            <v>WESTHAWK</v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</row>
        <row r="185">
          <cell r="B185">
            <v>320305</v>
          </cell>
          <cell r="C185" t="str">
            <v>HOWELL</v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</row>
        <row r="186">
          <cell r="B186">
            <v>320097</v>
          </cell>
          <cell r="C186" t="str">
            <v>ROUTH</v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</row>
        <row r="187">
          <cell r="B187">
            <v>320278</v>
          </cell>
          <cell r="C187" t="str">
            <v>WINESBURG</v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</row>
        <row r="188">
          <cell r="B188">
            <v>0</v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</row>
        <row r="189">
          <cell r="B189">
            <v>320232</v>
          </cell>
          <cell r="C189" t="str">
            <v>ARNOLD</v>
          </cell>
          <cell r="D189" t="str">
            <v/>
          </cell>
          <cell r="E189" t="str">
            <v>Final Design</v>
          </cell>
          <cell r="F189" t="str">
            <v>Clear</v>
          </cell>
          <cell r="G189" t="str">
            <v/>
          </cell>
          <cell r="H189" t="str">
            <v>CNX trade, lsg cleanup &amp; curative</v>
          </cell>
        </row>
        <row r="190">
          <cell r="B190">
            <v>320206</v>
          </cell>
          <cell r="C190" t="str">
            <v>GARY</v>
          </cell>
          <cell r="D190" t="str">
            <v/>
          </cell>
          <cell r="E190" t="str">
            <v>Final Design</v>
          </cell>
          <cell r="F190" t="str">
            <v>Clear</v>
          </cell>
          <cell r="G190" t="str">
            <v/>
          </cell>
          <cell r="H190" t="str">
            <v>Curative</v>
          </cell>
        </row>
        <row r="191">
          <cell r="B191">
            <v>320569</v>
          </cell>
          <cell r="C191" t="str">
            <v>WHITE</v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</row>
        <row r="192">
          <cell r="B192">
            <v>320280</v>
          </cell>
          <cell r="C192" t="str">
            <v>STANDING STONE RUN C</v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</row>
        <row r="193">
          <cell r="B193">
            <v>320175</v>
          </cell>
          <cell r="C193" t="str">
            <v>PHILLIPS</v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</row>
        <row r="194">
          <cell r="B194">
            <v>320056</v>
          </cell>
          <cell r="C194" t="str">
            <v>SNODGRASS</v>
          </cell>
          <cell r="D194" t="str">
            <v/>
          </cell>
          <cell r="E194" t="str">
            <v/>
          </cell>
          <cell r="F194" t="str">
            <v/>
          </cell>
          <cell r="G194" t="str">
            <v/>
          </cell>
          <cell r="H194" t="str">
            <v/>
          </cell>
        </row>
        <row r="195">
          <cell r="B195">
            <v>320281</v>
          </cell>
          <cell r="C195" t="str">
            <v>HOPTON</v>
          </cell>
          <cell r="D195" t="str">
            <v/>
          </cell>
          <cell r="E195" t="str">
            <v/>
          </cell>
          <cell r="F195" t="str">
            <v/>
          </cell>
          <cell r="G195" t="str">
            <v/>
          </cell>
          <cell r="H195" t="str">
            <v/>
          </cell>
        </row>
        <row r="196">
          <cell r="B196">
            <v>320138</v>
          </cell>
          <cell r="C196" t="str">
            <v>HOOVER</v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</row>
        <row r="197">
          <cell r="B197">
            <v>320628</v>
          </cell>
          <cell r="C197" t="str">
            <v>CYNTHIA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</row>
        <row r="198">
          <cell r="B198">
            <v>320071</v>
          </cell>
          <cell r="C198" t="str">
            <v>CUNNINGHAM</v>
          </cell>
          <cell r="D198" t="str">
            <v/>
          </cell>
          <cell r="E198" t="str">
            <v/>
          </cell>
          <cell r="F198" t="str">
            <v/>
          </cell>
          <cell r="G198" t="str">
            <v/>
          </cell>
          <cell r="H198" t="str">
            <v/>
          </cell>
        </row>
        <row r="199">
          <cell r="B199">
            <v>320226</v>
          </cell>
          <cell r="C199" t="str">
            <v>STEPHENS</v>
          </cell>
          <cell r="D199" t="str">
            <v/>
          </cell>
          <cell r="E199" t="str">
            <v/>
          </cell>
          <cell r="F199" t="str">
            <v/>
          </cell>
          <cell r="G199" t="str">
            <v/>
          </cell>
          <cell r="H199" t="str">
            <v/>
          </cell>
        </row>
        <row r="200">
          <cell r="B200">
            <v>320577</v>
          </cell>
          <cell r="C200" t="str">
            <v>THOMAS</v>
          </cell>
          <cell r="D200" t="str">
            <v/>
          </cell>
          <cell r="E200" t="str">
            <v/>
          </cell>
          <cell r="F200" t="str">
            <v/>
          </cell>
          <cell r="G200" t="str">
            <v/>
          </cell>
          <cell r="H200" t="str">
            <v/>
          </cell>
        </row>
        <row r="201">
          <cell r="B201">
            <v>320346</v>
          </cell>
          <cell r="C201" t="str">
            <v>LOIS</v>
          </cell>
          <cell r="D201" t="str">
            <v/>
          </cell>
          <cell r="E201" t="str">
            <v/>
          </cell>
          <cell r="F201" t="str">
            <v/>
          </cell>
          <cell r="G201" t="str">
            <v/>
          </cell>
          <cell r="H201" t="str">
            <v/>
          </cell>
        </row>
        <row r="202">
          <cell r="B202">
            <v>320341</v>
          </cell>
          <cell r="C202" t="str">
            <v>STARR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</row>
        <row r="203">
          <cell r="B203">
            <v>320322</v>
          </cell>
          <cell r="C203" t="str">
            <v>EUGENE</v>
          </cell>
          <cell r="D203" t="str">
            <v/>
          </cell>
          <cell r="E203" t="str">
            <v/>
          </cell>
          <cell r="F203" t="str">
            <v/>
          </cell>
          <cell r="G203" t="str">
            <v/>
          </cell>
          <cell r="H203" t="str">
            <v/>
          </cell>
        </row>
        <row r="204">
          <cell r="B204">
            <v>0</v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  <cell r="G204" t="str">
            <v/>
          </cell>
          <cell r="H204" t="str">
            <v/>
          </cell>
        </row>
        <row r="205">
          <cell r="B205">
            <v>0</v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  <cell r="G205" t="str">
            <v/>
          </cell>
          <cell r="H205" t="str">
            <v/>
          </cell>
        </row>
        <row r="206">
          <cell r="B206">
            <v>0</v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  <cell r="G206" t="str">
            <v/>
          </cell>
          <cell r="H206" t="str">
            <v/>
          </cell>
        </row>
        <row r="207">
          <cell r="B207">
            <v>0</v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  <cell r="G207" t="str">
            <v/>
          </cell>
          <cell r="H207" t="str">
            <v/>
          </cell>
        </row>
        <row r="208">
          <cell r="B208">
            <v>0</v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  <cell r="G208" t="str">
            <v/>
          </cell>
          <cell r="H208" t="str">
            <v/>
          </cell>
        </row>
        <row r="209">
          <cell r="B209">
            <v>0</v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  <cell r="G209" t="str">
            <v/>
          </cell>
          <cell r="H209" t="str">
            <v/>
          </cell>
        </row>
        <row r="210">
          <cell r="B210">
            <v>0</v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  <cell r="G210" t="str">
            <v/>
          </cell>
          <cell r="H210" t="str">
            <v/>
          </cell>
        </row>
        <row r="211">
          <cell r="B211">
            <v>0</v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  <cell r="G211" t="str">
            <v/>
          </cell>
          <cell r="H211" t="str">
            <v/>
          </cell>
        </row>
        <row r="212">
          <cell r="B212">
            <v>0</v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 t="str">
            <v/>
          </cell>
          <cell r="H212" t="str">
            <v/>
          </cell>
        </row>
        <row r="213">
          <cell r="B213">
            <v>0</v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  <cell r="G213" t="str">
            <v/>
          </cell>
          <cell r="H213" t="str">
            <v/>
          </cell>
        </row>
        <row r="214">
          <cell r="B214">
            <v>0</v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</row>
        <row r="215">
          <cell r="B215">
            <v>0</v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  <cell r="G215" t="str">
            <v/>
          </cell>
          <cell r="H215" t="str">
            <v/>
          </cell>
        </row>
        <row r="216">
          <cell r="B216">
            <v>0</v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</row>
        <row r="217">
          <cell r="B217">
            <v>0</v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</row>
        <row r="218">
          <cell r="B218">
            <v>0</v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</row>
        <row r="219">
          <cell r="B219">
            <v>0</v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</row>
        <row r="220">
          <cell r="B220">
            <v>0</v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</row>
        <row r="221">
          <cell r="B221">
            <v>0</v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</row>
        <row r="222">
          <cell r="B222">
            <v>0</v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</row>
        <row r="223">
          <cell r="B223">
            <v>0</v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</row>
        <row r="224">
          <cell r="B224">
            <v>0</v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</row>
        <row r="225">
          <cell r="B225">
            <v>0</v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</row>
        <row r="226">
          <cell r="B226">
            <v>0</v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</row>
        <row r="227">
          <cell r="B227">
            <v>0</v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</row>
        <row r="228">
          <cell r="B228">
            <v>0</v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</row>
        <row r="229">
          <cell r="B229">
            <v>0</v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</row>
        <row r="230">
          <cell r="B230">
            <v>0</v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</row>
        <row r="231">
          <cell r="B231">
            <v>0</v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350"/>
  <sheetViews>
    <sheetView tabSelected="1" topLeftCell="AL1" workbookViewId="0">
      <pane ySplit="1" topLeftCell="A2" activePane="bottomLeft" state="frozen"/>
      <selection activeCell="S48" sqref="S48"/>
      <selection pane="bottomLeft" activeCell="AX2" sqref="AX2:BC350"/>
    </sheetView>
  </sheetViews>
  <sheetFormatPr defaultRowHeight="15" x14ac:dyDescent="0.25"/>
  <cols>
    <col min="1" max="1" width="14.7109375" style="1" bestFit="1" customWidth="1"/>
    <col min="2" max="2" width="12" style="1" bestFit="1" customWidth="1"/>
    <col min="3" max="3" width="26.140625" style="1" bestFit="1" customWidth="1"/>
    <col min="4" max="5" width="32.42578125" style="1" bestFit="1" customWidth="1"/>
    <col min="6" max="6" width="29.7109375" style="1" bestFit="1" customWidth="1"/>
    <col min="7" max="7" width="27.42578125" style="1" bestFit="1" customWidth="1"/>
    <col min="8" max="8" width="27.5703125" style="1" bestFit="1" customWidth="1"/>
    <col min="9" max="9" width="24.7109375" style="1" bestFit="1" customWidth="1"/>
    <col min="10" max="15" width="14.140625" style="2" bestFit="1" customWidth="1"/>
    <col min="16" max="21" width="16.5703125" style="3" bestFit="1" customWidth="1"/>
    <col min="22" max="27" width="15.85546875" style="3" bestFit="1" customWidth="1"/>
    <col min="28" max="34" width="11.42578125" style="1" bestFit="1" customWidth="1"/>
    <col min="35" max="35" width="14.42578125" style="1" bestFit="1" customWidth="1"/>
    <col min="36" max="36" width="10.140625" style="1" bestFit="1" customWidth="1"/>
    <col min="37" max="42" width="18.7109375" style="1" bestFit="1" customWidth="1"/>
    <col min="43" max="43" width="14.28515625" style="1" bestFit="1" customWidth="1"/>
    <col min="44" max="49" width="12.7109375" style="1" bestFit="1" customWidth="1"/>
    <col min="50" max="55" width="16.28515625" style="1" bestFit="1" customWidth="1"/>
    <col min="56" max="16384" width="9.140625" style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25">
      <c r="A2" s="1" t="s">
        <v>54</v>
      </c>
      <c r="B2" s="1">
        <v>320129</v>
      </c>
      <c r="C2" s="1" t="s">
        <v>55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60</v>
      </c>
      <c r="I2" s="1" t="s">
        <v>61</v>
      </c>
      <c r="J2" s="2">
        <v>110197</v>
      </c>
      <c r="K2" s="2">
        <v>110194</v>
      </c>
      <c r="L2" s="2">
        <v>110196</v>
      </c>
      <c r="M2" s="2">
        <v>110195</v>
      </c>
      <c r="N2" s="2">
        <v>110199</v>
      </c>
      <c r="O2" s="2">
        <v>110198</v>
      </c>
      <c r="P2" s="3">
        <v>41920</v>
      </c>
      <c r="Q2" s="3">
        <v>41968</v>
      </c>
      <c r="R2" s="3">
        <v>42009</v>
      </c>
      <c r="S2" s="3">
        <v>42054</v>
      </c>
      <c r="T2" s="3">
        <v>42090</v>
      </c>
      <c r="U2" s="3">
        <v>42116</v>
      </c>
      <c r="V2" s="3">
        <f>IFERROR(P2+'[1]Drill Schedule'!X2, "")</f>
        <v>41968</v>
      </c>
      <c r="W2" s="3">
        <f>IFERROR(Q2+'[1]Drill Schedule'!Y2, "")</f>
        <v>42009</v>
      </c>
      <c r="X2" s="3">
        <f>IFERROR(R2+'[1]Drill Schedule'!Z2, "")</f>
        <v>42054</v>
      </c>
      <c r="Y2" s="3">
        <f>IFERROR(S2+'[1]Drill Schedule'!AA2, "")</f>
        <v>42090</v>
      </c>
      <c r="Z2" s="3">
        <f>IFERROR(T2+'[1]Drill Schedule'!AB2, "")</f>
        <v>42116</v>
      </c>
      <c r="AA2" s="3">
        <f>IFERROR(U2+'[1]Drill Schedule'!AC2, "")</f>
        <v>42141</v>
      </c>
      <c r="AI2" s="1" t="str">
        <f>VLOOKUP(RigScheduleOutput!B2, '[1]Data Input'!B:I, 6, FALSE)</f>
        <v/>
      </c>
      <c r="AJ2" s="1" t="str">
        <f>VLOOKUP($B2, '[1]Data Input'!$B:$I, 5, FALSE)</f>
        <v/>
      </c>
      <c r="AK2" s="1" t="str">
        <f>VLOOKUP($B2, '[1]Data Input'!$B:$I, 7, FALSE)</f>
        <v/>
      </c>
      <c r="AL2" s="1" t="str">
        <f>VLOOKUP($B2, '[1]Data Input'!$B:$I, 7, FALSE)</f>
        <v/>
      </c>
      <c r="AM2" s="1" t="str">
        <f>VLOOKUP($B2, '[1]Data Input'!$B:$I, 7, FALSE)</f>
        <v/>
      </c>
      <c r="AN2" s="1" t="str">
        <f>VLOOKUP($B2, '[1]Data Input'!$B:$I, 7, FALSE)</f>
        <v/>
      </c>
      <c r="AO2" s="1" t="str">
        <f>VLOOKUP($B2, '[1]Data Input'!$B:$I, 7, FALSE)</f>
        <v/>
      </c>
      <c r="AP2" s="1" t="str">
        <f>VLOOKUP($B2, '[1]Data Input'!$B:$I, 7, FALSE)</f>
        <v/>
      </c>
      <c r="AQ2" s="1" t="s">
        <v>62</v>
      </c>
      <c r="AR2" s="1">
        <f>IFERROR(VLOOKUP(RigScheduleOutput!J2, '[1]unit imports'!H:$Z, 14, FALSE), "")</f>
        <v>210218</v>
      </c>
      <c r="AS2" s="1">
        <f>IFERROR(VLOOKUP(RigScheduleOutput!K2, '[1]unit imports'!I:$Z, 14, FALSE), "")</f>
        <v>210218</v>
      </c>
      <c r="AT2" s="1">
        <f>IFERROR(VLOOKUP(RigScheduleOutput!L2, '[1]unit imports'!J:$Z, 14, FALSE), "")</f>
        <v>210218</v>
      </c>
      <c r="AU2" s="1">
        <f>IFERROR(VLOOKUP(RigScheduleOutput!M2, '[1]unit imports'!K:$Z, 14, FALSE), "")</f>
        <v>210218</v>
      </c>
      <c r="AV2" s="1">
        <f>IFERROR(VLOOKUP(RigScheduleOutput!N2, '[1]unit imports'!L:$Z, 14, FALSE), "")</f>
        <v>210218</v>
      </c>
      <c r="AW2" s="1">
        <f>IFERROR(VLOOKUP(RigScheduleOutput!O2, '[1]unit imports'!M:$Z, 14, FALSE), "")</f>
        <v>210218</v>
      </c>
      <c r="AX2" s="1" t="str">
        <f>IFERROR(VLOOKUP(J2, '[1]unit imports'!H:$T, 8, FALSE), "")</f>
        <v>LEPLEY</v>
      </c>
      <c r="AY2" s="1" t="str">
        <f>IFERROR(VLOOKUP(K2, '[1]unit imports'!I:$T, 8, FALSE), "")</f>
        <v>LEPLEY</v>
      </c>
      <c r="AZ2" s="1" t="str">
        <f>IFERROR(VLOOKUP(L2, '[1]unit imports'!J:$T, 8, FALSE), "")</f>
        <v>LEPLEY</v>
      </c>
      <c r="BA2" s="1" t="str">
        <f>IFERROR(VLOOKUP(M2, '[1]unit imports'!K:$T, 8, FALSE), "")</f>
        <v>LEPLEY</v>
      </c>
      <c r="BB2" s="1" t="str">
        <f>IFERROR(VLOOKUP(N2, '[1]unit imports'!L:$T, 8, FALSE), "")</f>
        <v>LEPLEY</v>
      </c>
      <c r="BC2" s="1" t="str">
        <f>IFERROR(VLOOKUP(O2, '[1]unit imports'!M:$T, 8, FALSE), "")</f>
        <v>LEPLEY</v>
      </c>
    </row>
    <row r="3" spans="1:55" x14ac:dyDescent="0.25">
      <c r="A3" s="1" t="s">
        <v>63</v>
      </c>
      <c r="B3" s="1">
        <v>320248</v>
      </c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 t="s">
        <v>70</v>
      </c>
      <c r="J3" s="2">
        <v>110063</v>
      </c>
      <c r="K3" s="2">
        <v>110056</v>
      </c>
      <c r="L3" s="2">
        <v>110796</v>
      </c>
      <c r="M3" s="2">
        <v>110057</v>
      </c>
      <c r="N3" s="2">
        <v>110795</v>
      </c>
      <c r="O3" s="2">
        <v>110320</v>
      </c>
      <c r="P3" s="3">
        <v>42156</v>
      </c>
      <c r="Q3" s="3">
        <v>42183</v>
      </c>
      <c r="R3" s="3">
        <v>42211</v>
      </c>
      <c r="S3" s="3">
        <v>42235</v>
      </c>
      <c r="T3" s="3">
        <v>42253</v>
      </c>
      <c r="U3" s="3">
        <v>42273</v>
      </c>
      <c r="V3" s="3">
        <f>IFERROR(P3+'[1]Drill Schedule'!X3, "")</f>
        <v>42183</v>
      </c>
      <c r="W3" s="3">
        <f>IFERROR(Q3+'[1]Drill Schedule'!Y3, "")</f>
        <v>42211</v>
      </c>
      <c r="X3" s="3">
        <f>IFERROR(R3+'[1]Drill Schedule'!Z3, "")</f>
        <v>42235</v>
      </c>
      <c r="Y3" s="3">
        <f>IFERROR(S3+'[1]Drill Schedule'!AA3, "")</f>
        <v>42253</v>
      </c>
      <c r="Z3" s="3">
        <f>IFERROR(T3+'[1]Drill Schedule'!AB3, "")</f>
        <v>42273</v>
      </c>
      <c r="AA3" s="3">
        <f>IFERROR(U3+'[1]Drill Schedule'!AC3, "")</f>
        <v>42298</v>
      </c>
      <c r="AI3" s="1" t="str">
        <f>VLOOKUP(RigScheduleOutput!B3, '[1]Data Input'!B:I, 6, FALSE)</f>
        <v/>
      </c>
      <c r="AJ3" s="1" t="str">
        <f>VLOOKUP($B3, '[1]Data Input'!$B:$I, 5, FALSE)</f>
        <v/>
      </c>
      <c r="AK3" s="1" t="str">
        <f>VLOOKUP($B3, '[1]Data Input'!$B:$I, 7, FALSE)</f>
        <v/>
      </c>
      <c r="AL3" s="1" t="str">
        <f>VLOOKUP($B3, '[1]Data Input'!$B:$I, 7, FALSE)</f>
        <v/>
      </c>
      <c r="AM3" s="1" t="str">
        <f>VLOOKUP($B3, '[1]Data Input'!$B:$I, 7, FALSE)</f>
        <v/>
      </c>
      <c r="AN3" s="1" t="str">
        <f>VLOOKUP($B3, '[1]Data Input'!$B:$I, 7, FALSE)</f>
        <v/>
      </c>
      <c r="AO3" s="1" t="str">
        <f>VLOOKUP($B3, '[1]Data Input'!$B:$I, 7, FALSE)</f>
        <v/>
      </c>
      <c r="AP3" s="1" t="str">
        <f>VLOOKUP($B3, '[1]Data Input'!$B:$I, 7, FALSE)</f>
        <v/>
      </c>
      <c r="AQ3" s="1" t="s">
        <v>62</v>
      </c>
      <c r="AR3" s="1">
        <f>IFERROR(VLOOKUP(RigScheduleOutput!J3, '[1]unit imports'!H:$Z, 14, FALSE), "")</f>
        <v>210021</v>
      </c>
      <c r="AS3" s="1">
        <f>IFERROR(VLOOKUP(RigScheduleOutput!K3, '[1]unit imports'!I:$Z, 14, FALSE), "")</f>
        <v>210126</v>
      </c>
      <c r="AT3" s="1">
        <f>IFERROR(VLOOKUP(RigScheduleOutput!L3, '[1]unit imports'!J:$Z, 14, FALSE), "")</f>
        <v>210126</v>
      </c>
      <c r="AU3" s="1">
        <f>IFERROR(VLOOKUP(RigScheduleOutput!M3, '[1]unit imports'!K:$Z, 14, FALSE), "")</f>
        <v>210126</v>
      </c>
      <c r="AV3" s="1">
        <f>IFERROR(VLOOKUP(RigScheduleOutput!N3, '[1]unit imports'!L:$Z, 14, FALSE), "")</f>
        <v>210126</v>
      </c>
      <c r="AW3" s="1">
        <f>IFERROR(VLOOKUP(RigScheduleOutput!O3, '[1]unit imports'!M:$Z, 14, FALSE), "")</f>
        <v>210022</v>
      </c>
      <c r="AX3" s="1" t="str">
        <f>IFERROR(VLOOKUP(J3, '[1]unit imports'!H:$T, 8, FALSE), "")</f>
        <v>PUGH RIDGE NORTH</v>
      </c>
      <c r="AY3" s="1" t="str">
        <f>IFERROR(VLOOKUP(K3, '[1]unit imports'!I:$T, 8, FALSE), "")</f>
        <v>PUGH RIDGE II NORTH</v>
      </c>
      <c r="AZ3" s="1" t="str">
        <f>IFERROR(VLOOKUP(L3, '[1]unit imports'!J:$T, 8, FALSE), "")</f>
        <v>PUGH RIDGE II NORTH</v>
      </c>
      <c r="BA3" s="1" t="str">
        <f>IFERROR(VLOOKUP(M3, '[1]unit imports'!K:$T, 8, FALSE), "")</f>
        <v>PUGH RIDGE II NORTH</v>
      </c>
      <c r="BB3" s="1" t="str">
        <f>IFERROR(VLOOKUP(N3, '[1]unit imports'!L:$T, 8, FALSE), "")</f>
        <v>PUGH RIDGE II NORTH</v>
      </c>
      <c r="BC3" s="1" t="str">
        <f>IFERROR(VLOOKUP(O3, '[1]unit imports'!M:$T, 8, FALSE), "")</f>
        <v>PUGH RIDGE SOUTH</v>
      </c>
    </row>
    <row r="4" spans="1:55" x14ac:dyDescent="0.25">
      <c r="A4" s="1" t="s">
        <v>63</v>
      </c>
      <c r="B4" s="1">
        <v>320294</v>
      </c>
      <c r="C4" s="1" t="s">
        <v>71</v>
      </c>
      <c r="D4" s="1" t="s">
        <v>72</v>
      </c>
      <c r="E4" s="1" t="s">
        <v>73</v>
      </c>
      <c r="F4" s="1" t="s">
        <v>74</v>
      </c>
      <c r="G4" s="1" t="s">
        <v>75</v>
      </c>
      <c r="H4" s="1" t="s">
        <v>76</v>
      </c>
      <c r="I4" s="1" t="s">
        <v>77</v>
      </c>
      <c r="J4" s="2">
        <v>110810</v>
      </c>
      <c r="K4" s="2">
        <v>111702</v>
      </c>
      <c r="L4" s="2">
        <v>110809</v>
      </c>
      <c r="M4" s="2">
        <v>110808</v>
      </c>
      <c r="N4" s="2">
        <v>110807</v>
      </c>
      <c r="O4" s="2" t="s">
        <v>77</v>
      </c>
      <c r="P4" s="3">
        <v>42306</v>
      </c>
      <c r="Q4" s="3">
        <v>42332</v>
      </c>
      <c r="R4" s="3">
        <v>42355</v>
      </c>
      <c r="S4" s="3">
        <v>42391</v>
      </c>
      <c r="T4" s="3">
        <v>42418</v>
      </c>
      <c r="U4" s="3" t="s">
        <v>77</v>
      </c>
      <c r="V4" s="3">
        <f>IFERROR(P4+'[1]Drill Schedule'!X4, "")</f>
        <v>42332</v>
      </c>
      <c r="W4" s="3">
        <f>IFERROR(Q4+'[1]Drill Schedule'!Y4, "")</f>
        <v>42355</v>
      </c>
      <c r="X4" s="3">
        <f>IFERROR(R4+'[1]Drill Schedule'!Z4, "")</f>
        <v>42391</v>
      </c>
      <c r="Y4" s="3">
        <f>IFERROR(S4+'[1]Drill Schedule'!AA4, "")</f>
        <v>42418</v>
      </c>
      <c r="Z4" s="3">
        <f>IFERROR(T4+'[1]Drill Schedule'!AB4, "")</f>
        <v>42451</v>
      </c>
      <c r="AA4" s="3" t="str">
        <f>IFERROR(U4+'[1]Drill Schedule'!AC4, "")</f>
        <v/>
      </c>
      <c r="AI4" s="1" t="str">
        <f>VLOOKUP(RigScheduleOutput!B4, '[1]Data Input'!B:I, 6, FALSE)</f>
        <v/>
      </c>
      <c r="AJ4" s="1" t="str">
        <f>VLOOKUP($B4, '[1]Data Input'!$B:$I, 5, FALSE)</f>
        <v/>
      </c>
      <c r="AK4" s="1" t="str">
        <f>VLOOKUP($B4, '[1]Data Input'!$B:$I, 7, FALSE)</f>
        <v/>
      </c>
      <c r="AL4" s="1" t="str">
        <f>VLOOKUP($B4, '[1]Data Input'!$B:$I, 7, FALSE)</f>
        <v/>
      </c>
      <c r="AM4" s="1" t="str">
        <f>VLOOKUP($B4, '[1]Data Input'!$B:$I, 7, FALSE)</f>
        <v/>
      </c>
      <c r="AN4" s="1" t="str">
        <f>VLOOKUP($B4, '[1]Data Input'!$B:$I, 7, FALSE)</f>
        <v/>
      </c>
      <c r="AO4" s="1" t="str">
        <f>VLOOKUP($B4, '[1]Data Input'!$B:$I, 7, FALSE)</f>
        <v/>
      </c>
      <c r="AP4" s="1" t="str">
        <f>VLOOKUP($B4, '[1]Data Input'!$B:$I, 7, FALSE)</f>
        <v/>
      </c>
      <c r="AQ4" s="1" t="s">
        <v>62</v>
      </c>
      <c r="AR4" s="1">
        <f>IFERROR(VLOOKUP(RigScheduleOutput!J4, '[1]unit imports'!H:$Z, 14, FALSE), "")</f>
        <v>210466</v>
      </c>
      <c r="AS4" s="1">
        <f>IFERROR(VLOOKUP(RigScheduleOutput!K4, '[1]unit imports'!I:$Z, 14, FALSE), "")</f>
        <v>210235</v>
      </c>
      <c r="AT4" s="1">
        <f>IFERROR(VLOOKUP(RigScheduleOutput!L4, '[1]unit imports'!J:$Z, 14, FALSE), "")</f>
        <v>210235</v>
      </c>
      <c r="AU4" s="1">
        <f>IFERROR(VLOOKUP(RigScheduleOutput!M4, '[1]unit imports'!K:$Z, 14, FALSE), "")</f>
        <v>210235</v>
      </c>
      <c r="AV4" s="1">
        <f>IFERROR(VLOOKUP(RigScheduleOutput!N4, '[1]unit imports'!L:$Z, 14, FALSE), "")</f>
        <v>210235</v>
      </c>
      <c r="AW4" s="1">
        <f>IFERROR(VLOOKUP(RigScheduleOutput!O4, '[1]unit imports'!M:$Z, 14, FALSE), "")</f>
        <v>0</v>
      </c>
      <c r="AX4" s="1" t="str">
        <f>IFERROR(VLOOKUP(J4, '[1]unit imports'!H:$T, 8, FALSE), "")</f>
        <v>THOMPSON SOUTHEAST</v>
      </c>
      <c r="AY4" s="1" t="str">
        <f>IFERROR(VLOOKUP(K4, '[1]unit imports'!I:$T, 8, FALSE), "")</f>
        <v>THOMPSON SOUTHWEST</v>
      </c>
      <c r="AZ4" s="1" t="str">
        <f>IFERROR(VLOOKUP(L4, '[1]unit imports'!J:$T, 8, FALSE), "")</f>
        <v>THOMPSON SOUTHWEST</v>
      </c>
      <c r="BA4" s="1" t="str">
        <f>IFERROR(VLOOKUP(M4, '[1]unit imports'!K:$T, 8, FALSE), "")</f>
        <v>THOMPSON SOUTHWEST</v>
      </c>
      <c r="BB4" s="1" t="str">
        <f>IFERROR(VLOOKUP(N4, '[1]unit imports'!L:$T, 8, FALSE), "")</f>
        <v>THOMPSON SOUTHWEST</v>
      </c>
      <c r="BC4" s="1" t="str">
        <f>IFERROR(VLOOKUP(O4, '[1]unit imports'!M:$T, 8, FALSE), "")</f>
        <v/>
      </c>
    </row>
    <row r="5" spans="1:55" x14ac:dyDescent="0.25">
      <c r="A5" s="1" t="s">
        <v>63</v>
      </c>
      <c r="B5" s="1">
        <v>320447</v>
      </c>
      <c r="C5" s="1" t="s">
        <v>78</v>
      </c>
      <c r="D5" s="1" t="s">
        <v>79</v>
      </c>
      <c r="E5" s="1" t="s">
        <v>80</v>
      </c>
      <c r="F5" s="1" t="s">
        <v>81</v>
      </c>
      <c r="G5" s="1" t="s">
        <v>77</v>
      </c>
      <c r="H5" s="1" t="s">
        <v>77</v>
      </c>
      <c r="I5" s="1" t="s">
        <v>77</v>
      </c>
      <c r="J5" s="2">
        <v>111184</v>
      </c>
      <c r="K5" s="2">
        <v>111992</v>
      </c>
      <c r="L5" s="2">
        <v>111183</v>
      </c>
      <c r="M5" s="2" t="s">
        <v>77</v>
      </c>
      <c r="N5" s="2" t="s">
        <v>77</v>
      </c>
      <c r="O5" s="2" t="s">
        <v>77</v>
      </c>
      <c r="P5" s="3">
        <v>42456</v>
      </c>
      <c r="Q5" s="3">
        <v>42477</v>
      </c>
      <c r="R5" s="3">
        <v>42496</v>
      </c>
      <c r="S5" s="3" t="s">
        <v>77</v>
      </c>
      <c r="T5" s="3" t="s">
        <v>77</v>
      </c>
      <c r="U5" s="3" t="s">
        <v>77</v>
      </c>
      <c r="V5" s="3">
        <f>IFERROR(P5+'[1]Drill Schedule'!X5, "")</f>
        <v>42477</v>
      </c>
      <c r="W5" s="3">
        <f>IFERROR(Q5+'[1]Drill Schedule'!Y5, "")</f>
        <v>42496</v>
      </c>
      <c r="X5" s="3">
        <f>IFERROR(R5+'[1]Drill Schedule'!Z5, "")</f>
        <v>42515</v>
      </c>
      <c r="Y5" s="3" t="str">
        <f>IFERROR(S5+'[1]Drill Schedule'!AA5, "")</f>
        <v/>
      </c>
      <c r="Z5" s="3" t="str">
        <f>IFERROR(T5+'[1]Drill Schedule'!AB5, "")</f>
        <v/>
      </c>
      <c r="AA5" s="3" t="str">
        <f>IFERROR(U5+'[1]Drill Schedule'!AC5, "")</f>
        <v/>
      </c>
      <c r="AI5" s="1" t="str">
        <f>VLOOKUP(RigScheduleOutput!B5, '[1]Data Input'!B:I, 6, FALSE)</f>
        <v>Complete</v>
      </c>
      <c r="AJ5" s="1" t="str">
        <f>VLOOKUP($B5, '[1]Data Input'!$B:$I, 5, FALSE)</f>
        <v>Done</v>
      </c>
      <c r="AK5" s="1" t="str">
        <f>VLOOKUP($B5, '[1]Data Input'!$B:$I, 7, FALSE)</f>
        <v>Working one open lease and misc. curative</v>
      </c>
      <c r="AL5" s="1" t="str">
        <f>VLOOKUP($B5, '[1]Data Input'!$B:$I, 7, FALSE)</f>
        <v>Working one open lease and misc. curative</v>
      </c>
      <c r="AM5" s="1" t="str">
        <f>VLOOKUP($B5, '[1]Data Input'!$B:$I, 7, FALSE)</f>
        <v>Working one open lease and misc. curative</v>
      </c>
      <c r="AN5" s="1" t="str">
        <f>VLOOKUP($B5, '[1]Data Input'!$B:$I, 7, FALSE)</f>
        <v>Working one open lease and misc. curative</v>
      </c>
      <c r="AO5" s="1" t="str">
        <f>VLOOKUP($B5, '[1]Data Input'!$B:$I, 7, FALSE)</f>
        <v>Working one open lease and misc. curative</v>
      </c>
      <c r="AP5" s="1" t="str">
        <f>VLOOKUP($B5, '[1]Data Input'!$B:$I, 7, FALSE)</f>
        <v>Working one open lease and misc. curative</v>
      </c>
      <c r="AQ5" s="1" t="s">
        <v>62</v>
      </c>
      <c r="AR5" s="1">
        <f>IFERROR(VLOOKUP(RigScheduleOutput!J5, '[1]unit imports'!H:$Z, 14, FALSE), "")</f>
        <v>210473</v>
      </c>
      <c r="AS5" s="1">
        <f>IFERROR(VLOOKUP(RigScheduleOutput!K5, '[1]unit imports'!I:$Z, 14, FALSE), "")</f>
        <v>210473</v>
      </c>
      <c r="AT5" s="1">
        <f>IFERROR(VLOOKUP(RigScheduleOutput!L5, '[1]unit imports'!J:$Z, 14, FALSE), "")</f>
        <v>210473</v>
      </c>
      <c r="AU5" s="1">
        <f>IFERROR(VLOOKUP(RigScheduleOutput!M5, '[1]unit imports'!K:$Z, 14, FALSE), "")</f>
        <v>0</v>
      </c>
      <c r="AV5" s="1">
        <f>IFERROR(VLOOKUP(RigScheduleOutput!N5, '[1]unit imports'!L:$Z, 14, FALSE), "")</f>
        <v>0</v>
      </c>
      <c r="AW5" s="1">
        <f>IFERROR(VLOOKUP(RigScheduleOutput!O5, '[1]unit imports'!M:$Z, 14, FALSE), "")</f>
        <v>0</v>
      </c>
      <c r="AX5" s="1" t="str">
        <f>IFERROR(VLOOKUP(J5, '[1]unit imports'!H:$T, 8, FALSE), "")</f>
        <v>VALERIE</v>
      </c>
      <c r="AY5" s="1" t="str">
        <f>IFERROR(VLOOKUP(K5, '[1]unit imports'!I:$T, 8, FALSE), "")</f>
        <v>VALERIE</v>
      </c>
      <c r="AZ5" s="1" t="str">
        <f>IFERROR(VLOOKUP(L5, '[1]unit imports'!J:$T, 8, FALSE), "")</f>
        <v>VALERIE</v>
      </c>
      <c r="BA5" s="1" t="str">
        <f>IFERROR(VLOOKUP(M5, '[1]unit imports'!K:$T, 8, FALSE), "")</f>
        <v/>
      </c>
      <c r="BB5" s="1" t="str">
        <f>IFERROR(VLOOKUP(N5, '[1]unit imports'!L:$T, 8, FALSE), "")</f>
        <v/>
      </c>
      <c r="BC5" s="1" t="str">
        <f>IFERROR(VLOOKUP(O5, '[1]unit imports'!M:$T, 8, FALSE), "")</f>
        <v/>
      </c>
    </row>
    <row r="6" spans="1:55" x14ac:dyDescent="0.25">
      <c r="A6" s="1" t="s">
        <v>63</v>
      </c>
      <c r="B6" s="1">
        <v>0</v>
      </c>
      <c r="C6" s="1" t="s">
        <v>77</v>
      </c>
      <c r="D6" s="1" t="s">
        <v>77</v>
      </c>
      <c r="E6" s="1" t="s">
        <v>77</v>
      </c>
      <c r="F6" s="1" t="s">
        <v>77</v>
      </c>
      <c r="G6" s="1" t="s">
        <v>77</v>
      </c>
      <c r="H6" s="1" t="s">
        <v>77</v>
      </c>
      <c r="I6" s="1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2" t="s">
        <v>77</v>
      </c>
      <c r="O6" s="2" t="s">
        <v>77</v>
      </c>
      <c r="P6" s="3">
        <v>42520</v>
      </c>
      <c r="Q6" s="3" t="s">
        <v>77</v>
      </c>
      <c r="R6" s="3" t="s">
        <v>77</v>
      </c>
      <c r="S6" s="3" t="s">
        <v>77</v>
      </c>
      <c r="T6" s="3" t="s">
        <v>77</v>
      </c>
      <c r="U6" s="3" t="s">
        <v>77</v>
      </c>
      <c r="V6" s="3" t="str">
        <f>IFERROR(P6+'[1]Drill Schedule'!X6, "")</f>
        <v/>
      </c>
      <c r="W6" s="3" t="str">
        <f>IFERROR(Q6+'[1]Drill Schedule'!Y6, "")</f>
        <v/>
      </c>
      <c r="X6" s="3" t="str">
        <f>IFERROR(R6+'[1]Drill Schedule'!Z6, "")</f>
        <v/>
      </c>
      <c r="Y6" s="3" t="str">
        <f>IFERROR(S6+'[1]Drill Schedule'!AA6, "")</f>
        <v/>
      </c>
      <c r="Z6" s="3" t="str">
        <f>IFERROR(T6+'[1]Drill Schedule'!AB6, "")</f>
        <v/>
      </c>
      <c r="AA6" s="3" t="str">
        <f>IFERROR(U6+'[1]Drill Schedule'!AC6, "")</f>
        <v/>
      </c>
      <c r="AI6" s="1" t="str">
        <f>VLOOKUP(RigScheduleOutput!B6, '[1]Data Input'!B:I, 6, FALSE)</f>
        <v/>
      </c>
      <c r="AJ6" s="1" t="str">
        <f>VLOOKUP($B6, '[1]Data Input'!$B:$I, 5, FALSE)</f>
        <v/>
      </c>
      <c r="AK6" s="1" t="str">
        <f>VLOOKUP($B6, '[1]Data Input'!$B:$I, 7, FALSE)</f>
        <v/>
      </c>
      <c r="AL6" s="1" t="str">
        <f>VLOOKUP($B6, '[1]Data Input'!$B:$I, 7, FALSE)</f>
        <v/>
      </c>
      <c r="AM6" s="1" t="str">
        <f>VLOOKUP($B6, '[1]Data Input'!$B:$I, 7, FALSE)</f>
        <v/>
      </c>
      <c r="AN6" s="1" t="str">
        <f>VLOOKUP($B6, '[1]Data Input'!$B:$I, 7, FALSE)</f>
        <v/>
      </c>
      <c r="AO6" s="1" t="str">
        <f>VLOOKUP($B6, '[1]Data Input'!$B:$I, 7, FALSE)</f>
        <v/>
      </c>
      <c r="AP6" s="1" t="str">
        <f>VLOOKUP($B6, '[1]Data Input'!$B:$I, 7, FALSE)</f>
        <v/>
      </c>
      <c r="AQ6" s="1" t="s">
        <v>77</v>
      </c>
      <c r="AR6" s="1">
        <f>IFERROR(VLOOKUP(RigScheduleOutput!J6, '[1]unit imports'!H:$Z, 14, FALSE), "")</f>
        <v>0</v>
      </c>
      <c r="AS6" s="1">
        <f>IFERROR(VLOOKUP(RigScheduleOutput!K6, '[1]unit imports'!I:$Z, 14, FALSE), "")</f>
        <v>0</v>
      </c>
      <c r="AT6" s="1">
        <f>IFERROR(VLOOKUP(RigScheduleOutput!L6, '[1]unit imports'!J:$Z, 14, FALSE), "")</f>
        <v>0</v>
      </c>
      <c r="AU6" s="1">
        <f>IFERROR(VLOOKUP(RigScheduleOutput!M6, '[1]unit imports'!K:$Z, 14, FALSE), "")</f>
        <v>0</v>
      </c>
      <c r="AV6" s="1">
        <f>IFERROR(VLOOKUP(RigScheduleOutput!N6, '[1]unit imports'!L:$Z, 14, FALSE), "")</f>
        <v>0</v>
      </c>
      <c r="AW6" s="1">
        <f>IFERROR(VLOOKUP(RigScheduleOutput!O6, '[1]unit imports'!M:$Z, 14, FALSE), "")</f>
        <v>0</v>
      </c>
      <c r="AX6" s="1" t="str">
        <f>IFERROR(VLOOKUP(J6, '[1]unit imports'!H:$T, 8, FALSE), "")</f>
        <v/>
      </c>
      <c r="AY6" s="1" t="str">
        <f>IFERROR(VLOOKUP(K6, '[1]unit imports'!I:$T, 8, FALSE), "")</f>
        <v/>
      </c>
      <c r="AZ6" s="1" t="str">
        <f>IFERROR(VLOOKUP(L6, '[1]unit imports'!J:$T, 8, FALSE), "")</f>
        <v/>
      </c>
      <c r="BA6" s="1" t="str">
        <f>IFERROR(VLOOKUP(M6, '[1]unit imports'!K:$T, 8, FALSE), "")</f>
        <v/>
      </c>
      <c r="BB6" s="1" t="str">
        <f>IFERROR(VLOOKUP(N6, '[1]unit imports'!L:$T, 8, FALSE), "")</f>
        <v/>
      </c>
      <c r="BC6" s="1" t="str">
        <f>IFERROR(VLOOKUP(O6, '[1]unit imports'!M:$T, 8, FALSE), "")</f>
        <v/>
      </c>
    </row>
    <row r="7" spans="1:55" x14ac:dyDescent="0.25">
      <c r="A7" s="1" t="s">
        <v>82</v>
      </c>
      <c r="B7" s="1">
        <v>320101</v>
      </c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77</v>
      </c>
      <c r="J7" s="2">
        <v>110514</v>
      </c>
      <c r="K7" s="2">
        <v>110515</v>
      </c>
      <c r="L7" s="2">
        <v>110516</v>
      </c>
      <c r="M7" s="2">
        <v>110739</v>
      </c>
      <c r="N7" s="2">
        <v>110740</v>
      </c>
      <c r="O7" s="2" t="s">
        <v>77</v>
      </c>
      <c r="P7" s="3">
        <v>43101</v>
      </c>
      <c r="Q7" s="3">
        <v>43126</v>
      </c>
      <c r="R7" s="3">
        <v>43151</v>
      </c>
      <c r="S7" s="3">
        <v>43176</v>
      </c>
      <c r="T7" s="3">
        <v>43201</v>
      </c>
      <c r="U7" s="3" t="s">
        <v>77</v>
      </c>
      <c r="V7" s="3">
        <f>IFERROR(P7+'[1]Drill Schedule'!X7, "")</f>
        <v>43126</v>
      </c>
      <c r="W7" s="3">
        <f>IFERROR(Q7+'[1]Drill Schedule'!Y7, "")</f>
        <v>43151</v>
      </c>
      <c r="X7" s="3">
        <f>IFERROR(R7+'[1]Drill Schedule'!Z7, "")</f>
        <v>43176</v>
      </c>
      <c r="Y7" s="3">
        <f>IFERROR(S7+'[1]Drill Schedule'!AA7, "")</f>
        <v>43201</v>
      </c>
      <c r="Z7" s="3">
        <f>IFERROR(T7+'[1]Drill Schedule'!AB7, "")</f>
        <v>43226</v>
      </c>
      <c r="AA7" s="3" t="str">
        <f>IFERROR(U7+'[1]Drill Schedule'!AC7, "")</f>
        <v/>
      </c>
      <c r="AI7" s="1" t="str">
        <f>VLOOKUP(RigScheduleOutput!B7, '[1]Data Input'!B:I, 6, FALSE)</f>
        <v/>
      </c>
      <c r="AJ7" s="1" t="str">
        <f>VLOOKUP($B7, '[1]Data Input'!$B:$I, 5, FALSE)</f>
        <v/>
      </c>
      <c r="AK7" s="1" t="str">
        <f>VLOOKUP($B7, '[1]Data Input'!$B:$I, 7, FALSE)</f>
        <v/>
      </c>
      <c r="AL7" s="1" t="str">
        <f>VLOOKUP($B7, '[1]Data Input'!$B:$I, 7, FALSE)</f>
        <v/>
      </c>
      <c r="AM7" s="1" t="str">
        <f>VLOOKUP($B7, '[1]Data Input'!$B:$I, 7, FALSE)</f>
        <v/>
      </c>
      <c r="AN7" s="1" t="str">
        <f>VLOOKUP($B7, '[1]Data Input'!$B:$I, 7, FALSE)</f>
        <v/>
      </c>
      <c r="AO7" s="1" t="str">
        <f>VLOOKUP($B7, '[1]Data Input'!$B:$I, 7, FALSE)</f>
        <v/>
      </c>
      <c r="AP7" s="1" t="str">
        <f>VLOOKUP($B7, '[1]Data Input'!$B:$I, 7, FALSE)</f>
        <v/>
      </c>
      <c r="AQ7" s="1" t="s">
        <v>62</v>
      </c>
      <c r="AR7" s="1">
        <f>IFERROR(VLOOKUP(RigScheduleOutput!J7, '[1]unit imports'!H:$Z, 14, FALSE), "")</f>
        <v>210151</v>
      </c>
      <c r="AS7" s="1">
        <f>IFERROR(VLOOKUP(RigScheduleOutput!K7, '[1]unit imports'!I:$Z, 14, FALSE), "")</f>
        <v>210151</v>
      </c>
      <c r="AT7" s="1">
        <f>IFERROR(VLOOKUP(RigScheduleOutput!L7, '[1]unit imports'!J:$Z, 14, FALSE), "")</f>
        <v>210465</v>
      </c>
      <c r="AU7" s="1">
        <f>IFERROR(VLOOKUP(RigScheduleOutput!M7, '[1]unit imports'!K:$Z, 14, FALSE), "")</f>
        <v>210465</v>
      </c>
      <c r="AV7" s="1">
        <f>IFERROR(VLOOKUP(RigScheduleOutput!N7, '[1]unit imports'!L:$Z, 14, FALSE), "")</f>
        <v>210225</v>
      </c>
      <c r="AW7" s="1">
        <f>IFERROR(VLOOKUP(RigScheduleOutput!O7, '[1]unit imports'!M:$Z, 14, FALSE), "")</f>
        <v>0</v>
      </c>
      <c r="AX7" s="1" t="str">
        <f>IFERROR(VLOOKUP(J7, '[1]unit imports'!H:$T, 8, FALSE), "")</f>
        <v>NEAL WEST</v>
      </c>
      <c r="AY7" s="1" t="str">
        <f>IFERROR(VLOOKUP(K7, '[1]unit imports'!I:$T, 8, FALSE), "")</f>
        <v>NEAL WEST</v>
      </c>
      <c r="AZ7" s="1" t="str">
        <f>IFERROR(VLOOKUP(L7, '[1]unit imports'!J:$T, 8, FALSE), "")</f>
        <v>NEAL EAST</v>
      </c>
      <c r="BA7" s="1" t="str">
        <f>IFERROR(VLOOKUP(M7, '[1]unit imports'!K:$T, 8, FALSE), "")</f>
        <v>NEAL EAST</v>
      </c>
      <c r="BB7" s="1" t="str">
        <f>IFERROR(VLOOKUP(N7, '[1]unit imports'!L:$T, 8, FALSE), "")</f>
        <v>SANDY RIDGE B</v>
      </c>
      <c r="BC7" s="1" t="str">
        <f>IFERROR(VLOOKUP(O7, '[1]unit imports'!M:$T, 8, FALSE), "")</f>
        <v/>
      </c>
    </row>
    <row r="8" spans="1:55" x14ac:dyDescent="0.25">
      <c r="A8" s="1" t="s">
        <v>82</v>
      </c>
      <c r="B8" s="1">
        <v>320261</v>
      </c>
      <c r="C8" s="1" t="s">
        <v>89</v>
      </c>
      <c r="D8" s="1" t="s">
        <v>90</v>
      </c>
      <c r="E8" s="1" t="s">
        <v>91</v>
      </c>
      <c r="F8" s="1" t="s">
        <v>92</v>
      </c>
      <c r="G8" s="1" t="s">
        <v>93</v>
      </c>
      <c r="H8" s="1" t="s">
        <v>94</v>
      </c>
      <c r="I8" s="1" t="s">
        <v>95</v>
      </c>
      <c r="J8" s="2">
        <v>110962</v>
      </c>
      <c r="K8" s="2">
        <v>110960</v>
      </c>
      <c r="L8" s="2">
        <v>110961</v>
      </c>
      <c r="M8" s="2">
        <v>110963</v>
      </c>
      <c r="N8" s="2">
        <v>111092</v>
      </c>
      <c r="O8" s="2">
        <v>111095</v>
      </c>
      <c r="P8" s="3">
        <v>43231</v>
      </c>
      <c r="Q8" s="3">
        <v>43256</v>
      </c>
      <c r="R8" s="3">
        <v>43281</v>
      </c>
      <c r="S8" s="3">
        <v>43306</v>
      </c>
      <c r="T8" s="3">
        <v>43331</v>
      </c>
      <c r="U8" s="3">
        <v>43356</v>
      </c>
      <c r="V8" s="3">
        <f>IFERROR(P8+'[1]Drill Schedule'!X8, "")</f>
        <v>43256</v>
      </c>
      <c r="W8" s="3">
        <f>IFERROR(Q8+'[1]Drill Schedule'!Y8, "")</f>
        <v>43281</v>
      </c>
      <c r="X8" s="3">
        <f>IFERROR(R8+'[1]Drill Schedule'!Z8, "")</f>
        <v>43306</v>
      </c>
      <c r="Y8" s="3">
        <f>IFERROR(S8+'[1]Drill Schedule'!AA8, "")</f>
        <v>43331</v>
      </c>
      <c r="Z8" s="3">
        <f>IFERROR(T8+'[1]Drill Schedule'!AB8, "")</f>
        <v>43356</v>
      </c>
      <c r="AA8" s="3">
        <f>IFERROR(U8+'[1]Drill Schedule'!AC8, "")</f>
        <v>43381</v>
      </c>
      <c r="AI8" s="1" t="str">
        <f>VLOOKUP(RigScheduleOutput!B8, '[1]Data Input'!B:I, 6, FALSE)</f>
        <v/>
      </c>
      <c r="AJ8" s="1" t="str">
        <f>VLOOKUP($B8, '[1]Data Input'!$B:$I, 5, FALSE)</f>
        <v/>
      </c>
      <c r="AK8" s="1" t="str">
        <f>VLOOKUP($B8, '[1]Data Input'!$B:$I, 7, FALSE)</f>
        <v/>
      </c>
      <c r="AL8" s="1" t="str">
        <f>VLOOKUP($B8, '[1]Data Input'!$B:$I, 7, FALSE)</f>
        <v/>
      </c>
      <c r="AM8" s="1" t="str">
        <f>VLOOKUP($B8, '[1]Data Input'!$B:$I, 7, FALSE)</f>
        <v/>
      </c>
      <c r="AN8" s="1" t="str">
        <f>VLOOKUP($B8, '[1]Data Input'!$B:$I, 7, FALSE)</f>
        <v/>
      </c>
      <c r="AO8" s="1" t="str">
        <f>VLOOKUP($B8, '[1]Data Input'!$B:$I, 7, FALSE)</f>
        <v/>
      </c>
      <c r="AP8" s="1" t="str">
        <f>VLOOKUP($B8, '[1]Data Input'!$B:$I, 7, FALSE)</f>
        <v/>
      </c>
      <c r="AQ8" s="1" t="s">
        <v>62</v>
      </c>
      <c r="AR8" s="1">
        <f>IFERROR(VLOOKUP(RigScheduleOutput!J8, '[1]unit imports'!H:$Z, 14, FALSE), "")</f>
        <v>210187</v>
      </c>
      <c r="AS8" s="1">
        <f>IFERROR(VLOOKUP(RigScheduleOutput!K8, '[1]unit imports'!I:$Z, 14, FALSE), "")</f>
        <v>210187</v>
      </c>
      <c r="AT8" s="1">
        <f>IFERROR(VLOOKUP(RigScheduleOutput!L8, '[1]unit imports'!J:$Z, 14, FALSE), "")</f>
        <v>210187</v>
      </c>
      <c r="AU8" s="1">
        <f>IFERROR(VLOOKUP(RigScheduleOutput!M8, '[1]unit imports'!K:$Z, 14, FALSE), "")</f>
        <v>210293</v>
      </c>
      <c r="AV8" s="1">
        <f>IFERROR(VLOOKUP(RigScheduleOutput!N8, '[1]unit imports'!L:$Z, 14, FALSE), "")</f>
        <v>210475</v>
      </c>
      <c r="AW8" s="1">
        <f>IFERROR(VLOOKUP(RigScheduleOutput!O8, '[1]unit imports'!M:$Z, 14, FALSE), "")</f>
        <v>210476</v>
      </c>
      <c r="AX8" s="1" t="str">
        <f>IFERROR(VLOOKUP(J8, '[1]unit imports'!H:$T, 8, FALSE), "")</f>
        <v>CROZIER RIDGE B</v>
      </c>
      <c r="AY8" s="1" t="str">
        <f>IFERROR(VLOOKUP(K8, '[1]unit imports'!I:$T, 8, FALSE), "")</f>
        <v>CROZIER RIDGE B</v>
      </c>
      <c r="AZ8" s="1" t="str">
        <f>IFERROR(VLOOKUP(L8, '[1]unit imports'!J:$T, 8, FALSE), "")</f>
        <v>CROZIER RIDGE B</v>
      </c>
      <c r="BA8" s="1" t="str">
        <f>IFERROR(VLOOKUP(M8, '[1]unit imports'!K:$T, 8, FALSE), "")</f>
        <v>CROZIER RIDGE EAST</v>
      </c>
      <c r="BB8" s="1" t="str">
        <f>IFERROR(VLOOKUP(N8, '[1]unit imports'!L:$T, 8, FALSE), "")</f>
        <v>RONALD</v>
      </c>
      <c r="BC8" s="1" t="str">
        <f>IFERROR(VLOOKUP(O8, '[1]unit imports'!M:$T, 8, FALSE), "")</f>
        <v>BAKER</v>
      </c>
    </row>
    <row r="9" spans="1:55" x14ac:dyDescent="0.25">
      <c r="A9" s="1" t="s">
        <v>82</v>
      </c>
      <c r="B9" s="1">
        <v>320323</v>
      </c>
      <c r="C9" s="1" t="s">
        <v>96</v>
      </c>
      <c r="D9" s="1" t="s">
        <v>97</v>
      </c>
      <c r="E9" s="1" t="s">
        <v>98</v>
      </c>
      <c r="F9" s="1" t="s">
        <v>99</v>
      </c>
      <c r="G9" s="1" t="s">
        <v>100</v>
      </c>
      <c r="H9" s="1" t="s">
        <v>77</v>
      </c>
      <c r="I9" s="1" t="s">
        <v>77</v>
      </c>
      <c r="J9" s="2">
        <v>110999</v>
      </c>
      <c r="K9" s="2">
        <v>111000</v>
      </c>
      <c r="L9" s="2">
        <v>111001</v>
      </c>
      <c r="M9" s="2">
        <v>111002</v>
      </c>
      <c r="N9" s="2" t="s">
        <v>77</v>
      </c>
      <c r="O9" s="2" t="s">
        <v>77</v>
      </c>
      <c r="P9" s="3">
        <v>43386</v>
      </c>
      <c r="Q9" s="3">
        <v>43411</v>
      </c>
      <c r="R9" s="3">
        <v>43436</v>
      </c>
      <c r="S9" s="3">
        <v>43461</v>
      </c>
      <c r="T9" s="3" t="s">
        <v>77</v>
      </c>
      <c r="U9" s="3" t="s">
        <v>77</v>
      </c>
      <c r="V9" s="3">
        <f>IFERROR(P9+'[1]Drill Schedule'!X9, "")</f>
        <v>43411</v>
      </c>
      <c r="W9" s="3">
        <f>IFERROR(Q9+'[1]Drill Schedule'!Y9, "")</f>
        <v>43436</v>
      </c>
      <c r="X9" s="3">
        <f>IFERROR(R9+'[1]Drill Schedule'!Z9, "")</f>
        <v>43461</v>
      </c>
      <c r="Y9" s="3">
        <f>IFERROR(S9+'[1]Drill Schedule'!AA9, "")</f>
        <v>43486</v>
      </c>
      <c r="Z9" s="3" t="str">
        <f>IFERROR(T9+'[1]Drill Schedule'!AB9, "")</f>
        <v/>
      </c>
      <c r="AA9" s="3" t="str">
        <f>IFERROR(U9+'[1]Drill Schedule'!AC9, "")</f>
        <v/>
      </c>
      <c r="AI9" s="1" t="str">
        <f>VLOOKUP(RigScheduleOutput!B9, '[1]Data Input'!B:I, 6, FALSE)</f>
        <v/>
      </c>
      <c r="AJ9" s="1" t="str">
        <f>VLOOKUP($B9, '[1]Data Input'!$B:$I, 5, FALSE)</f>
        <v/>
      </c>
      <c r="AK9" s="1" t="str">
        <f>VLOOKUP($B9, '[1]Data Input'!$B:$I, 7, FALSE)</f>
        <v/>
      </c>
      <c r="AL9" s="1" t="str">
        <f>VLOOKUP($B9, '[1]Data Input'!$B:$I, 7, FALSE)</f>
        <v/>
      </c>
      <c r="AM9" s="1" t="str">
        <f>VLOOKUP($B9, '[1]Data Input'!$B:$I, 7, FALSE)</f>
        <v/>
      </c>
      <c r="AN9" s="1" t="str">
        <f>VLOOKUP($B9, '[1]Data Input'!$B:$I, 7, FALSE)</f>
        <v/>
      </c>
      <c r="AO9" s="1" t="str">
        <f>VLOOKUP($B9, '[1]Data Input'!$B:$I, 7, FALSE)</f>
        <v/>
      </c>
      <c r="AP9" s="1" t="str">
        <f>VLOOKUP($B9, '[1]Data Input'!$B:$I, 7, FALSE)</f>
        <v/>
      </c>
      <c r="AQ9" s="1" t="s">
        <v>62</v>
      </c>
      <c r="AR9" s="1">
        <f>IFERROR(VLOOKUP(RigScheduleOutput!J9, '[1]unit imports'!H:$Z, 14, FALSE), "")</f>
        <v>210285</v>
      </c>
      <c r="AS9" s="1">
        <f>IFERROR(VLOOKUP(RigScheduleOutput!K9, '[1]unit imports'!I:$Z, 14, FALSE), "")</f>
        <v>210285</v>
      </c>
      <c r="AT9" s="1">
        <f>IFERROR(VLOOKUP(RigScheduleOutput!L9, '[1]unit imports'!J:$Z, 14, FALSE), "")</f>
        <v>210285</v>
      </c>
      <c r="AU9" s="1">
        <f>IFERROR(VLOOKUP(RigScheduleOutput!M9, '[1]unit imports'!K:$Z, 14, FALSE), "")</f>
        <v>210285</v>
      </c>
      <c r="AV9" s="1">
        <f>IFERROR(VLOOKUP(RigScheduleOutput!N9, '[1]unit imports'!L:$Z, 14, FALSE), "")</f>
        <v>0</v>
      </c>
      <c r="AW9" s="1">
        <f>IFERROR(VLOOKUP(RigScheduleOutput!O9, '[1]unit imports'!M:$Z, 14, FALSE), "")</f>
        <v>0</v>
      </c>
      <c r="AX9" s="1" t="str">
        <f>IFERROR(VLOOKUP(J9, '[1]unit imports'!H:$T, 8, FALSE), "")</f>
        <v>MCMAHON B</v>
      </c>
      <c r="AY9" s="1" t="str">
        <f>IFERROR(VLOOKUP(K9, '[1]unit imports'!I:$T, 8, FALSE), "")</f>
        <v>MCMAHON B</v>
      </c>
      <c r="AZ9" s="1" t="str">
        <f>IFERROR(VLOOKUP(L9, '[1]unit imports'!J:$T, 8, FALSE), "")</f>
        <v>MCMAHON B</v>
      </c>
      <c r="BA9" s="1" t="str">
        <f>IFERROR(VLOOKUP(M9, '[1]unit imports'!K:$T, 8, FALSE), "")</f>
        <v>MCMAHON B</v>
      </c>
      <c r="BB9" s="1" t="str">
        <f>IFERROR(VLOOKUP(N9, '[1]unit imports'!L:$T, 8, FALSE), "")</f>
        <v/>
      </c>
      <c r="BC9" s="1" t="str">
        <f>IFERROR(VLOOKUP(O9, '[1]unit imports'!M:$T, 8, FALSE), "")</f>
        <v/>
      </c>
    </row>
    <row r="10" spans="1:55" x14ac:dyDescent="0.25">
      <c r="A10" s="1" t="s">
        <v>82</v>
      </c>
      <c r="B10" s="1">
        <v>320357</v>
      </c>
      <c r="C10" s="1" t="s">
        <v>101</v>
      </c>
      <c r="D10" s="1" t="s">
        <v>102</v>
      </c>
      <c r="E10" s="1" t="s">
        <v>103</v>
      </c>
      <c r="F10" s="1" t="s">
        <v>77</v>
      </c>
      <c r="G10" s="1" t="s">
        <v>77</v>
      </c>
      <c r="H10" s="1" t="s">
        <v>77</v>
      </c>
      <c r="I10" s="1" t="s">
        <v>77</v>
      </c>
      <c r="J10" s="2">
        <v>110024</v>
      </c>
      <c r="K10" s="2">
        <v>110977</v>
      </c>
      <c r="L10" s="2" t="s">
        <v>77</v>
      </c>
      <c r="M10" s="2" t="s">
        <v>77</v>
      </c>
      <c r="N10" s="2" t="s">
        <v>77</v>
      </c>
      <c r="O10" s="2" t="s">
        <v>77</v>
      </c>
      <c r="P10" s="3">
        <v>43491</v>
      </c>
      <c r="Q10" s="3">
        <v>43516</v>
      </c>
      <c r="R10" s="3" t="s">
        <v>77</v>
      </c>
      <c r="S10" s="3" t="s">
        <v>77</v>
      </c>
      <c r="T10" s="3" t="s">
        <v>77</v>
      </c>
      <c r="U10" s="3" t="s">
        <v>77</v>
      </c>
      <c r="V10" s="3">
        <f>IFERROR(P10+'[1]Drill Schedule'!X10, "")</f>
        <v>43516</v>
      </c>
      <c r="W10" s="3">
        <f>IFERROR(Q10+'[1]Drill Schedule'!Y10, "")</f>
        <v>43541</v>
      </c>
      <c r="X10" s="3" t="str">
        <f>IFERROR(R10+'[1]Drill Schedule'!Z10, "")</f>
        <v/>
      </c>
      <c r="Y10" s="3" t="str">
        <f>IFERROR(S10+'[1]Drill Schedule'!AA10, "")</f>
        <v/>
      </c>
      <c r="Z10" s="3" t="str">
        <f>IFERROR(T10+'[1]Drill Schedule'!AB10, "")</f>
        <v/>
      </c>
      <c r="AA10" s="3" t="str">
        <f>IFERROR(U10+'[1]Drill Schedule'!AC10, "")</f>
        <v/>
      </c>
      <c r="AI10" s="1" t="str">
        <f>VLOOKUP(RigScheduleOutput!B10, '[1]Data Input'!B:I, 6, FALSE)</f>
        <v/>
      </c>
      <c r="AJ10" s="1" t="str">
        <f>VLOOKUP($B10, '[1]Data Input'!$B:$I, 5, FALSE)</f>
        <v/>
      </c>
      <c r="AK10" s="1" t="str">
        <f>VLOOKUP($B10, '[1]Data Input'!$B:$I, 7, FALSE)</f>
        <v/>
      </c>
      <c r="AL10" s="1" t="str">
        <f>VLOOKUP($B10, '[1]Data Input'!$B:$I, 7, FALSE)</f>
        <v/>
      </c>
      <c r="AM10" s="1" t="str">
        <f>VLOOKUP($B10, '[1]Data Input'!$B:$I, 7, FALSE)</f>
        <v/>
      </c>
      <c r="AN10" s="1" t="str">
        <f>VLOOKUP($B10, '[1]Data Input'!$B:$I, 7, FALSE)</f>
        <v/>
      </c>
      <c r="AO10" s="1" t="str">
        <f>VLOOKUP($B10, '[1]Data Input'!$B:$I, 7, FALSE)</f>
        <v/>
      </c>
      <c r="AP10" s="1" t="str">
        <f>VLOOKUP($B10, '[1]Data Input'!$B:$I, 7, FALSE)</f>
        <v/>
      </c>
      <c r="AQ10" s="1" t="s">
        <v>104</v>
      </c>
      <c r="AR10" s="1">
        <f>IFERROR(VLOOKUP(RigScheduleOutput!J10, '[1]unit imports'!H:$Z, 14, FALSE), "")</f>
        <v>210133</v>
      </c>
      <c r="AS10" s="1">
        <f>IFERROR(VLOOKUP(RigScheduleOutput!K10, '[1]unit imports'!I:$Z, 14, FALSE), "")</f>
        <v>210275</v>
      </c>
      <c r="AT10" s="1">
        <f>IFERROR(VLOOKUP(RigScheduleOutput!L10, '[1]unit imports'!J:$Z, 14, FALSE), "")</f>
        <v>0</v>
      </c>
      <c r="AU10" s="1">
        <f>IFERROR(VLOOKUP(RigScheduleOutput!M10, '[1]unit imports'!K:$Z, 14, FALSE), "")</f>
        <v>0</v>
      </c>
      <c r="AV10" s="1">
        <f>IFERROR(VLOOKUP(RigScheduleOutput!N10, '[1]unit imports'!L:$Z, 14, FALSE), "")</f>
        <v>0</v>
      </c>
      <c r="AW10" s="1">
        <f>IFERROR(VLOOKUP(RigScheduleOutput!O10, '[1]unit imports'!M:$Z, 14, FALSE), "")</f>
        <v>0</v>
      </c>
      <c r="AX10" s="1" t="str">
        <f>IFERROR(VLOOKUP(J10, '[1]unit imports'!H:$T, 8, FALSE), "")</f>
        <v>BEACON NORTH</v>
      </c>
      <c r="AY10" s="1" t="str">
        <f>IFERROR(VLOOKUP(K10, '[1]unit imports'!I:$T, 8, FALSE), "")</f>
        <v>BARNESVILLE C</v>
      </c>
      <c r="AZ10" s="1" t="str">
        <f>IFERROR(VLOOKUP(L10, '[1]unit imports'!J:$T, 8, FALSE), "")</f>
        <v/>
      </c>
      <c r="BA10" s="1" t="str">
        <f>IFERROR(VLOOKUP(M10, '[1]unit imports'!K:$T, 8, FALSE), "")</f>
        <v/>
      </c>
      <c r="BB10" s="1" t="str">
        <f>IFERROR(VLOOKUP(N10, '[1]unit imports'!L:$T, 8, FALSE), "")</f>
        <v/>
      </c>
      <c r="BC10" s="1" t="str">
        <f>IFERROR(VLOOKUP(O10, '[1]unit imports'!M:$T, 8, FALSE), "")</f>
        <v/>
      </c>
    </row>
    <row r="11" spans="1:55" x14ac:dyDescent="0.25">
      <c r="A11" s="1" t="s">
        <v>82</v>
      </c>
      <c r="B11" s="1">
        <v>320359</v>
      </c>
      <c r="C11" s="1" t="s">
        <v>105</v>
      </c>
      <c r="D11" s="1" t="s">
        <v>106</v>
      </c>
      <c r="E11" s="1" t="s">
        <v>107</v>
      </c>
      <c r="F11" s="1" t="s">
        <v>108</v>
      </c>
      <c r="G11" s="1" t="s">
        <v>109</v>
      </c>
      <c r="H11" s="1" t="s">
        <v>110</v>
      </c>
      <c r="I11" s="1" t="s">
        <v>111</v>
      </c>
      <c r="J11" s="2">
        <v>110102</v>
      </c>
      <c r="K11" s="2">
        <v>110103</v>
      </c>
      <c r="L11" s="2">
        <v>110104</v>
      </c>
      <c r="M11" s="2">
        <v>110976</v>
      </c>
      <c r="N11" s="2">
        <v>110832</v>
      </c>
      <c r="O11" s="2">
        <v>110833</v>
      </c>
      <c r="P11" s="3">
        <v>43546</v>
      </c>
      <c r="Q11" s="3">
        <v>43571</v>
      </c>
      <c r="R11" s="3">
        <v>43596</v>
      </c>
      <c r="S11" s="3">
        <v>43621</v>
      </c>
      <c r="T11" s="3">
        <v>43646</v>
      </c>
      <c r="U11" s="3">
        <v>43671</v>
      </c>
      <c r="V11" s="3">
        <f>IFERROR(P11+'[1]Drill Schedule'!X11, "")</f>
        <v>43571</v>
      </c>
      <c r="W11" s="3">
        <f>IFERROR(Q11+'[1]Drill Schedule'!Y11, "")</f>
        <v>43596</v>
      </c>
      <c r="X11" s="3">
        <f>IFERROR(R11+'[1]Drill Schedule'!Z11, "")</f>
        <v>43621</v>
      </c>
      <c r="Y11" s="3">
        <f>IFERROR(S11+'[1]Drill Schedule'!AA11, "")</f>
        <v>43646</v>
      </c>
      <c r="Z11" s="3">
        <f>IFERROR(T11+'[1]Drill Schedule'!AB11, "")</f>
        <v>43671</v>
      </c>
      <c r="AA11" s="3">
        <f>IFERROR(U11+'[1]Drill Schedule'!AC11, "")</f>
        <v>43696</v>
      </c>
      <c r="AI11" s="1" t="str">
        <f>VLOOKUP(RigScheduleOutput!B11, '[1]Data Input'!B:I, 6, FALSE)</f>
        <v/>
      </c>
      <c r="AJ11" s="1" t="str">
        <f>VLOOKUP($B11, '[1]Data Input'!$B:$I, 5, FALSE)</f>
        <v/>
      </c>
      <c r="AK11" s="1" t="str">
        <f>VLOOKUP($B11, '[1]Data Input'!$B:$I, 7, FALSE)</f>
        <v/>
      </c>
      <c r="AL11" s="1" t="str">
        <f>VLOOKUP($B11, '[1]Data Input'!$B:$I, 7, FALSE)</f>
        <v/>
      </c>
      <c r="AM11" s="1" t="str">
        <f>VLOOKUP($B11, '[1]Data Input'!$B:$I, 7, FALSE)</f>
        <v/>
      </c>
      <c r="AN11" s="1" t="str">
        <f>VLOOKUP($B11, '[1]Data Input'!$B:$I, 7, FALSE)</f>
        <v/>
      </c>
      <c r="AO11" s="1" t="str">
        <f>VLOOKUP($B11, '[1]Data Input'!$B:$I, 7, FALSE)</f>
        <v/>
      </c>
      <c r="AP11" s="1" t="str">
        <f>VLOOKUP($B11, '[1]Data Input'!$B:$I, 7, FALSE)</f>
        <v/>
      </c>
      <c r="AQ11" s="1" t="s">
        <v>104</v>
      </c>
      <c r="AR11" s="1">
        <f>IFERROR(VLOOKUP(RigScheduleOutput!J11, '[1]unit imports'!H:$Z, 14, FALSE), "")</f>
        <v>210223</v>
      </c>
      <c r="AS11" s="1">
        <f>IFERROR(VLOOKUP(RigScheduleOutput!K11, '[1]unit imports'!I:$Z, 14, FALSE), "")</f>
        <v>210223</v>
      </c>
      <c r="AT11" s="1">
        <f>IFERROR(VLOOKUP(RigScheduleOutput!L11, '[1]unit imports'!J:$Z, 14, FALSE), "")</f>
        <v>210255</v>
      </c>
      <c r="AU11" s="1">
        <f>IFERROR(VLOOKUP(RigScheduleOutput!M11, '[1]unit imports'!K:$Z, 14, FALSE), "")</f>
        <v>210256</v>
      </c>
      <c r="AV11" s="1">
        <f>IFERROR(VLOOKUP(RigScheduleOutput!N11, '[1]unit imports'!L:$Z, 14, FALSE), "")</f>
        <v>210223</v>
      </c>
      <c r="AW11" s="1">
        <f>IFERROR(VLOOKUP(RigScheduleOutput!O11, '[1]unit imports'!M:$Z, 14, FALSE), "")</f>
        <v>210255</v>
      </c>
      <c r="AX11" s="1" t="str">
        <f>IFERROR(VLOOKUP(J11, '[1]unit imports'!H:$T, 8, FALSE), "")</f>
        <v>CAT HOLLOW D</v>
      </c>
      <c r="AY11" s="1" t="str">
        <f>IFERROR(VLOOKUP(K11, '[1]unit imports'!I:$T, 8, FALSE), "")</f>
        <v>CAT HOLLOW D</v>
      </c>
      <c r="AZ11" s="1" t="str">
        <f>IFERROR(VLOOKUP(L11, '[1]unit imports'!J:$T, 8, FALSE), "")</f>
        <v>BARNESVILLE A</v>
      </c>
      <c r="BA11" s="1" t="str">
        <f>IFERROR(VLOOKUP(M11, '[1]unit imports'!K:$T, 8, FALSE), "")</f>
        <v>BARNESVILLE B</v>
      </c>
      <c r="BB11" s="1" t="str">
        <f>IFERROR(VLOOKUP(N11, '[1]unit imports'!L:$T, 8, FALSE), "")</f>
        <v>CAT HOLLOW D</v>
      </c>
      <c r="BC11" s="1" t="str">
        <f>IFERROR(VLOOKUP(O11, '[1]unit imports'!M:$T, 8, FALSE), "")</f>
        <v>BARNESVILLE A</v>
      </c>
    </row>
    <row r="12" spans="1:55" x14ac:dyDescent="0.25">
      <c r="A12" s="1" t="s">
        <v>82</v>
      </c>
      <c r="B12" s="1">
        <v>320342</v>
      </c>
      <c r="C12" s="1" t="s">
        <v>112</v>
      </c>
      <c r="D12" s="1" t="s">
        <v>113</v>
      </c>
      <c r="E12" s="1" t="s">
        <v>114</v>
      </c>
      <c r="F12" s="1" t="s">
        <v>77</v>
      </c>
      <c r="G12" s="1" t="s">
        <v>77</v>
      </c>
      <c r="H12" s="1" t="s">
        <v>77</v>
      </c>
      <c r="I12" s="1" t="s">
        <v>77</v>
      </c>
      <c r="J12" s="2">
        <v>110008</v>
      </c>
      <c r="K12" s="2">
        <v>110023</v>
      </c>
      <c r="L12" s="2" t="s">
        <v>77</v>
      </c>
      <c r="M12" s="2" t="s">
        <v>77</v>
      </c>
      <c r="N12" s="2" t="s">
        <v>77</v>
      </c>
      <c r="O12" s="2" t="s">
        <v>77</v>
      </c>
      <c r="P12" s="3">
        <v>43701</v>
      </c>
      <c r="Q12" s="3">
        <v>43726</v>
      </c>
      <c r="R12" s="3" t="s">
        <v>77</v>
      </c>
      <c r="S12" s="3" t="s">
        <v>77</v>
      </c>
      <c r="T12" s="3" t="s">
        <v>77</v>
      </c>
      <c r="U12" s="3" t="s">
        <v>77</v>
      </c>
      <c r="V12" s="3">
        <f>IFERROR(P12+'[1]Drill Schedule'!X12, "")</f>
        <v>43726</v>
      </c>
      <c r="W12" s="3">
        <f>IFERROR(Q12+'[1]Drill Schedule'!Y12, "")</f>
        <v>43751</v>
      </c>
      <c r="X12" s="3" t="str">
        <f>IFERROR(R12+'[1]Drill Schedule'!Z12, "")</f>
        <v/>
      </c>
      <c r="Y12" s="3" t="str">
        <f>IFERROR(S12+'[1]Drill Schedule'!AA12, "")</f>
        <v/>
      </c>
      <c r="Z12" s="3" t="str">
        <f>IFERROR(T12+'[1]Drill Schedule'!AB12, "")</f>
        <v/>
      </c>
      <c r="AA12" s="3" t="str">
        <f>IFERROR(U12+'[1]Drill Schedule'!AC12, "")</f>
        <v/>
      </c>
      <c r="AI12" s="1" t="str">
        <f>VLOOKUP(RigScheduleOutput!B12, '[1]Data Input'!B:I, 6, FALSE)</f>
        <v/>
      </c>
      <c r="AJ12" s="1" t="str">
        <f>VLOOKUP($B12, '[1]Data Input'!$B:$I, 5, FALSE)</f>
        <v/>
      </c>
      <c r="AK12" s="1" t="str">
        <f>VLOOKUP($B12, '[1]Data Input'!$B:$I, 7, FALSE)</f>
        <v/>
      </c>
      <c r="AL12" s="1" t="str">
        <f>VLOOKUP($B12, '[1]Data Input'!$B:$I, 7, FALSE)</f>
        <v/>
      </c>
      <c r="AM12" s="1" t="str">
        <f>VLOOKUP($B12, '[1]Data Input'!$B:$I, 7, FALSE)</f>
        <v/>
      </c>
      <c r="AN12" s="1" t="str">
        <f>VLOOKUP($B12, '[1]Data Input'!$B:$I, 7, FALSE)</f>
        <v/>
      </c>
      <c r="AO12" s="1" t="str">
        <f>VLOOKUP($B12, '[1]Data Input'!$B:$I, 7, FALSE)</f>
        <v/>
      </c>
      <c r="AP12" s="1" t="str">
        <f>VLOOKUP($B12, '[1]Data Input'!$B:$I, 7, FALSE)</f>
        <v/>
      </c>
      <c r="AQ12" s="1" t="s">
        <v>104</v>
      </c>
      <c r="AR12" s="1">
        <f>IFERROR(VLOOKUP(RigScheduleOutput!J12, '[1]unit imports'!H:$Z, 14, FALSE), "")</f>
        <v>210749</v>
      </c>
      <c r="AS12" s="1">
        <f>IFERROR(VLOOKUP(RigScheduleOutput!K12, '[1]unit imports'!I:$Z, 14, FALSE), "")</f>
        <v>210169</v>
      </c>
      <c r="AT12" s="1">
        <f>IFERROR(VLOOKUP(RigScheduleOutput!L12, '[1]unit imports'!J:$Z, 14, FALSE), "")</f>
        <v>0</v>
      </c>
      <c r="AU12" s="1">
        <f>IFERROR(VLOOKUP(RigScheduleOutput!M12, '[1]unit imports'!K:$Z, 14, FALSE), "")</f>
        <v>0</v>
      </c>
      <c r="AV12" s="1">
        <f>IFERROR(VLOOKUP(RigScheduleOutput!N12, '[1]unit imports'!L:$Z, 14, FALSE), "")</f>
        <v>0</v>
      </c>
      <c r="AW12" s="1">
        <f>IFERROR(VLOOKUP(RigScheduleOutput!O12, '[1]unit imports'!M:$Z, 14, FALSE), "")</f>
        <v>0</v>
      </c>
      <c r="AX12" s="1" t="str">
        <f>IFERROR(VLOOKUP(J12, '[1]unit imports'!H:$T, 8, FALSE), "")</f>
        <v xml:space="preserve">JOHN </v>
      </c>
      <c r="AY12" s="1" t="str">
        <f>IFERROR(VLOOKUP(K12, '[1]unit imports'!I:$T, 8, FALSE), "")</f>
        <v>NORMA</v>
      </c>
      <c r="AZ12" s="1" t="str">
        <f>IFERROR(VLOOKUP(L12, '[1]unit imports'!J:$T, 8, FALSE), "")</f>
        <v/>
      </c>
      <c r="BA12" s="1" t="str">
        <f>IFERROR(VLOOKUP(M12, '[1]unit imports'!K:$T, 8, FALSE), "")</f>
        <v/>
      </c>
      <c r="BB12" s="1" t="str">
        <f>IFERROR(VLOOKUP(N12, '[1]unit imports'!L:$T, 8, FALSE), "")</f>
        <v/>
      </c>
      <c r="BC12" s="1" t="str">
        <f>IFERROR(VLOOKUP(O12, '[1]unit imports'!M:$T, 8, FALSE), "")</f>
        <v/>
      </c>
    </row>
    <row r="13" spans="1:55" x14ac:dyDescent="0.25">
      <c r="A13" s="1" t="s">
        <v>82</v>
      </c>
      <c r="B13" s="1">
        <v>320228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77</v>
      </c>
      <c r="I13" s="1" t="s">
        <v>77</v>
      </c>
      <c r="J13" s="2">
        <v>110368</v>
      </c>
      <c r="K13" s="2">
        <v>110369</v>
      </c>
      <c r="L13" s="2">
        <v>110371</v>
      </c>
      <c r="M13" s="2">
        <v>112103</v>
      </c>
      <c r="N13" s="2" t="s">
        <v>77</v>
      </c>
      <c r="O13" s="2" t="s">
        <v>77</v>
      </c>
      <c r="P13" s="3">
        <v>43756</v>
      </c>
      <c r="Q13" s="3">
        <v>43781</v>
      </c>
      <c r="R13" s="3">
        <v>43806</v>
      </c>
      <c r="S13" s="3">
        <v>43831</v>
      </c>
      <c r="T13" s="3" t="s">
        <v>77</v>
      </c>
      <c r="U13" s="3" t="s">
        <v>77</v>
      </c>
      <c r="V13" s="3">
        <f>IFERROR(P13+'[1]Drill Schedule'!X13, "")</f>
        <v>43781</v>
      </c>
      <c r="W13" s="3">
        <f>IFERROR(Q13+'[1]Drill Schedule'!Y13, "")</f>
        <v>43806</v>
      </c>
      <c r="X13" s="3">
        <f>IFERROR(R13+'[1]Drill Schedule'!Z13, "")</f>
        <v>43831</v>
      </c>
      <c r="Y13" s="3">
        <f>IFERROR(S13+'[1]Drill Schedule'!AA13, "")</f>
        <v>43856</v>
      </c>
      <c r="Z13" s="3" t="str">
        <f>IFERROR(T13+'[1]Drill Schedule'!AB13, "")</f>
        <v/>
      </c>
      <c r="AA13" s="3" t="str">
        <f>IFERROR(U13+'[1]Drill Schedule'!AC13, "")</f>
        <v/>
      </c>
      <c r="AI13" s="1" t="str">
        <f>VLOOKUP(RigScheduleOutput!B13, '[1]Data Input'!B:I, 6, FALSE)</f>
        <v/>
      </c>
      <c r="AJ13" s="1" t="str">
        <f>VLOOKUP($B13, '[1]Data Input'!$B:$I, 5, FALSE)</f>
        <v/>
      </c>
      <c r="AK13" s="1" t="str">
        <f>VLOOKUP($B13, '[1]Data Input'!$B:$I, 7, FALSE)</f>
        <v/>
      </c>
      <c r="AL13" s="1" t="str">
        <f>VLOOKUP($B13, '[1]Data Input'!$B:$I, 7, FALSE)</f>
        <v/>
      </c>
      <c r="AM13" s="1" t="str">
        <f>VLOOKUP($B13, '[1]Data Input'!$B:$I, 7, FALSE)</f>
        <v/>
      </c>
      <c r="AN13" s="1" t="str">
        <f>VLOOKUP($B13, '[1]Data Input'!$B:$I, 7, FALSE)</f>
        <v/>
      </c>
      <c r="AO13" s="1" t="str">
        <f>VLOOKUP($B13, '[1]Data Input'!$B:$I, 7, FALSE)</f>
        <v/>
      </c>
      <c r="AP13" s="1" t="str">
        <f>VLOOKUP($B13, '[1]Data Input'!$B:$I, 7, FALSE)</f>
        <v/>
      </c>
      <c r="AQ13" s="1" t="s">
        <v>62</v>
      </c>
      <c r="AR13" s="1">
        <f>IFERROR(VLOOKUP(RigScheduleOutput!J13, '[1]unit imports'!H:$Z, 14, FALSE), "")</f>
        <v>210120</v>
      </c>
      <c r="AS13" s="1">
        <f>IFERROR(VLOOKUP(RigScheduleOutput!K13, '[1]unit imports'!I:$Z, 14, FALSE), "")</f>
        <v>210120</v>
      </c>
      <c r="AT13" s="1">
        <f>IFERROR(VLOOKUP(RigScheduleOutput!L13, '[1]unit imports'!J:$Z, 14, FALSE), "")</f>
        <v>210029</v>
      </c>
      <c r="AU13" s="1">
        <f>IFERROR(VLOOKUP(RigScheduleOutput!M13, '[1]unit imports'!K:$Z, 14, FALSE), "")</f>
        <v>210029</v>
      </c>
      <c r="AV13" s="1">
        <f>IFERROR(VLOOKUP(RigScheduleOutput!N13, '[1]unit imports'!L:$Z, 14, FALSE), "")</f>
        <v>0</v>
      </c>
      <c r="AW13" s="1">
        <f>IFERROR(VLOOKUP(RigScheduleOutput!O13, '[1]unit imports'!M:$Z, 14, FALSE), "")</f>
        <v>0</v>
      </c>
      <c r="AX13" s="1" t="str">
        <f>IFERROR(VLOOKUP(J13, '[1]unit imports'!H:$T, 8, FALSE), "")</f>
        <v>CRANENEST CREEK III</v>
      </c>
      <c r="AY13" s="1" t="str">
        <f>IFERROR(VLOOKUP(K13, '[1]unit imports'!I:$T, 8, FALSE), "")</f>
        <v>CRANENEST CREEK III</v>
      </c>
      <c r="AZ13" s="1" t="str">
        <f>IFERROR(VLOOKUP(L13, '[1]unit imports'!J:$T, 8, FALSE), "")</f>
        <v>CRANENEST CREEK II</v>
      </c>
      <c r="BA13" s="1" t="str">
        <f>IFERROR(VLOOKUP(M13, '[1]unit imports'!K:$T, 8, FALSE), "")</f>
        <v>CRANENEST CREEK II</v>
      </c>
      <c r="BB13" s="1" t="str">
        <f>IFERROR(VLOOKUP(N13, '[1]unit imports'!L:$T, 8, FALSE), "")</f>
        <v/>
      </c>
      <c r="BC13" s="1" t="str">
        <f>IFERROR(VLOOKUP(O13, '[1]unit imports'!M:$T, 8, FALSE), "")</f>
        <v/>
      </c>
    </row>
    <row r="14" spans="1:55" x14ac:dyDescent="0.25">
      <c r="A14" s="1" t="s">
        <v>82</v>
      </c>
      <c r="B14" s="1">
        <v>320144</v>
      </c>
      <c r="C14" s="1" t="s">
        <v>120</v>
      </c>
      <c r="D14" s="1" t="s">
        <v>121</v>
      </c>
      <c r="E14" s="1" t="s">
        <v>122</v>
      </c>
      <c r="F14" s="1" t="s">
        <v>77</v>
      </c>
      <c r="G14" s="1" t="s">
        <v>77</v>
      </c>
      <c r="H14" s="1" t="s">
        <v>77</v>
      </c>
      <c r="I14" s="1" t="s">
        <v>77</v>
      </c>
      <c r="J14" s="2">
        <v>111081</v>
      </c>
      <c r="K14" s="2">
        <v>110828</v>
      </c>
      <c r="L14" s="2" t="s">
        <v>77</v>
      </c>
      <c r="M14" s="2" t="s">
        <v>77</v>
      </c>
      <c r="N14" s="2" t="s">
        <v>77</v>
      </c>
      <c r="O14" s="2" t="s">
        <v>77</v>
      </c>
      <c r="P14" s="3">
        <v>43861</v>
      </c>
      <c r="Q14" s="3">
        <v>43886</v>
      </c>
      <c r="R14" s="3" t="s">
        <v>77</v>
      </c>
      <c r="S14" s="3" t="s">
        <v>77</v>
      </c>
      <c r="T14" s="3" t="s">
        <v>77</v>
      </c>
      <c r="U14" s="3" t="s">
        <v>77</v>
      </c>
      <c r="V14" s="3">
        <f>IFERROR(P14+'[1]Drill Schedule'!X14, "")</f>
        <v>43886</v>
      </c>
      <c r="W14" s="3">
        <f>IFERROR(Q14+'[1]Drill Schedule'!Y14, "")</f>
        <v>43911</v>
      </c>
      <c r="X14" s="3" t="str">
        <f>IFERROR(R14+'[1]Drill Schedule'!Z14, "")</f>
        <v/>
      </c>
      <c r="Y14" s="3" t="str">
        <f>IFERROR(S14+'[1]Drill Schedule'!AA14, "")</f>
        <v/>
      </c>
      <c r="Z14" s="3" t="str">
        <f>IFERROR(T14+'[1]Drill Schedule'!AB14, "")</f>
        <v/>
      </c>
      <c r="AA14" s="3" t="str">
        <f>IFERROR(U14+'[1]Drill Schedule'!AC14, "")</f>
        <v/>
      </c>
      <c r="AI14" s="1" t="str">
        <f>VLOOKUP(RigScheduleOutput!B14, '[1]Data Input'!B:I, 6, FALSE)</f>
        <v/>
      </c>
      <c r="AJ14" s="1" t="str">
        <f>VLOOKUP($B14, '[1]Data Input'!$B:$I, 5, FALSE)</f>
        <v/>
      </c>
      <c r="AK14" s="1" t="str">
        <f>VLOOKUP($B14, '[1]Data Input'!$B:$I, 7, FALSE)</f>
        <v/>
      </c>
      <c r="AL14" s="1" t="str">
        <f>VLOOKUP($B14, '[1]Data Input'!$B:$I, 7, FALSE)</f>
        <v/>
      </c>
      <c r="AM14" s="1" t="str">
        <f>VLOOKUP($B14, '[1]Data Input'!$B:$I, 7, FALSE)</f>
        <v/>
      </c>
      <c r="AN14" s="1" t="str">
        <f>VLOOKUP($B14, '[1]Data Input'!$B:$I, 7, FALSE)</f>
        <v/>
      </c>
      <c r="AO14" s="1" t="str">
        <f>VLOOKUP($B14, '[1]Data Input'!$B:$I, 7, FALSE)</f>
        <v/>
      </c>
      <c r="AP14" s="1" t="str">
        <f>VLOOKUP($B14, '[1]Data Input'!$B:$I, 7, FALSE)</f>
        <v/>
      </c>
      <c r="AQ14" s="1" t="s">
        <v>62</v>
      </c>
      <c r="AR14" s="1">
        <f>IFERROR(VLOOKUP(RigScheduleOutput!J14, '[1]unit imports'!H:$Z, 14, FALSE), "")</f>
        <v>210106</v>
      </c>
      <c r="AS14" s="1">
        <f>IFERROR(VLOOKUP(RigScheduleOutput!K14, '[1]unit imports'!I:$Z, 14, FALSE), "")</f>
        <v>210254</v>
      </c>
      <c r="AT14" s="1">
        <f>IFERROR(VLOOKUP(RigScheduleOutput!L14, '[1]unit imports'!J:$Z, 14, FALSE), "")</f>
        <v>0</v>
      </c>
      <c r="AU14" s="1">
        <f>IFERROR(VLOOKUP(RigScheduleOutput!M14, '[1]unit imports'!K:$Z, 14, FALSE), "")</f>
        <v>0</v>
      </c>
      <c r="AV14" s="1">
        <f>IFERROR(VLOOKUP(RigScheduleOutput!N14, '[1]unit imports'!L:$Z, 14, FALSE), "")</f>
        <v>0</v>
      </c>
      <c r="AW14" s="1">
        <f>IFERROR(VLOOKUP(RigScheduleOutput!O14, '[1]unit imports'!M:$Z, 14, FALSE), "")</f>
        <v>0</v>
      </c>
      <c r="AX14" s="1" t="str">
        <f>IFERROR(VLOOKUP(J14, '[1]unit imports'!H:$T, 8, FALSE), "")</f>
        <v>MONROE LAKE II</v>
      </c>
      <c r="AY14" s="1" t="str">
        <f>IFERROR(VLOOKUP(K14, '[1]unit imports'!I:$T, 8, FALSE), "")</f>
        <v>CLARK A</v>
      </c>
      <c r="AZ14" s="1" t="str">
        <f>IFERROR(VLOOKUP(L14, '[1]unit imports'!J:$T, 8, FALSE), "")</f>
        <v/>
      </c>
      <c r="BA14" s="1" t="str">
        <f>IFERROR(VLOOKUP(M14, '[1]unit imports'!K:$T, 8, FALSE), "")</f>
        <v/>
      </c>
      <c r="BB14" s="1" t="str">
        <f>IFERROR(VLOOKUP(N14, '[1]unit imports'!L:$T, 8, FALSE), "")</f>
        <v/>
      </c>
      <c r="BC14" s="1" t="str">
        <f>IFERROR(VLOOKUP(O14, '[1]unit imports'!M:$T, 8, FALSE), "")</f>
        <v/>
      </c>
    </row>
    <row r="15" spans="1:55" x14ac:dyDescent="0.25">
      <c r="A15" s="1" t="s">
        <v>82</v>
      </c>
      <c r="B15" s="1">
        <v>320143</v>
      </c>
      <c r="C15" s="1" t="s">
        <v>123</v>
      </c>
      <c r="D15" s="1" t="s">
        <v>124</v>
      </c>
      <c r="E15" s="1" t="s">
        <v>77</v>
      </c>
      <c r="F15" s="1" t="s">
        <v>77</v>
      </c>
      <c r="G15" s="1" t="s">
        <v>77</v>
      </c>
      <c r="H15" s="1" t="s">
        <v>77</v>
      </c>
      <c r="I15" s="1" t="s">
        <v>77</v>
      </c>
      <c r="J15" s="2">
        <v>110410</v>
      </c>
      <c r="K15" s="2" t="s">
        <v>77</v>
      </c>
      <c r="L15" s="2" t="s">
        <v>77</v>
      </c>
      <c r="M15" s="2" t="s">
        <v>77</v>
      </c>
      <c r="N15" s="2" t="s">
        <v>77</v>
      </c>
      <c r="O15" s="2" t="s">
        <v>77</v>
      </c>
      <c r="P15" s="3">
        <v>43916</v>
      </c>
      <c r="Q15" s="3" t="s">
        <v>77</v>
      </c>
      <c r="R15" s="3" t="s">
        <v>77</v>
      </c>
      <c r="S15" s="3" t="s">
        <v>77</v>
      </c>
      <c r="T15" s="3" t="s">
        <v>77</v>
      </c>
      <c r="U15" s="3" t="s">
        <v>77</v>
      </c>
      <c r="V15" s="3">
        <f>IFERROR(P15+'[1]Drill Schedule'!X15, "")</f>
        <v>43941</v>
      </c>
      <c r="W15" s="3" t="str">
        <f>IFERROR(Q15+'[1]Drill Schedule'!Y15, "")</f>
        <v/>
      </c>
      <c r="X15" s="3" t="str">
        <f>IFERROR(R15+'[1]Drill Schedule'!Z15, "")</f>
        <v/>
      </c>
      <c r="Y15" s="3" t="str">
        <f>IFERROR(S15+'[1]Drill Schedule'!AA15, "")</f>
        <v/>
      </c>
      <c r="Z15" s="3" t="str">
        <f>IFERROR(T15+'[1]Drill Schedule'!AB15, "")</f>
        <v/>
      </c>
      <c r="AA15" s="3" t="str">
        <f>IFERROR(U15+'[1]Drill Schedule'!AC15, "")</f>
        <v/>
      </c>
      <c r="AI15" s="1" t="str">
        <f>VLOOKUP(RigScheduleOutput!B15, '[1]Data Input'!B:I, 6, FALSE)</f>
        <v/>
      </c>
      <c r="AJ15" s="1" t="str">
        <f>VLOOKUP($B15, '[1]Data Input'!$B:$I, 5, FALSE)</f>
        <v/>
      </c>
      <c r="AK15" s="1" t="str">
        <f>VLOOKUP($B15, '[1]Data Input'!$B:$I, 7, FALSE)</f>
        <v/>
      </c>
      <c r="AL15" s="1" t="str">
        <f>VLOOKUP($B15, '[1]Data Input'!$B:$I, 7, FALSE)</f>
        <v/>
      </c>
      <c r="AM15" s="1" t="str">
        <f>VLOOKUP($B15, '[1]Data Input'!$B:$I, 7, FALSE)</f>
        <v/>
      </c>
      <c r="AN15" s="1" t="str">
        <f>VLOOKUP($B15, '[1]Data Input'!$B:$I, 7, FALSE)</f>
        <v/>
      </c>
      <c r="AO15" s="1" t="str">
        <f>VLOOKUP($B15, '[1]Data Input'!$B:$I, 7, FALSE)</f>
        <v/>
      </c>
      <c r="AP15" s="1" t="str">
        <f>VLOOKUP($B15, '[1]Data Input'!$B:$I, 7, FALSE)</f>
        <v/>
      </c>
      <c r="AQ15" s="1" t="s">
        <v>62</v>
      </c>
      <c r="AR15" s="1">
        <f>IFERROR(VLOOKUP(RigScheduleOutput!J15, '[1]unit imports'!H:$Z, 14, FALSE), "")</f>
        <v>210150</v>
      </c>
      <c r="AS15" s="1">
        <f>IFERROR(VLOOKUP(RigScheduleOutput!K15, '[1]unit imports'!I:$Z, 14, FALSE), "")</f>
        <v>0</v>
      </c>
      <c r="AT15" s="1">
        <f>IFERROR(VLOOKUP(RigScheduleOutput!L15, '[1]unit imports'!J:$Z, 14, FALSE), "")</f>
        <v>0</v>
      </c>
      <c r="AU15" s="1">
        <f>IFERROR(VLOOKUP(RigScheduleOutput!M15, '[1]unit imports'!K:$Z, 14, FALSE), "")</f>
        <v>0</v>
      </c>
      <c r="AV15" s="1">
        <f>IFERROR(VLOOKUP(RigScheduleOutput!N15, '[1]unit imports'!L:$Z, 14, FALSE), "")</f>
        <v>0</v>
      </c>
      <c r="AW15" s="1">
        <f>IFERROR(VLOOKUP(RigScheduleOutput!O15, '[1]unit imports'!M:$Z, 14, FALSE), "")</f>
        <v>0</v>
      </c>
      <c r="AX15" s="1" t="str">
        <f>IFERROR(VLOOKUP(J15, '[1]unit imports'!H:$T, 8, FALSE), "")</f>
        <v>MONROE LAKE</v>
      </c>
      <c r="AY15" s="1" t="str">
        <f>IFERROR(VLOOKUP(K15, '[1]unit imports'!I:$T, 8, FALSE), "")</f>
        <v/>
      </c>
      <c r="AZ15" s="1" t="str">
        <f>IFERROR(VLOOKUP(L15, '[1]unit imports'!J:$T, 8, FALSE), "")</f>
        <v/>
      </c>
      <c r="BA15" s="1" t="str">
        <f>IFERROR(VLOOKUP(M15, '[1]unit imports'!K:$T, 8, FALSE), "")</f>
        <v/>
      </c>
      <c r="BB15" s="1" t="str">
        <f>IFERROR(VLOOKUP(N15, '[1]unit imports'!L:$T, 8, FALSE), "")</f>
        <v/>
      </c>
      <c r="BC15" s="1" t="str">
        <f>IFERROR(VLOOKUP(O15, '[1]unit imports'!M:$T, 8, FALSE), "")</f>
        <v/>
      </c>
    </row>
    <row r="16" spans="1:55" x14ac:dyDescent="0.25">
      <c r="A16" s="1" t="s">
        <v>82</v>
      </c>
      <c r="B16" s="1">
        <v>320247</v>
      </c>
      <c r="C16" s="1" t="s">
        <v>125</v>
      </c>
      <c r="D16" s="1" t="s">
        <v>126</v>
      </c>
      <c r="E16" s="1" t="s">
        <v>127</v>
      </c>
      <c r="F16" s="1" t="s">
        <v>77</v>
      </c>
      <c r="G16" s="1" t="s">
        <v>77</v>
      </c>
      <c r="H16" s="1" t="s">
        <v>77</v>
      </c>
      <c r="I16" s="1" t="s">
        <v>77</v>
      </c>
      <c r="J16" s="2">
        <v>110383</v>
      </c>
      <c r="K16" s="2">
        <v>110376</v>
      </c>
      <c r="L16" s="2" t="s">
        <v>77</v>
      </c>
      <c r="M16" s="2" t="s">
        <v>77</v>
      </c>
      <c r="N16" s="2" t="s">
        <v>77</v>
      </c>
      <c r="O16" s="2" t="s">
        <v>77</v>
      </c>
      <c r="P16" s="3">
        <v>43946</v>
      </c>
      <c r="Q16" s="3">
        <v>43971</v>
      </c>
      <c r="R16" s="3" t="s">
        <v>77</v>
      </c>
      <c r="S16" s="3" t="s">
        <v>77</v>
      </c>
      <c r="T16" s="3" t="s">
        <v>77</v>
      </c>
      <c r="U16" s="3" t="s">
        <v>77</v>
      </c>
      <c r="V16" s="3">
        <f>IFERROR(P16+'[1]Drill Schedule'!X16, "")</f>
        <v>43971</v>
      </c>
      <c r="W16" s="3">
        <f>IFERROR(Q16+'[1]Drill Schedule'!Y16, "")</f>
        <v>43996</v>
      </c>
      <c r="X16" s="3" t="str">
        <f>IFERROR(R16+'[1]Drill Schedule'!Z16, "")</f>
        <v/>
      </c>
      <c r="Y16" s="3" t="str">
        <f>IFERROR(S16+'[1]Drill Schedule'!AA16, "")</f>
        <v/>
      </c>
      <c r="Z16" s="3" t="str">
        <f>IFERROR(T16+'[1]Drill Schedule'!AB16, "")</f>
        <v/>
      </c>
      <c r="AA16" s="3" t="str">
        <f>IFERROR(U16+'[1]Drill Schedule'!AC16, "")</f>
        <v/>
      </c>
      <c r="AI16" s="1" t="str">
        <f>VLOOKUP(RigScheduleOutput!B16, '[1]Data Input'!B:I, 6, FALSE)</f>
        <v/>
      </c>
      <c r="AJ16" s="1" t="str">
        <f>VLOOKUP($B16, '[1]Data Input'!$B:$I, 5, FALSE)</f>
        <v/>
      </c>
      <c r="AK16" s="1" t="str">
        <f>VLOOKUP($B16, '[1]Data Input'!$B:$I, 7, FALSE)</f>
        <v/>
      </c>
      <c r="AL16" s="1" t="str">
        <f>VLOOKUP($B16, '[1]Data Input'!$B:$I, 7, FALSE)</f>
        <v/>
      </c>
      <c r="AM16" s="1" t="str">
        <f>VLOOKUP($B16, '[1]Data Input'!$B:$I, 7, FALSE)</f>
        <v/>
      </c>
      <c r="AN16" s="1" t="str">
        <f>VLOOKUP($B16, '[1]Data Input'!$B:$I, 7, FALSE)</f>
        <v/>
      </c>
      <c r="AO16" s="1" t="str">
        <f>VLOOKUP($B16, '[1]Data Input'!$B:$I, 7, FALSE)</f>
        <v/>
      </c>
      <c r="AP16" s="1" t="str">
        <f>VLOOKUP($B16, '[1]Data Input'!$B:$I, 7, FALSE)</f>
        <v/>
      </c>
      <c r="AQ16" s="1" t="s">
        <v>62</v>
      </c>
      <c r="AR16" s="1">
        <f>IFERROR(VLOOKUP(RigScheduleOutput!J16, '[1]unit imports'!H:$Z, 14, FALSE), "")</f>
        <v>210125</v>
      </c>
      <c r="AS16" s="1">
        <f>IFERROR(VLOOKUP(RigScheduleOutput!K16, '[1]unit imports'!I:$Z, 14, FALSE), "")</f>
        <v>210091</v>
      </c>
      <c r="AT16" s="1">
        <f>IFERROR(VLOOKUP(RigScheduleOutput!L16, '[1]unit imports'!J:$Z, 14, FALSE), "")</f>
        <v>0</v>
      </c>
      <c r="AU16" s="1">
        <f>IFERROR(VLOOKUP(RigScheduleOutput!M16, '[1]unit imports'!K:$Z, 14, FALSE), "")</f>
        <v>0</v>
      </c>
      <c r="AV16" s="1">
        <f>IFERROR(VLOOKUP(RigScheduleOutput!N16, '[1]unit imports'!L:$Z, 14, FALSE), "")</f>
        <v>0</v>
      </c>
      <c r="AW16" s="1">
        <f>IFERROR(VLOOKUP(RigScheduleOutput!O16, '[1]unit imports'!M:$Z, 14, FALSE), "")</f>
        <v>0</v>
      </c>
      <c r="AX16" s="1" t="str">
        <f>IFERROR(VLOOKUP(J16, '[1]unit imports'!H:$T, 8, FALSE), "")</f>
        <v>PINEY FORK</v>
      </c>
      <c r="AY16" s="1" t="str">
        <f>IFERROR(VLOOKUP(K16, '[1]unit imports'!I:$T, 8, FALSE), "")</f>
        <v>EAST FORK II NORTH</v>
      </c>
      <c r="AZ16" s="1" t="str">
        <f>IFERROR(VLOOKUP(L16, '[1]unit imports'!J:$T, 8, FALSE), "")</f>
        <v/>
      </c>
      <c r="BA16" s="1" t="str">
        <f>IFERROR(VLOOKUP(M16, '[1]unit imports'!K:$T, 8, FALSE), "")</f>
        <v/>
      </c>
      <c r="BB16" s="1" t="str">
        <f>IFERROR(VLOOKUP(N16, '[1]unit imports'!L:$T, 8, FALSE), "")</f>
        <v/>
      </c>
      <c r="BC16" s="1" t="str">
        <f>IFERROR(VLOOKUP(O16, '[1]unit imports'!M:$T, 8, FALSE), "")</f>
        <v/>
      </c>
    </row>
    <row r="17" spans="1:55" x14ac:dyDescent="0.25">
      <c r="A17" s="1" t="s">
        <v>82</v>
      </c>
      <c r="B17" s="1">
        <v>320221</v>
      </c>
      <c r="C17" s="1" t="s">
        <v>128</v>
      </c>
      <c r="D17" s="1" t="s">
        <v>129</v>
      </c>
      <c r="E17" s="1" t="s">
        <v>130</v>
      </c>
      <c r="F17" s="1" t="s">
        <v>77</v>
      </c>
      <c r="G17" s="1" t="s">
        <v>77</v>
      </c>
      <c r="H17" s="1" t="s">
        <v>77</v>
      </c>
      <c r="I17" s="1" t="s">
        <v>77</v>
      </c>
      <c r="J17" s="2">
        <v>110129</v>
      </c>
      <c r="K17" s="2">
        <v>110130</v>
      </c>
      <c r="L17" s="2" t="s">
        <v>77</v>
      </c>
      <c r="M17" s="2" t="s">
        <v>77</v>
      </c>
      <c r="N17" s="2" t="s">
        <v>77</v>
      </c>
      <c r="O17" s="2" t="s">
        <v>77</v>
      </c>
      <c r="P17" s="3">
        <v>44001</v>
      </c>
      <c r="Q17" s="3">
        <v>44026</v>
      </c>
      <c r="R17" s="3" t="s">
        <v>77</v>
      </c>
      <c r="S17" s="3" t="s">
        <v>77</v>
      </c>
      <c r="T17" s="3" t="s">
        <v>77</v>
      </c>
      <c r="U17" s="3" t="s">
        <v>77</v>
      </c>
      <c r="V17" s="3">
        <f>IFERROR(P17+'[1]Drill Schedule'!X17, "")</f>
        <v>44026</v>
      </c>
      <c r="W17" s="3">
        <f>IFERROR(Q17+'[1]Drill Schedule'!Y17, "")</f>
        <v>44051</v>
      </c>
      <c r="X17" s="3" t="str">
        <f>IFERROR(R17+'[1]Drill Schedule'!Z17, "")</f>
        <v/>
      </c>
      <c r="Y17" s="3" t="str">
        <f>IFERROR(S17+'[1]Drill Schedule'!AA17, "")</f>
        <v/>
      </c>
      <c r="Z17" s="3" t="str">
        <f>IFERROR(T17+'[1]Drill Schedule'!AB17, "")</f>
        <v/>
      </c>
      <c r="AA17" s="3" t="str">
        <f>IFERROR(U17+'[1]Drill Schedule'!AC17, "")</f>
        <v/>
      </c>
      <c r="AI17" s="1" t="str">
        <f>VLOOKUP(RigScheduleOutput!B17, '[1]Data Input'!B:I, 6, FALSE)</f>
        <v/>
      </c>
      <c r="AJ17" s="1" t="str">
        <f>VLOOKUP($B17, '[1]Data Input'!$B:$I, 5, FALSE)</f>
        <v/>
      </c>
      <c r="AK17" s="1" t="str">
        <f>VLOOKUP($B17, '[1]Data Input'!$B:$I, 7, FALSE)</f>
        <v/>
      </c>
      <c r="AL17" s="1" t="str">
        <f>VLOOKUP($B17, '[1]Data Input'!$B:$I, 7, FALSE)</f>
        <v/>
      </c>
      <c r="AM17" s="1" t="str">
        <f>VLOOKUP($B17, '[1]Data Input'!$B:$I, 7, FALSE)</f>
        <v/>
      </c>
      <c r="AN17" s="1" t="str">
        <f>VLOOKUP($B17, '[1]Data Input'!$B:$I, 7, FALSE)</f>
        <v/>
      </c>
      <c r="AO17" s="1" t="str">
        <f>VLOOKUP($B17, '[1]Data Input'!$B:$I, 7, FALSE)</f>
        <v/>
      </c>
      <c r="AP17" s="1" t="str">
        <f>VLOOKUP($B17, '[1]Data Input'!$B:$I, 7, FALSE)</f>
        <v/>
      </c>
      <c r="AQ17" s="1" t="s">
        <v>62</v>
      </c>
      <c r="AR17" s="1">
        <f>IFERROR(VLOOKUP(RigScheduleOutput!J17, '[1]unit imports'!H:$Z, 14, FALSE), "")</f>
        <v>210012</v>
      </c>
      <c r="AS17" s="1">
        <f>IFERROR(VLOOKUP(RigScheduleOutput!K17, '[1]unit imports'!I:$Z, 14, FALSE), "")</f>
        <v>210118</v>
      </c>
      <c r="AT17" s="1">
        <f>IFERROR(VLOOKUP(RigScheduleOutput!L17, '[1]unit imports'!J:$Z, 14, FALSE), "")</f>
        <v>0</v>
      </c>
      <c r="AU17" s="1">
        <f>IFERROR(VLOOKUP(RigScheduleOutput!M17, '[1]unit imports'!K:$Z, 14, FALSE), "")</f>
        <v>0</v>
      </c>
      <c r="AV17" s="1">
        <f>IFERROR(VLOOKUP(RigScheduleOutput!N17, '[1]unit imports'!L:$Z, 14, FALSE), "")</f>
        <v>0</v>
      </c>
      <c r="AW17" s="1">
        <f>IFERROR(VLOOKUP(RigScheduleOutput!O17, '[1]unit imports'!M:$Z, 14, FALSE), "")</f>
        <v>0</v>
      </c>
      <c r="AX17" s="1" t="str">
        <f>IFERROR(VLOOKUP(J17, '[1]unit imports'!H:$T, 8, FALSE), "")</f>
        <v>BRUSHY CREEK</v>
      </c>
      <c r="AY17" s="1" t="str">
        <f>IFERROR(VLOOKUP(K17, '[1]unit imports'!I:$T, 8, FALSE), "")</f>
        <v>PINEY CREEK</v>
      </c>
      <c r="AZ17" s="1" t="str">
        <f>IFERROR(VLOOKUP(L17, '[1]unit imports'!J:$T, 8, FALSE), "")</f>
        <v/>
      </c>
      <c r="BA17" s="1" t="str">
        <f>IFERROR(VLOOKUP(M17, '[1]unit imports'!K:$T, 8, FALSE), "")</f>
        <v/>
      </c>
      <c r="BB17" s="1" t="str">
        <f>IFERROR(VLOOKUP(N17, '[1]unit imports'!L:$T, 8, FALSE), "")</f>
        <v/>
      </c>
      <c r="BC17" s="1" t="str">
        <f>IFERROR(VLOOKUP(O17, '[1]unit imports'!M:$T, 8, FALSE), "")</f>
        <v/>
      </c>
    </row>
    <row r="18" spans="1:55" x14ac:dyDescent="0.25">
      <c r="A18" s="1" t="s">
        <v>82</v>
      </c>
      <c r="B18" s="1">
        <v>320148</v>
      </c>
      <c r="C18" s="1" t="s">
        <v>131</v>
      </c>
      <c r="D18" s="1" t="s">
        <v>132</v>
      </c>
      <c r="E18" s="1" t="s">
        <v>133</v>
      </c>
      <c r="F18" s="1" t="s">
        <v>134</v>
      </c>
      <c r="G18" s="1" t="s">
        <v>77</v>
      </c>
      <c r="H18" s="1" t="s">
        <v>77</v>
      </c>
      <c r="I18" s="1" t="s">
        <v>77</v>
      </c>
      <c r="J18" s="2">
        <v>110402</v>
      </c>
      <c r="K18" s="2">
        <v>110404</v>
      </c>
      <c r="L18" s="2">
        <v>110375</v>
      </c>
      <c r="M18" s="2" t="s">
        <v>77</v>
      </c>
      <c r="N18" s="2" t="s">
        <v>77</v>
      </c>
      <c r="O18" s="2" t="s">
        <v>77</v>
      </c>
      <c r="P18" s="3">
        <v>44056</v>
      </c>
      <c r="Q18" s="3">
        <v>44081</v>
      </c>
      <c r="R18" s="3">
        <v>44106</v>
      </c>
      <c r="S18" s="3" t="s">
        <v>77</v>
      </c>
      <c r="T18" s="3" t="s">
        <v>77</v>
      </c>
      <c r="U18" s="3" t="s">
        <v>77</v>
      </c>
      <c r="V18" s="3">
        <f>IFERROR(P18+'[1]Drill Schedule'!X18, "")</f>
        <v>44081</v>
      </c>
      <c r="W18" s="3">
        <f>IFERROR(Q18+'[1]Drill Schedule'!Y18, "")</f>
        <v>44106</v>
      </c>
      <c r="X18" s="3">
        <f>IFERROR(R18+'[1]Drill Schedule'!Z18, "")</f>
        <v>44131</v>
      </c>
      <c r="Y18" s="3" t="str">
        <f>IFERROR(S18+'[1]Drill Schedule'!AA18, "")</f>
        <v/>
      </c>
      <c r="Z18" s="3" t="str">
        <f>IFERROR(T18+'[1]Drill Schedule'!AB18, "")</f>
        <v/>
      </c>
      <c r="AA18" s="3" t="str">
        <f>IFERROR(U18+'[1]Drill Schedule'!AC18, "")</f>
        <v/>
      </c>
      <c r="AI18" s="1" t="str">
        <f>VLOOKUP(RigScheduleOutput!B18, '[1]Data Input'!B:I, 6, FALSE)</f>
        <v/>
      </c>
      <c r="AJ18" s="1" t="str">
        <f>VLOOKUP($B18, '[1]Data Input'!$B:$I, 5, FALSE)</f>
        <v/>
      </c>
      <c r="AK18" s="1" t="str">
        <f>VLOOKUP($B18, '[1]Data Input'!$B:$I, 7, FALSE)</f>
        <v/>
      </c>
      <c r="AL18" s="1" t="str">
        <f>VLOOKUP($B18, '[1]Data Input'!$B:$I, 7, FALSE)</f>
        <v/>
      </c>
      <c r="AM18" s="1" t="str">
        <f>VLOOKUP($B18, '[1]Data Input'!$B:$I, 7, FALSE)</f>
        <v/>
      </c>
      <c r="AN18" s="1" t="str">
        <f>VLOOKUP($B18, '[1]Data Input'!$B:$I, 7, FALSE)</f>
        <v/>
      </c>
      <c r="AO18" s="1" t="str">
        <f>VLOOKUP($B18, '[1]Data Input'!$B:$I, 7, FALSE)</f>
        <v/>
      </c>
      <c r="AP18" s="1" t="str">
        <f>VLOOKUP($B18, '[1]Data Input'!$B:$I, 7, FALSE)</f>
        <v/>
      </c>
      <c r="AQ18" s="1" t="s">
        <v>62</v>
      </c>
      <c r="AR18" s="1">
        <f>IFERROR(VLOOKUP(RigScheduleOutput!J18, '[1]unit imports'!H:$Z, 14, FALSE), "")</f>
        <v>210236</v>
      </c>
      <c r="AS18" s="1">
        <f>IFERROR(VLOOKUP(RigScheduleOutput!K18, '[1]unit imports'!I:$Z, 14, FALSE), "")</f>
        <v>210070</v>
      </c>
      <c r="AT18" s="1">
        <f>IFERROR(VLOOKUP(RigScheduleOutput!L18, '[1]unit imports'!J:$Z, 14, FALSE), "")</f>
        <v>210017</v>
      </c>
      <c r="AU18" s="1">
        <f>IFERROR(VLOOKUP(RigScheduleOutput!M18, '[1]unit imports'!K:$Z, 14, FALSE), "")</f>
        <v>0</v>
      </c>
      <c r="AV18" s="1">
        <f>IFERROR(VLOOKUP(RigScheduleOutput!N18, '[1]unit imports'!L:$Z, 14, FALSE), "")</f>
        <v>0</v>
      </c>
      <c r="AW18" s="1">
        <f>IFERROR(VLOOKUP(RigScheduleOutput!O18, '[1]unit imports'!M:$Z, 14, FALSE), "")</f>
        <v>0</v>
      </c>
      <c r="AX18" s="1" t="str">
        <f>IFERROR(VLOOKUP(J18, '[1]unit imports'!H:$T, 8, FALSE), "")</f>
        <v>BEALLSVILLE WEST</v>
      </c>
      <c r="AY18" s="1" t="str">
        <f>IFERROR(VLOOKUP(K18, '[1]unit imports'!I:$T, 8, FALSE), "")</f>
        <v>NEW CASTLE B</v>
      </c>
      <c r="AZ18" s="1" t="str">
        <f>IFERROR(VLOOKUP(L18, '[1]unit imports'!J:$T, 8, FALSE), "")</f>
        <v>EAST FORK NORTH</v>
      </c>
      <c r="BA18" s="1" t="str">
        <f>IFERROR(VLOOKUP(M18, '[1]unit imports'!K:$T, 8, FALSE), "")</f>
        <v/>
      </c>
      <c r="BB18" s="1" t="str">
        <f>IFERROR(VLOOKUP(N18, '[1]unit imports'!L:$T, 8, FALSE), "")</f>
        <v/>
      </c>
      <c r="BC18" s="1" t="str">
        <f>IFERROR(VLOOKUP(O18, '[1]unit imports'!M:$T, 8, FALSE), "")</f>
        <v/>
      </c>
    </row>
    <row r="19" spans="1:55" x14ac:dyDescent="0.25">
      <c r="A19" s="1" t="s">
        <v>82</v>
      </c>
      <c r="B19" s="1">
        <v>320196</v>
      </c>
      <c r="C19" s="1" t="s">
        <v>135</v>
      </c>
      <c r="D19" s="1" t="s">
        <v>136</v>
      </c>
      <c r="E19" s="1" t="s">
        <v>137</v>
      </c>
      <c r="F19" s="1" t="s">
        <v>138</v>
      </c>
      <c r="G19" s="1" t="s">
        <v>139</v>
      </c>
      <c r="H19" s="1" t="s">
        <v>77</v>
      </c>
      <c r="I19" s="1" t="s">
        <v>77</v>
      </c>
      <c r="J19" s="2">
        <v>110012</v>
      </c>
      <c r="K19" s="2">
        <v>110011</v>
      </c>
      <c r="L19" s="2">
        <v>110010</v>
      </c>
      <c r="M19" s="2">
        <v>110009</v>
      </c>
      <c r="N19" s="2" t="s">
        <v>77</v>
      </c>
      <c r="O19" s="2" t="s">
        <v>77</v>
      </c>
      <c r="P19" s="3">
        <v>44136</v>
      </c>
      <c r="Q19" s="3">
        <v>44161</v>
      </c>
      <c r="R19" s="3">
        <v>44186</v>
      </c>
      <c r="S19" s="3">
        <v>44211</v>
      </c>
      <c r="T19" s="3" t="s">
        <v>77</v>
      </c>
      <c r="U19" s="3" t="s">
        <v>77</v>
      </c>
      <c r="V19" s="3">
        <f>IFERROR(P19+'[1]Drill Schedule'!X19, "")</f>
        <v>44161</v>
      </c>
      <c r="W19" s="3">
        <f>IFERROR(Q19+'[1]Drill Schedule'!Y19, "")</f>
        <v>44186</v>
      </c>
      <c r="X19" s="3">
        <f>IFERROR(R19+'[1]Drill Schedule'!Z19, "")</f>
        <v>44211</v>
      </c>
      <c r="Y19" s="3">
        <f>IFERROR(S19+'[1]Drill Schedule'!AA19, "")</f>
        <v>44236</v>
      </c>
      <c r="Z19" s="3" t="str">
        <f>IFERROR(T19+'[1]Drill Schedule'!AB19, "")</f>
        <v/>
      </c>
      <c r="AA19" s="3" t="str">
        <f>IFERROR(U19+'[1]Drill Schedule'!AC19, "")</f>
        <v/>
      </c>
      <c r="AI19" s="1" t="str">
        <f>VLOOKUP(RigScheduleOutput!B19, '[1]Data Input'!B:I, 6, FALSE)</f>
        <v/>
      </c>
      <c r="AJ19" s="1" t="str">
        <f>VLOOKUP($B19, '[1]Data Input'!$B:$I, 5, FALSE)</f>
        <v/>
      </c>
      <c r="AK19" s="1" t="str">
        <f>VLOOKUP($B19, '[1]Data Input'!$B:$I, 7, FALSE)</f>
        <v/>
      </c>
      <c r="AL19" s="1" t="str">
        <f>VLOOKUP($B19, '[1]Data Input'!$B:$I, 7, FALSE)</f>
        <v/>
      </c>
      <c r="AM19" s="1" t="str">
        <f>VLOOKUP($B19, '[1]Data Input'!$B:$I, 7, FALSE)</f>
        <v/>
      </c>
      <c r="AN19" s="1" t="str">
        <f>VLOOKUP($B19, '[1]Data Input'!$B:$I, 7, FALSE)</f>
        <v/>
      </c>
      <c r="AO19" s="1" t="str">
        <f>VLOOKUP($B19, '[1]Data Input'!$B:$I, 7, FALSE)</f>
        <v/>
      </c>
      <c r="AP19" s="1" t="str">
        <f>VLOOKUP($B19, '[1]Data Input'!$B:$I, 7, FALSE)</f>
        <v/>
      </c>
      <c r="AQ19" s="1" t="s">
        <v>104</v>
      </c>
      <c r="AR19" s="1">
        <f>IFERROR(VLOOKUP(RigScheduleOutput!J19, '[1]unit imports'!H:$Z, 14, FALSE), "")</f>
        <v>210749</v>
      </c>
      <c r="AS19" s="1">
        <f>IFERROR(VLOOKUP(RigScheduleOutput!K19, '[1]unit imports'!I:$Z, 14, FALSE), "")</f>
        <v>210749</v>
      </c>
      <c r="AT19" s="1">
        <f>IFERROR(VLOOKUP(RigScheduleOutput!L19, '[1]unit imports'!J:$Z, 14, FALSE), "")</f>
        <v>210749</v>
      </c>
      <c r="AU19" s="1">
        <f>IFERROR(VLOOKUP(RigScheduleOutput!M19, '[1]unit imports'!K:$Z, 14, FALSE), "")</f>
        <v>210749</v>
      </c>
      <c r="AV19" s="1">
        <f>IFERROR(VLOOKUP(RigScheduleOutput!N19, '[1]unit imports'!L:$Z, 14, FALSE), "")</f>
        <v>0</v>
      </c>
      <c r="AW19" s="1">
        <f>IFERROR(VLOOKUP(RigScheduleOutput!O19, '[1]unit imports'!M:$Z, 14, FALSE), "")</f>
        <v>0</v>
      </c>
      <c r="AX19" s="1" t="str">
        <f>IFERROR(VLOOKUP(J19, '[1]unit imports'!H:$T, 8, FALSE), "")</f>
        <v xml:space="preserve">JOHN </v>
      </c>
      <c r="AY19" s="1" t="str">
        <f>IFERROR(VLOOKUP(K19, '[1]unit imports'!I:$T, 8, FALSE), "")</f>
        <v xml:space="preserve">JOHN </v>
      </c>
      <c r="AZ19" s="1" t="str">
        <f>IFERROR(VLOOKUP(L19, '[1]unit imports'!J:$T, 8, FALSE), "")</f>
        <v xml:space="preserve">JOHN </v>
      </c>
      <c r="BA19" s="1" t="str">
        <f>IFERROR(VLOOKUP(M19, '[1]unit imports'!K:$T, 8, FALSE), "")</f>
        <v xml:space="preserve">JOHN </v>
      </c>
      <c r="BB19" s="1" t="str">
        <f>IFERROR(VLOOKUP(N19, '[1]unit imports'!L:$T, 8, FALSE), "")</f>
        <v/>
      </c>
      <c r="BC19" s="1" t="str">
        <f>IFERROR(VLOOKUP(O19, '[1]unit imports'!M:$T, 8, FALSE), "")</f>
        <v/>
      </c>
    </row>
    <row r="20" spans="1:55" x14ac:dyDescent="0.25">
      <c r="A20" s="1" t="s">
        <v>82</v>
      </c>
      <c r="B20" s="1">
        <v>0</v>
      </c>
      <c r="C20" s="1" t="s">
        <v>77</v>
      </c>
      <c r="D20" s="1" t="s">
        <v>77</v>
      </c>
      <c r="E20" s="1" t="s">
        <v>77</v>
      </c>
      <c r="F20" s="1" t="s">
        <v>77</v>
      </c>
      <c r="G20" s="1" t="s">
        <v>77</v>
      </c>
      <c r="H20" s="1" t="s">
        <v>77</v>
      </c>
      <c r="I20" s="1" t="s">
        <v>77</v>
      </c>
      <c r="J20" s="2" t="s">
        <v>77</v>
      </c>
      <c r="K20" s="2" t="s">
        <v>77</v>
      </c>
      <c r="L20" s="2" t="s">
        <v>77</v>
      </c>
      <c r="M20" s="2" t="s">
        <v>77</v>
      </c>
      <c r="N20" s="2" t="s">
        <v>77</v>
      </c>
      <c r="O20" s="2" t="s">
        <v>77</v>
      </c>
      <c r="P20" s="3">
        <v>44241</v>
      </c>
      <c r="Q20" s="3" t="s">
        <v>77</v>
      </c>
      <c r="R20" s="3" t="s">
        <v>77</v>
      </c>
      <c r="S20" s="3" t="s">
        <v>77</v>
      </c>
      <c r="T20" s="3" t="s">
        <v>77</v>
      </c>
      <c r="U20" s="3" t="s">
        <v>77</v>
      </c>
      <c r="V20" s="3" t="str">
        <f>IFERROR(P20+'[1]Drill Schedule'!X20, "")</f>
        <v/>
      </c>
      <c r="W20" s="3" t="str">
        <f>IFERROR(Q20+'[1]Drill Schedule'!Y20, "")</f>
        <v/>
      </c>
      <c r="X20" s="3" t="str">
        <f>IFERROR(R20+'[1]Drill Schedule'!Z20, "")</f>
        <v/>
      </c>
      <c r="Y20" s="3" t="str">
        <f>IFERROR(S20+'[1]Drill Schedule'!AA20, "")</f>
        <v/>
      </c>
      <c r="Z20" s="3" t="str">
        <f>IFERROR(T20+'[1]Drill Schedule'!AB20, "")</f>
        <v/>
      </c>
      <c r="AA20" s="3" t="str">
        <f>IFERROR(U20+'[1]Drill Schedule'!AC20, "")</f>
        <v/>
      </c>
      <c r="AI20" s="1" t="str">
        <f>VLOOKUP(RigScheduleOutput!B20, '[1]Data Input'!B:I, 6, FALSE)</f>
        <v/>
      </c>
      <c r="AJ20" s="1" t="str">
        <f>VLOOKUP($B20, '[1]Data Input'!$B:$I, 5, FALSE)</f>
        <v/>
      </c>
      <c r="AK20" s="1" t="str">
        <f>VLOOKUP($B20, '[1]Data Input'!$B:$I, 7, FALSE)</f>
        <v/>
      </c>
      <c r="AL20" s="1" t="str">
        <f>VLOOKUP($B20, '[1]Data Input'!$B:$I, 7, FALSE)</f>
        <v/>
      </c>
      <c r="AM20" s="1" t="str">
        <f>VLOOKUP($B20, '[1]Data Input'!$B:$I, 7, FALSE)</f>
        <v/>
      </c>
      <c r="AN20" s="1" t="str">
        <f>VLOOKUP($B20, '[1]Data Input'!$B:$I, 7, FALSE)</f>
        <v/>
      </c>
      <c r="AO20" s="1" t="str">
        <f>VLOOKUP($B20, '[1]Data Input'!$B:$I, 7, FALSE)</f>
        <v/>
      </c>
      <c r="AP20" s="1" t="str">
        <f>VLOOKUP($B20, '[1]Data Input'!$B:$I, 7, FALSE)</f>
        <v/>
      </c>
      <c r="AQ20" s="1" t="s">
        <v>77</v>
      </c>
      <c r="AR20" s="1">
        <f>IFERROR(VLOOKUP(RigScheduleOutput!J20, '[1]unit imports'!H:$Z, 14, FALSE), "")</f>
        <v>0</v>
      </c>
      <c r="AS20" s="1">
        <f>IFERROR(VLOOKUP(RigScheduleOutput!K20, '[1]unit imports'!I:$Z, 14, FALSE), "")</f>
        <v>0</v>
      </c>
      <c r="AT20" s="1">
        <f>IFERROR(VLOOKUP(RigScheduleOutput!L20, '[1]unit imports'!J:$Z, 14, FALSE), "")</f>
        <v>0</v>
      </c>
      <c r="AU20" s="1">
        <f>IFERROR(VLOOKUP(RigScheduleOutput!M20, '[1]unit imports'!K:$Z, 14, FALSE), "")</f>
        <v>0</v>
      </c>
      <c r="AV20" s="1">
        <f>IFERROR(VLOOKUP(RigScheduleOutput!N20, '[1]unit imports'!L:$Z, 14, FALSE), "")</f>
        <v>0</v>
      </c>
      <c r="AW20" s="1">
        <f>IFERROR(VLOOKUP(RigScheduleOutput!O20, '[1]unit imports'!M:$Z, 14, FALSE), "")</f>
        <v>0</v>
      </c>
      <c r="AX20" s="1" t="str">
        <f>IFERROR(VLOOKUP(J20, '[1]unit imports'!H:$T, 8, FALSE), "")</f>
        <v/>
      </c>
      <c r="AY20" s="1" t="str">
        <f>IFERROR(VLOOKUP(K20, '[1]unit imports'!I:$T, 8, FALSE), "")</f>
        <v/>
      </c>
      <c r="AZ20" s="1" t="str">
        <f>IFERROR(VLOOKUP(L20, '[1]unit imports'!J:$T, 8, FALSE), "")</f>
        <v/>
      </c>
      <c r="BA20" s="1" t="str">
        <f>IFERROR(VLOOKUP(M20, '[1]unit imports'!K:$T, 8, FALSE), "")</f>
        <v/>
      </c>
      <c r="BB20" s="1" t="str">
        <f>IFERROR(VLOOKUP(N20, '[1]unit imports'!L:$T, 8, FALSE), "")</f>
        <v/>
      </c>
      <c r="BC20" s="1" t="str">
        <f>IFERROR(VLOOKUP(O20, '[1]unit imports'!M:$T, 8, FALSE), "")</f>
        <v/>
      </c>
    </row>
    <row r="21" spans="1:55" x14ac:dyDescent="0.25">
      <c r="A21" s="1" t="s">
        <v>82</v>
      </c>
      <c r="B21" s="1">
        <v>0</v>
      </c>
      <c r="C21" s="1" t="s">
        <v>77</v>
      </c>
      <c r="D21" s="1" t="s">
        <v>77</v>
      </c>
      <c r="E21" s="1" t="s">
        <v>77</v>
      </c>
      <c r="F21" s="1" t="s">
        <v>77</v>
      </c>
      <c r="G21" s="1" t="s">
        <v>77</v>
      </c>
      <c r="H21" s="1" t="s">
        <v>77</v>
      </c>
      <c r="I21" s="1" t="s">
        <v>77</v>
      </c>
      <c r="J21" s="2" t="s">
        <v>77</v>
      </c>
      <c r="K21" s="2" t="s">
        <v>77</v>
      </c>
      <c r="L21" s="2" t="s">
        <v>77</v>
      </c>
      <c r="M21" s="2" t="s">
        <v>77</v>
      </c>
      <c r="N21" s="2" t="s">
        <v>77</v>
      </c>
      <c r="O21" s="2" t="s">
        <v>77</v>
      </c>
      <c r="P21" s="3" t="s">
        <v>77</v>
      </c>
      <c r="Q21" s="3" t="s">
        <v>77</v>
      </c>
      <c r="R21" s="3" t="s">
        <v>77</v>
      </c>
      <c r="S21" s="3" t="s">
        <v>77</v>
      </c>
      <c r="T21" s="3" t="s">
        <v>77</v>
      </c>
      <c r="U21" s="3" t="s">
        <v>77</v>
      </c>
      <c r="V21" s="3" t="str">
        <f>IFERROR(P21+'[1]Drill Schedule'!X21, "")</f>
        <v/>
      </c>
      <c r="W21" s="3" t="str">
        <f>IFERROR(Q21+'[1]Drill Schedule'!Y21, "")</f>
        <v/>
      </c>
      <c r="X21" s="3" t="str">
        <f>IFERROR(R21+'[1]Drill Schedule'!Z21, "")</f>
        <v/>
      </c>
      <c r="Y21" s="3" t="str">
        <f>IFERROR(S21+'[1]Drill Schedule'!AA21, "")</f>
        <v/>
      </c>
      <c r="Z21" s="3" t="str">
        <f>IFERROR(T21+'[1]Drill Schedule'!AB21, "")</f>
        <v/>
      </c>
      <c r="AA21" s="3" t="str">
        <f>IFERROR(U21+'[1]Drill Schedule'!AC21, "")</f>
        <v/>
      </c>
      <c r="AI21" s="1" t="str">
        <f>VLOOKUP(RigScheduleOutput!B21, '[1]Data Input'!B:I, 6, FALSE)</f>
        <v/>
      </c>
      <c r="AJ21" s="1" t="str">
        <f>VLOOKUP($B21, '[1]Data Input'!$B:$I, 5, FALSE)</f>
        <v/>
      </c>
      <c r="AK21" s="1" t="str">
        <f>VLOOKUP($B21, '[1]Data Input'!$B:$I, 7, FALSE)</f>
        <v/>
      </c>
      <c r="AL21" s="1" t="str">
        <f>VLOOKUP($B21, '[1]Data Input'!$B:$I, 7, FALSE)</f>
        <v/>
      </c>
      <c r="AM21" s="1" t="str">
        <f>VLOOKUP($B21, '[1]Data Input'!$B:$I, 7, FALSE)</f>
        <v/>
      </c>
      <c r="AN21" s="1" t="str">
        <f>VLOOKUP($B21, '[1]Data Input'!$B:$I, 7, FALSE)</f>
        <v/>
      </c>
      <c r="AO21" s="1" t="str">
        <f>VLOOKUP($B21, '[1]Data Input'!$B:$I, 7, FALSE)</f>
        <v/>
      </c>
      <c r="AP21" s="1" t="str">
        <f>VLOOKUP($B21, '[1]Data Input'!$B:$I, 7, FALSE)</f>
        <v/>
      </c>
      <c r="AQ21" s="1" t="s">
        <v>77</v>
      </c>
      <c r="AR21" s="1">
        <f>IFERROR(VLOOKUP(RigScheduleOutput!J21, '[1]unit imports'!H:$Z, 14, FALSE), "")</f>
        <v>0</v>
      </c>
      <c r="AS21" s="1">
        <f>IFERROR(VLOOKUP(RigScheduleOutput!K21, '[1]unit imports'!I:$Z, 14, FALSE), "")</f>
        <v>0</v>
      </c>
      <c r="AT21" s="1">
        <f>IFERROR(VLOOKUP(RigScheduleOutput!L21, '[1]unit imports'!J:$Z, 14, FALSE), "")</f>
        <v>0</v>
      </c>
      <c r="AU21" s="1">
        <f>IFERROR(VLOOKUP(RigScheduleOutput!M21, '[1]unit imports'!K:$Z, 14, FALSE), "")</f>
        <v>0</v>
      </c>
      <c r="AV21" s="1">
        <f>IFERROR(VLOOKUP(RigScheduleOutput!N21, '[1]unit imports'!L:$Z, 14, FALSE), "")</f>
        <v>0</v>
      </c>
      <c r="AW21" s="1">
        <f>IFERROR(VLOOKUP(RigScheduleOutput!O21, '[1]unit imports'!M:$Z, 14, FALSE), "")</f>
        <v>0</v>
      </c>
      <c r="AX21" s="1" t="str">
        <f>IFERROR(VLOOKUP(J21, '[1]unit imports'!H:$T, 8, FALSE), "")</f>
        <v/>
      </c>
      <c r="AY21" s="1" t="str">
        <f>IFERROR(VLOOKUP(K21, '[1]unit imports'!I:$T, 8, FALSE), "")</f>
        <v/>
      </c>
      <c r="AZ21" s="1" t="str">
        <f>IFERROR(VLOOKUP(L21, '[1]unit imports'!J:$T, 8, FALSE), "")</f>
        <v/>
      </c>
      <c r="BA21" s="1" t="str">
        <f>IFERROR(VLOOKUP(M21, '[1]unit imports'!K:$T, 8, FALSE), "")</f>
        <v/>
      </c>
      <c r="BB21" s="1" t="str">
        <f>IFERROR(VLOOKUP(N21, '[1]unit imports'!L:$T, 8, FALSE), "")</f>
        <v/>
      </c>
      <c r="BC21" s="1" t="str">
        <f>IFERROR(VLOOKUP(O21, '[1]unit imports'!M:$T, 8, FALSE), "")</f>
        <v/>
      </c>
    </row>
    <row r="22" spans="1:55" x14ac:dyDescent="0.25">
      <c r="A22" s="1" t="s">
        <v>82</v>
      </c>
      <c r="B22" s="1">
        <v>0</v>
      </c>
      <c r="C22" s="1" t="s">
        <v>77</v>
      </c>
      <c r="D22" s="1" t="s">
        <v>77</v>
      </c>
      <c r="E22" s="1" t="s">
        <v>77</v>
      </c>
      <c r="F22" s="1" t="s">
        <v>77</v>
      </c>
      <c r="G22" s="1" t="s">
        <v>77</v>
      </c>
      <c r="H22" s="1" t="s">
        <v>77</v>
      </c>
      <c r="I22" s="1" t="s">
        <v>77</v>
      </c>
      <c r="J22" s="2" t="s">
        <v>77</v>
      </c>
      <c r="K22" s="2" t="s">
        <v>77</v>
      </c>
      <c r="L22" s="2" t="s">
        <v>77</v>
      </c>
      <c r="M22" s="2" t="s">
        <v>77</v>
      </c>
      <c r="N22" s="2" t="s">
        <v>77</v>
      </c>
      <c r="O22" s="2" t="s">
        <v>77</v>
      </c>
      <c r="P22" s="3" t="s">
        <v>77</v>
      </c>
      <c r="Q22" s="3" t="s">
        <v>77</v>
      </c>
      <c r="R22" s="3" t="s">
        <v>77</v>
      </c>
      <c r="S22" s="3" t="s">
        <v>77</v>
      </c>
      <c r="T22" s="3" t="s">
        <v>77</v>
      </c>
      <c r="U22" s="3" t="s">
        <v>77</v>
      </c>
      <c r="V22" s="3" t="str">
        <f>IFERROR(P22+'[1]Drill Schedule'!X22, "")</f>
        <v/>
      </c>
      <c r="W22" s="3" t="str">
        <f>IFERROR(Q22+'[1]Drill Schedule'!Y22, "")</f>
        <v/>
      </c>
      <c r="X22" s="3" t="str">
        <f>IFERROR(R22+'[1]Drill Schedule'!Z22, "")</f>
        <v/>
      </c>
      <c r="Y22" s="3" t="str">
        <f>IFERROR(S22+'[1]Drill Schedule'!AA22, "")</f>
        <v/>
      </c>
      <c r="Z22" s="3" t="str">
        <f>IFERROR(T22+'[1]Drill Schedule'!AB22, "")</f>
        <v/>
      </c>
      <c r="AA22" s="3" t="str">
        <f>IFERROR(U22+'[1]Drill Schedule'!AC22, "")</f>
        <v/>
      </c>
      <c r="AI22" s="1" t="str">
        <f>VLOOKUP(RigScheduleOutput!B22, '[1]Data Input'!B:I, 6, FALSE)</f>
        <v/>
      </c>
      <c r="AJ22" s="1" t="str">
        <f>VLOOKUP($B22, '[1]Data Input'!$B:$I, 5, FALSE)</f>
        <v/>
      </c>
      <c r="AK22" s="1" t="str">
        <f>VLOOKUP($B22, '[1]Data Input'!$B:$I, 7, FALSE)</f>
        <v/>
      </c>
      <c r="AL22" s="1" t="str">
        <f>VLOOKUP($B22, '[1]Data Input'!$B:$I, 7, FALSE)</f>
        <v/>
      </c>
      <c r="AM22" s="1" t="str">
        <f>VLOOKUP($B22, '[1]Data Input'!$B:$I, 7, FALSE)</f>
        <v/>
      </c>
      <c r="AN22" s="1" t="str">
        <f>VLOOKUP($B22, '[1]Data Input'!$B:$I, 7, FALSE)</f>
        <v/>
      </c>
      <c r="AO22" s="1" t="str">
        <f>VLOOKUP($B22, '[1]Data Input'!$B:$I, 7, FALSE)</f>
        <v/>
      </c>
      <c r="AP22" s="1" t="str">
        <f>VLOOKUP($B22, '[1]Data Input'!$B:$I, 7, FALSE)</f>
        <v/>
      </c>
      <c r="AQ22" s="1" t="s">
        <v>77</v>
      </c>
      <c r="AR22" s="1">
        <f>IFERROR(VLOOKUP(RigScheduleOutput!J22, '[1]unit imports'!H:$Z, 14, FALSE), "")</f>
        <v>0</v>
      </c>
      <c r="AS22" s="1">
        <f>IFERROR(VLOOKUP(RigScheduleOutput!K22, '[1]unit imports'!I:$Z, 14, FALSE), "")</f>
        <v>0</v>
      </c>
      <c r="AT22" s="1">
        <f>IFERROR(VLOOKUP(RigScheduleOutput!L22, '[1]unit imports'!J:$Z, 14, FALSE), "")</f>
        <v>0</v>
      </c>
      <c r="AU22" s="1">
        <f>IFERROR(VLOOKUP(RigScheduleOutput!M22, '[1]unit imports'!K:$Z, 14, FALSE), "")</f>
        <v>0</v>
      </c>
      <c r="AV22" s="1">
        <f>IFERROR(VLOOKUP(RigScheduleOutput!N22, '[1]unit imports'!L:$Z, 14, FALSE), "")</f>
        <v>0</v>
      </c>
      <c r="AW22" s="1">
        <f>IFERROR(VLOOKUP(RigScheduleOutput!O22, '[1]unit imports'!M:$Z, 14, FALSE), "")</f>
        <v>0</v>
      </c>
      <c r="AX22" s="1" t="str">
        <f>IFERROR(VLOOKUP(J22, '[1]unit imports'!H:$T, 8, FALSE), "")</f>
        <v/>
      </c>
      <c r="AY22" s="1" t="str">
        <f>IFERROR(VLOOKUP(K22, '[1]unit imports'!I:$T, 8, FALSE), "")</f>
        <v/>
      </c>
      <c r="AZ22" s="1" t="str">
        <f>IFERROR(VLOOKUP(L22, '[1]unit imports'!J:$T, 8, FALSE), "")</f>
        <v/>
      </c>
      <c r="BA22" s="1" t="str">
        <f>IFERROR(VLOOKUP(M22, '[1]unit imports'!K:$T, 8, FALSE), "")</f>
        <v/>
      </c>
      <c r="BB22" s="1" t="str">
        <f>IFERROR(VLOOKUP(N22, '[1]unit imports'!L:$T, 8, FALSE), "")</f>
        <v/>
      </c>
      <c r="BC22" s="1" t="str">
        <f>IFERROR(VLOOKUP(O22, '[1]unit imports'!M:$T, 8, FALSE), "")</f>
        <v/>
      </c>
    </row>
    <row r="23" spans="1:55" x14ac:dyDescent="0.25">
      <c r="A23" s="1" t="s">
        <v>82</v>
      </c>
      <c r="B23" s="1">
        <v>0</v>
      </c>
      <c r="C23" s="1" t="s">
        <v>77</v>
      </c>
      <c r="D23" s="1" t="s">
        <v>77</v>
      </c>
      <c r="E23" s="1" t="s">
        <v>77</v>
      </c>
      <c r="F23" s="1" t="s">
        <v>77</v>
      </c>
      <c r="G23" s="1" t="s">
        <v>77</v>
      </c>
      <c r="H23" s="1" t="s">
        <v>77</v>
      </c>
      <c r="I23" s="1" t="s">
        <v>77</v>
      </c>
      <c r="J23" s="2" t="s">
        <v>77</v>
      </c>
      <c r="K23" s="2" t="s">
        <v>77</v>
      </c>
      <c r="L23" s="2" t="s">
        <v>77</v>
      </c>
      <c r="M23" s="2" t="s">
        <v>77</v>
      </c>
      <c r="N23" s="2" t="s">
        <v>77</v>
      </c>
      <c r="O23" s="2" t="s">
        <v>77</v>
      </c>
      <c r="P23" s="3" t="s">
        <v>77</v>
      </c>
      <c r="Q23" s="3" t="s">
        <v>77</v>
      </c>
      <c r="R23" s="3" t="s">
        <v>77</v>
      </c>
      <c r="S23" s="3" t="s">
        <v>77</v>
      </c>
      <c r="T23" s="3" t="s">
        <v>77</v>
      </c>
      <c r="U23" s="3" t="s">
        <v>77</v>
      </c>
      <c r="V23" s="3" t="str">
        <f>IFERROR(P23+'[1]Drill Schedule'!X23, "")</f>
        <v/>
      </c>
      <c r="W23" s="3" t="str">
        <f>IFERROR(Q23+'[1]Drill Schedule'!Y23, "")</f>
        <v/>
      </c>
      <c r="X23" s="3" t="str">
        <f>IFERROR(R23+'[1]Drill Schedule'!Z23, "")</f>
        <v/>
      </c>
      <c r="Y23" s="3" t="str">
        <f>IFERROR(S23+'[1]Drill Schedule'!AA23, "")</f>
        <v/>
      </c>
      <c r="Z23" s="3" t="str">
        <f>IFERROR(T23+'[1]Drill Schedule'!AB23, "")</f>
        <v/>
      </c>
      <c r="AA23" s="3" t="str">
        <f>IFERROR(U23+'[1]Drill Schedule'!AC23, "")</f>
        <v/>
      </c>
      <c r="AI23" s="1" t="str">
        <f>VLOOKUP(RigScheduleOutput!B23, '[1]Data Input'!B:I, 6, FALSE)</f>
        <v/>
      </c>
      <c r="AJ23" s="1" t="str">
        <f>VLOOKUP($B23, '[1]Data Input'!$B:$I, 5, FALSE)</f>
        <v/>
      </c>
      <c r="AK23" s="1" t="str">
        <f>VLOOKUP($B23, '[1]Data Input'!$B:$I, 7, FALSE)</f>
        <v/>
      </c>
      <c r="AL23" s="1" t="str">
        <f>VLOOKUP($B23, '[1]Data Input'!$B:$I, 7, FALSE)</f>
        <v/>
      </c>
      <c r="AM23" s="1" t="str">
        <f>VLOOKUP($B23, '[1]Data Input'!$B:$I, 7, FALSE)</f>
        <v/>
      </c>
      <c r="AN23" s="1" t="str">
        <f>VLOOKUP($B23, '[1]Data Input'!$B:$I, 7, FALSE)</f>
        <v/>
      </c>
      <c r="AO23" s="1" t="str">
        <f>VLOOKUP($B23, '[1]Data Input'!$B:$I, 7, FALSE)</f>
        <v/>
      </c>
      <c r="AP23" s="1" t="str">
        <f>VLOOKUP($B23, '[1]Data Input'!$B:$I, 7, FALSE)</f>
        <v/>
      </c>
      <c r="AQ23" s="1" t="s">
        <v>77</v>
      </c>
      <c r="AR23" s="1">
        <f>IFERROR(VLOOKUP(RigScheduleOutput!J23, '[1]unit imports'!H:$Z, 14, FALSE), "")</f>
        <v>0</v>
      </c>
      <c r="AS23" s="1">
        <f>IFERROR(VLOOKUP(RigScheduleOutput!K23, '[1]unit imports'!I:$Z, 14, FALSE), "")</f>
        <v>0</v>
      </c>
      <c r="AT23" s="1">
        <f>IFERROR(VLOOKUP(RigScheduleOutput!L23, '[1]unit imports'!J:$Z, 14, FALSE), "")</f>
        <v>0</v>
      </c>
      <c r="AU23" s="1">
        <f>IFERROR(VLOOKUP(RigScheduleOutput!M23, '[1]unit imports'!K:$Z, 14, FALSE), "")</f>
        <v>0</v>
      </c>
      <c r="AV23" s="1">
        <f>IFERROR(VLOOKUP(RigScheduleOutput!N23, '[1]unit imports'!L:$Z, 14, FALSE), "")</f>
        <v>0</v>
      </c>
      <c r="AW23" s="1">
        <f>IFERROR(VLOOKUP(RigScheduleOutput!O23, '[1]unit imports'!M:$Z, 14, FALSE), "")</f>
        <v>0</v>
      </c>
      <c r="AX23" s="1" t="str">
        <f>IFERROR(VLOOKUP(J23, '[1]unit imports'!H:$T, 8, FALSE), "")</f>
        <v/>
      </c>
      <c r="AY23" s="1" t="str">
        <f>IFERROR(VLOOKUP(K23, '[1]unit imports'!I:$T, 8, FALSE), "")</f>
        <v/>
      </c>
      <c r="AZ23" s="1" t="str">
        <f>IFERROR(VLOOKUP(L23, '[1]unit imports'!J:$T, 8, FALSE), "")</f>
        <v/>
      </c>
      <c r="BA23" s="1" t="str">
        <f>IFERROR(VLOOKUP(M23, '[1]unit imports'!K:$T, 8, FALSE), "")</f>
        <v/>
      </c>
      <c r="BB23" s="1" t="str">
        <f>IFERROR(VLOOKUP(N23, '[1]unit imports'!L:$T, 8, FALSE), "")</f>
        <v/>
      </c>
      <c r="BC23" s="1" t="str">
        <f>IFERROR(VLOOKUP(O23, '[1]unit imports'!M:$T, 8, FALSE), "")</f>
        <v/>
      </c>
    </row>
    <row r="24" spans="1:55" x14ac:dyDescent="0.25">
      <c r="A24" s="1" t="s">
        <v>82</v>
      </c>
      <c r="B24" s="1">
        <v>0</v>
      </c>
      <c r="C24" s="1" t="s">
        <v>77</v>
      </c>
      <c r="D24" s="1" t="s">
        <v>77</v>
      </c>
      <c r="E24" s="1" t="s">
        <v>77</v>
      </c>
      <c r="F24" s="1" t="s">
        <v>77</v>
      </c>
      <c r="G24" s="1" t="s">
        <v>77</v>
      </c>
      <c r="H24" s="1" t="s">
        <v>77</v>
      </c>
      <c r="I24" s="1" t="s">
        <v>77</v>
      </c>
      <c r="J24" s="2" t="s">
        <v>77</v>
      </c>
      <c r="K24" s="2" t="s">
        <v>77</v>
      </c>
      <c r="L24" s="2" t="s">
        <v>77</v>
      </c>
      <c r="M24" s="2" t="s">
        <v>77</v>
      </c>
      <c r="N24" s="2" t="s">
        <v>77</v>
      </c>
      <c r="O24" s="2" t="s">
        <v>77</v>
      </c>
      <c r="P24" s="3" t="s">
        <v>77</v>
      </c>
      <c r="Q24" s="3" t="s">
        <v>77</v>
      </c>
      <c r="R24" s="3" t="s">
        <v>77</v>
      </c>
      <c r="S24" s="3" t="s">
        <v>77</v>
      </c>
      <c r="T24" s="3" t="s">
        <v>77</v>
      </c>
      <c r="U24" s="3" t="s">
        <v>77</v>
      </c>
      <c r="V24" s="3" t="str">
        <f>IFERROR(P24+'[1]Drill Schedule'!X24, "")</f>
        <v/>
      </c>
      <c r="W24" s="3" t="str">
        <f>IFERROR(Q24+'[1]Drill Schedule'!Y24, "")</f>
        <v/>
      </c>
      <c r="X24" s="3" t="str">
        <f>IFERROR(R24+'[1]Drill Schedule'!Z24, "")</f>
        <v/>
      </c>
      <c r="Y24" s="3" t="str">
        <f>IFERROR(S24+'[1]Drill Schedule'!AA24, "")</f>
        <v/>
      </c>
      <c r="Z24" s="3" t="str">
        <f>IFERROR(T24+'[1]Drill Schedule'!AB24, "")</f>
        <v/>
      </c>
      <c r="AA24" s="3" t="str">
        <f>IFERROR(U24+'[1]Drill Schedule'!AC24, "")</f>
        <v/>
      </c>
      <c r="AI24" s="1" t="str">
        <f>VLOOKUP(RigScheduleOutput!B24, '[1]Data Input'!B:I, 6, FALSE)</f>
        <v/>
      </c>
      <c r="AJ24" s="1" t="str">
        <f>VLOOKUP($B24, '[1]Data Input'!$B:$I, 5, FALSE)</f>
        <v/>
      </c>
      <c r="AK24" s="1" t="str">
        <f>VLOOKUP($B24, '[1]Data Input'!$B:$I, 7, FALSE)</f>
        <v/>
      </c>
      <c r="AL24" s="1" t="str">
        <f>VLOOKUP($B24, '[1]Data Input'!$B:$I, 7, FALSE)</f>
        <v/>
      </c>
      <c r="AM24" s="1" t="str">
        <f>VLOOKUP($B24, '[1]Data Input'!$B:$I, 7, FALSE)</f>
        <v/>
      </c>
      <c r="AN24" s="1" t="str">
        <f>VLOOKUP($B24, '[1]Data Input'!$B:$I, 7, FALSE)</f>
        <v/>
      </c>
      <c r="AO24" s="1" t="str">
        <f>VLOOKUP($B24, '[1]Data Input'!$B:$I, 7, FALSE)</f>
        <v/>
      </c>
      <c r="AP24" s="1" t="str">
        <f>VLOOKUP($B24, '[1]Data Input'!$B:$I, 7, FALSE)</f>
        <v/>
      </c>
      <c r="AQ24" s="1" t="s">
        <v>77</v>
      </c>
      <c r="AR24" s="1">
        <f>IFERROR(VLOOKUP(RigScheduleOutput!J24, '[1]unit imports'!H:$Z, 14, FALSE), "")</f>
        <v>0</v>
      </c>
      <c r="AS24" s="1">
        <f>IFERROR(VLOOKUP(RigScheduleOutput!K24, '[1]unit imports'!I:$Z, 14, FALSE), "")</f>
        <v>0</v>
      </c>
      <c r="AT24" s="1">
        <f>IFERROR(VLOOKUP(RigScheduleOutput!L24, '[1]unit imports'!J:$Z, 14, FALSE), "")</f>
        <v>0</v>
      </c>
      <c r="AU24" s="1">
        <f>IFERROR(VLOOKUP(RigScheduleOutput!M24, '[1]unit imports'!K:$Z, 14, FALSE), "")</f>
        <v>0</v>
      </c>
      <c r="AV24" s="1">
        <f>IFERROR(VLOOKUP(RigScheduleOutput!N24, '[1]unit imports'!L:$Z, 14, FALSE), "")</f>
        <v>0</v>
      </c>
      <c r="AW24" s="1">
        <f>IFERROR(VLOOKUP(RigScheduleOutput!O24, '[1]unit imports'!M:$Z, 14, FALSE), "")</f>
        <v>0</v>
      </c>
      <c r="AX24" s="1" t="str">
        <f>IFERROR(VLOOKUP(J24, '[1]unit imports'!H:$T, 8, FALSE), "")</f>
        <v/>
      </c>
      <c r="AY24" s="1" t="str">
        <f>IFERROR(VLOOKUP(K24, '[1]unit imports'!I:$T, 8, FALSE), "")</f>
        <v/>
      </c>
      <c r="AZ24" s="1" t="str">
        <f>IFERROR(VLOOKUP(L24, '[1]unit imports'!J:$T, 8, FALSE), "")</f>
        <v/>
      </c>
      <c r="BA24" s="1" t="str">
        <f>IFERROR(VLOOKUP(M24, '[1]unit imports'!K:$T, 8, FALSE), "")</f>
        <v/>
      </c>
      <c r="BB24" s="1" t="str">
        <f>IFERROR(VLOOKUP(N24, '[1]unit imports'!L:$T, 8, FALSE), "")</f>
        <v/>
      </c>
      <c r="BC24" s="1" t="str">
        <f>IFERROR(VLOOKUP(O24, '[1]unit imports'!M:$T, 8, FALSE), "")</f>
        <v/>
      </c>
    </row>
    <row r="25" spans="1:55" x14ac:dyDescent="0.25">
      <c r="A25" s="1" t="s">
        <v>82</v>
      </c>
      <c r="B25" s="1">
        <v>0</v>
      </c>
      <c r="C25" s="1" t="s">
        <v>77</v>
      </c>
      <c r="D25" s="1" t="s">
        <v>77</v>
      </c>
      <c r="E25" s="1" t="s">
        <v>77</v>
      </c>
      <c r="F25" s="1" t="s">
        <v>77</v>
      </c>
      <c r="G25" s="1" t="s">
        <v>77</v>
      </c>
      <c r="H25" s="1" t="s">
        <v>77</v>
      </c>
      <c r="I25" s="1" t="s">
        <v>77</v>
      </c>
      <c r="J25" s="2" t="s">
        <v>77</v>
      </c>
      <c r="K25" s="2" t="s">
        <v>77</v>
      </c>
      <c r="L25" s="2" t="s">
        <v>77</v>
      </c>
      <c r="M25" s="2" t="s">
        <v>77</v>
      </c>
      <c r="N25" s="2" t="s">
        <v>77</v>
      </c>
      <c r="O25" s="2" t="s">
        <v>77</v>
      </c>
      <c r="P25" s="3" t="s">
        <v>77</v>
      </c>
      <c r="Q25" s="3" t="s">
        <v>77</v>
      </c>
      <c r="R25" s="3" t="s">
        <v>77</v>
      </c>
      <c r="S25" s="3" t="s">
        <v>77</v>
      </c>
      <c r="T25" s="3" t="s">
        <v>77</v>
      </c>
      <c r="U25" s="3" t="s">
        <v>77</v>
      </c>
      <c r="V25" s="3" t="str">
        <f>IFERROR(P25+'[1]Drill Schedule'!X25, "")</f>
        <v/>
      </c>
      <c r="W25" s="3" t="str">
        <f>IFERROR(Q25+'[1]Drill Schedule'!Y25, "")</f>
        <v/>
      </c>
      <c r="X25" s="3" t="str">
        <f>IFERROR(R25+'[1]Drill Schedule'!Z25, "")</f>
        <v/>
      </c>
      <c r="Y25" s="3" t="str">
        <f>IFERROR(S25+'[1]Drill Schedule'!AA25, "")</f>
        <v/>
      </c>
      <c r="Z25" s="3" t="str">
        <f>IFERROR(T25+'[1]Drill Schedule'!AB25, "")</f>
        <v/>
      </c>
      <c r="AA25" s="3" t="str">
        <f>IFERROR(U25+'[1]Drill Schedule'!AC25, "")</f>
        <v/>
      </c>
      <c r="AI25" s="1" t="str">
        <f>VLOOKUP(RigScheduleOutput!B25, '[1]Data Input'!B:I, 6, FALSE)</f>
        <v/>
      </c>
      <c r="AJ25" s="1" t="str">
        <f>VLOOKUP($B25, '[1]Data Input'!$B:$I, 5, FALSE)</f>
        <v/>
      </c>
      <c r="AK25" s="1" t="str">
        <f>VLOOKUP($B25, '[1]Data Input'!$B:$I, 7, FALSE)</f>
        <v/>
      </c>
      <c r="AL25" s="1" t="str">
        <f>VLOOKUP($B25, '[1]Data Input'!$B:$I, 7, FALSE)</f>
        <v/>
      </c>
      <c r="AM25" s="1" t="str">
        <f>VLOOKUP($B25, '[1]Data Input'!$B:$I, 7, FALSE)</f>
        <v/>
      </c>
      <c r="AN25" s="1" t="str">
        <f>VLOOKUP($B25, '[1]Data Input'!$B:$I, 7, FALSE)</f>
        <v/>
      </c>
      <c r="AO25" s="1" t="str">
        <f>VLOOKUP($B25, '[1]Data Input'!$B:$I, 7, FALSE)</f>
        <v/>
      </c>
      <c r="AP25" s="1" t="str">
        <f>VLOOKUP($B25, '[1]Data Input'!$B:$I, 7, FALSE)</f>
        <v/>
      </c>
      <c r="AQ25" s="1" t="s">
        <v>77</v>
      </c>
      <c r="AR25" s="1">
        <f>IFERROR(VLOOKUP(RigScheduleOutput!J25, '[1]unit imports'!H:$Z, 14, FALSE), "")</f>
        <v>0</v>
      </c>
      <c r="AS25" s="1">
        <f>IFERROR(VLOOKUP(RigScheduleOutput!K25, '[1]unit imports'!I:$Z, 14, FALSE), "")</f>
        <v>0</v>
      </c>
      <c r="AT25" s="1">
        <f>IFERROR(VLOOKUP(RigScheduleOutput!L25, '[1]unit imports'!J:$Z, 14, FALSE), "")</f>
        <v>0</v>
      </c>
      <c r="AU25" s="1">
        <f>IFERROR(VLOOKUP(RigScheduleOutput!M25, '[1]unit imports'!K:$Z, 14, FALSE), "")</f>
        <v>0</v>
      </c>
      <c r="AV25" s="1">
        <f>IFERROR(VLOOKUP(RigScheduleOutput!N25, '[1]unit imports'!L:$Z, 14, FALSE), "")</f>
        <v>0</v>
      </c>
      <c r="AW25" s="1">
        <f>IFERROR(VLOOKUP(RigScheduleOutput!O25, '[1]unit imports'!M:$Z, 14, FALSE), "")</f>
        <v>0</v>
      </c>
      <c r="AX25" s="1" t="str">
        <f>IFERROR(VLOOKUP(J25, '[1]unit imports'!H:$T, 8, FALSE), "")</f>
        <v/>
      </c>
      <c r="AY25" s="1" t="str">
        <f>IFERROR(VLOOKUP(K25, '[1]unit imports'!I:$T, 8, FALSE), "")</f>
        <v/>
      </c>
      <c r="AZ25" s="1" t="str">
        <f>IFERROR(VLOOKUP(L25, '[1]unit imports'!J:$T, 8, FALSE), "")</f>
        <v/>
      </c>
      <c r="BA25" s="1" t="str">
        <f>IFERROR(VLOOKUP(M25, '[1]unit imports'!K:$T, 8, FALSE), "")</f>
        <v/>
      </c>
      <c r="BB25" s="1" t="str">
        <f>IFERROR(VLOOKUP(N25, '[1]unit imports'!L:$T, 8, FALSE), "")</f>
        <v/>
      </c>
      <c r="BC25" s="1" t="str">
        <f>IFERROR(VLOOKUP(O25, '[1]unit imports'!M:$T, 8, FALSE), "")</f>
        <v/>
      </c>
    </row>
    <row r="26" spans="1:55" x14ac:dyDescent="0.25">
      <c r="A26" s="1" t="s">
        <v>82</v>
      </c>
      <c r="B26" s="1">
        <v>0</v>
      </c>
      <c r="C26" s="1" t="s">
        <v>77</v>
      </c>
      <c r="D26" s="1" t="s">
        <v>77</v>
      </c>
      <c r="E26" s="1" t="s">
        <v>77</v>
      </c>
      <c r="F26" s="1" t="s">
        <v>77</v>
      </c>
      <c r="G26" s="1" t="s">
        <v>77</v>
      </c>
      <c r="H26" s="1" t="s">
        <v>77</v>
      </c>
      <c r="I26" s="1" t="s">
        <v>77</v>
      </c>
      <c r="J26" s="2" t="s">
        <v>77</v>
      </c>
      <c r="K26" s="2" t="s">
        <v>77</v>
      </c>
      <c r="L26" s="2" t="s">
        <v>77</v>
      </c>
      <c r="M26" s="2" t="s">
        <v>77</v>
      </c>
      <c r="N26" s="2" t="s">
        <v>77</v>
      </c>
      <c r="O26" s="2" t="s">
        <v>77</v>
      </c>
      <c r="P26" s="3" t="s">
        <v>77</v>
      </c>
      <c r="Q26" s="3" t="s">
        <v>77</v>
      </c>
      <c r="R26" s="3" t="s">
        <v>77</v>
      </c>
      <c r="S26" s="3" t="s">
        <v>77</v>
      </c>
      <c r="T26" s="3" t="s">
        <v>77</v>
      </c>
      <c r="U26" s="3" t="s">
        <v>77</v>
      </c>
      <c r="V26" s="3" t="str">
        <f>IFERROR(P26+'[1]Drill Schedule'!X26, "")</f>
        <v/>
      </c>
      <c r="W26" s="3" t="str">
        <f>IFERROR(Q26+'[1]Drill Schedule'!Y26, "")</f>
        <v/>
      </c>
      <c r="X26" s="3" t="str">
        <f>IFERROR(R26+'[1]Drill Schedule'!Z26, "")</f>
        <v/>
      </c>
      <c r="Y26" s="3" t="str">
        <f>IFERROR(S26+'[1]Drill Schedule'!AA26, "")</f>
        <v/>
      </c>
      <c r="Z26" s="3" t="str">
        <f>IFERROR(T26+'[1]Drill Schedule'!AB26, "")</f>
        <v/>
      </c>
      <c r="AA26" s="3" t="str">
        <f>IFERROR(U26+'[1]Drill Schedule'!AC26, "")</f>
        <v/>
      </c>
      <c r="AI26" s="1" t="str">
        <f>VLOOKUP(RigScheduleOutput!B26, '[1]Data Input'!B:I, 6, FALSE)</f>
        <v/>
      </c>
      <c r="AJ26" s="1" t="str">
        <f>VLOOKUP($B26, '[1]Data Input'!$B:$I, 5, FALSE)</f>
        <v/>
      </c>
      <c r="AK26" s="1" t="str">
        <f>VLOOKUP($B26, '[1]Data Input'!$B:$I, 7, FALSE)</f>
        <v/>
      </c>
      <c r="AL26" s="1" t="str">
        <f>VLOOKUP($B26, '[1]Data Input'!$B:$I, 7, FALSE)</f>
        <v/>
      </c>
      <c r="AM26" s="1" t="str">
        <f>VLOOKUP($B26, '[1]Data Input'!$B:$I, 7, FALSE)</f>
        <v/>
      </c>
      <c r="AN26" s="1" t="str">
        <f>VLOOKUP($B26, '[1]Data Input'!$B:$I, 7, FALSE)</f>
        <v/>
      </c>
      <c r="AO26" s="1" t="str">
        <f>VLOOKUP($B26, '[1]Data Input'!$B:$I, 7, FALSE)</f>
        <v/>
      </c>
      <c r="AP26" s="1" t="str">
        <f>VLOOKUP($B26, '[1]Data Input'!$B:$I, 7, FALSE)</f>
        <v/>
      </c>
      <c r="AQ26" s="1" t="s">
        <v>77</v>
      </c>
      <c r="AR26" s="1">
        <f>IFERROR(VLOOKUP(RigScheduleOutput!J26, '[1]unit imports'!H:$Z, 14, FALSE), "")</f>
        <v>0</v>
      </c>
      <c r="AS26" s="1">
        <f>IFERROR(VLOOKUP(RigScheduleOutput!K26, '[1]unit imports'!I:$Z, 14, FALSE), "")</f>
        <v>0</v>
      </c>
      <c r="AT26" s="1">
        <f>IFERROR(VLOOKUP(RigScheduleOutput!L26, '[1]unit imports'!J:$Z, 14, FALSE), "")</f>
        <v>0</v>
      </c>
      <c r="AU26" s="1">
        <f>IFERROR(VLOOKUP(RigScheduleOutput!M26, '[1]unit imports'!K:$Z, 14, FALSE), "")</f>
        <v>0</v>
      </c>
      <c r="AV26" s="1">
        <f>IFERROR(VLOOKUP(RigScheduleOutput!N26, '[1]unit imports'!L:$Z, 14, FALSE), "")</f>
        <v>0</v>
      </c>
      <c r="AW26" s="1">
        <f>IFERROR(VLOOKUP(RigScheduleOutput!O26, '[1]unit imports'!M:$Z, 14, FALSE), "")</f>
        <v>0</v>
      </c>
      <c r="AX26" s="1" t="str">
        <f>IFERROR(VLOOKUP(J26, '[1]unit imports'!H:$T, 8, FALSE), "")</f>
        <v/>
      </c>
      <c r="AY26" s="1" t="str">
        <f>IFERROR(VLOOKUP(K26, '[1]unit imports'!I:$T, 8, FALSE), "")</f>
        <v/>
      </c>
      <c r="AZ26" s="1" t="str">
        <f>IFERROR(VLOOKUP(L26, '[1]unit imports'!J:$T, 8, FALSE), "")</f>
        <v/>
      </c>
      <c r="BA26" s="1" t="str">
        <f>IFERROR(VLOOKUP(M26, '[1]unit imports'!K:$T, 8, FALSE), "")</f>
        <v/>
      </c>
      <c r="BB26" s="1" t="str">
        <f>IFERROR(VLOOKUP(N26, '[1]unit imports'!L:$T, 8, FALSE), "")</f>
        <v/>
      </c>
      <c r="BC26" s="1" t="str">
        <f>IFERROR(VLOOKUP(O26, '[1]unit imports'!M:$T, 8, FALSE), "")</f>
        <v/>
      </c>
    </row>
    <row r="27" spans="1:55" x14ac:dyDescent="0.25">
      <c r="A27" s="1" t="s">
        <v>82</v>
      </c>
      <c r="B27" s="1">
        <v>0</v>
      </c>
      <c r="C27" s="1" t="s">
        <v>77</v>
      </c>
      <c r="D27" s="1" t="s">
        <v>77</v>
      </c>
      <c r="E27" s="1" t="s">
        <v>77</v>
      </c>
      <c r="F27" s="1" t="s">
        <v>77</v>
      </c>
      <c r="G27" s="1" t="s">
        <v>77</v>
      </c>
      <c r="H27" s="1" t="s">
        <v>77</v>
      </c>
      <c r="I27" s="1" t="s">
        <v>77</v>
      </c>
      <c r="J27" s="2" t="s">
        <v>77</v>
      </c>
      <c r="K27" s="2" t="s">
        <v>77</v>
      </c>
      <c r="L27" s="2" t="s">
        <v>77</v>
      </c>
      <c r="M27" s="2" t="s">
        <v>77</v>
      </c>
      <c r="N27" s="2" t="s">
        <v>77</v>
      </c>
      <c r="O27" s="2" t="s">
        <v>77</v>
      </c>
      <c r="P27" s="3" t="s">
        <v>77</v>
      </c>
      <c r="Q27" s="3" t="s">
        <v>77</v>
      </c>
      <c r="R27" s="3" t="s">
        <v>77</v>
      </c>
      <c r="S27" s="3" t="s">
        <v>77</v>
      </c>
      <c r="T27" s="3" t="s">
        <v>77</v>
      </c>
      <c r="U27" s="3" t="s">
        <v>77</v>
      </c>
      <c r="V27" s="3" t="str">
        <f>IFERROR(P27+'[1]Drill Schedule'!X27, "")</f>
        <v/>
      </c>
      <c r="W27" s="3" t="str">
        <f>IFERROR(Q27+'[1]Drill Schedule'!Y27, "")</f>
        <v/>
      </c>
      <c r="X27" s="3" t="str">
        <f>IFERROR(R27+'[1]Drill Schedule'!Z27, "")</f>
        <v/>
      </c>
      <c r="Y27" s="3" t="str">
        <f>IFERROR(S27+'[1]Drill Schedule'!AA27, "")</f>
        <v/>
      </c>
      <c r="Z27" s="3" t="str">
        <f>IFERROR(T27+'[1]Drill Schedule'!AB27, "")</f>
        <v/>
      </c>
      <c r="AA27" s="3" t="str">
        <f>IFERROR(U27+'[1]Drill Schedule'!AC27, "")</f>
        <v/>
      </c>
      <c r="AI27" s="1" t="str">
        <f>VLOOKUP(RigScheduleOutput!B27, '[1]Data Input'!B:I, 6, FALSE)</f>
        <v/>
      </c>
      <c r="AJ27" s="1" t="str">
        <f>VLOOKUP($B27, '[1]Data Input'!$B:$I, 5, FALSE)</f>
        <v/>
      </c>
      <c r="AK27" s="1" t="str">
        <f>VLOOKUP($B27, '[1]Data Input'!$B:$I, 7, FALSE)</f>
        <v/>
      </c>
      <c r="AL27" s="1" t="str">
        <f>VLOOKUP($B27, '[1]Data Input'!$B:$I, 7, FALSE)</f>
        <v/>
      </c>
      <c r="AM27" s="1" t="str">
        <f>VLOOKUP($B27, '[1]Data Input'!$B:$I, 7, FALSE)</f>
        <v/>
      </c>
      <c r="AN27" s="1" t="str">
        <f>VLOOKUP($B27, '[1]Data Input'!$B:$I, 7, FALSE)</f>
        <v/>
      </c>
      <c r="AO27" s="1" t="str">
        <f>VLOOKUP($B27, '[1]Data Input'!$B:$I, 7, FALSE)</f>
        <v/>
      </c>
      <c r="AP27" s="1" t="str">
        <f>VLOOKUP($B27, '[1]Data Input'!$B:$I, 7, FALSE)</f>
        <v/>
      </c>
      <c r="AQ27" s="1" t="s">
        <v>77</v>
      </c>
      <c r="AR27" s="1">
        <f>IFERROR(VLOOKUP(RigScheduleOutput!J27, '[1]unit imports'!H:$Z, 14, FALSE), "")</f>
        <v>0</v>
      </c>
      <c r="AS27" s="1">
        <f>IFERROR(VLOOKUP(RigScheduleOutput!K27, '[1]unit imports'!I:$Z, 14, FALSE), "")</f>
        <v>0</v>
      </c>
      <c r="AT27" s="1">
        <f>IFERROR(VLOOKUP(RigScheduleOutput!L27, '[1]unit imports'!J:$Z, 14, FALSE), "")</f>
        <v>0</v>
      </c>
      <c r="AU27" s="1">
        <f>IFERROR(VLOOKUP(RigScheduleOutput!M27, '[1]unit imports'!K:$Z, 14, FALSE), "")</f>
        <v>0</v>
      </c>
      <c r="AV27" s="1">
        <f>IFERROR(VLOOKUP(RigScheduleOutput!N27, '[1]unit imports'!L:$Z, 14, FALSE), "")</f>
        <v>0</v>
      </c>
      <c r="AW27" s="1">
        <f>IFERROR(VLOOKUP(RigScheduleOutput!O27, '[1]unit imports'!M:$Z, 14, FALSE), "")</f>
        <v>0</v>
      </c>
      <c r="AX27" s="1" t="str">
        <f>IFERROR(VLOOKUP(J27, '[1]unit imports'!H:$T, 8, FALSE), "")</f>
        <v/>
      </c>
      <c r="AY27" s="1" t="str">
        <f>IFERROR(VLOOKUP(K27, '[1]unit imports'!I:$T, 8, FALSE), "")</f>
        <v/>
      </c>
      <c r="AZ27" s="1" t="str">
        <f>IFERROR(VLOOKUP(L27, '[1]unit imports'!J:$T, 8, FALSE), "")</f>
        <v/>
      </c>
      <c r="BA27" s="1" t="str">
        <f>IFERROR(VLOOKUP(M27, '[1]unit imports'!K:$T, 8, FALSE), "")</f>
        <v/>
      </c>
      <c r="BB27" s="1" t="str">
        <f>IFERROR(VLOOKUP(N27, '[1]unit imports'!L:$T, 8, FALSE), "")</f>
        <v/>
      </c>
      <c r="BC27" s="1" t="str">
        <f>IFERROR(VLOOKUP(O27, '[1]unit imports'!M:$T, 8, FALSE), "")</f>
        <v/>
      </c>
    </row>
    <row r="28" spans="1:55" x14ac:dyDescent="0.25">
      <c r="A28" s="1" t="s">
        <v>82</v>
      </c>
      <c r="B28" s="1">
        <v>0</v>
      </c>
      <c r="C28" s="1" t="s">
        <v>77</v>
      </c>
      <c r="D28" s="1" t="s">
        <v>77</v>
      </c>
      <c r="E28" s="1" t="s">
        <v>77</v>
      </c>
      <c r="F28" s="1" t="s">
        <v>77</v>
      </c>
      <c r="G28" s="1" t="s">
        <v>77</v>
      </c>
      <c r="H28" s="1" t="s">
        <v>77</v>
      </c>
      <c r="I28" s="1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2" t="s">
        <v>77</v>
      </c>
      <c r="O28" s="2" t="s">
        <v>77</v>
      </c>
      <c r="P28" s="3" t="s">
        <v>77</v>
      </c>
      <c r="Q28" s="3" t="s">
        <v>77</v>
      </c>
      <c r="R28" s="3" t="s">
        <v>77</v>
      </c>
      <c r="S28" s="3" t="s">
        <v>77</v>
      </c>
      <c r="T28" s="3" t="s">
        <v>77</v>
      </c>
      <c r="U28" s="3" t="s">
        <v>77</v>
      </c>
      <c r="V28" s="3" t="str">
        <f>IFERROR(P28+'[1]Drill Schedule'!X28, "")</f>
        <v/>
      </c>
      <c r="W28" s="3" t="str">
        <f>IFERROR(Q28+'[1]Drill Schedule'!Y28, "")</f>
        <v/>
      </c>
      <c r="X28" s="3" t="str">
        <f>IFERROR(R28+'[1]Drill Schedule'!Z28, "")</f>
        <v/>
      </c>
      <c r="Y28" s="3" t="str">
        <f>IFERROR(S28+'[1]Drill Schedule'!AA28, "")</f>
        <v/>
      </c>
      <c r="Z28" s="3" t="str">
        <f>IFERROR(T28+'[1]Drill Schedule'!AB28, "")</f>
        <v/>
      </c>
      <c r="AA28" s="3" t="str">
        <f>IFERROR(U28+'[1]Drill Schedule'!AC28, "")</f>
        <v/>
      </c>
      <c r="AI28" s="1" t="str">
        <f>VLOOKUP(RigScheduleOutput!B28, '[1]Data Input'!B:I, 6, FALSE)</f>
        <v/>
      </c>
      <c r="AJ28" s="1" t="str">
        <f>VLOOKUP($B28, '[1]Data Input'!$B:$I, 5, FALSE)</f>
        <v/>
      </c>
      <c r="AK28" s="1" t="str">
        <f>VLOOKUP($B28, '[1]Data Input'!$B:$I, 7, FALSE)</f>
        <v/>
      </c>
      <c r="AL28" s="1" t="str">
        <f>VLOOKUP($B28, '[1]Data Input'!$B:$I, 7, FALSE)</f>
        <v/>
      </c>
      <c r="AM28" s="1" t="str">
        <f>VLOOKUP($B28, '[1]Data Input'!$B:$I, 7, FALSE)</f>
        <v/>
      </c>
      <c r="AN28" s="1" t="str">
        <f>VLOOKUP($B28, '[1]Data Input'!$B:$I, 7, FALSE)</f>
        <v/>
      </c>
      <c r="AO28" s="1" t="str">
        <f>VLOOKUP($B28, '[1]Data Input'!$B:$I, 7, FALSE)</f>
        <v/>
      </c>
      <c r="AP28" s="1" t="str">
        <f>VLOOKUP($B28, '[1]Data Input'!$B:$I, 7, FALSE)</f>
        <v/>
      </c>
      <c r="AQ28" s="1" t="s">
        <v>77</v>
      </c>
      <c r="AR28" s="1">
        <f>IFERROR(VLOOKUP(RigScheduleOutput!J28, '[1]unit imports'!H:$Z, 14, FALSE), "")</f>
        <v>0</v>
      </c>
      <c r="AS28" s="1">
        <f>IFERROR(VLOOKUP(RigScheduleOutput!K28, '[1]unit imports'!I:$Z, 14, FALSE), "")</f>
        <v>0</v>
      </c>
      <c r="AT28" s="1">
        <f>IFERROR(VLOOKUP(RigScheduleOutput!L28, '[1]unit imports'!J:$Z, 14, FALSE), "")</f>
        <v>0</v>
      </c>
      <c r="AU28" s="1">
        <f>IFERROR(VLOOKUP(RigScheduleOutput!M28, '[1]unit imports'!K:$Z, 14, FALSE), "")</f>
        <v>0</v>
      </c>
      <c r="AV28" s="1">
        <f>IFERROR(VLOOKUP(RigScheduleOutput!N28, '[1]unit imports'!L:$Z, 14, FALSE), "")</f>
        <v>0</v>
      </c>
      <c r="AW28" s="1">
        <f>IFERROR(VLOOKUP(RigScheduleOutput!O28, '[1]unit imports'!M:$Z, 14, FALSE), "")</f>
        <v>0</v>
      </c>
      <c r="AX28" s="1" t="str">
        <f>IFERROR(VLOOKUP(J28, '[1]unit imports'!H:$T, 8, FALSE), "")</f>
        <v/>
      </c>
      <c r="AY28" s="1" t="str">
        <f>IFERROR(VLOOKUP(K28, '[1]unit imports'!I:$T, 8, FALSE), "")</f>
        <v/>
      </c>
      <c r="AZ28" s="1" t="str">
        <f>IFERROR(VLOOKUP(L28, '[1]unit imports'!J:$T, 8, FALSE), "")</f>
        <v/>
      </c>
      <c r="BA28" s="1" t="str">
        <f>IFERROR(VLOOKUP(M28, '[1]unit imports'!K:$T, 8, FALSE), "")</f>
        <v/>
      </c>
      <c r="BB28" s="1" t="str">
        <f>IFERROR(VLOOKUP(N28, '[1]unit imports'!L:$T, 8, FALSE), "")</f>
        <v/>
      </c>
      <c r="BC28" s="1" t="str">
        <f>IFERROR(VLOOKUP(O28, '[1]unit imports'!M:$T, 8, FALSE), "")</f>
        <v/>
      </c>
    </row>
    <row r="29" spans="1:55" x14ac:dyDescent="0.25">
      <c r="A29" s="1" t="s">
        <v>82</v>
      </c>
      <c r="B29" s="1">
        <v>0</v>
      </c>
      <c r="C29" s="1" t="s">
        <v>77</v>
      </c>
      <c r="D29" s="1" t="s">
        <v>77</v>
      </c>
      <c r="E29" s="1" t="s">
        <v>77</v>
      </c>
      <c r="F29" s="1" t="s">
        <v>77</v>
      </c>
      <c r="G29" s="1" t="s">
        <v>77</v>
      </c>
      <c r="H29" s="1" t="s">
        <v>77</v>
      </c>
      <c r="I29" s="1" t="s">
        <v>77</v>
      </c>
      <c r="J29" s="2" t="s">
        <v>77</v>
      </c>
      <c r="K29" s="2" t="s">
        <v>77</v>
      </c>
      <c r="L29" s="2" t="s">
        <v>77</v>
      </c>
      <c r="M29" s="2" t="s">
        <v>77</v>
      </c>
      <c r="N29" s="2" t="s">
        <v>77</v>
      </c>
      <c r="O29" s="2" t="s">
        <v>77</v>
      </c>
      <c r="P29" s="3" t="s">
        <v>77</v>
      </c>
      <c r="Q29" s="3" t="s">
        <v>77</v>
      </c>
      <c r="R29" s="3" t="s">
        <v>77</v>
      </c>
      <c r="S29" s="3" t="s">
        <v>77</v>
      </c>
      <c r="T29" s="3" t="s">
        <v>77</v>
      </c>
      <c r="U29" s="3" t="s">
        <v>77</v>
      </c>
      <c r="V29" s="3" t="str">
        <f>IFERROR(P29+'[1]Drill Schedule'!X29, "")</f>
        <v/>
      </c>
      <c r="W29" s="3" t="str">
        <f>IFERROR(Q29+'[1]Drill Schedule'!Y29, "")</f>
        <v/>
      </c>
      <c r="X29" s="3" t="str">
        <f>IFERROR(R29+'[1]Drill Schedule'!Z29, "")</f>
        <v/>
      </c>
      <c r="Y29" s="3" t="str">
        <f>IFERROR(S29+'[1]Drill Schedule'!AA29, "")</f>
        <v/>
      </c>
      <c r="Z29" s="3" t="str">
        <f>IFERROR(T29+'[1]Drill Schedule'!AB29, "")</f>
        <v/>
      </c>
      <c r="AA29" s="3" t="str">
        <f>IFERROR(U29+'[1]Drill Schedule'!AC29, "")</f>
        <v/>
      </c>
      <c r="AI29" s="1" t="str">
        <f>VLOOKUP(RigScheduleOutput!B29, '[1]Data Input'!B:I, 6, FALSE)</f>
        <v/>
      </c>
      <c r="AJ29" s="1" t="str">
        <f>VLOOKUP($B29, '[1]Data Input'!$B:$I, 5, FALSE)</f>
        <v/>
      </c>
      <c r="AK29" s="1" t="str">
        <f>VLOOKUP($B29, '[1]Data Input'!$B:$I, 7, FALSE)</f>
        <v/>
      </c>
      <c r="AL29" s="1" t="str">
        <f>VLOOKUP($B29, '[1]Data Input'!$B:$I, 7, FALSE)</f>
        <v/>
      </c>
      <c r="AM29" s="1" t="str">
        <f>VLOOKUP($B29, '[1]Data Input'!$B:$I, 7, FALSE)</f>
        <v/>
      </c>
      <c r="AN29" s="1" t="str">
        <f>VLOOKUP($B29, '[1]Data Input'!$B:$I, 7, FALSE)</f>
        <v/>
      </c>
      <c r="AO29" s="1" t="str">
        <f>VLOOKUP($B29, '[1]Data Input'!$B:$I, 7, FALSE)</f>
        <v/>
      </c>
      <c r="AP29" s="1" t="str">
        <f>VLOOKUP($B29, '[1]Data Input'!$B:$I, 7, FALSE)</f>
        <v/>
      </c>
      <c r="AQ29" s="1" t="s">
        <v>77</v>
      </c>
      <c r="AR29" s="1">
        <f>IFERROR(VLOOKUP(RigScheduleOutput!J29, '[1]unit imports'!H:$Z, 14, FALSE), "")</f>
        <v>0</v>
      </c>
      <c r="AS29" s="1">
        <f>IFERROR(VLOOKUP(RigScheduleOutput!K29, '[1]unit imports'!I:$Z, 14, FALSE), "")</f>
        <v>0</v>
      </c>
      <c r="AT29" s="1">
        <f>IFERROR(VLOOKUP(RigScheduleOutput!L29, '[1]unit imports'!J:$Z, 14, FALSE), "")</f>
        <v>0</v>
      </c>
      <c r="AU29" s="1">
        <f>IFERROR(VLOOKUP(RigScheduleOutput!M29, '[1]unit imports'!K:$Z, 14, FALSE), "")</f>
        <v>0</v>
      </c>
      <c r="AV29" s="1">
        <f>IFERROR(VLOOKUP(RigScheduleOutput!N29, '[1]unit imports'!L:$Z, 14, FALSE), "")</f>
        <v>0</v>
      </c>
      <c r="AW29" s="1">
        <f>IFERROR(VLOOKUP(RigScheduleOutput!O29, '[1]unit imports'!M:$Z, 14, FALSE), "")</f>
        <v>0</v>
      </c>
      <c r="AX29" s="1" t="str">
        <f>IFERROR(VLOOKUP(J29, '[1]unit imports'!H:$T, 8, FALSE), "")</f>
        <v/>
      </c>
      <c r="AY29" s="1" t="str">
        <f>IFERROR(VLOOKUP(K29, '[1]unit imports'!I:$T, 8, FALSE), "")</f>
        <v/>
      </c>
      <c r="AZ29" s="1" t="str">
        <f>IFERROR(VLOOKUP(L29, '[1]unit imports'!J:$T, 8, FALSE), "")</f>
        <v/>
      </c>
      <c r="BA29" s="1" t="str">
        <f>IFERROR(VLOOKUP(M29, '[1]unit imports'!K:$T, 8, FALSE), "")</f>
        <v/>
      </c>
      <c r="BB29" s="1" t="str">
        <f>IFERROR(VLOOKUP(N29, '[1]unit imports'!L:$T, 8, FALSE), "")</f>
        <v/>
      </c>
      <c r="BC29" s="1" t="str">
        <f>IFERROR(VLOOKUP(O29, '[1]unit imports'!M:$T, 8, FALSE), "")</f>
        <v/>
      </c>
    </row>
    <row r="30" spans="1:55" x14ac:dyDescent="0.25">
      <c r="A30" s="1" t="s">
        <v>82</v>
      </c>
      <c r="B30" s="1">
        <v>0</v>
      </c>
      <c r="C30" s="1" t="s">
        <v>77</v>
      </c>
      <c r="D30" s="1" t="s">
        <v>77</v>
      </c>
      <c r="E30" s="1" t="s">
        <v>77</v>
      </c>
      <c r="F30" s="1" t="s">
        <v>77</v>
      </c>
      <c r="G30" s="1" t="s">
        <v>77</v>
      </c>
      <c r="H30" s="1" t="s">
        <v>77</v>
      </c>
      <c r="I30" s="1" t="s">
        <v>77</v>
      </c>
      <c r="J30" s="2" t="s">
        <v>77</v>
      </c>
      <c r="K30" s="2" t="s">
        <v>77</v>
      </c>
      <c r="L30" s="2" t="s">
        <v>77</v>
      </c>
      <c r="M30" s="2" t="s">
        <v>77</v>
      </c>
      <c r="N30" s="2" t="s">
        <v>77</v>
      </c>
      <c r="O30" s="2" t="s">
        <v>77</v>
      </c>
      <c r="P30" s="3" t="s">
        <v>77</v>
      </c>
      <c r="Q30" s="3" t="s">
        <v>77</v>
      </c>
      <c r="R30" s="3" t="s">
        <v>77</v>
      </c>
      <c r="S30" s="3" t="s">
        <v>77</v>
      </c>
      <c r="T30" s="3" t="s">
        <v>77</v>
      </c>
      <c r="U30" s="3" t="s">
        <v>77</v>
      </c>
      <c r="V30" s="3" t="str">
        <f>IFERROR(P30+'[1]Drill Schedule'!X30, "")</f>
        <v/>
      </c>
      <c r="W30" s="3" t="str">
        <f>IFERROR(Q30+'[1]Drill Schedule'!Y30, "")</f>
        <v/>
      </c>
      <c r="X30" s="3" t="str">
        <f>IFERROR(R30+'[1]Drill Schedule'!Z30, "")</f>
        <v/>
      </c>
      <c r="Y30" s="3" t="str">
        <f>IFERROR(S30+'[1]Drill Schedule'!AA30, "")</f>
        <v/>
      </c>
      <c r="Z30" s="3" t="str">
        <f>IFERROR(T30+'[1]Drill Schedule'!AB30, "")</f>
        <v/>
      </c>
      <c r="AA30" s="3" t="str">
        <f>IFERROR(U30+'[1]Drill Schedule'!AC30, "")</f>
        <v/>
      </c>
      <c r="AI30" s="1" t="str">
        <f>VLOOKUP(RigScheduleOutput!B30, '[1]Data Input'!B:I, 6, FALSE)</f>
        <v/>
      </c>
      <c r="AJ30" s="1" t="str">
        <f>VLOOKUP($B30, '[1]Data Input'!$B:$I, 5, FALSE)</f>
        <v/>
      </c>
      <c r="AK30" s="1" t="str">
        <f>VLOOKUP($B30, '[1]Data Input'!$B:$I, 7, FALSE)</f>
        <v/>
      </c>
      <c r="AL30" s="1" t="str">
        <f>VLOOKUP($B30, '[1]Data Input'!$B:$I, 7, FALSE)</f>
        <v/>
      </c>
      <c r="AM30" s="1" t="str">
        <f>VLOOKUP($B30, '[1]Data Input'!$B:$I, 7, FALSE)</f>
        <v/>
      </c>
      <c r="AN30" s="1" t="str">
        <f>VLOOKUP($B30, '[1]Data Input'!$B:$I, 7, FALSE)</f>
        <v/>
      </c>
      <c r="AO30" s="1" t="str">
        <f>VLOOKUP($B30, '[1]Data Input'!$B:$I, 7, FALSE)</f>
        <v/>
      </c>
      <c r="AP30" s="1" t="str">
        <f>VLOOKUP($B30, '[1]Data Input'!$B:$I, 7, FALSE)</f>
        <v/>
      </c>
      <c r="AQ30" s="1" t="s">
        <v>77</v>
      </c>
      <c r="AR30" s="1">
        <f>IFERROR(VLOOKUP(RigScheduleOutput!J30, '[1]unit imports'!H:$Z, 14, FALSE), "")</f>
        <v>0</v>
      </c>
      <c r="AS30" s="1">
        <f>IFERROR(VLOOKUP(RigScheduleOutput!K30, '[1]unit imports'!I:$Z, 14, FALSE), "")</f>
        <v>0</v>
      </c>
      <c r="AT30" s="1">
        <f>IFERROR(VLOOKUP(RigScheduleOutput!L30, '[1]unit imports'!J:$Z, 14, FALSE), "")</f>
        <v>0</v>
      </c>
      <c r="AU30" s="1">
        <f>IFERROR(VLOOKUP(RigScheduleOutput!M30, '[1]unit imports'!K:$Z, 14, FALSE), "")</f>
        <v>0</v>
      </c>
      <c r="AV30" s="1">
        <f>IFERROR(VLOOKUP(RigScheduleOutput!N30, '[1]unit imports'!L:$Z, 14, FALSE), "")</f>
        <v>0</v>
      </c>
      <c r="AW30" s="1">
        <f>IFERROR(VLOOKUP(RigScheduleOutput!O30, '[1]unit imports'!M:$Z, 14, FALSE), "")</f>
        <v>0</v>
      </c>
      <c r="AX30" s="1" t="str">
        <f>IFERROR(VLOOKUP(J30, '[1]unit imports'!H:$T, 8, FALSE), "")</f>
        <v/>
      </c>
      <c r="AY30" s="1" t="str">
        <f>IFERROR(VLOOKUP(K30, '[1]unit imports'!I:$T, 8, FALSE), "")</f>
        <v/>
      </c>
      <c r="AZ30" s="1" t="str">
        <f>IFERROR(VLOOKUP(L30, '[1]unit imports'!J:$T, 8, FALSE), "")</f>
        <v/>
      </c>
      <c r="BA30" s="1" t="str">
        <f>IFERROR(VLOOKUP(M30, '[1]unit imports'!K:$T, 8, FALSE), "")</f>
        <v/>
      </c>
      <c r="BB30" s="1" t="str">
        <f>IFERROR(VLOOKUP(N30, '[1]unit imports'!L:$T, 8, FALSE), "")</f>
        <v/>
      </c>
      <c r="BC30" s="1" t="str">
        <f>IFERROR(VLOOKUP(O30, '[1]unit imports'!M:$T, 8, FALSE), "")</f>
        <v/>
      </c>
    </row>
    <row r="31" spans="1:55" x14ac:dyDescent="0.25">
      <c r="A31" s="1" t="s">
        <v>82</v>
      </c>
      <c r="B31" s="1">
        <v>0</v>
      </c>
      <c r="C31" s="1" t="s">
        <v>77</v>
      </c>
      <c r="D31" s="1" t="s">
        <v>77</v>
      </c>
      <c r="E31" s="1" t="s">
        <v>77</v>
      </c>
      <c r="F31" s="1" t="s">
        <v>77</v>
      </c>
      <c r="G31" s="1" t="s">
        <v>77</v>
      </c>
      <c r="H31" s="1" t="s">
        <v>77</v>
      </c>
      <c r="I31" s="1" t="s">
        <v>77</v>
      </c>
      <c r="J31" s="2" t="s">
        <v>77</v>
      </c>
      <c r="K31" s="2" t="s">
        <v>77</v>
      </c>
      <c r="L31" s="2" t="s">
        <v>77</v>
      </c>
      <c r="M31" s="2" t="s">
        <v>77</v>
      </c>
      <c r="N31" s="2" t="s">
        <v>77</v>
      </c>
      <c r="O31" s="2" t="s">
        <v>77</v>
      </c>
      <c r="P31" s="3" t="s">
        <v>77</v>
      </c>
      <c r="Q31" s="3" t="s">
        <v>77</v>
      </c>
      <c r="R31" s="3" t="s">
        <v>77</v>
      </c>
      <c r="S31" s="3" t="s">
        <v>77</v>
      </c>
      <c r="T31" s="3" t="s">
        <v>77</v>
      </c>
      <c r="U31" s="3" t="s">
        <v>77</v>
      </c>
      <c r="V31" s="3" t="str">
        <f>IFERROR(P31+'[1]Drill Schedule'!X31, "")</f>
        <v/>
      </c>
      <c r="W31" s="3" t="str">
        <f>IFERROR(Q31+'[1]Drill Schedule'!Y31, "")</f>
        <v/>
      </c>
      <c r="X31" s="3" t="str">
        <f>IFERROR(R31+'[1]Drill Schedule'!Z31, "")</f>
        <v/>
      </c>
      <c r="Y31" s="3" t="str">
        <f>IFERROR(S31+'[1]Drill Schedule'!AA31, "")</f>
        <v/>
      </c>
      <c r="Z31" s="3" t="str">
        <f>IFERROR(T31+'[1]Drill Schedule'!AB31, "")</f>
        <v/>
      </c>
      <c r="AA31" s="3" t="str">
        <f>IFERROR(U31+'[1]Drill Schedule'!AC31, "")</f>
        <v/>
      </c>
      <c r="AI31" s="1" t="str">
        <f>VLOOKUP(RigScheduleOutput!B31, '[1]Data Input'!B:I, 6, FALSE)</f>
        <v/>
      </c>
      <c r="AJ31" s="1" t="str">
        <f>VLOOKUP($B31, '[1]Data Input'!$B:$I, 5, FALSE)</f>
        <v/>
      </c>
      <c r="AK31" s="1" t="str">
        <f>VLOOKUP($B31, '[1]Data Input'!$B:$I, 7, FALSE)</f>
        <v/>
      </c>
      <c r="AL31" s="1" t="str">
        <f>VLOOKUP($B31, '[1]Data Input'!$B:$I, 7, FALSE)</f>
        <v/>
      </c>
      <c r="AM31" s="1" t="str">
        <f>VLOOKUP($B31, '[1]Data Input'!$B:$I, 7, FALSE)</f>
        <v/>
      </c>
      <c r="AN31" s="1" t="str">
        <f>VLOOKUP($B31, '[1]Data Input'!$B:$I, 7, FALSE)</f>
        <v/>
      </c>
      <c r="AO31" s="1" t="str">
        <f>VLOOKUP($B31, '[1]Data Input'!$B:$I, 7, FALSE)</f>
        <v/>
      </c>
      <c r="AP31" s="1" t="str">
        <f>VLOOKUP($B31, '[1]Data Input'!$B:$I, 7, FALSE)</f>
        <v/>
      </c>
      <c r="AQ31" s="1" t="s">
        <v>77</v>
      </c>
      <c r="AR31" s="1">
        <f>IFERROR(VLOOKUP(RigScheduleOutput!J31, '[1]unit imports'!H:$Z, 14, FALSE), "")</f>
        <v>0</v>
      </c>
      <c r="AS31" s="1">
        <f>IFERROR(VLOOKUP(RigScheduleOutput!K31, '[1]unit imports'!I:$Z, 14, FALSE), "")</f>
        <v>0</v>
      </c>
      <c r="AT31" s="1">
        <f>IFERROR(VLOOKUP(RigScheduleOutput!L31, '[1]unit imports'!J:$Z, 14, FALSE), "")</f>
        <v>0</v>
      </c>
      <c r="AU31" s="1">
        <f>IFERROR(VLOOKUP(RigScheduleOutput!M31, '[1]unit imports'!K:$Z, 14, FALSE), "")</f>
        <v>0</v>
      </c>
      <c r="AV31" s="1">
        <f>IFERROR(VLOOKUP(RigScheduleOutput!N31, '[1]unit imports'!L:$Z, 14, FALSE), "")</f>
        <v>0</v>
      </c>
      <c r="AW31" s="1">
        <f>IFERROR(VLOOKUP(RigScheduleOutput!O31, '[1]unit imports'!M:$Z, 14, FALSE), "")</f>
        <v>0</v>
      </c>
      <c r="AX31" s="1" t="str">
        <f>IFERROR(VLOOKUP(J31, '[1]unit imports'!H:$T, 8, FALSE), "")</f>
        <v/>
      </c>
      <c r="AY31" s="1" t="str">
        <f>IFERROR(VLOOKUP(K31, '[1]unit imports'!I:$T, 8, FALSE), "")</f>
        <v/>
      </c>
      <c r="AZ31" s="1" t="str">
        <f>IFERROR(VLOOKUP(L31, '[1]unit imports'!J:$T, 8, FALSE), "")</f>
        <v/>
      </c>
      <c r="BA31" s="1" t="str">
        <f>IFERROR(VLOOKUP(M31, '[1]unit imports'!K:$T, 8, FALSE), "")</f>
        <v/>
      </c>
      <c r="BB31" s="1" t="str">
        <f>IFERROR(VLOOKUP(N31, '[1]unit imports'!L:$T, 8, FALSE), "")</f>
        <v/>
      </c>
      <c r="BC31" s="1" t="str">
        <f>IFERROR(VLOOKUP(O31, '[1]unit imports'!M:$T, 8, FALSE), "")</f>
        <v/>
      </c>
    </row>
    <row r="32" spans="1:55" x14ac:dyDescent="0.25">
      <c r="A32" s="1">
        <v>0</v>
      </c>
      <c r="B32" s="1">
        <v>0</v>
      </c>
      <c r="C32" s="1">
        <v>0</v>
      </c>
      <c r="D32" s="1" t="s">
        <v>77</v>
      </c>
      <c r="E32" s="1" t="s">
        <v>77</v>
      </c>
      <c r="F32" s="1" t="s">
        <v>77</v>
      </c>
      <c r="G32" s="1" t="s">
        <v>77</v>
      </c>
      <c r="H32" s="1" t="s">
        <v>77</v>
      </c>
      <c r="I32" s="1" t="s">
        <v>77</v>
      </c>
      <c r="J32" s="2" t="s">
        <v>77</v>
      </c>
      <c r="K32" s="2" t="s">
        <v>77</v>
      </c>
      <c r="L32" s="2" t="s">
        <v>77</v>
      </c>
      <c r="M32" s="2" t="s">
        <v>77</v>
      </c>
      <c r="N32" s="2" t="s">
        <v>77</v>
      </c>
      <c r="O32" s="2" t="s">
        <v>77</v>
      </c>
      <c r="V32" s="3">
        <f>IFERROR(P32+'[1]Drill Schedule'!X32, "")</f>
        <v>0</v>
      </c>
      <c r="W32" s="3">
        <f>IFERROR(Q32+'[1]Drill Schedule'!Y32, "")</f>
        <v>0</v>
      </c>
      <c r="X32" s="3">
        <f>IFERROR(R32+'[1]Drill Schedule'!Z32, "")</f>
        <v>0</v>
      </c>
      <c r="Y32" s="3">
        <f>IFERROR(S32+'[1]Drill Schedule'!AA32, "")</f>
        <v>0</v>
      </c>
      <c r="Z32" s="3">
        <f>IFERROR(T32+'[1]Drill Schedule'!AB32, "")</f>
        <v>0</v>
      </c>
      <c r="AA32" s="3">
        <f>IFERROR(U32+'[1]Drill Schedule'!AC32, "")</f>
        <v>0</v>
      </c>
      <c r="AI32" s="1" t="str">
        <f>VLOOKUP(RigScheduleOutput!B32, '[1]Data Input'!B:I, 6, FALSE)</f>
        <v/>
      </c>
      <c r="AJ32" s="1" t="str">
        <f>VLOOKUP($B32, '[1]Data Input'!$B:$I, 5, FALSE)</f>
        <v/>
      </c>
      <c r="AK32" s="1" t="str">
        <f>VLOOKUP($B32, '[1]Data Input'!$B:$I, 7, FALSE)</f>
        <v/>
      </c>
      <c r="AL32" s="1" t="str">
        <f>VLOOKUP($B32, '[1]Data Input'!$B:$I, 7, FALSE)</f>
        <v/>
      </c>
      <c r="AM32" s="1" t="str">
        <f>VLOOKUP($B32, '[1]Data Input'!$B:$I, 7, FALSE)</f>
        <v/>
      </c>
      <c r="AN32" s="1" t="str">
        <f>VLOOKUP($B32, '[1]Data Input'!$B:$I, 7, FALSE)</f>
        <v/>
      </c>
      <c r="AO32" s="1" t="str">
        <f>VLOOKUP($B32, '[1]Data Input'!$B:$I, 7, FALSE)</f>
        <v/>
      </c>
      <c r="AP32" s="1" t="str">
        <f>VLOOKUP($B32, '[1]Data Input'!$B:$I, 7, FALSE)</f>
        <v/>
      </c>
      <c r="AQ32" s="1" t="s">
        <v>77</v>
      </c>
      <c r="AR32" s="1">
        <f>IFERROR(VLOOKUP(RigScheduleOutput!J32, '[1]unit imports'!H:$Z, 14, FALSE), "")</f>
        <v>0</v>
      </c>
      <c r="AS32" s="1">
        <f>IFERROR(VLOOKUP(RigScheduleOutput!K32, '[1]unit imports'!I:$Z, 14, FALSE), "")</f>
        <v>0</v>
      </c>
      <c r="AT32" s="1">
        <f>IFERROR(VLOOKUP(RigScheduleOutput!L32, '[1]unit imports'!J:$Z, 14, FALSE), "")</f>
        <v>0</v>
      </c>
      <c r="AU32" s="1">
        <f>IFERROR(VLOOKUP(RigScheduleOutput!M32, '[1]unit imports'!K:$Z, 14, FALSE), "")</f>
        <v>0</v>
      </c>
      <c r="AV32" s="1">
        <f>IFERROR(VLOOKUP(RigScheduleOutput!N32, '[1]unit imports'!L:$Z, 14, FALSE), "")</f>
        <v>0</v>
      </c>
      <c r="AW32" s="1">
        <f>IFERROR(VLOOKUP(RigScheduleOutput!O32, '[1]unit imports'!M:$Z, 14, FALSE), "")</f>
        <v>0</v>
      </c>
      <c r="AX32" s="1" t="str">
        <f>IFERROR(VLOOKUP(J32, '[1]unit imports'!H:$T, 8, FALSE), "")</f>
        <v/>
      </c>
      <c r="AY32" s="1" t="str">
        <f>IFERROR(VLOOKUP(K32, '[1]unit imports'!I:$T, 8, FALSE), "")</f>
        <v/>
      </c>
      <c r="AZ32" s="1" t="str">
        <f>IFERROR(VLOOKUP(L32, '[1]unit imports'!J:$T, 8, FALSE), "")</f>
        <v/>
      </c>
      <c r="BA32" s="1" t="str">
        <f>IFERROR(VLOOKUP(M32, '[1]unit imports'!K:$T, 8, FALSE), "")</f>
        <v/>
      </c>
      <c r="BB32" s="1" t="str">
        <f>IFERROR(VLOOKUP(N32, '[1]unit imports'!L:$T, 8, FALSE), "")</f>
        <v/>
      </c>
      <c r="BC32" s="1" t="str">
        <f>IFERROR(VLOOKUP(O32, '[1]unit imports'!M:$T, 8, FALSE), "")</f>
        <v/>
      </c>
    </row>
    <row r="33" spans="1:55" x14ac:dyDescent="0.25">
      <c r="A33" s="1" t="s">
        <v>140</v>
      </c>
      <c r="B33" s="1">
        <v>320158</v>
      </c>
      <c r="C33" s="1" t="s">
        <v>141</v>
      </c>
      <c r="D33" s="1" t="s">
        <v>142</v>
      </c>
      <c r="E33" s="1" t="s">
        <v>143</v>
      </c>
      <c r="F33" s="1" t="s">
        <v>144</v>
      </c>
      <c r="G33" s="1" t="s">
        <v>145</v>
      </c>
      <c r="H33" s="1" t="s">
        <v>146</v>
      </c>
      <c r="I33" s="1" t="s">
        <v>77</v>
      </c>
      <c r="J33" s="2">
        <v>110922</v>
      </c>
      <c r="K33" s="2">
        <v>110923</v>
      </c>
      <c r="L33" s="2">
        <v>110924</v>
      </c>
      <c r="M33" s="2">
        <v>110925</v>
      </c>
      <c r="N33" s="2">
        <v>110926</v>
      </c>
      <c r="O33" s="2" t="s">
        <v>77</v>
      </c>
      <c r="P33" s="3">
        <v>41868</v>
      </c>
      <c r="Q33" s="3">
        <v>41890</v>
      </c>
      <c r="R33" s="3">
        <v>41912</v>
      </c>
      <c r="S33" s="3">
        <v>41948</v>
      </c>
      <c r="T33" s="3">
        <v>41976</v>
      </c>
      <c r="U33" s="3" t="s">
        <v>77</v>
      </c>
      <c r="V33" s="3">
        <f>IFERROR(P33+'[1]Drill Schedule'!X33, "")</f>
        <v>41890</v>
      </c>
      <c r="W33" s="3">
        <f>IFERROR(Q33+'[1]Drill Schedule'!Y33, "")</f>
        <v>41912</v>
      </c>
      <c r="X33" s="3">
        <f>IFERROR(R33+'[1]Drill Schedule'!Z33, "")</f>
        <v>41948</v>
      </c>
      <c r="Y33" s="3">
        <f>IFERROR(S33+'[1]Drill Schedule'!AA33, "")</f>
        <v>41976</v>
      </c>
      <c r="Z33" s="3">
        <f>IFERROR(T33+'[1]Drill Schedule'!AB33, "")</f>
        <v>41994</v>
      </c>
      <c r="AA33" s="3" t="str">
        <f>IFERROR(U33+'[1]Drill Schedule'!AC33, "")</f>
        <v/>
      </c>
      <c r="AI33" s="1" t="str">
        <f>VLOOKUP(RigScheduleOutput!B33, '[1]Data Input'!B:I, 6, FALSE)</f>
        <v/>
      </c>
      <c r="AJ33" s="1" t="str">
        <f>VLOOKUP($B33, '[1]Data Input'!$B:$I, 5, FALSE)</f>
        <v/>
      </c>
      <c r="AK33" s="1" t="str">
        <f>VLOOKUP($B33, '[1]Data Input'!$B:$I, 7, FALSE)</f>
        <v/>
      </c>
      <c r="AL33" s="1" t="str">
        <f>VLOOKUP($B33, '[1]Data Input'!$B:$I, 7, FALSE)</f>
        <v/>
      </c>
      <c r="AM33" s="1" t="str">
        <f>VLOOKUP($B33, '[1]Data Input'!$B:$I, 7, FALSE)</f>
        <v/>
      </c>
      <c r="AN33" s="1" t="str">
        <f>VLOOKUP($B33, '[1]Data Input'!$B:$I, 7, FALSE)</f>
        <v/>
      </c>
      <c r="AO33" s="1" t="str">
        <f>VLOOKUP($B33, '[1]Data Input'!$B:$I, 7, FALSE)</f>
        <v/>
      </c>
      <c r="AP33" s="1" t="str">
        <f>VLOOKUP($B33, '[1]Data Input'!$B:$I, 7, FALSE)</f>
        <v/>
      </c>
      <c r="AQ33" s="1" t="s">
        <v>62</v>
      </c>
      <c r="AR33" s="1">
        <f>IFERROR(VLOOKUP(RigScheduleOutput!J33, '[1]unit imports'!H:$Z, 14, FALSE), "")</f>
        <v>210124</v>
      </c>
      <c r="AS33" s="1">
        <f>IFERROR(VLOOKUP(RigScheduleOutput!K33, '[1]unit imports'!I:$Z, 14, FALSE), "")</f>
        <v>210124</v>
      </c>
      <c r="AT33" s="1">
        <f>IFERROR(VLOOKUP(RigScheduleOutput!L33, '[1]unit imports'!J:$Z, 14, FALSE), "")</f>
        <v>210124</v>
      </c>
      <c r="AU33" s="1">
        <f>IFERROR(VLOOKUP(RigScheduleOutput!M33, '[1]unit imports'!K:$Z, 14, FALSE), "")</f>
        <v>210124</v>
      </c>
      <c r="AV33" s="1">
        <f>IFERROR(VLOOKUP(RigScheduleOutput!N33, '[1]unit imports'!L:$Z, 14, FALSE), "")</f>
        <v>210124</v>
      </c>
      <c r="AW33" s="1">
        <f>IFERROR(VLOOKUP(RigScheduleOutput!O33, '[1]unit imports'!M:$Z, 14, FALSE), "")</f>
        <v>0</v>
      </c>
      <c r="AX33" s="1" t="str">
        <f>IFERROR(VLOOKUP(J33, '[1]unit imports'!H:$T, 8, FALSE), "")</f>
        <v>OZARK V</v>
      </c>
      <c r="AY33" s="1" t="str">
        <f>IFERROR(VLOOKUP(K33, '[1]unit imports'!I:$T, 8, FALSE), "")</f>
        <v>OZARK V</v>
      </c>
      <c r="AZ33" s="1" t="str">
        <f>IFERROR(VLOOKUP(L33, '[1]unit imports'!J:$T, 8, FALSE), "")</f>
        <v>OZARK V</v>
      </c>
      <c r="BA33" s="1" t="str">
        <f>IFERROR(VLOOKUP(M33, '[1]unit imports'!K:$T, 8, FALSE), "")</f>
        <v>OZARK V</v>
      </c>
      <c r="BB33" s="1" t="str">
        <f>IFERROR(VLOOKUP(N33, '[1]unit imports'!L:$T, 8, FALSE), "")</f>
        <v>OZARK V</v>
      </c>
      <c r="BC33" s="1" t="str">
        <f>IFERROR(VLOOKUP(O33, '[1]unit imports'!M:$T, 8, FALSE), "")</f>
        <v/>
      </c>
    </row>
    <row r="34" spans="1:55" x14ac:dyDescent="0.25">
      <c r="A34" s="1" t="s">
        <v>147</v>
      </c>
      <c r="B34" s="1">
        <v>320136</v>
      </c>
      <c r="C34" s="1" t="s">
        <v>148</v>
      </c>
      <c r="D34" s="1" t="s">
        <v>149</v>
      </c>
      <c r="E34" s="1" t="s">
        <v>150</v>
      </c>
      <c r="F34" s="1" t="s">
        <v>151</v>
      </c>
      <c r="G34" s="1" t="s">
        <v>152</v>
      </c>
      <c r="H34" s="1" t="s">
        <v>77</v>
      </c>
      <c r="I34" s="1" t="s">
        <v>77</v>
      </c>
      <c r="J34" s="2">
        <v>110687</v>
      </c>
      <c r="K34" s="2">
        <v>110686</v>
      </c>
      <c r="L34" s="2">
        <v>110685</v>
      </c>
      <c r="M34" s="2">
        <v>110684</v>
      </c>
      <c r="N34" s="2" t="s">
        <v>77</v>
      </c>
      <c r="O34" s="2" t="s">
        <v>77</v>
      </c>
      <c r="P34" s="3">
        <v>42736</v>
      </c>
      <c r="Q34" s="3">
        <v>42761</v>
      </c>
      <c r="R34" s="3">
        <v>42786</v>
      </c>
      <c r="S34" s="3">
        <v>42811</v>
      </c>
      <c r="T34" s="3" t="s">
        <v>77</v>
      </c>
      <c r="U34" s="3" t="s">
        <v>77</v>
      </c>
      <c r="V34" s="3">
        <f>IFERROR(P34+'[1]Drill Schedule'!X34, "")</f>
        <v>42761</v>
      </c>
      <c r="W34" s="3">
        <f>IFERROR(Q34+'[1]Drill Schedule'!Y34, "")</f>
        <v>42786</v>
      </c>
      <c r="X34" s="3">
        <f>IFERROR(R34+'[1]Drill Schedule'!Z34, "")</f>
        <v>42811</v>
      </c>
      <c r="Y34" s="3">
        <f>IFERROR(S34+'[1]Drill Schedule'!AA34, "")</f>
        <v>42836</v>
      </c>
      <c r="Z34" s="3" t="str">
        <f>IFERROR(T34+'[1]Drill Schedule'!AB34, "")</f>
        <v/>
      </c>
      <c r="AA34" s="3" t="str">
        <f>IFERROR(U34+'[1]Drill Schedule'!AC34, "")</f>
        <v/>
      </c>
      <c r="AI34" s="1" t="str">
        <f>VLOOKUP(RigScheduleOutput!B34, '[1]Data Input'!B:I, 6, FALSE)</f>
        <v/>
      </c>
      <c r="AJ34" s="1" t="str">
        <f>VLOOKUP($B34, '[1]Data Input'!$B:$I, 5, FALSE)</f>
        <v>Done</v>
      </c>
      <c r="AK34" s="1" t="str">
        <f>VLOOKUP($B34, '[1]Data Input'!$B:$I, 7, FALSE)</f>
        <v>Redesigning unit</v>
      </c>
      <c r="AL34" s="1" t="str">
        <f>VLOOKUP($B34, '[1]Data Input'!$B:$I, 7, FALSE)</f>
        <v>Redesigning unit</v>
      </c>
      <c r="AM34" s="1" t="str">
        <f>VLOOKUP($B34, '[1]Data Input'!$B:$I, 7, FALSE)</f>
        <v>Redesigning unit</v>
      </c>
      <c r="AN34" s="1" t="str">
        <f>VLOOKUP($B34, '[1]Data Input'!$B:$I, 7, FALSE)</f>
        <v>Redesigning unit</v>
      </c>
      <c r="AO34" s="1" t="str">
        <f>VLOOKUP($B34, '[1]Data Input'!$B:$I, 7, FALSE)</f>
        <v>Redesigning unit</v>
      </c>
      <c r="AP34" s="1" t="str">
        <f>VLOOKUP($B34, '[1]Data Input'!$B:$I, 7, FALSE)</f>
        <v>Redesigning unit</v>
      </c>
      <c r="AQ34" s="1" t="s">
        <v>62</v>
      </c>
      <c r="AR34" s="1">
        <f>IFERROR(VLOOKUP(RigScheduleOutput!J34, '[1]unit imports'!H:$Z, 14, FALSE), "")</f>
        <v>210963</v>
      </c>
      <c r="AS34" s="1">
        <f>IFERROR(VLOOKUP(RigScheduleOutput!K34, '[1]unit imports'!I:$Z, 14, FALSE), "")</f>
        <v>210963</v>
      </c>
      <c r="AT34" s="1">
        <f>IFERROR(VLOOKUP(RigScheduleOutput!L34, '[1]unit imports'!J:$Z, 14, FALSE), "")</f>
        <v>210009</v>
      </c>
      <c r="AU34" s="1">
        <f>IFERROR(VLOOKUP(RigScheduleOutput!M34, '[1]unit imports'!K:$Z, 14, FALSE), "")</f>
        <v>210009</v>
      </c>
      <c r="AV34" s="1">
        <f>IFERROR(VLOOKUP(RigScheduleOutput!N34, '[1]unit imports'!L:$Z, 14, FALSE), "")</f>
        <v>0</v>
      </c>
      <c r="AW34" s="1">
        <f>IFERROR(VLOOKUP(RigScheduleOutput!O34, '[1]unit imports'!M:$Z, 14, FALSE), "")</f>
        <v>0</v>
      </c>
      <c r="AX34" s="1" t="str">
        <f>IFERROR(VLOOKUP(J34, '[1]unit imports'!H:$T, 8, FALSE), "")</f>
        <v>DORSEY EAST</v>
      </c>
      <c r="AY34" s="1" t="str">
        <f>IFERROR(VLOOKUP(K34, '[1]unit imports'!I:$T, 8, FALSE), "")</f>
        <v>DORSEY EAST</v>
      </c>
      <c r="AZ34" s="1" t="str">
        <f>IFERROR(VLOOKUP(L34, '[1]unit imports'!J:$T, 8, FALSE), "")</f>
        <v>DORSEY WEST</v>
      </c>
      <c r="BA34" s="1" t="str">
        <f>IFERROR(VLOOKUP(M34, '[1]unit imports'!K:$T, 8, FALSE), "")</f>
        <v>DORSEY WEST</v>
      </c>
      <c r="BB34" s="1" t="str">
        <f>IFERROR(VLOOKUP(N34, '[1]unit imports'!L:$T, 8, FALSE), "")</f>
        <v/>
      </c>
      <c r="BC34" s="1" t="str">
        <f>IFERROR(VLOOKUP(O34, '[1]unit imports'!M:$T, 8, FALSE), "")</f>
        <v/>
      </c>
    </row>
    <row r="35" spans="1:55" x14ac:dyDescent="0.25">
      <c r="A35" s="1" t="s">
        <v>147</v>
      </c>
      <c r="B35" s="1">
        <v>320238</v>
      </c>
      <c r="C35" s="1" t="s">
        <v>153</v>
      </c>
      <c r="D35" s="1" t="s">
        <v>154</v>
      </c>
      <c r="E35" s="1" t="s">
        <v>155</v>
      </c>
      <c r="F35" s="1" t="s">
        <v>156</v>
      </c>
      <c r="G35" s="1" t="s">
        <v>157</v>
      </c>
      <c r="H35" s="1" t="s">
        <v>77</v>
      </c>
      <c r="I35" s="1" t="s">
        <v>77</v>
      </c>
      <c r="J35" s="2">
        <v>110680</v>
      </c>
      <c r="K35" s="2">
        <v>110681</v>
      </c>
      <c r="L35" s="2">
        <v>110682</v>
      </c>
      <c r="M35" s="2">
        <v>110683</v>
      </c>
      <c r="N35" s="2" t="s">
        <v>77</v>
      </c>
      <c r="O35" s="2" t="s">
        <v>77</v>
      </c>
      <c r="P35" s="3">
        <v>42841</v>
      </c>
      <c r="Q35" s="3">
        <v>42866</v>
      </c>
      <c r="R35" s="3">
        <v>42891</v>
      </c>
      <c r="S35" s="3">
        <v>42916</v>
      </c>
      <c r="T35" s="3" t="s">
        <v>77</v>
      </c>
      <c r="U35" s="3" t="s">
        <v>77</v>
      </c>
      <c r="V35" s="3">
        <f>IFERROR(P35+'[1]Drill Schedule'!X35, "")</f>
        <v>42866</v>
      </c>
      <c r="W35" s="3">
        <f>IFERROR(Q35+'[1]Drill Schedule'!Y35, "")</f>
        <v>42891</v>
      </c>
      <c r="X35" s="3">
        <f>IFERROR(R35+'[1]Drill Schedule'!Z35, "")</f>
        <v>42916</v>
      </c>
      <c r="Y35" s="3">
        <f>IFERROR(S35+'[1]Drill Schedule'!AA35, "")</f>
        <v>42941</v>
      </c>
      <c r="Z35" s="3" t="str">
        <f>IFERROR(T35+'[1]Drill Schedule'!AB35, "")</f>
        <v/>
      </c>
      <c r="AA35" s="3" t="str">
        <f>IFERROR(U35+'[1]Drill Schedule'!AC35, "")</f>
        <v/>
      </c>
      <c r="AI35" s="1" t="str">
        <f>VLOOKUP(RigScheduleOutput!B35, '[1]Data Input'!B:I, 6, FALSE)</f>
        <v/>
      </c>
      <c r="AJ35" s="1" t="str">
        <f>VLOOKUP($B35, '[1]Data Input'!$B:$I, 5, FALSE)</f>
        <v>Clear</v>
      </c>
      <c r="AK35" s="1" t="str">
        <f>VLOOKUP($B35, '[1]Data Input'!$B:$I, 7, FALSE)</f>
        <v>XTO/ARU trade pending</v>
      </c>
      <c r="AL35" s="1" t="str">
        <f>VLOOKUP($B35, '[1]Data Input'!$B:$I, 7, FALSE)</f>
        <v>XTO/ARU trade pending</v>
      </c>
      <c r="AM35" s="1" t="str">
        <f>VLOOKUP($B35, '[1]Data Input'!$B:$I, 7, FALSE)</f>
        <v>XTO/ARU trade pending</v>
      </c>
      <c r="AN35" s="1" t="str">
        <f>VLOOKUP($B35, '[1]Data Input'!$B:$I, 7, FALSE)</f>
        <v>XTO/ARU trade pending</v>
      </c>
      <c r="AO35" s="1" t="str">
        <f>VLOOKUP($B35, '[1]Data Input'!$B:$I, 7, FALSE)</f>
        <v>XTO/ARU trade pending</v>
      </c>
      <c r="AP35" s="1" t="str">
        <f>VLOOKUP($B35, '[1]Data Input'!$B:$I, 7, FALSE)</f>
        <v>XTO/ARU trade pending</v>
      </c>
      <c r="AQ35" s="1" t="s">
        <v>62</v>
      </c>
      <c r="AR35" s="1">
        <f>IFERROR(VLOOKUP(RigScheduleOutput!J35, '[1]unit imports'!H:$Z, 14, FALSE), "")</f>
        <v>210154</v>
      </c>
      <c r="AS35" s="1">
        <f>IFERROR(VLOOKUP(RigScheduleOutput!K35, '[1]unit imports'!I:$Z, 14, FALSE), "")</f>
        <v>210154</v>
      </c>
      <c r="AT35" s="1">
        <f>IFERROR(VLOOKUP(RigScheduleOutput!L35, '[1]unit imports'!J:$Z, 14, FALSE), "")</f>
        <v>210154</v>
      </c>
      <c r="AU35" s="1">
        <f>IFERROR(VLOOKUP(RigScheduleOutput!M35, '[1]unit imports'!K:$Z, 14, FALSE), "")</f>
        <v>210154</v>
      </c>
      <c r="AV35" s="1">
        <f>IFERROR(VLOOKUP(RigScheduleOutput!N35, '[1]unit imports'!L:$Z, 14, FALSE), "")</f>
        <v>0</v>
      </c>
      <c r="AW35" s="1">
        <f>IFERROR(VLOOKUP(RigScheduleOutput!O35, '[1]unit imports'!M:$Z, 14, FALSE), "")</f>
        <v>0</v>
      </c>
      <c r="AX35" s="1" t="str">
        <f>IFERROR(VLOOKUP(J35, '[1]unit imports'!H:$T, 8, FALSE), "")</f>
        <v>SINGH</v>
      </c>
      <c r="AY35" s="1" t="str">
        <f>IFERROR(VLOOKUP(K35, '[1]unit imports'!I:$T, 8, FALSE), "")</f>
        <v>SINGH</v>
      </c>
      <c r="AZ35" s="1" t="str">
        <f>IFERROR(VLOOKUP(L35, '[1]unit imports'!J:$T, 8, FALSE), "")</f>
        <v>SINGH</v>
      </c>
      <c r="BA35" s="1" t="str">
        <f>IFERROR(VLOOKUP(M35, '[1]unit imports'!K:$T, 8, FALSE), "")</f>
        <v>SINGH</v>
      </c>
      <c r="BB35" s="1" t="str">
        <f>IFERROR(VLOOKUP(N35, '[1]unit imports'!L:$T, 8, FALSE), "")</f>
        <v/>
      </c>
      <c r="BC35" s="1" t="str">
        <f>IFERROR(VLOOKUP(O35, '[1]unit imports'!M:$T, 8, FALSE), "")</f>
        <v/>
      </c>
    </row>
    <row r="36" spans="1:55" x14ac:dyDescent="0.25">
      <c r="A36" s="1" t="s">
        <v>147</v>
      </c>
      <c r="B36" s="1">
        <v>9</v>
      </c>
      <c r="C36" s="1" t="s">
        <v>77</v>
      </c>
      <c r="D36" s="1" t="s">
        <v>158</v>
      </c>
      <c r="E36" s="1" t="s">
        <v>159</v>
      </c>
      <c r="F36" s="1" t="s">
        <v>160</v>
      </c>
      <c r="G36" s="1" t="s">
        <v>161</v>
      </c>
      <c r="H36" s="1" t="s">
        <v>162</v>
      </c>
      <c r="I36" s="1" t="s">
        <v>163</v>
      </c>
      <c r="J36" s="2">
        <v>112780</v>
      </c>
      <c r="K36" s="2">
        <v>112779</v>
      </c>
      <c r="L36" s="2">
        <v>112774</v>
      </c>
      <c r="M36" s="2">
        <v>112773</v>
      </c>
      <c r="N36" s="2">
        <v>111960</v>
      </c>
      <c r="O36" s="2">
        <v>111964</v>
      </c>
      <c r="P36" s="3">
        <v>42946</v>
      </c>
      <c r="Q36" s="3">
        <v>42971</v>
      </c>
      <c r="R36" s="3">
        <v>42996</v>
      </c>
      <c r="S36" s="3">
        <v>43021</v>
      </c>
      <c r="T36" s="3">
        <v>43046</v>
      </c>
      <c r="U36" s="3">
        <v>43071</v>
      </c>
      <c r="V36" s="3">
        <f>IFERROR(P36+'[1]Drill Schedule'!X36, "")</f>
        <v>42971</v>
      </c>
      <c r="W36" s="3">
        <f>IFERROR(Q36+'[1]Drill Schedule'!Y36, "")</f>
        <v>42996</v>
      </c>
      <c r="X36" s="3">
        <f>IFERROR(R36+'[1]Drill Schedule'!Z36, "")</f>
        <v>43021</v>
      </c>
      <c r="Y36" s="3">
        <f>IFERROR(S36+'[1]Drill Schedule'!AA36, "")</f>
        <v>43046</v>
      </c>
      <c r="Z36" s="3">
        <f>IFERROR(T36+'[1]Drill Schedule'!AB36, "")</f>
        <v>43071</v>
      </c>
      <c r="AA36" s="3">
        <f>IFERROR(U36+'[1]Drill Schedule'!AC36, "")</f>
        <v>43096</v>
      </c>
      <c r="AI36" s="1">
        <f>VLOOKUP(RigScheduleOutput!B36, '[1]Data Input'!B:I, 6, FALSE)</f>
        <v>0</v>
      </c>
      <c r="AJ36" s="1">
        <f>VLOOKUP($B36, '[1]Data Input'!$B:$I, 5, FALSE)</f>
        <v>2017</v>
      </c>
      <c r="AK36" s="1">
        <f>VLOOKUP($B36, '[1]Data Input'!$B:$I, 7, FALSE)</f>
        <v>0</v>
      </c>
      <c r="AL36" s="1">
        <f>VLOOKUP($B36, '[1]Data Input'!$B:$I, 7, FALSE)</f>
        <v>0</v>
      </c>
      <c r="AM36" s="1">
        <f>VLOOKUP($B36, '[1]Data Input'!$B:$I, 7, FALSE)</f>
        <v>0</v>
      </c>
      <c r="AN36" s="1">
        <f>VLOOKUP($B36, '[1]Data Input'!$B:$I, 7, FALSE)</f>
        <v>0</v>
      </c>
      <c r="AO36" s="1">
        <f>VLOOKUP($B36, '[1]Data Input'!$B:$I, 7, FALSE)</f>
        <v>0</v>
      </c>
      <c r="AP36" s="1">
        <f>VLOOKUP($B36, '[1]Data Input'!$B:$I, 7, FALSE)</f>
        <v>0</v>
      </c>
      <c r="AQ36" s="1" t="s">
        <v>62</v>
      </c>
      <c r="AR36" s="1">
        <f>IFERROR(VLOOKUP(RigScheduleOutput!J36, '[1]unit imports'!H:$Z, 14, FALSE), "")</f>
        <v>210953</v>
      </c>
      <c r="AS36" s="1">
        <f>IFERROR(VLOOKUP(RigScheduleOutput!K36, '[1]unit imports'!I:$Z, 14, FALSE), "")</f>
        <v>210952</v>
      </c>
      <c r="AT36" s="1">
        <f>IFERROR(VLOOKUP(RigScheduleOutput!L36, '[1]unit imports'!J:$Z, 14, FALSE), "")</f>
        <v>210951</v>
      </c>
      <c r="AU36" s="1">
        <f>IFERROR(VLOOKUP(RigScheduleOutput!M36, '[1]unit imports'!K:$Z, 14, FALSE), "")</f>
        <v>210950</v>
      </c>
      <c r="AV36" s="1">
        <f>IFERROR(VLOOKUP(RigScheduleOutput!N36, '[1]unit imports'!L:$Z, 14, FALSE), "")</f>
        <v>210949</v>
      </c>
      <c r="AW36" s="1">
        <f>IFERROR(VLOOKUP(RigScheduleOutput!O36, '[1]unit imports'!M:$Z, 14, FALSE), "")</f>
        <v>210948</v>
      </c>
      <c r="AX36" s="1" t="str">
        <f>IFERROR(VLOOKUP(J36, '[1]unit imports'!H:$T, 8, FALSE), "")</f>
        <v>T29</v>
      </c>
      <c r="AY36" s="1" t="str">
        <f>IFERROR(VLOOKUP(K36, '[1]unit imports'!I:$T, 8, FALSE), "")</f>
        <v>T28</v>
      </c>
      <c r="AZ36" s="1" t="str">
        <f>IFERROR(VLOOKUP(L36, '[1]unit imports'!J:$T, 8, FALSE), "")</f>
        <v>T27</v>
      </c>
      <c r="BA36" s="1" t="str">
        <f>IFERROR(VLOOKUP(M36, '[1]unit imports'!K:$T, 8, FALSE), "")</f>
        <v>T26</v>
      </c>
      <c r="BB36" s="1" t="str">
        <f>IFERROR(VLOOKUP(N36, '[1]unit imports'!L:$T, 8, FALSE), "")</f>
        <v>T25</v>
      </c>
      <c r="BC36" s="1" t="str">
        <f>IFERROR(VLOOKUP(O36, '[1]unit imports'!M:$T, 8, FALSE), "")</f>
        <v>T24</v>
      </c>
    </row>
    <row r="37" spans="1:55" x14ac:dyDescent="0.25">
      <c r="A37" s="1" t="s">
        <v>147</v>
      </c>
      <c r="B37" s="1">
        <v>9</v>
      </c>
      <c r="C37" s="1" t="s">
        <v>77</v>
      </c>
      <c r="D37" s="1" t="s">
        <v>164</v>
      </c>
      <c r="E37" s="1" t="s">
        <v>165</v>
      </c>
      <c r="F37" s="1" t="s">
        <v>166</v>
      </c>
      <c r="G37" s="1" t="s">
        <v>77</v>
      </c>
      <c r="H37" s="1" t="s">
        <v>77</v>
      </c>
      <c r="I37" s="1" t="s">
        <v>77</v>
      </c>
      <c r="J37" s="2">
        <v>112768</v>
      </c>
      <c r="K37" s="2">
        <v>112764</v>
      </c>
      <c r="L37" s="2">
        <v>112765</v>
      </c>
      <c r="M37" s="2" t="s">
        <v>77</v>
      </c>
      <c r="N37" s="2" t="s">
        <v>77</v>
      </c>
      <c r="O37" s="2" t="s">
        <v>77</v>
      </c>
      <c r="P37" s="3">
        <v>43101</v>
      </c>
      <c r="Q37" s="3">
        <v>43126</v>
      </c>
      <c r="R37" s="3">
        <v>43151</v>
      </c>
      <c r="S37" s="3" t="s">
        <v>77</v>
      </c>
      <c r="T37" s="3" t="s">
        <v>77</v>
      </c>
      <c r="U37" s="3" t="s">
        <v>77</v>
      </c>
      <c r="V37" s="3">
        <f>IFERROR(P37+'[1]Drill Schedule'!X37, "")</f>
        <v>43126</v>
      </c>
      <c r="W37" s="3">
        <f>IFERROR(Q37+'[1]Drill Schedule'!Y37, "")</f>
        <v>43151</v>
      </c>
      <c r="X37" s="3">
        <f>IFERROR(R37+'[1]Drill Schedule'!Z37, "")</f>
        <v>43176</v>
      </c>
      <c r="Y37" s="3" t="str">
        <f>IFERROR(S37+'[1]Drill Schedule'!AA37, "")</f>
        <v/>
      </c>
      <c r="Z37" s="3" t="str">
        <f>IFERROR(T37+'[1]Drill Schedule'!AB37, "")</f>
        <v/>
      </c>
      <c r="AA37" s="3" t="str">
        <f>IFERROR(U37+'[1]Drill Schedule'!AC37, "")</f>
        <v/>
      </c>
      <c r="AI37" s="1">
        <f>VLOOKUP(RigScheduleOutput!B37, '[1]Data Input'!B:I, 6, FALSE)</f>
        <v>0</v>
      </c>
      <c r="AJ37" s="1">
        <f>VLOOKUP($B37, '[1]Data Input'!$B:$I, 5, FALSE)</f>
        <v>2017</v>
      </c>
      <c r="AK37" s="1">
        <f>VLOOKUP($B37, '[1]Data Input'!$B:$I, 7, FALSE)</f>
        <v>0</v>
      </c>
      <c r="AL37" s="1">
        <f>VLOOKUP($B37, '[1]Data Input'!$B:$I, 7, FALSE)</f>
        <v>0</v>
      </c>
      <c r="AM37" s="1">
        <f>VLOOKUP($B37, '[1]Data Input'!$B:$I, 7, FALSE)</f>
        <v>0</v>
      </c>
      <c r="AN37" s="1">
        <f>VLOOKUP($B37, '[1]Data Input'!$B:$I, 7, FALSE)</f>
        <v>0</v>
      </c>
      <c r="AO37" s="1">
        <f>VLOOKUP($B37, '[1]Data Input'!$B:$I, 7, FALSE)</f>
        <v>0</v>
      </c>
      <c r="AP37" s="1">
        <f>VLOOKUP($B37, '[1]Data Input'!$B:$I, 7, FALSE)</f>
        <v>0</v>
      </c>
      <c r="AQ37" s="1" t="s">
        <v>62</v>
      </c>
      <c r="AR37" s="1">
        <f>IFERROR(VLOOKUP(RigScheduleOutput!J37, '[1]unit imports'!H:$Z, 14, FALSE), "")</f>
        <v>210954</v>
      </c>
      <c r="AS37" s="1">
        <f>IFERROR(VLOOKUP(RigScheduleOutput!K37, '[1]unit imports'!I:$Z, 14, FALSE), "")</f>
        <v>210955</v>
      </c>
      <c r="AT37" s="1">
        <f>IFERROR(VLOOKUP(RigScheduleOutput!L37, '[1]unit imports'!J:$Z, 14, FALSE), "")</f>
        <v>210956</v>
      </c>
      <c r="AU37" s="1">
        <f>IFERROR(VLOOKUP(RigScheduleOutput!M37, '[1]unit imports'!K:$Z, 14, FALSE), "")</f>
        <v>0</v>
      </c>
      <c r="AV37" s="1">
        <f>IFERROR(VLOOKUP(RigScheduleOutput!N37, '[1]unit imports'!L:$Z, 14, FALSE), "")</f>
        <v>0</v>
      </c>
      <c r="AW37" s="1">
        <f>IFERROR(VLOOKUP(RigScheduleOutput!O37, '[1]unit imports'!M:$Z, 14, FALSE), "")</f>
        <v>0</v>
      </c>
      <c r="AX37" s="1" t="str">
        <f>IFERROR(VLOOKUP(J37, '[1]unit imports'!H:$T, 8, FALSE), "")</f>
        <v>T30</v>
      </c>
      <c r="AY37" s="1" t="str">
        <f>IFERROR(VLOOKUP(K37, '[1]unit imports'!I:$T, 8, FALSE), "")</f>
        <v>T31</v>
      </c>
      <c r="AZ37" s="1" t="str">
        <f>IFERROR(VLOOKUP(L37, '[1]unit imports'!J:$T, 8, FALSE), "")</f>
        <v>T32</v>
      </c>
      <c r="BA37" s="1" t="str">
        <f>IFERROR(VLOOKUP(M37, '[1]unit imports'!K:$T, 8, FALSE), "")</f>
        <v/>
      </c>
      <c r="BB37" s="1" t="str">
        <f>IFERROR(VLOOKUP(N37, '[1]unit imports'!L:$T, 8, FALSE), "")</f>
        <v/>
      </c>
      <c r="BC37" s="1" t="str">
        <f>IFERROR(VLOOKUP(O37, '[1]unit imports'!M:$T, 8, FALSE), "")</f>
        <v/>
      </c>
    </row>
    <row r="38" spans="1:55" x14ac:dyDescent="0.25">
      <c r="A38" s="1" t="s">
        <v>147</v>
      </c>
      <c r="B38" s="1">
        <v>9</v>
      </c>
      <c r="C38" s="1" t="s">
        <v>77</v>
      </c>
      <c r="D38" s="1" t="s">
        <v>167</v>
      </c>
      <c r="E38" s="1" t="s">
        <v>168</v>
      </c>
      <c r="F38" s="1" t="s">
        <v>77</v>
      </c>
      <c r="G38" s="1" t="s">
        <v>77</v>
      </c>
      <c r="H38" s="1" t="s">
        <v>77</v>
      </c>
      <c r="I38" s="1" t="s">
        <v>77</v>
      </c>
      <c r="J38" s="2">
        <v>111951</v>
      </c>
      <c r="K38" s="2">
        <v>111966</v>
      </c>
      <c r="L38" s="2" t="s">
        <v>77</v>
      </c>
      <c r="M38" s="2" t="s">
        <v>77</v>
      </c>
      <c r="N38" s="2" t="s">
        <v>77</v>
      </c>
      <c r="O38" s="2" t="s">
        <v>77</v>
      </c>
      <c r="P38" s="3">
        <v>43181</v>
      </c>
      <c r="Q38" s="3">
        <v>43206</v>
      </c>
      <c r="R38" s="3" t="s">
        <v>77</v>
      </c>
      <c r="S38" s="3" t="s">
        <v>77</v>
      </c>
      <c r="T38" s="3" t="s">
        <v>77</v>
      </c>
      <c r="U38" s="3" t="s">
        <v>77</v>
      </c>
      <c r="V38" s="3">
        <f>IFERROR(P38+'[1]Drill Schedule'!X38, "")</f>
        <v>43206</v>
      </c>
      <c r="W38" s="3">
        <f>IFERROR(Q38+'[1]Drill Schedule'!Y38, "")</f>
        <v>43231</v>
      </c>
      <c r="X38" s="3" t="str">
        <f>IFERROR(R38+'[1]Drill Schedule'!Z38, "")</f>
        <v/>
      </c>
      <c r="Y38" s="3" t="str">
        <f>IFERROR(S38+'[1]Drill Schedule'!AA38, "")</f>
        <v/>
      </c>
      <c r="Z38" s="3" t="str">
        <f>IFERROR(T38+'[1]Drill Schedule'!AB38, "")</f>
        <v/>
      </c>
      <c r="AA38" s="3" t="str">
        <f>IFERROR(U38+'[1]Drill Schedule'!AC38, "")</f>
        <v/>
      </c>
      <c r="AI38" s="1">
        <f>VLOOKUP(RigScheduleOutput!B38, '[1]Data Input'!B:I, 6, FALSE)</f>
        <v>0</v>
      </c>
      <c r="AJ38" s="1">
        <f>VLOOKUP($B38, '[1]Data Input'!$B:$I, 5, FALSE)</f>
        <v>2017</v>
      </c>
      <c r="AK38" s="1">
        <f>VLOOKUP($B38, '[1]Data Input'!$B:$I, 7, FALSE)</f>
        <v>0</v>
      </c>
      <c r="AL38" s="1">
        <f>VLOOKUP($B38, '[1]Data Input'!$B:$I, 7, FALSE)</f>
        <v>0</v>
      </c>
      <c r="AM38" s="1">
        <f>VLOOKUP($B38, '[1]Data Input'!$B:$I, 7, FALSE)</f>
        <v>0</v>
      </c>
      <c r="AN38" s="1">
        <f>VLOOKUP($B38, '[1]Data Input'!$B:$I, 7, FALSE)</f>
        <v>0</v>
      </c>
      <c r="AO38" s="1">
        <f>VLOOKUP($B38, '[1]Data Input'!$B:$I, 7, FALSE)</f>
        <v>0</v>
      </c>
      <c r="AP38" s="1">
        <f>VLOOKUP($B38, '[1]Data Input'!$B:$I, 7, FALSE)</f>
        <v>0</v>
      </c>
      <c r="AQ38" s="1" t="s">
        <v>62</v>
      </c>
      <c r="AR38" s="1">
        <f>IFERROR(VLOOKUP(RigScheduleOutput!J38, '[1]unit imports'!H:$Z, 14, FALSE), "")</f>
        <v>210725</v>
      </c>
      <c r="AS38" s="1">
        <f>IFERROR(VLOOKUP(RigScheduleOutput!K38, '[1]unit imports'!I:$Z, 14, FALSE), "")</f>
        <v>210727</v>
      </c>
      <c r="AT38" s="1">
        <f>IFERROR(VLOOKUP(RigScheduleOutput!L38, '[1]unit imports'!J:$Z, 14, FALSE), "")</f>
        <v>0</v>
      </c>
      <c r="AU38" s="1">
        <f>IFERROR(VLOOKUP(RigScheduleOutput!M38, '[1]unit imports'!K:$Z, 14, FALSE), "")</f>
        <v>0</v>
      </c>
      <c r="AV38" s="1">
        <f>IFERROR(VLOOKUP(RigScheduleOutput!N38, '[1]unit imports'!L:$Z, 14, FALSE), "")</f>
        <v>0</v>
      </c>
      <c r="AW38" s="1">
        <f>IFERROR(VLOOKUP(RigScheduleOutput!O38, '[1]unit imports'!M:$Z, 14, FALSE), "")</f>
        <v>0</v>
      </c>
      <c r="AX38" s="1" t="str">
        <f>IFERROR(VLOOKUP(J38, '[1]unit imports'!H:$T, 8, FALSE), "")</f>
        <v>T18</v>
      </c>
      <c r="AY38" s="1" t="str">
        <f>IFERROR(VLOOKUP(K38, '[1]unit imports'!I:$T, 8, FALSE), "")</f>
        <v>T19</v>
      </c>
      <c r="AZ38" s="1" t="str">
        <f>IFERROR(VLOOKUP(L38, '[1]unit imports'!J:$T, 8, FALSE), "")</f>
        <v/>
      </c>
      <c r="BA38" s="1" t="str">
        <f>IFERROR(VLOOKUP(M38, '[1]unit imports'!K:$T, 8, FALSE), "")</f>
        <v/>
      </c>
      <c r="BB38" s="1" t="str">
        <f>IFERROR(VLOOKUP(N38, '[1]unit imports'!L:$T, 8, FALSE), "")</f>
        <v/>
      </c>
      <c r="BC38" s="1" t="str">
        <f>IFERROR(VLOOKUP(O38, '[1]unit imports'!M:$T, 8, FALSE), "")</f>
        <v/>
      </c>
    </row>
    <row r="39" spans="1:55" x14ac:dyDescent="0.25">
      <c r="A39" s="1" t="s">
        <v>147</v>
      </c>
      <c r="B39" s="1">
        <v>320319</v>
      </c>
      <c r="C39" s="1" t="s">
        <v>169</v>
      </c>
      <c r="D39" s="1" t="s">
        <v>170</v>
      </c>
      <c r="E39" s="1" t="s">
        <v>171</v>
      </c>
      <c r="F39" s="1" t="s">
        <v>172</v>
      </c>
      <c r="G39" s="1" t="s">
        <v>173</v>
      </c>
      <c r="H39" s="1" t="s">
        <v>77</v>
      </c>
      <c r="I39" s="1" t="s">
        <v>77</v>
      </c>
      <c r="J39" s="2">
        <v>110995</v>
      </c>
      <c r="K39" s="2">
        <v>110996</v>
      </c>
      <c r="L39" s="2">
        <v>110997</v>
      </c>
      <c r="M39" s="2">
        <v>110998</v>
      </c>
      <c r="N39" s="2" t="s">
        <v>77</v>
      </c>
      <c r="O39" s="2" t="s">
        <v>77</v>
      </c>
      <c r="P39" s="3">
        <v>43236</v>
      </c>
      <c r="Q39" s="3">
        <v>43261</v>
      </c>
      <c r="R39" s="3">
        <v>43286</v>
      </c>
      <c r="S39" s="3">
        <v>43311</v>
      </c>
      <c r="T39" s="3" t="s">
        <v>77</v>
      </c>
      <c r="U39" s="3" t="s">
        <v>77</v>
      </c>
      <c r="V39" s="3">
        <f>IFERROR(P39+'[1]Drill Schedule'!X39, "")</f>
        <v>43261</v>
      </c>
      <c r="W39" s="3">
        <f>IFERROR(Q39+'[1]Drill Schedule'!Y39, "")</f>
        <v>43286</v>
      </c>
      <c r="X39" s="3">
        <f>IFERROR(R39+'[1]Drill Schedule'!Z39, "")</f>
        <v>43311</v>
      </c>
      <c r="Y39" s="3">
        <f>IFERROR(S39+'[1]Drill Schedule'!AA39, "")</f>
        <v>43336</v>
      </c>
      <c r="Z39" s="3" t="str">
        <f>IFERROR(T39+'[1]Drill Schedule'!AB39, "")</f>
        <v/>
      </c>
      <c r="AA39" s="3" t="str">
        <f>IFERROR(U39+'[1]Drill Schedule'!AC39, "")</f>
        <v/>
      </c>
      <c r="AI39" s="1" t="str">
        <f>VLOOKUP(RigScheduleOutput!B39, '[1]Data Input'!B:I, 6, FALSE)</f>
        <v/>
      </c>
      <c r="AJ39" s="1" t="str">
        <f>VLOOKUP($B39, '[1]Data Input'!$B:$I, 5, FALSE)</f>
        <v/>
      </c>
      <c r="AK39" s="1" t="str">
        <f>VLOOKUP($B39, '[1]Data Input'!$B:$I, 7, FALSE)</f>
        <v/>
      </c>
      <c r="AL39" s="1" t="str">
        <f>VLOOKUP($B39, '[1]Data Input'!$B:$I, 7, FALSE)</f>
        <v/>
      </c>
      <c r="AM39" s="1" t="str">
        <f>VLOOKUP($B39, '[1]Data Input'!$B:$I, 7, FALSE)</f>
        <v/>
      </c>
      <c r="AN39" s="1" t="str">
        <f>VLOOKUP($B39, '[1]Data Input'!$B:$I, 7, FALSE)</f>
        <v/>
      </c>
      <c r="AO39" s="1" t="str">
        <f>VLOOKUP($B39, '[1]Data Input'!$B:$I, 7, FALSE)</f>
        <v/>
      </c>
      <c r="AP39" s="1" t="str">
        <f>VLOOKUP($B39, '[1]Data Input'!$B:$I, 7, FALSE)</f>
        <v/>
      </c>
      <c r="AQ39" s="1" t="s">
        <v>62</v>
      </c>
      <c r="AR39" s="1">
        <f>IFERROR(VLOOKUP(RigScheduleOutput!J39, '[1]unit imports'!H:$Z, 14, FALSE), "")</f>
        <v>210284</v>
      </c>
      <c r="AS39" s="1">
        <f>IFERROR(VLOOKUP(RigScheduleOutput!K39, '[1]unit imports'!I:$Z, 14, FALSE), "")</f>
        <v>210284</v>
      </c>
      <c r="AT39" s="1">
        <f>IFERROR(VLOOKUP(RigScheduleOutput!L39, '[1]unit imports'!J:$Z, 14, FALSE), "")</f>
        <v>210284</v>
      </c>
      <c r="AU39" s="1">
        <f>IFERROR(VLOOKUP(RigScheduleOutput!M39, '[1]unit imports'!K:$Z, 14, FALSE), "")</f>
        <v>210284</v>
      </c>
      <c r="AV39" s="1">
        <f>IFERROR(VLOOKUP(RigScheduleOutput!N39, '[1]unit imports'!L:$Z, 14, FALSE), "")</f>
        <v>0</v>
      </c>
      <c r="AW39" s="1">
        <f>IFERROR(VLOOKUP(RigScheduleOutput!O39, '[1]unit imports'!M:$Z, 14, FALSE), "")</f>
        <v>0</v>
      </c>
      <c r="AX39" s="1" t="str">
        <f>IFERROR(VLOOKUP(J39, '[1]unit imports'!H:$T, 8, FALSE), "")</f>
        <v>MCMAHON A</v>
      </c>
      <c r="AY39" s="1" t="str">
        <f>IFERROR(VLOOKUP(K39, '[1]unit imports'!I:$T, 8, FALSE), "")</f>
        <v>MCMAHON A</v>
      </c>
      <c r="AZ39" s="1" t="str">
        <f>IFERROR(VLOOKUP(L39, '[1]unit imports'!J:$T, 8, FALSE), "")</f>
        <v>MCMAHON A</v>
      </c>
      <c r="BA39" s="1" t="str">
        <f>IFERROR(VLOOKUP(M39, '[1]unit imports'!K:$T, 8, FALSE), "")</f>
        <v>MCMAHON A</v>
      </c>
      <c r="BB39" s="1" t="str">
        <f>IFERROR(VLOOKUP(N39, '[1]unit imports'!L:$T, 8, FALSE), "")</f>
        <v/>
      </c>
      <c r="BC39" s="1" t="str">
        <f>IFERROR(VLOOKUP(O39, '[1]unit imports'!M:$T, 8, FALSE), "")</f>
        <v/>
      </c>
    </row>
    <row r="40" spans="1:55" x14ac:dyDescent="0.25">
      <c r="A40" s="1" t="s">
        <v>147</v>
      </c>
      <c r="B40" s="1">
        <v>320571</v>
      </c>
      <c r="C40" s="1" t="s">
        <v>174</v>
      </c>
      <c r="D40" s="1" t="s">
        <v>175</v>
      </c>
      <c r="E40" s="1" t="s">
        <v>77</v>
      </c>
      <c r="F40" s="1" t="s">
        <v>77</v>
      </c>
      <c r="G40" s="1" t="s">
        <v>77</v>
      </c>
      <c r="H40" s="1" t="s">
        <v>77</v>
      </c>
      <c r="I40" s="1" t="s">
        <v>77</v>
      </c>
      <c r="J40" s="2">
        <v>112125</v>
      </c>
      <c r="K40" s="2" t="s">
        <v>77</v>
      </c>
      <c r="L40" s="2" t="s">
        <v>77</v>
      </c>
      <c r="M40" s="2" t="s">
        <v>77</v>
      </c>
      <c r="N40" s="2" t="s">
        <v>77</v>
      </c>
      <c r="O40" s="2" t="s">
        <v>77</v>
      </c>
      <c r="P40" s="3">
        <v>43341</v>
      </c>
      <c r="Q40" s="3" t="s">
        <v>77</v>
      </c>
      <c r="R40" s="3" t="s">
        <v>77</v>
      </c>
      <c r="S40" s="3" t="s">
        <v>77</v>
      </c>
      <c r="T40" s="3" t="s">
        <v>77</v>
      </c>
      <c r="U40" s="3" t="s">
        <v>77</v>
      </c>
      <c r="V40" s="3">
        <f>IFERROR(P40+'[1]Drill Schedule'!X40, "")</f>
        <v>43366</v>
      </c>
      <c r="W40" s="3" t="str">
        <f>IFERROR(Q40+'[1]Drill Schedule'!Y40, "")</f>
        <v/>
      </c>
      <c r="X40" s="3" t="str">
        <f>IFERROR(R40+'[1]Drill Schedule'!Z40, "")</f>
        <v/>
      </c>
      <c r="Y40" s="3" t="str">
        <f>IFERROR(S40+'[1]Drill Schedule'!AA40, "")</f>
        <v/>
      </c>
      <c r="Z40" s="3" t="str">
        <f>IFERROR(T40+'[1]Drill Schedule'!AB40, "")</f>
        <v/>
      </c>
      <c r="AA40" s="3" t="str">
        <f>IFERROR(U40+'[1]Drill Schedule'!AC40, "")</f>
        <v/>
      </c>
      <c r="AI40" s="1" t="str">
        <f>VLOOKUP(RigScheduleOutput!B40, '[1]Data Input'!B:I, 6, FALSE)</f>
        <v/>
      </c>
      <c r="AJ40" s="1" t="str">
        <f>VLOOKUP($B40, '[1]Data Input'!$B:$I, 5, FALSE)</f>
        <v/>
      </c>
      <c r="AK40" s="1" t="str">
        <f>VLOOKUP($B40, '[1]Data Input'!$B:$I, 7, FALSE)</f>
        <v/>
      </c>
      <c r="AL40" s="1" t="str">
        <f>VLOOKUP($B40, '[1]Data Input'!$B:$I, 7, FALSE)</f>
        <v/>
      </c>
      <c r="AM40" s="1" t="str">
        <f>VLOOKUP($B40, '[1]Data Input'!$B:$I, 7, FALSE)</f>
        <v/>
      </c>
      <c r="AN40" s="1" t="str">
        <f>VLOOKUP($B40, '[1]Data Input'!$B:$I, 7, FALSE)</f>
        <v/>
      </c>
      <c r="AO40" s="1" t="str">
        <f>VLOOKUP($B40, '[1]Data Input'!$B:$I, 7, FALSE)</f>
        <v/>
      </c>
      <c r="AP40" s="1" t="str">
        <f>VLOOKUP($B40, '[1]Data Input'!$B:$I, 7, FALSE)</f>
        <v/>
      </c>
      <c r="AQ40" s="1" t="s">
        <v>62</v>
      </c>
      <c r="AR40" s="1">
        <f>IFERROR(VLOOKUP(RigScheduleOutput!J40, '[1]unit imports'!H:$Z, 14, FALSE), "")</f>
        <v>210717</v>
      </c>
      <c r="AS40" s="1">
        <f>IFERROR(VLOOKUP(RigScheduleOutput!K40, '[1]unit imports'!I:$Z, 14, FALSE), "")</f>
        <v>0</v>
      </c>
      <c r="AT40" s="1">
        <f>IFERROR(VLOOKUP(RigScheduleOutput!L40, '[1]unit imports'!J:$Z, 14, FALSE), "")</f>
        <v>0</v>
      </c>
      <c r="AU40" s="1">
        <f>IFERROR(VLOOKUP(RigScheduleOutput!M40, '[1]unit imports'!K:$Z, 14, FALSE), "")</f>
        <v>0</v>
      </c>
      <c r="AV40" s="1">
        <f>IFERROR(VLOOKUP(RigScheduleOutput!N40, '[1]unit imports'!L:$Z, 14, FALSE), "")</f>
        <v>0</v>
      </c>
      <c r="AW40" s="1">
        <f>IFERROR(VLOOKUP(RigScheduleOutput!O40, '[1]unit imports'!M:$Z, 14, FALSE), "")</f>
        <v>0</v>
      </c>
      <c r="AX40" s="1" t="str">
        <f>IFERROR(VLOOKUP(J40, '[1]unit imports'!H:$T, 8, FALSE), "")</f>
        <v>T10</v>
      </c>
      <c r="AY40" s="1" t="str">
        <f>IFERROR(VLOOKUP(K40, '[1]unit imports'!I:$T, 8, FALSE), "")</f>
        <v/>
      </c>
      <c r="AZ40" s="1" t="str">
        <f>IFERROR(VLOOKUP(L40, '[1]unit imports'!J:$T, 8, FALSE), "")</f>
        <v/>
      </c>
      <c r="BA40" s="1" t="str">
        <f>IFERROR(VLOOKUP(M40, '[1]unit imports'!K:$T, 8, FALSE), "")</f>
        <v/>
      </c>
      <c r="BB40" s="1" t="str">
        <f>IFERROR(VLOOKUP(N40, '[1]unit imports'!L:$T, 8, FALSE), "")</f>
        <v/>
      </c>
      <c r="BC40" s="1" t="str">
        <f>IFERROR(VLOOKUP(O40, '[1]unit imports'!M:$T, 8, FALSE), "")</f>
        <v/>
      </c>
    </row>
    <row r="41" spans="1:55" x14ac:dyDescent="0.25">
      <c r="A41" s="1" t="s">
        <v>147</v>
      </c>
      <c r="B41" s="1">
        <v>320574</v>
      </c>
      <c r="C41" s="1" t="s">
        <v>176</v>
      </c>
      <c r="D41" s="1" t="s">
        <v>177</v>
      </c>
      <c r="E41" s="1" t="s">
        <v>178</v>
      </c>
      <c r="F41" s="1" t="s">
        <v>179</v>
      </c>
      <c r="G41" s="1" t="s">
        <v>77</v>
      </c>
      <c r="H41" s="1" t="s">
        <v>77</v>
      </c>
      <c r="I41" s="1" t="s">
        <v>77</v>
      </c>
      <c r="J41" s="2">
        <v>111983</v>
      </c>
      <c r="K41" s="2">
        <v>112130</v>
      </c>
      <c r="L41" s="2">
        <v>111957</v>
      </c>
      <c r="M41" s="2" t="s">
        <v>77</v>
      </c>
      <c r="N41" s="2" t="s">
        <v>77</v>
      </c>
      <c r="O41" s="2" t="s">
        <v>77</v>
      </c>
      <c r="P41" s="3">
        <v>43371</v>
      </c>
      <c r="Q41" s="3">
        <v>43396</v>
      </c>
      <c r="R41" s="3">
        <v>43421</v>
      </c>
      <c r="S41" s="3" t="s">
        <v>77</v>
      </c>
      <c r="T41" s="3" t="s">
        <v>77</v>
      </c>
      <c r="U41" s="3" t="s">
        <v>77</v>
      </c>
      <c r="V41" s="3">
        <f>IFERROR(P41+'[1]Drill Schedule'!X41, "")</f>
        <v>43396</v>
      </c>
      <c r="W41" s="3">
        <f>IFERROR(Q41+'[1]Drill Schedule'!Y41, "")</f>
        <v>43421</v>
      </c>
      <c r="X41" s="3">
        <f>IFERROR(R41+'[1]Drill Schedule'!Z41, "")</f>
        <v>43446</v>
      </c>
      <c r="Y41" s="3" t="str">
        <f>IFERROR(S41+'[1]Drill Schedule'!AA41, "")</f>
        <v/>
      </c>
      <c r="Z41" s="3" t="str">
        <f>IFERROR(T41+'[1]Drill Schedule'!AB41, "")</f>
        <v/>
      </c>
      <c r="AA41" s="3" t="str">
        <f>IFERROR(U41+'[1]Drill Schedule'!AC41, "")</f>
        <v/>
      </c>
      <c r="AI41" s="1" t="str">
        <f>VLOOKUP(RigScheduleOutput!B41, '[1]Data Input'!B:I, 6, FALSE)</f>
        <v/>
      </c>
      <c r="AJ41" s="1" t="str">
        <f>VLOOKUP($B41, '[1]Data Input'!$B:$I, 5, FALSE)</f>
        <v/>
      </c>
      <c r="AK41" s="1" t="str">
        <f>VLOOKUP($B41, '[1]Data Input'!$B:$I, 7, FALSE)</f>
        <v/>
      </c>
      <c r="AL41" s="1" t="str">
        <f>VLOOKUP($B41, '[1]Data Input'!$B:$I, 7, FALSE)</f>
        <v/>
      </c>
      <c r="AM41" s="1" t="str">
        <f>VLOOKUP($B41, '[1]Data Input'!$B:$I, 7, FALSE)</f>
        <v/>
      </c>
      <c r="AN41" s="1" t="str">
        <f>VLOOKUP($B41, '[1]Data Input'!$B:$I, 7, FALSE)</f>
        <v/>
      </c>
      <c r="AO41" s="1" t="str">
        <f>VLOOKUP($B41, '[1]Data Input'!$B:$I, 7, FALSE)</f>
        <v/>
      </c>
      <c r="AP41" s="1" t="str">
        <f>VLOOKUP($B41, '[1]Data Input'!$B:$I, 7, FALSE)</f>
        <v/>
      </c>
      <c r="AQ41" s="1" t="s">
        <v>62</v>
      </c>
      <c r="AR41" s="1">
        <f>IFERROR(VLOOKUP(RigScheduleOutput!J41, '[1]unit imports'!H:$Z, 14, FALSE), "")</f>
        <v>210721</v>
      </c>
      <c r="AS41" s="1">
        <f>IFERROR(VLOOKUP(RigScheduleOutput!K41, '[1]unit imports'!I:$Z, 14, FALSE), "")</f>
        <v>210723</v>
      </c>
      <c r="AT41" s="1">
        <f>IFERROR(VLOOKUP(RigScheduleOutput!L41, '[1]unit imports'!J:$Z, 14, FALSE), "")</f>
        <v>210719</v>
      </c>
      <c r="AU41" s="1">
        <f>IFERROR(VLOOKUP(RigScheduleOutput!M41, '[1]unit imports'!K:$Z, 14, FALSE), "")</f>
        <v>0</v>
      </c>
      <c r="AV41" s="1">
        <f>IFERROR(VLOOKUP(RigScheduleOutput!N41, '[1]unit imports'!L:$Z, 14, FALSE), "")</f>
        <v>0</v>
      </c>
      <c r="AW41" s="1">
        <f>IFERROR(VLOOKUP(RigScheduleOutput!O41, '[1]unit imports'!M:$Z, 14, FALSE), "")</f>
        <v>0</v>
      </c>
      <c r="AX41" s="1" t="str">
        <f>IFERROR(VLOOKUP(J41, '[1]unit imports'!H:$T, 8, FALSE), "")</f>
        <v>T16</v>
      </c>
      <c r="AY41" s="1" t="str">
        <f>IFERROR(VLOOKUP(K41, '[1]unit imports'!I:$T, 8, FALSE), "")</f>
        <v>T17</v>
      </c>
      <c r="AZ41" s="1" t="str">
        <f>IFERROR(VLOOKUP(L41, '[1]unit imports'!J:$T, 8, FALSE), "")</f>
        <v>T15</v>
      </c>
      <c r="BA41" s="1" t="str">
        <f>IFERROR(VLOOKUP(M41, '[1]unit imports'!K:$T, 8, FALSE), "")</f>
        <v/>
      </c>
      <c r="BB41" s="1" t="str">
        <f>IFERROR(VLOOKUP(N41, '[1]unit imports'!L:$T, 8, FALSE), "")</f>
        <v/>
      </c>
      <c r="BC41" s="1" t="str">
        <f>IFERROR(VLOOKUP(O41, '[1]unit imports'!M:$T, 8, FALSE), "")</f>
        <v/>
      </c>
    </row>
    <row r="42" spans="1:55" x14ac:dyDescent="0.25">
      <c r="A42" s="1" t="s">
        <v>147</v>
      </c>
      <c r="B42" s="1">
        <v>9</v>
      </c>
      <c r="C42" s="1" t="s">
        <v>77</v>
      </c>
      <c r="D42" s="1" t="s">
        <v>180</v>
      </c>
      <c r="E42" s="1" t="s">
        <v>181</v>
      </c>
      <c r="F42" s="1" t="s">
        <v>182</v>
      </c>
      <c r="G42" s="1" t="s">
        <v>183</v>
      </c>
      <c r="H42" s="1" t="s">
        <v>77</v>
      </c>
      <c r="I42" s="1" t="s">
        <v>77</v>
      </c>
      <c r="J42" s="2">
        <v>111968</v>
      </c>
      <c r="K42" s="2">
        <v>111967</v>
      </c>
      <c r="L42" s="2">
        <v>111984</v>
      </c>
      <c r="M42" s="2">
        <v>111980</v>
      </c>
      <c r="N42" s="2" t="s">
        <v>77</v>
      </c>
      <c r="O42" s="2" t="s">
        <v>77</v>
      </c>
      <c r="P42" s="3">
        <v>43451</v>
      </c>
      <c r="Q42" s="3">
        <v>43476</v>
      </c>
      <c r="R42" s="3">
        <v>43501</v>
      </c>
      <c r="S42" s="3">
        <v>43526</v>
      </c>
      <c r="T42" s="3" t="s">
        <v>77</v>
      </c>
      <c r="U42" s="3" t="s">
        <v>77</v>
      </c>
      <c r="V42" s="3">
        <f>IFERROR(P42+'[1]Drill Schedule'!X42, "")</f>
        <v>43476</v>
      </c>
      <c r="W42" s="3">
        <f>IFERROR(Q42+'[1]Drill Schedule'!Y42, "")</f>
        <v>43501</v>
      </c>
      <c r="X42" s="3">
        <f>IFERROR(R42+'[1]Drill Schedule'!Z42, "")</f>
        <v>43526</v>
      </c>
      <c r="Y42" s="3">
        <f>IFERROR(S42+'[1]Drill Schedule'!AA42, "")</f>
        <v>43551</v>
      </c>
      <c r="Z42" s="3" t="str">
        <f>IFERROR(T42+'[1]Drill Schedule'!AB42, "")</f>
        <v/>
      </c>
      <c r="AA42" s="3" t="str">
        <f>IFERROR(U42+'[1]Drill Schedule'!AC42, "")</f>
        <v/>
      </c>
      <c r="AI42" s="1">
        <f>VLOOKUP(RigScheduleOutput!B42, '[1]Data Input'!B:I, 6, FALSE)</f>
        <v>0</v>
      </c>
      <c r="AJ42" s="1">
        <f>VLOOKUP($B42, '[1]Data Input'!$B:$I, 5, FALSE)</f>
        <v>2017</v>
      </c>
      <c r="AK42" s="1">
        <f>VLOOKUP($B42, '[1]Data Input'!$B:$I, 7, FALSE)</f>
        <v>0</v>
      </c>
      <c r="AL42" s="1">
        <f>VLOOKUP($B42, '[1]Data Input'!$B:$I, 7, FALSE)</f>
        <v>0</v>
      </c>
      <c r="AM42" s="1">
        <f>VLOOKUP($B42, '[1]Data Input'!$B:$I, 7, FALSE)</f>
        <v>0</v>
      </c>
      <c r="AN42" s="1">
        <f>VLOOKUP($B42, '[1]Data Input'!$B:$I, 7, FALSE)</f>
        <v>0</v>
      </c>
      <c r="AO42" s="1">
        <f>VLOOKUP($B42, '[1]Data Input'!$B:$I, 7, FALSE)</f>
        <v>0</v>
      </c>
      <c r="AP42" s="1">
        <f>VLOOKUP($B42, '[1]Data Input'!$B:$I, 7, FALSE)</f>
        <v>0</v>
      </c>
      <c r="AQ42" s="1" t="s">
        <v>62</v>
      </c>
      <c r="AR42" s="1">
        <f>IFERROR(VLOOKUP(RigScheduleOutput!J42, '[1]unit imports'!H:$Z, 14, FALSE), "")</f>
        <v>210726</v>
      </c>
      <c r="AS42" s="1">
        <f>IFERROR(VLOOKUP(RigScheduleOutput!K42, '[1]unit imports'!I:$Z, 14, FALSE), "")</f>
        <v>210726</v>
      </c>
      <c r="AT42" s="1">
        <f>IFERROR(VLOOKUP(RigScheduleOutput!L42, '[1]unit imports'!J:$Z, 14, FALSE), "")</f>
        <v>210724</v>
      </c>
      <c r="AU42" s="1">
        <f>IFERROR(VLOOKUP(RigScheduleOutput!M42, '[1]unit imports'!K:$Z, 14, FALSE), "")</f>
        <v>210947</v>
      </c>
      <c r="AV42" s="1">
        <f>IFERROR(VLOOKUP(RigScheduleOutput!N42, '[1]unit imports'!L:$Z, 14, FALSE), "")</f>
        <v>0</v>
      </c>
      <c r="AW42" s="1">
        <f>IFERROR(VLOOKUP(RigScheduleOutput!O42, '[1]unit imports'!M:$Z, 14, FALSE), "")</f>
        <v>0</v>
      </c>
      <c r="AX42" s="1" t="str">
        <f>IFERROR(VLOOKUP(J42, '[1]unit imports'!H:$T, 8, FALSE), "")</f>
        <v>CALHOUN</v>
      </c>
      <c r="AY42" s="1" t="str">
        <f>IFERROR(VLOOKUP(K42, '[1]unit imports'!I:$T, 8, FALSE), "")</f>
        <v>CALHOUN</v>
      </c>
      <c r="AZ42" s="1" t="str">
        <f>IFERROR(VLOOKUP(L42, '[1]unit imports'!J:$T, 8, FALSE), "")</f>
        <v>T14</v>
      </c>
      <c r="BA42" s="1" t="str">
        <f>IFERROR(VLOOKUP(M42, '[1]unit imports'!K:$T, 8, FALSE), "")</f>
        <v>T22</v>
      </c>
      <c r="BB42" s="1" t="str">
        <f>IFERROR(VLOOKUP(N42, '[1]unit imports'!L:$T, 8, FALSE), "")</f>
        <v/>
      </c>
      <c r="BC42" s="1" t="str">
        <f>IFERROR(VLOOKUP(O42, '[1]unit imports'!M:$T, 8, FALSE), "")</f>
        <v/>
      </c>
    </row>
    <row r="43" spans="1:55" x14ac:dyDescent="0.25">
      <c r="A43" s="1" t="s">
        <v>147</v>
      </c>
      <c r="B43" s="1">
        <v>9</v>
      </c>
      <c r="C43" s="1" t="s">
        <v>77</v>
      </c>
      <c r="D43" s="1" t="s">
        <v>184</v>
      </c>
      <c r="E43" s="1" t="s">
        <v>185</v>
      </c>
      <c r="F43" s="1" t="s">
        <v>77</v>
      </c>
      <c r="G43" s="1" t="s">
        <v>77</v>
      </c>
      <c r="H43" s="1" t="s">
        <v>77</v>
      </c>
      <c r="I43" s="1" t="s">
        <v>77</v>
      </c>
      <c r="J43" s="2">
        <v>112129</v>
      </c>
      <c r="K43" s="2">
        <v>111969</v>
      </c>
      <c r="L43" s="2" t="s">
        <v>77</v>
      </c>
      <c r="M43" s="2" t="s">
        <v>77</v>
      </c>
      <c r="N43" s="2" t="s">
        <v>77</v>
      </c>
      <c r="O43" s="2" t="s">
        <v>77</v>
      </c>
      <c r="P43" s="3">
        <v>43556</v>
      </c>
      <c r="Q43" s="3">
        <v>43581</v>
      </c>
      <c r="R43" s="3" t="s">
        <v>77</v>
      </c>
      <c r="S43" s="3" t="s">
        <v>77</v>
      </c>
      <c r="T43" s="3" t="s">
        <v>77</v>
      </c>
      <c r="U43" s="3" t="s">
        <v>77</v>
      </c>
      <c r="V43" s="3">
        <f>IFERROR(P43+'[1]Drill Schedule'!X43, "")</f>
        <v>43581</v>
      </c>
      <c r="W43" s="3">
        <f>IFERROR(Q43+'[1]Drill Schedule'!Y43, "")</f>
        <v>43606</v>
      </c>
      <c r="X43" s="3" t="str">
        <f>IFERROR(R43+'[1]Drill Schedule'!Z43, "")</f>
        <v/>
      </c>
      <c r="Y43" s="3" t="str">
        <f>IFERROR(S43+'[1]Drill Schedule'!AA43, "")</f>
        <v/>
      </c>
      <c r="Z43" s="3" t="str">
        <f>IFERROR(T43+'[1]Drill Schedule'!AB43, "")</f>
        <v/>
      </c>
      <c r="AA43" s="3" t="str">
        <f>IFERROR(U43+'[1]Drill Schedule'!AC43, "")</f>
        <v/>
      </c>
      <c r="AI43" s="1">
        <f>VLOOKUP(RigScheduleOutput!B43, '[1]Data Input'!B:I, 6, FALSE)</f>
        <v>0</v>
      </c>
      <c r="AJ43" s="1">
        <f>VLOOKUP($B43, '[1]Data Input'!$B:$I, 5, FALSE)</f>
        <v>2017</v>
      </c>
      <c r="AK43" s="1">
        <f>VLOOKUP($B43, '[1]Data Input'!$B:$I, 7, FALSE)</f>
        <v>0</v>
      </c>
      <c r="AL43" s="1">
        <f>VLOOKUP($B43, '[1]Data Input'!$B:$I, 7, FALSE)</f>
        <v>0</v>
      </c>
      <c r="AM43" s="1">
        <f>VLOOKUP($B43, '[1]Data Input'!$B:$I, 7, FALSE)</f>
        <v>0</v>
      </c>
      <c r="AN43" s="1">
        <f>VLOOKUP($B43, '[1]Data Input'!$B:$I, 7, FALSE)</f>
        <v>0</v>
      </c>
      <c r="AO43" s="1">
        <f>VLOOKUP($B43, '[1]Data Input'!$B:$I, 7, FALSE)</f>
        <v>0</v>
      </c>
      <c r="AP43" s="1">
        <f>VLOOKUP($B43, '[1]Data Input'!$B:$I, 7, FALSE)</f>
        <v>0</v>
      </c>
      <c r="AQ43" s="1" t="s">
        <v>62</v>
      </c>
      <c r="AR43" s="1">
        <f>IFERROR(VLOOKUP(RigScheduleOutput!J43, '[1]unit imports'!H:$Z, 14, FALSE), "")</f>
        <v>210718</v>
      </c>
      <c r="AS43" s="1">
        <f>IFERROR(VLOOKUP(RigScheduleOutput!K43, '[1]unit imports'!I:$Z, 14, FALSE), "")</f>
        <v>210728</v>
      </c>
      <c r="AT43" s="1">
        <f>IFERROR(VLOOKUP(RigScheduleOutput!L43, '[1]unit imports'!J:$Z, 14, FALSE), "")</f>
        <v>0</v>
      </c>
      <c r="AU43" s="1">
        <f>IFERROR(VLOOKUP(RigScheduleOutput!M43, '[1]unit imports'!K:$Z, 14, FALSE), "")</f>
        <v>0</v>
      </c>
      <c r="AV43" s="1">
        <f>IFERROR(VLOOKUP(RigScheduleOutput!N43, '[1]unit imports'!L:$Z, 14, FALSE), "")</f>
        <v>0</v>
      </c>
      <c r="AW43" s="1">
        <f>IFERROR(VLOOKUP(RigScheduleOutput!O43, '[1]unit imports'!M:$Z, 14, FALSE), "")</f>
        <v>0</v>
      </c>
      <c r="AX43" s="1" t="str">
        <f>IFERROR(VLOOKUP(J43, '[1]unit imports'!H:$T, 8, FALSE), "")</f>
        <v>T11</v>
      </c>
      <c r="AY43" s="1" t="str">
        <f>IFERROR(VLOOKUP(K43, '[1]unit imports'!I:$T, 8, FALSE), "")</f>
        <v>T20</v>
      </c>
      <c r="AZ43" s="1" t="str">
        <f>IFERROR(VLOOKUP(L43, '[1]unit imports'!J:$T, 8, FALSE), "")</f>
        <v/>
      </c>
      <c r="BA43" s="1" t="str">
        <f>IFERROR(VLOOKUP(M43, '[1]unit imports'!K:$T, 8, FALSE), "")</f>
        <v/>
      </c>
      <c r="BB43" s="1" t="str">
        <f>IFERROR(VLOOKUP(N43, '[1]unit imports'!L:$T, 8, FALSE), "")</f>
        <v/>
      </c>
      <c r="BC43" s="1" t="str">
        <f>IFERROR(VLOOKUP(O43, '[1]unit imports'!M:$T, 8, FALSE), "")</f>
        <v/>
      </c>
    </row>
    <row r="44" spans="1:55" x14ac:dyDescent="0.25">
      <c r="A44" s="1" t="s">
        <v>147</v>
      </c>
      <c r="B44" s="1">
        <v>9</v>
      </c>
      <c r="C44" s="1" t="s">
        <v>77</v>
      </c>
      <c r="D44" s="1" t="s">
        <v>186</v>
      </c>
      <c r="E44" s="1" t="s">
        <v>77</v>
      </c>
      <c r="F44" s="1" t="s">
        <v>77</v>
      </c>
      <c r="G44" s="1" t="s">
        <v>77</v>
      </c>
      <c r="H44" s="1" t="s">
        <v>77</v>
      </c>
      <c r="I44" s="1" t="s">
        <v>77</v>
      </c>
      <c r="J44" s="2">
        <v>111982</v>
      </c>
      <c r="K44" s="2" t="s">
        <v>77</v>
      </c>
      <c r="L44" s="2" t="s">
        <v>77</v>
      </c>
      <c r="M44" s="2" t="s">
        <v>77</v>
      </c>
      <c r="N44" s="2" t="s">
        <v>77</v>
      </c>
      <c r="O44" s="2" t="s">
        <v>77</v>
      </c>
      <c r="P44" s="3">
        <v>43611</v>
      </c>
      <c r="Q44" s="3" t="s">
        <v>77</v>
      </c>
      <c r="R44" s="3" t="s">
        <v>77</v>
      </c>
      <c r="S44" s="3" t="s">
        <v>77</v>
      </c>
      <c r="T44" s="3" t="s">
        <v>77</v>
      </c>
      <c r="U44" s="3" t="s">
        <v>77</v>
      </c>
      <c r="V44" s="3">
        <f>IFERROR(P44+'[1]Drill Schedule'!X44, "")</f>
        <v>43636</v>
      </c>
      <c r="W44" s="3" t="str">
        <f>IFERROR(Q44+'[1]Drill Schedule'!Y44, "")</f>
        <v/>
      </c>
      <c r="X44" s="3" t="str">
        <f>IFERROR(R44+'[1]Drill Schedule'!Z44, "")</f>
        <v/>
      </c>
      <c r="Y44" s="3" t="str">
        <f>IFERROR(S44+'[1]Drill Schedule'!AA44, "")</f>
        <v/>
      </c>
      <c r="Z44" s="3" t="str">
        <f>IFERROR(T44+'[1]Drill Schedule'!AB44, "")</f>
        <v/>
      </c>
      <c r="AA44" s="3" t="str">
        <f>IFERROR(U44+'[1]Drill Schedule'!AC44, "")</f>
        <v/>
      </c>
      <c r="AI44" s="1">
        <f>VLOOKUP(RigScheduleOutput!B44, '[1]Data Input'!B:I, 6, FALSE)</f>
        <v>0</v>
      </c>
      <c r="AJ44" s="1">
        <f>VLOOKUP($B44, '[1]Data Input'!$B:$I, 5, FALSE)</f>
        <v>2017</v>
      </c>
      <c r="AK44" s="1">
        <f>VLOOKUP($B44, '[1]Data Input'!$B:$I, 7, FALSE)</f>
        <v>0</v>
      </c>
      <c r="AL44" s="1">
        <f>VLOOKUP($B44, '[1]Data Input'!$B:$I, 7, FALSE)</f>
        <v>0</v>
      </c>
      <c r="AM44" s="1">
        <f>VLOOKUP($B44, '[1]Data Input'!$B:$I, 7, FALSE)</f>
        <v>0</v>
      </c>
      <c r="AN44" s="1">
        <f>VLOOKUP($B44, '[1]Data Input'!$B:$I, 7, FALSE)</f>
        <v>0</v>
      </c>
      <c r="AO44" s="1">
        <f>VLOOKUP($B44, '[1]Data Input'!$B:$I, 7, FALSE)</f>
        <v>0</v>
      </c>
      <c r="AP44" s="1">
        <f>VLOOKUP($B44, '[1]Data Input'!$B:$I, 7, FALSE)</f>
        <v>0</v>
      </c>
      <c r="AQ44" s="1" t="s">
        <v>62</v>
      </c>
      <c r="AR44" s="1">
        <f>IFERROR(VLOOKUP(RigScheduleOutput!J44, '[1]unit imports'!H:$Z, 14, FALSE), "")</f>
        <v>210720</v>
      </c>
      <c r="AS44" s="1">
        <f>IFERROR(VLOOKUP(RigScheduleOutput!K44, '[1]unit imports'!I:$Z, 14, FALSE), "")</f>
        <v>0</v>
      </c>
      <c r="AT44" s="1">
        <f>IFERROR(VLOOKUP(RigScheduleOutput!L44, '[1]unit imports'!J:$Z, 14, FALSE), "")</f>
        <v>0</v>
      </c>
      <c r="AU44" s="1">
        <f>IFERROR(VLOOKUP(RigScheduleOutput!M44, '[1]unit imports'!K:$Z, 14, FALSE), "")</f>
        <v>0</v>
      </c>
      <c r="AV44" s="1">
        <f>IFERROR(VLOOKUP(RigScheduleOutput!N44, '[1]unit imports'!L:$Z, 14, FALSE), "")</f>
        <v>0</v>
      </c>
      <c r="AW44" s="1">
        <f>IFERROR(VLOOKUP(RigScheduleOutput!O44, '[1]unit imports'!M:$Z, 14, FALSE), "")</f>
        <v>0</v>
      </c>
      <c r="AX44" s="1" t="str">
        <f>IFERROR(VLOOKUP(J44, '[1]unit imports'!H:$T, 8, FALSE), "")</f>
        <v>ANGELO</v>
      </c>
      <c r="AY44" s="1" t="str">
        <f>IFERROR(VLOOKUP(K44, '[1]unit imports'!I:$T, 8, FALSE), "")</f>
        <v/>
      </c>
      <c r="AZ44" s="1" t="str">
        <f>IFERROR(VLOOKUP(L44, '[1]unit imports'!J:$T, 8, FALSE), "")</f>
        <v/>
      </c>
      <c r="BA44" s="1" t="str">
        <f>IFERROR(VLOOKUP(M44, '[1]unit imports'!K:$T, 8, FALSE), "")</f>
        <v/>
      </c>
      <c r="BB44" s="1" t="str">
        <f>IFERROR(VLOOKUP(N44, '[1]unit imports'!L:$T, 8, FALSE), "")</f>
        <v/>
      </c>
      <c r="BC44" s="1" t="str">
        <f>IFERROR(VLOOKUP(O44, '[1]unit imports'!M:$T, 8, FALSE), "")</f>
        <v/>
      </c>
    </row>
    <row r="45" spans="1:55" x14ac:dyDescent="0.25">
      <c r="A45" s="1" t="s">
        <v>147</v>
      </c>
      <c r="B45" s="1">
        <v>9</v>
      </c>
      <c r="C45" s="1" t="s">
        <v>77</v>
      </c>
      <c r="D45" s="1" t="s">
        <v>187</v>
      </c>
      <c r="E45" s="1" t="s">
        <v>188</v>
      </c>
      <c r="F45" s="1" t="s">
        <v>189</v>
      </c>
      <c r="G45" s="1" t="s">
        <v>190</v>
      </c>
      <c r="H45" s="1" t="s">
        <v>77</v>
      </c>
      <c r="I45" s="1" t="s">
        <v>77</v>
      </c>
      <c r="J45" s="2">
        <v>111974</v>
      </c>
      <c r="K45" s="2">
        <v>111954</v>
      </c>
      <c r="L45" s="2">
        <v>112783</v>
      </c>
      <c r="M45" s="2">
        <v>112117</v>
      </c>
      <c r="N45" s="2" t="s">
        <v>77</v>
      </c>
      <c r="O45" s="2" t="s">
        <v>77</v>
      </c>
      <c r="P45" s="3">
        <v>43641</v>
      </c>
      <c r="Q45" s="3">
        <v>43666</v>
      </c>
      <c r="R45" s="3">
        <v>43691</v>
      </c>
      <c r="S45" s="3">
        <v>43716</v>
      </c>
      <c r="T45" s="3" t="s">
        <v>77</v>
      </c>
      <c r="U45" s="3" t="s">
        <v>77</v>
      </c>
      <c r="V45" s="3">
        <f>IFERROR(P45+'[1]Drill Schedule'!X45, "")</f>
        <v>43666</v>
      </c>
      <c r="W45" s="3">
        <f>IFERROR(Q45+'[1]Drill Schedule'!Y45, "")</f>
        <v>43691</v>
      </c>
      <c r="X45" s="3">
        <f>IFERROR(R45+'[1]Drill Schedule'!Z45, "")</f>
        <v>43716</v>
      </c>
      <c r="Y45" s="3">
        <f>IFERROR(S45+'[1]Drill Schedule'!AA45, "")</f>
        <v>43741</v>
      </c>
      <c r="Z45" s="3" t="str">
        <f>IFERROR(T45+'[1]Drill Schedule'!AB45, "")</f>
        <v/>
      </c>
      <c r="AA45" s="3" t="str">
        <f>IFERROR(U45+'[1]Drill Schedule'!AC45, "")</f>
        <v/>
      </c>
      <c r="AI45" s="1">
        <f>VLOOKUP(RigScheduleOutput!B45, '[1]Data Input'!B:I, 6, FALSE)</f>
        <v>0</v>
      </c>
      <c r="AJ45" s="1">
        <f>VLOOKUP($B45, '[1]Data Input'!$B:$I, 5, FALSE)</f>
        <v>2017</v>
      </c>
      <c r="AK45" s="1">
        <f>VLOOKUP($B45, '[1]Data Input'!$B:$I, 7, FALSE)</f>
        <v>0</v>
      </c>
      <c r="AL45" s="1">
        <f>VLOOKUP($B45, '[1]Data Input'!$B:$I, 7, FALSE)</f>
        <v>0</v>
      </c>
      <c r="AM45" s="1">
        <f>VLOOKUP($B45, '[1]Data Input'!$B:$I, 7, FALSE)</f>
        <v>0</v>
      </c>
      <c r="AN45" s="1">
        <f>VLOOKUP($B45, '[1]Data Input'!$B:$I, 7, FALSE)</f>
        <v>0</v>
      </c>
      <c r="AO45" s="1">
        <f>VLOOKUP($B45, '[1]Data Input'!$B:$I, 7, FALSE)</f>
        <v>0</v>
      </c>
      <c r="AP45" s="1">
        <f>VLOOKUP($B45, '[1]Data Input'!$B:$I, 7, FALSE)</f>
        <v>0</v>
      </c>
      <c r="AQ45" s="1" t="s">
        <v>62</v>
      </c>
      <c r="AR45" s="1">
        <f>IFERROR(VLOOKUP(RigScheduleOutput!J45, '[1]unit imports'!H:$Z, 14, FALSE), "")</f>
        <v>210946</v>
      </c>
      <c r="AS45" s="1">
        <f>IFERROR(VLOOKUP(RigScheduleOutput!K45, '[1]unit imports'!I:$Z, 14, FALSE), "")</f>
        <v>210722</v>
      </c>
      <c r="AT45" s="1">
        <f>IFERROR(VLOOKUP(RigScheduleOutput!L45, '[1]unit imports'!J:$Z, 14, FALSE), "")</f>
        <v>210945</v>
      </c>
      <c r="AU45" s="1">
        <f>IFERROR(VLOOKUP(RigScheduleOutput!M45, '[1]unit imports'!K:$Z, 14, FALSE), "")</f>
        <v>210716</v>
      </c>
      <c r="AV45" s="1">
        <f>IFERROR(VLOOKUP(RigScheduleOutput!N45, '[1]unit imports'!L:$Z, 14, FALSE), "")</f>
        <v>0</v>
      </c>
      <c r="AW45" s="1">
        <f>IFERROR(VLOOKUP(RigScheduleOutput!O45, '[1]unit imports'!M:$Z, 14, FALSE), "")</f>
        <v>0</v>
      </c>
      <c r="AX45" s="1" t="str">
        <f>IFERROR(VLOOKUP(J45, '[1]unit imports'!H:$T, 8, FALSE), "")</f>
        <v>T21</v>
      </c>
      <c r="AY45" s="1" t="str">
        <f>IFERROR(VLOOKUP(K45, '[1]unit imports'!I:$T, 8, FALSE), "")</f>
        <v>T33</v>
      </c>
      <c r="AZ45" s="1" t="str">
        <f>IFERROR(VLOOKUP(L45, '[1]unit imports'!J:$T, 8, FALSE), "")</f>
        <v>T23</v>
      </c>
      <c r="BA45" s="1" t="str">
        <f>IFERROR(VLOOKUP(M45, '[1]unit imports'!K:$T, 8, FALSE), "")</f>
        <v>T9</v>
      </c>
      <c r="BB45" s="1" t="str">
        <f>IFERROR(VLOOKUP(N45, '[1]unit imports'!L:$T, 8, FALSE), "")</f>
        <v/>
      </c>
      <c r="BC45" s="1" t="str">
        <f>IFERROR(VLOOKUP(O45, '[1]unit imports'!M:$T, 8, FALSE), "")</f>
        <v/>
      </c>
    </row>
    <row r="46" spans="1:55" x14ac:dyDescent="0.25">
      <c r="A46" s="1" t="s">
        <v>147</v>
      </c>
      <c r="B46" s="1">
        <v>9</v>
      </c>
      <c r="C46" s="1" t="s">
        <v>77</v>
      </c>
      <c r="D46" s="1" t="s">
        <v>191</v>
      </c>
      <c r="E46" s="1" t="s">
        <v>192</v>
      </c>
      <c r="F46" s="1" t="s">
        <v>193</v>
      </c>
      <c r="G46" s="1" t="s">
        <v>194</v>
      </c>
      <c r="H46" s="1" t="s">
        <v>77</v>
      </c>
      <c r="I46" s="1" t="s">
        <v>77</v>
      </c>
      <c r="J46" s="2">
        <v>111948</v>
      </c>
      <c r="K46" s="2">
        <v>112114</v>
      </c>
      <c r="L46" s="2">
        <v>111941</v>
      </c>
      <c r="M46" s="2">
        <v>112116</v>
      </c>
      <c r="N46" s="2" t="s">
        <v>77</v>
      </c>
      <c r="O46" s="2" t="s">
        <v>77</v>
      </c>
      <c r="P46" s="3">
        <v>43746</v>
      </c>
      <c r="Q46" s="3">
        <v>43771</v>
      </c>
      <c r="R46" s="3">
        <v>43796</v>
      </c>
      <c r="S46" s="3">
        <v>43821</v>
      </c>
      <c r="T46" s="3" t="s">
        <v>77</v>
      </c>
      <c r="U46" s="3" t="s">
        <v>77</v>
      </c>
      <c r="V46" s="3">
        <f>IFERROR(P46+'[1]Drill Schedule'!X46, "")</f>
        <v>43771</v>
      </c>
      <c r="W46" s="3">
        <f>IFERROR(Q46+'[1]Drill Schedule'!Y46, "")</f>
        <v>43796</v>
      </c>
      <c r="X46" s="3">
        <f>IFERROR(R46+'[1]Drill Schedule'!Z46, "")</f>
        <v>43821</v>
      </c>
      <c r="Y46" s="3">
        <f>IFERROR(S46+'[1]Drill Schedule'!AA46, "")</f>
        <v>43846</v>
      </c>
      <c r="Z46" s="3" t="str">
        <f>IFERROR(T46+'[1]Drill Schedule'!AB46, "")</f>
        <v/>
      </c>
      <c r="AA46" s="3" t="str">
        <f>IFERROR(U46+'[1]Drill Schedule'!AC46, "")</f>
        <v/>
      </c>
      <c r="AI46" s="1">
        <f>VLOOKUP(RigScheduleOutput!B46, '[1]Data Input'!B:I, 6, FALSE)</f>
        <v>0</v>
      </c>
      <c r="AJ46" s="1">
        <f>VLOOKUP($B46, '[1]Data Input'!$B:$I, 5, FALSE)</f>
        <v>2017</v>
      </c>
      <c r="AK46" s="1">
        <f>VLOOKUP($B46, '[1]Data Input'!$B:$I, 7, FALSE)</f>
        <v>0</v>
      </c>
      <c r="AL46" s="1">
        <f>VLOOKUP($B46, '[1]Data Input'!$B:$I, 7, FALSE)</f>
        <v>0</v>
      </c>
      <c r="AM46" s="1">
        <f>VLOOKUP($B46, '[1]Data Input'!$B:$I, 7, FALSE)</f>
        <v>0</v>
      </c>
      <c r="AN46" s="1">
        <f>VLOOKUP($B46, '[1]Data Input'!$B:$I, 7, FALSE)</f>
        <v>0</v>
      </c>
      <c r="AO46" s="1">
        <f>VLOOKUP($B46, '[1]Data Input'!$B:$I, 7, FALSE)</f>
        <v>0</v>
      </c>
      <c r="AP46" s="1">
        <f>VLOOKUP($B46, '[1]Data Input'!$B:$I, 7, FALSE)</f>
        <v>0</v>
      </c>
      <c r="AQ46" s="1" t="s">
        <v>62</v>
      </c>
      <c r="AR46" s="1">
        <f>IFERROR(VLOOKUP(RigScheduleOutput!J46, '[1]unit imports'!H:$Z, 14, FALSE), "")</f>
        <v>210713</v>
      </c>
      <c r="AS46" s="1">
        <f>IFERROR(VLOOKUP(RigScheduleOutput!K46, '[1]unit imports'!I:$Z, 14, FALSE), "")</f>
        <v>210715</v>
      </c>
      <c r="AT46" s="1">
        <f>IFERROR(VLOOKUP(RigScheduleOutput!L46, '[1]unit imports'!J:$Z, 14, FALSE), "")</f>
        <v>210714</v>
      </c>
      <c r="AU46" s="1">
        <f>IFERROR(VLOOKUP(RigScheduleOutput!M46, '[1]unit imports'!K:$Z, 14, FALSE), "")</f>
        <v>210712</v>
      </c>
      <c r="AV46" s="1">
        <f>IFERROR(VLOOKUP(RigScheduleOutput!N46, '[1]unit imports'!L:$Z, 14, FALSE), "")</f>
        <v>0</v>
      </c>
      <c r="AW46" s="1">
        <f>IFERROR(VLOOKUP(RigScheduleOutput!O46, '[1]unit imports'!M:$Z, 14, FALSE), "")</f>
        <v>0</v>
      </c>
      <c r="AX46" s="1" t="str">
        <f>IFERROR(VLOOKUP(J46, '[1]unit imports'!H:$T, 8, FALSE), "")</f>
        <v>T6</v>
      </c>
      <c r="AY46" s="1" t="str">
        <f>IFERROR(VLOOKUP(K46, '[1]unit imports'!I:$T, 8, FALSE), "")</f>
        <v>T8</v>
      </c>
      <c r="AZ46" s="1" t="str">
        <f>IFERROR(VLOOKUP(L46, '[1]unit imports'!J:$T, 8, FALSE), "")</f>
        <v>T7</v>
      </c>
      <c r="BA46" s="1" t="str">
        <f>IFERROR(VLOOKUP(M46, '[1]unit imports'!K:$T, 8, FALSE), "")</f>
        <v>T5</v>
      </c>
      <c r="BB46" s="1" t="str">
        <f>IFERROR(VLOOKUP(N46, '[1]unit imports'!L:$T, 8, FALSE), "")</f>
        <v/>
      </c>
      <c r="BC46" s="1" t="str">
        <f>IFERROR(VLOOKUP(O46, '[1]unit imports'!M:$T, 8, FALSE), "")</f>
        <v/>
      </c>
    </row>
    <row r="47" spans="1:55" x14ac:dyDescent="0.25">
      <c r="A47" s="1" t="s">
        <v>147</v>
      </c>
      <c r="B47" s="1">
        <v>9</v>
      </c>
      <c r="C47" s="1" t="s">
        <v>77</v>
      </c>
      <c r="D47" s="1" t="s">
        <v>195</v>
      </c>
      <c r="E47" s="1" t="s">
        <v>196</v>
      </c>
      <c r="F47" s="1" t="s">
        <v>197</v>
      </c>
      <c r="G47" s="1" t="s">
        <v>77</v>
      </c>
      <c r="H47" s="1" t="s">
        <v>77</v>
      </c>
      <c r="I47" s="1" t="s">
        <v>77</v>
      </c>
      <c r="J47" s="2">
        <v>111933</v>
      </c>
      <c r="K47" s="2">
        <v>111927</v>
      </c>
      <c r="L47" s="2">
        <v>112112</v>
      </c>
      <c r="M47" s="2" t="s">
        <v>77</v>
      </c>
      <c r="N47" s="2" t="s">
        <v>77</v>
      </c>
      <c r="O47" s="2" t="s">
        <v>77</v>
      </c>
      <c r="P47" s="3">
        <v>43851</v>
      </c>
      <c r="Q47" s="3">
        <v>43876</v>
      </c>
      <c r="R47" s="3">
        <v>43901</v>
      </c>
      <c r="S47" s="3" t="s">
        <v>77</v>
      </c>
      <c r="T47" s="3" t="s">
        <v>77</v>
      </c>
      <c r="U47" s="3" t="s">
        <v>77</v>
      </c>
      <c r="V47" s="3">
        <f>IFERROR(P47+'[1]Drill Schedule'!X47, "")</f>
        <v>43876</v>
      </c>
      <c r="W47" s="3">
        <f>IFERROR(Q47+'[1]Drill Schedule'!Y47, "")</f>
        <v>43901</v>
      </c>
      <c r="X47" s="3">
        <f>IFERROR(R47+'[1]Drill Schedule'!Z47, "")</f>
        <v>43926</v>
      </c>
      <c r="Y47" s="3" t="str">
        <f>IFERROR(S47+'[1]Drill Schedule'!AA47, "")</f>
        <v/>
      </c>
      <c r="Z47" s="3" t="str">
        <f>IFERROR(T47+'[1]Drill Schedule'!AB47, "")</f>
        <v/>
      </c>
      <c r="AA47" s="3" t="str">
        <f>IFERROR(U47+'[1]Drill Schedule'!AC47, "")</f>
        <v/>
      </c>
      <c r="AI47" s="1">
        <f>VLOOKUP(RigScheduleOutput!B47, '[1]Data Input'!B:I, 6, FALSE)</f>
        <v>0</v>
      </c>
      <c r="AJ47" s="1">
        <f>VLOOKUP($B47, '[1]Data Input'!$B:$I, 5, FALSE)</f>
        <v>2017</v>
      </c>
      <c r="AK47" s="1">
        <f>VLOOKUP($B47, '[1]Data Input'!$B:$I, 7, FALSE)</f>
        <v>0</v>
      </c>
      <c r="AL47" s="1">
        <f>VLOOKUP($B47, '[1]Data Input'!$B:$I, 7, FALSE)</f>
        <v>0</v>
      </c>
      <c r="AM47" s="1">
        <f>VLOOKUP($B47, '[1]Data Input'!$B:$I, 7, FALSE)</f>
        <v>0</v>
      </c>
      <c r="AN47" s="1">
        <f>VLOOKUP($B47, '[1]Data Input'!$B:$I, 7, FALSE)</f>
        <v>0</v>
      </c>
      <c r="AO47" s="1">
        <f>VLOOKUP($B47, '[1]Data Input'!$B:$I, 7, FALSE)</f>
        <v>0</v>
      </c>
      <c r="AP47" s="1">
        <f>VLOOKUP($B47, '[1]Data Input'!$B:$I, 7, FALSE)</f>
        <v>0</v>
      </c>
      <c r="AQ47" s="1" t="s">
        <v>62</v>
      </c>
      <c r="AR47" s="1">
        <f>IFERROR(VLOOKUP(RigScheduleOutput!J47, '[1]unit imports'!H:$Z, 14, FALSE), "")</f>
        <v>210711</v>
      </c>
      <c r="AS47" s="1">
        <f>IFERROR(VLOOKUP(RigScheduleOutput!K47, '[1]unit imports'!I:$Z, 14, FALSE), "")</f>
        <v>210709</v>
      </c>
      <c r="AT47" s="1">
        <f>IFERROR(VLOOKUP(RigScheduleOutput!L47, '[1]unit imports'!J:$Z, 14, FALSE), "")</f>
        <v>210710</v>
      </c>
      <c r="AU47" s="1">
        <f>IFERROR(VLOOKUP(RigScheduleOutput!M47, '[1]unit imports'!K:$Z, 14, FALSE), "")</f>
        <v>0</v>
      </c>
      <c r="AV47" s="1">
        <f>IFERROR(VLOOKUP(RigScheduleOutput!N47, '[1]unit imports'!L:$Z, 14, FALSE), "")</f>
        <v>0</v>
      </c>
      <c r="AW47" s="1">
        <f>IFERROR(VLOOKUP(RigScheduleOutput!O47, '[1]unit imports'!M:$Z, 14, FALSE), "")</f>
        <v>0</v>
      </c>
      <c r="AX47" s="1" t="str">
        <f>IFERROR(VLOOKUP(J47, '[1]unit imports'!H:$T, 8, FALSE), "")</f>
        <v>T4</v>
      </c>
      <c r="AY47" s="1" t="str">
        <f>IFERROR(VLOOKUP(K47, '[1]unit imports'!I:$T, 8, FALSE), "")</f>
        <v>T2</v>
      </c>
      <c r="AZ47" s="1" t="str">
        <f>IFERROR(VLOOKUP(L47, '[1]unit imports'!J:$T, 8, FALSE), "")</f>
        <v>T3</v>
      </c>
      <c r="BA47" s="1" t="str">
        <f>IFERROR(VLOOKUP(M47, '[1]unit imports'!K:$T, 8, FALSE), "")</f>
        <v/>
      </c>
      <c r="BB47" s="1" t="str">
        <f>IFERROR(VLOOKUP(N47, '[1]unit imports'!L:$T, 8, FALSE), "")</f>
        <v/>
      </c>
      <c r="BC47" s="1" t="str">
        <f>IFERROR(VLOOKUP(O47, '[1]unit imports'!M:$T, 8, FALSE), "")</f>
        <v/>
      </c>
    </row>
    <row r="48" spans="1:55" x14ac:dyDescent="0.25">
      <c r="A48" s="1" t="s">
        <v>147</v>
      </c>
      <c r="B48" s="1">
        <v>9</v>
      </c>
      <c r="C48" s="1" t="s">
        <v>77</v>
      </c>
      <c r="D48" s="1" t="s">
        <v>198</v>
      </c>
      <c r="E48" s="1" t="s">
        <v>199</v>
      </c>
      <c r="F48" s="1" t="s">
        <v>200</v>
      </c>
      <c r="G48" s="1" t="s">
        <v>201</v>
      </c>
      <c r="H48" s="1" t="s">
        <v>77</v>
      </c>
      <c r="I48" s="1" t="s">
        <v>77</v>
      </c>
      <c r="J48" s="2">
        <v>111924</v>
      </c>
      <c r="K48" s="2">
        <v>111925</v>
      </c>
      <c r="L48" s="2">
        <v>111926</v>
      </c>
      <c r="M48" s="2">
        <v>112110</v>
      </c>
      <c r="N48" s="2" t="s">
        <v>77</v>
      </c>
      <c r="O48" s="2" t="s">
        <v>77</v>
      </c>
      <c r="P48" s="3">
        <v>43931</v>
      </c>
      <c r="Q48" s="3">
        <v>43956</v>
      </c>
      <c r="R48" s="3">
        <v>43981</v>
      </c>
      <c r="S48" s="3">
        <v>44006</v>
      </c>
      <c r="T48" s="3" t="s">
        <v>77</v>
      </c>
      <c r="U48" s="3" t="s">
        <v>77</v>
      </c>
      <c r="V48" s="3">
        <f>IFERROR(P48+'[1]Drill Schedule'!X48, "")</f>
        <v>43956</v>
      </c>
      <c r="W48" s="3">
        <f>IFERROR(Q48+'[1]Drill Schedule'!Y48, "")</f>
        <v>43981</v>
      </c>
      <c r="X48" s="3">
        <f>IFERROR(R48+'[1]Drill Schedule'!Z48, "")</f>
        <v>44006</v>
      </c>
      <c r="Y48" s="3">
        <f>IFERROR(S48+'[1]Drill Schedule'!AA48, "")</f>
        <v>44031</v>
      </c>
      <c r="Z48" s="3" t="str">
        <f>IFERROR(T48+'[1]Drill Schedule'!AB48, "")</f>
        <v/>
      </c>
      <c r="AA48" s="3" t="str">
        <f>IFERROR(U48+'[1]Drill Schedule'!AC48, "")</f>
        <v/>
      </c>
      <c r="AI48" s="1">
        <f>VLOOKUP(RigScheduleOutput!B48, '[1]Data Input'!B:I, 6, FALSE)</f>
        <v>0</v>
      </c>
      <c r="AJ48" s="1">
        <f>VLOOKUP($B48, '[1]Data Input'!$B:$I, 5, FALSE)</f>
        <v>2017</v>
      </c>
      <c r="AK48" s="1">
        <f>VLOOKUP($B48, '[1]Data Input'!$B:$I, 7, FALSE)</f>
        <v>0</v>
      </c>
      <c r="AL48" s="1">
        <f>VLOOKUP($B48, '[1]Data Input'!$B:$I, 7, FALSE)</f>
        <v>0</v>
      </c>
      <c r="AM48" s="1">
        <f>VLOOKUP($B48, '[1]Data Input'!$B:$I, 7, FALSE)</f>
        <v>0</v>
      </c>
      <c r="AN48" s="1">
        <f>VLOOKUP($B48, '[1]Data Input'!$B:$I, 7, FALSE)</f>
        <v>0</v>
      </c>
      <c r="AO48" s="1">
        <f>VLOOKUP($B48, '[1]Data Input'!$B:$I, 7, FALSE)</f>
        <v>0</v>
      </c>
      <c r="AP48" s="1">
        <f>VLOOKUP($B48, '[1]Data Input'!$B:$I, 7, FALSE)</f>
        <v>0</v>
      </c>
      <c r="AQ48" s="1" t="s">
        <v>62</v>
      </c>
      <c r="AR48" s="1">
        <f>IFERROR(VLOOKUP(RigScheduleOutput!J48, '[1]unit imports'!H:$Z, 14, FALSE), "")</f>
        <v>210708</v>
      </c>
      <c r="AS48" s="1">
        <f>IFERROR(VLOOKUP(RigScheduleOutput!K48, '[1]unit imports'!I:$Z, 14, FALSE), "")</f>
        <v>210708</v>
      </c>
      <c r="AT48" s="1">
        <f>IFERROR(VLOOKUP(RigScheduleOutput!L48, '[1]unit imports'!J:$Z, 14, FALSE), "")</f>
        <v>210708</v>
      </c>
      <c r="AU48" s="1">
        <f>IFERROR(VLOOKUP(RigScheduleOutput!M48, '[1]unit imports'!K:$Z, 14, FALSE), "")</f>
        <v>210708</v>
      </c>
      <c r="AV48" s="1">
        <f>IFERROR(VLOOKUP(RigScheduleOutput!N48, '[1]unit imports'!L:$Z, 14, FALSE), "")</f>
        <v>0</v>
      </c>
      <c r="AW48" s="1">
        <f>IFERROR(VLOOKUP(RigScheduleOutput!O48, '[1]unit imports'!M:$Z, 14, FALSE), "")</f>
        <v>0</v>
      </c>
      <c r="AX48" s="1" t="str">
        <f>IFERROR(VLOOKUP(J48, '[1]unit imports'!H:$T, 8, FALSE), "")</f>
        <v>T1</v>
      </c>
      <c r="AY48" s="1" t="str">
        <f>IFERROR(VLOOKUP(K48, '[1]unit imports'!I:$T, 8, FALSE), "")</f>
        <v>T1</v>
      </c>
      <c r="AZ48" s="1" t="str">
        <f>IFERROR(VLOOKUP(L48, '[1]unit imports'!J:$T, 8, FALSE), "")</f>
        <v>T1</v>
      </c>
      <c r="BA48" s="1" t="str">
        <f>IFERROR(VLOOKUP(M48, '[1]unit imports'!K:$T, 8, FALSE), "")</f>
        <v>T1</v>
      </c>
      <c r="BB48" s="1" t="str">
        <f>IFERROR(VLOOKUP(N48, '[1]unit imports'!L:$T, 8, FALSE), "")</f>
        <v/>
      </c>
      <c r="BC48" s="1" t="str">
        <f>IFERROR(VLOOKUP(O48, '[1]unit imports'!M:$T, 8, FALSE), "")</f>
        <v/>
      </c>
    </row>
    <row r="49" spans="1:55" x14ac:dyDescent="0.25">
      <c r="A49" s="1" t="s">
        <v>147</v>
      </c>
      <c r="B49" s="1">
        <v>320176</v>
      </c>
      <c r="C49" s="1" t="s">
        <v>202</v>
      </c>
      <c r="D49" s="1" t="s">
        <v>203</v>
      </c>
      <c r="E49" s="1" t="s">
        <v>204</v>
      </c>
      <c r="F49" s="1" t="s">
        <v>205</v>
      </c>
      <c r="G49" s="1" t="s">
        <v>206</v>
      </c>
      <c r="H49" s="1" t="s">
        <v>77</v>
      </c>
      <c r="I49" s="1" t="s">
        <v>77</v>
      </c>
      <c r="J49" s="2">
        <v>110213</v>
      </c>
      <c r="K49" s="2">
        <v>112013</v>
      </c>
      <c r="L49" s="2">
        <v>110212</v>
      </c>
      <c r="M49" s="2">
        <v>112016</v>
      </c>
      <c r="N49" s="2" t="s">
        <v>77</v>
      </c>
      <c r="O49" s="2" t="s">
        <v>77</v>
      </c>
      <c r="P49" s="3">
        <v>44036</v>
      </c>
      <c r="Q49" s="3">
        <v>44061</v>
      </c>
      <c r="R49" s="3">
        <v>44086</v>
      </c>
      <c r="S49" s="3">
        <v>44111</v>
      </c>
      <c r="T49" s="3" t="s">
        <v>77</v>
      </c>
      <c r="U49" s="3" t="s">
        <v>77</v>
      </c>
      <c r="V49" s="3">
        <f>IFERROR(P49+'[1]Drill Schedule'!X49, "")</f>
        <v>44061</v>
      </c>
      <c r="W49" s="3">
        <f>IFERROR(Q49+'[1]Drill Schedule'!Y49, "")</f>
        <v>44086</v>
      </c>
      <c r="X49" s="3">
        <f>IFERROR(R49+'[1]Drill Schedule'!Z49, "")</f>
        <v>44111</v>
      </c>
      <c r="Y49" s="3">
        <f>IFERROR(S49+'[1]Drill Schedule'!AA49, "")</f>
        <v>44136</v>
      </c>
      <c r="Z49" s="3" t="str">
        <f>IFERROR(T49+'[1]Drill Schedule'!AB49, "")</f>
        <v/>
      </c>
      <c r="AA49" s="3" t="str">
        <f>IFERROR(U49+'[1]Drill Schedule'!AC49, "")</f>
        <v/>
      </c>
      <c r="AI49" s="1" t="str">
        <f>VLOOKUP(RigScheduleOutput!B49, '[1]Data Input'!B:I, 6, FALSE)</f>
        <v/>
      </c>
      <c r="AJ49" s="1" t="str">
        <f>VLOOKUP($B49, '[1]Data Input'!$B:$I, 5, FALSE)</f>
        <v/>
      </c>
      <c r="AK49" s="1" t="str">
        <f>VLOOKUP($B49, '[1]Data Input'!$B:$I, 7, FALSE)</f>
        <v/>
      </c>
      <c r="AL49" s="1" t="str">
        <f>VLOOKUP($B49, '[1]Data Input'!$B:$I, 7, FALSE)</f>
        <v/>
      </c>
      <c r="AM49" s="1" t="str">
        <f>VLOOKUP($B49, '[1]Data Input'!$B:$I, 7, FALSE)</f>
        <v/>
      </c>
      <c r="AN49" s="1" t="str">
        <f>VLOOKUP($B49, '[1]Data Input'!$B:$I, 7, FALSE)</f>
        <v/>
      </c>
      <c r="AO49" s="1" t="str">
        <f>VLOOKUP($B49, '[1]Data Input'!$B:$I, 7, FALSE)</f>
        <v/>
      </c>
      <c r="AP49" s="1" t="str">
        <f>VLOOKUP($B49, '[1]Data Input'!$B:$I, 7, FALSE)</f>
        <v/>
      </c>
      <c r="AQ49" s="1" t="s">
        <v>62</v>
      </c>
      <c r="AR49" s="1">
        <f>IFERROR(VLOOKUP(RigScheduleOutput!J49, '[1]unit imports'!H:$Z, 14, FALSE), "")</f>
        <v>210208</v>
      </c>
      <c r="AS49" s="1">
        <f>IFERROR(VLOOKUP(RigScheduleOutput!K49, '[1]unit imports'!I:$Z, 14, FALSE), "")</f>
        <v>210127</v>
      </c>
      <c r="AT49" s="1">
        <f>IFERROR(VLOOKUP(RigScheduleOutput!L49, '[1]unit imports'!J:$Z, 14, FALSE), "")</f>
        <v>210208</v>
      </c>
      <c r="AU49" s="1">
        <f>IFERROR(VLOOKUP(RigScheduleOutput!M49, '[1]unit imports'!K:$Z, 14, FALSE), "")</f>
        <v>210095</v>
      </c>
      <c r="AV49" s="1">
        <f>IFERROR(VLOOKUP(RigScheduleOutput!N49, '[1]unit imports'!L:$Z, 14, FALSE), "")</f>
        <v>0</v>
      </c>
      <c r="AW49" s="1">
        <f>IFERROR(VLOOKUP(RigScheduleOutput!O49, '[1]unit imports'!M:$Z, 14, FALSE), "")</f>
        <v>0</v>
      </c>
      <c r="AX49" s="1" t="str">
        <f>IFERROR(VLOOKUP(J49, '[1]unit imports'!H:$T, 8, FALSE), "")</f>
        <v>NEW CASTLE A</v>
      </c>
      <c r="AY49" s="1" t="str">
        <f>IFERROR(VLOOKUP(K49, '[1]unit imports'!I:$T, 8, FALSE), "")</f>
        <v>SANDY RIDGE C</v>
      </c>
      <c r="AZ49" s="1" t="str">
        <f>IFERROR(VLOOKUP(L49, '[1]unit imports'!J:$T, 8, FALSE), "")</f>
        <v>NEW CASTLE A</v>
      </c>
      <c r="BA49" s="1" t="str">
        <f>IFERROR(VLOOKUP(M49, '[1]unit imports'!K:$T, 8, FALSE), "")</f>
        <v>JAKES RUN A</v>
      </c>
      <c r="BB49" s="1" t="str">
        <f>IFERROR(VLOOKUP(N49, '[1]unit imports'!L:$T, 8, FALSE), "")</f>
        <v/>
      </c>
      <c r="BC49" s="1" t="str">
        <f>IFERROR(VLOOKUP(O49, '[1]unit imports'!M:$T, 8, FALSE), "")</f>
        <v/>
      </c>
    </row>
    <row r="50" spans="1:55" x14ac:dyDescent="0.25">
      <c r="A50" s="1" t="s">
        <v>147</v>
      </c>
      <c r="B50" s="1">
        <v>320118</v>
      </c>
      <c r="C50" s="1" t="s">
        <v>207</v>
      </c>
      <c r="D50" s="1" t="s">
        <v>208</v>
      </c>
      <c r="E50" s="1" t="s">
        <v>209</v>
      </c>
      <c r="F50" s="1" t="s">
        <v>210</v>
      </c>
      <c r="G50" s="1" t="s">
        <v>211</v>
      </c>
      <c r="H50" s="1" t="s">
        <v>77</v>
      </c>
      <c r="I50" s="1" t="s">
        <v>77</v>
      </c>
      <c r="J50" s="2">
        <v>110298</v>
      </c>
      <c r="K50" s="2">
        <v>110297</v>
      </c>
      <c r="L50" s="2">
        <v>110299</v>
      </c>
      <c r="M50" s="2">
        <v>112017</v>
      </c>
      <c r="N50" s="2" t="s">
        <v>77</v>
      </c>
      <c r="O50" s="2" t="s">
        <v>77</v>
      </c>
      <c r="P50" s="3">
        <v>44141</v>
      </c>
      <c r="Q50" s="3">
        <v>44166</v>
      </c>
      <c r="R50" s="3">
        <v>44191</v>
      </c>
      <c r="S50" s="3">
        <v>44216</v>
      </c>
      <c r="T50" s="3" t="s">
        <v>77</v>
      </c>
      <c r="U50" s="3" t="s">
        <v>77</v>
      </c>
      <c r="V50" s="3">
        <f>IFERROR(P50+'[1]Drill Schedule'!X50, "")</f>
        <v>44166</v>
      </c>
      <c r="W50" s="3">
        <f>IFERROR(Q50+'[1]Drill Schedule'!Y50, "")</f>
        <v>44191</v>
      </c>
      <c r="X50" s="3">
        <f>IFERROR(R50+'[1]Drill Schedule'!Z50, "")</f>
        <v>44216</v>
      </c>
      <c r="Y50" s="3">
        <f>IFERROR(S50+'[1]Drill Schedule'!AA50, "")</f>
        <v>44241</v>
      </c>
      <c r="Z50" s="3" t="str">
        <f>IFERROR(T50+'[1]Drill Schedule'!AB50, "")</f>
        <v/>
      </c>
      <c r="AA50" s="3" t="str">
        <f>IFERROR(U50+'[1]Drill Schedule'!AC50, "")</f>
        <v/>
      </c>
      <c r="AI50" s="1" t="str">
        <f>VLOOKUP(RigScheduleOutput!B50, '[1]Data Input'!B:I, 6, FALSE)</f>
        <v/>
      </c>
      <c r="AJ50" s="1" t="str">
        <f>VLOOKUP($B50, '[1]Data Input'!$B:$I, 5, FALSE)</f>
        <v/>
      </c>
      <c r="AK50" s="1" t="str">
        <f>VLOOKUP($B50, '[1]Data Input'!$B:$I, 7, FALSE)</f>
        <v/>
      </c>
      <c r="AL50" s="1" t="str">
        <f>VLOOKUP($B50, '[1]Data Input'!$B:$I, 7, FALSE)</f>
        <v/>
      </c>
      <c r="AM50" s="1" t="str">
        <f>VLOOKUP($B50, '[1]Data Input'!$B:$I, 7, FALSE)</f>
        <v/>
      </c>
      <c r="AN50" s="1" t="str">
        <f>VLOOKUP($B50, '[1]Data Input'!$B:$I, 7, FALSE)</f>
        <v/>
      </c>
      <c r="AO50" s="1" t="str">
        <f>VLOOKUP($B50, '[1]Data Input'!$B:$I, 7, FALSE)</f>
        <v/>
      </c>
      <c r="AP50" s="1" t="str">
        <f>VLOOKUP($B50, '[1]Data Input'!$B:$I, 7, FALSE)</f>
        <v/>
      </c>
      <c r="AQ50" s="1" t="s">
        <v>62</v>
      </c>
      <c r="AR50" s="1">
        <f>IFERROR(VLOOKUP(RigScheduleOutput!J50, '[1]unit imports'!H:$Z, 14, FALSE), "")</f>
        <v>210096</v>
      </c>
      <c r="AS50" s="1">
        <f>IFERROR(VLOOKUP(RigScheduleOutput!K50, '[1]unit imports'!I:$Z, 14, FALSE), "")</f>
        <v>210096</v>
      </c>
      <c r="AT50" s="1">
        <f>IFERROR(VLOOKUP(RigScheduleOutput!L50, '[1]unit imports'!J:$Z, 14, FALSE), "")</f>
        <v>210096</v>
      </c>
      <c r="AU50" s="1">
        <f>IFERROR(VLOOKUP(RigScheduleOutput!M50, '[1]unit imports'!K:$Z, 14, FALSE), "")</f>
        <v>210729</v>
      </c>
      <c r="AV50" s="1">
        <f>IFERROR(VLOOKUP(RigScheduleOutput!N50, '[1]unit imports'!L:$Z, 14, FALSE), "")</f>
        <v>0</v>
      </c>
      <c r="AW50" s="1">
        <f>IFERROR(VLOOKUP(RigScheduleOutput!O50, '[1]unit imports'!M:$Z, 14, FALSE), "")</f>
        <v>0</v>
      </c>
      <c r="AX50" s="1" t="str">
        <f>IFERROR(VLOOKUP(J50, '[1]unit imports'!H:$T, 8, FALSE), "")</f>
        <v>JAKES RUN B</v>
      </c>
      <c r="AY50" s="1" t="str">
        <f>IFERROR(VLOOKUP(K50, '[1]unit imports'!I:$T, 8, FALSE), "")</f>
        <v>JAKES RUN B</v>
      </c>
      <c r="AZ50" s="1" t="str">
        <f>IFERROR(VLOOKUP(L50, '[1]unit imports'!J:$T, 8, FALSE), "")</f>
        <v>JAKES RUN B</v>
      </c>
      <c r="BA50" s="1" t="str">
        <f>IFERROR(VLOOKUP(M50, '[1]unit imports'!K:$T, 8, FALSE), "")</f>
        <v>JAKE'S RUN C</v>
      </c>
      <c r="BB50" s="1" t="str">
        <f>IFERROR(VLOOKUP(N50, '[1]unit imports'!L:$T, 8, FALSE), "")</f>
        <v/>
      </c>
      <c r="BC50" s="1" t="str">
        <f>IFERROR(VLOOKUP(O50, '[1]unit imports'!M:$T, 8, FALSE), "")</f>
        <v/>
      </c>
    </row>
    <row r="51" spans="1:55" x14ac:dyDescent="0.25">
      <c r="A51" s="1" t="s">
        <v>147</v>
      </c>
      <c r="B51" s="1">
        <v>9</v>
      </c>
      <c r="C51" s="1" t="s">
        <v>77</v>
      </c>
      <c r="D51" s="1" t="s">
        <v>212</v>
      </c>
      <c r="E51" s="1" t="s">
        <v>213</v>
      </c>
      <c r="F51" s="1" t="s">
        <v>214</v>
      </c>
      <c r="G51" s="1" t="s">
        <v>215</v>
      </c>
      <c r="H51" s="1" t="s">
        <v>77</v>
      </c>
      <c r="I51" s="1" t="s">
        <v>77</v>
      </c>
      <c r="J51" s="2">
        <v>111703</v>
      </c>
      <c r="K51" s="2">
        <v>111704</v>
      </c>
      <c r="L51" s="2">
        <v>111705</v>
      </c>
      <c r="M51" s="2">
        <v>111706</v>
      </c>
      <c r="N51" s="2" t="s">
        <v>77</v>
      </c>
      <c r="O51" s="2" t="s">
        <v>77</v>
      </c>
      <c r="P51" s="3">
        <v>44246</v>
      </c>
      <c r="Q51" s="3">
        <v>44271</v>
      </c>
      <c r="R51" s="3">
        <v>44296</v>
      </c>
      <c r="S51" s="3">
        <v>44321</v>
      </c>
      <c r="T51" s="3" t="s">
        <v>77</v>
      </c>
      <c r="U51" s="3" t="s">
        <v>77</v>
      </c>
      <c r="V51" s="3">
        <f>IFERROR(P51+'[1]Drill Schedule'!X51, "")</f>
        <v>44271</v>
      </c>
      <c r="W51" s="3">
        <f>IFERROR(Q51+'[1]Drill Schedule'!Y51, "")</f>
        <v>44296</v>
      </c>
      <c r="X51" s="3">
        <f>IFERROR(R51+'[1]Drill Schedule'!Z51, "")</f>
        <v>44321</v>
      </c>
      <c r="Y51" s="3">
        <f>IFERROR(S51+'[1]Drill Schedule'!AA51, "")</f>
        <v>44346</v>
      </c>
      <c r="Z51" s="3" t="str">
        <f>IFERROR(T51+'[1]Drill Schedule'!AB51, "")</f>
        <v/>
      </c>
      <c r="AA51" s="3" t="str">
        <f>IFERROR(U51+'[1]Drill Schedule'!AC51, "")</f>
        <v/>
      </c>
      <c r="AI51" s="1">
        <f>VLOOKUP(RigScheduleOutput!B51, '[1]Data Input'!B:I, 6, FALSE)</f>
        <v>0</v>
      </c>
      <c r="AJ51" s="1">
        <f>VLOOKUP($B51, '[1]Data Input'!$B:$I, 5, FALSE)</f>
        <v>2017</v>
      </c>
      <c r="AK51" s="1">
        <f>VLOOKUP($B51, '[1]Data Input'!$B:$I, 7, FALSE)</f>
        <v>0</v>
      </c>
      <c r="AL51" s="1">
        <f>VLOOKUP($B51, '[1]Data Input'!$B:$I, 7, FALSE)</f>
        <v>0</v>
      </c>
      <c r="AM51" s="1">
        <f>VLOOKUP($B51, '[1]Data Input'!$B:$I, 7, FALSE)</f>
        <v>0</v>
      </c>
      <c r="AN51" s="1">
        <f>VLOOKUP($B51, '[1]Data Input'!$B:$I, 7, FALSE)</f>
        <v>0</v>
      </c>
      <c r="AO51" s="1">
        <f>VLOOKUP($B51, '[1]Data Input'!$B:$I, 7, FALSE)</f>
        <v>0</v>
      </c>
      <c r="AP51" s="1">
        <f>VLOOKUP($B51, '[1]Data Input'!$B:$I, 7, FALSE)</f>
        <v>0</v>
      </c>
      <c r="AQ51" s="1" t="s">
        <v>62</v>
      </c>
      <c r="AR51" s="1">
        <f>IFERROR(VLOOKUP(RigScheduleOutput!J51, '[1]unit imports'!H:$Z, 14, FALSE), "")</f>
        <v>210024</v>
      </c>
      <c r="AS51" s="1">
        <f>IFERROR(VLOOKUP(RigScheduleOutput!K51, '[1]unit imports'!I:$Z, 14, FALSE), "")</f>
        <v>210024</v>
      </c>
      <c r="AT51" s="1">
        <f>IFERROR(VLOOKUP(RigScheduleOutput!L51, '[1]unit imports'!J:$Z, 14, FALSE), "")</f>
        <v>210024</v>
      </c>
      <c r="AU51" s="1">
        <f>IFERROR(VLOOKUP(RigScheduleOutput!M51, '[1]unit imports'!K:$Z, 14, FALSE), "")</f>
        <v>210024</v>
      </c>
      <c r="AV51" s="1">
        <f>IFERROR(VLOOKUP(RigScheduleOutput!N51, '[1]unit imports'!L:$Z, 14, FALSE), "")</f>
        <v>0</v>
      </c>
      <c r="AW51" s="1">
        <f>IFERROR(VLOOKUP(RigScheduleOutput!O51, '[1]unit imports'!M:$Z, 14, FALSE), "")</f>
        <v>0</v>
      </c>
      <c r="AX51" s="1" t="str">
        <f>IFERROR(VLOOKUP(J51, '[1]unit imports'!H:$T, 8, FALSE), "")</f>
        <v>PERKINS</v>
      </c>
      <c r="AY51" s="1" t="str">
        <f>IFERROR(VLOOKUP(K51, '[1]unit imports'!I:$T, 8, FALSE), "")</f>
        <v>PERKINS</v>
      </c>
      <c r="AZ51" s="1" t="str">
        <f>IFERROR(VLOOKUP(L51, '[1]unit imports'!J:$T, 8, FALSE), "")</f>
        <v>PERKINS</v>
      </c>
      <c r="BA51" s="1" t="str">
        <f>IFERROR(VLOOKUP(M51, '[1]unit imports'!K:$T, 8, FALSE), "")</f>
        <v>PERKINS</v>
      </c>
      <c r="BB51" s="1" t="str">
        <f>IFERROR(VLOOKUP(N51, '[1]unit imports'!L:$T, 8, FALSE), "")</f>
        <v/>
      </c>
      <c r="BC51" s="1" t="str">
        <f>IFERROR(VLOOKUP(O51, '[1]unit imports'!M:$T, 8, FALSE), "")</f>
        <v/>
      </c>
    </row>
    <row r="52" spans="1:55" x14ac:dyDescent="0.25">
      <c r="A52" s="1" t="s">
        <v>147</v>
      </c>
      <c r="B52" s="1">
        <v>320013</v>
      </c>
      <c r="C52" s="1" t="s">
        <v>216</v>
      </c>
      <c r="D52" s="1" t="s">
        <v>77</v>
      </c>
      <c r="E52" s="1" t="s">
        <v>77</v>
      </c>
      <c r="F52" s="1" t="s">
        <v>77</v>
      </c>
      <c r="G52" s="1" t="s">
        <v>77</v>
      </c>
      <c r="H52" s="1" t="s">
        <v>77</v>
      </c>
      <c r="I52" s="1" t="s">
        <v>77</v>
      </c>
      <c r="J52" s="2">
        <v>110526</v>
      </c>
      <c r="K52" s="2">
        <v>110527</v>
      </c>
      <c r="L52" s="2">
        <v>110528</v>
      </c>
      <c r="M52" s="2" t="s">
        <v>77</v>
      </c>
      <c r="N52" s="2" t="s">
        <v>77</v>
      </c>
      <c r="O52" s="2" t="s">
        <v>77</v>
      </c>
      <c r="P52" s="3">
        <v>44351</v>
      </c>
      <c r="Q52" s="3">
        <v>44376</v>
      </c>
      <c r="R52" s="3">
        <v>44401</v>
      </c>
      <c r="S52" s="3" t="s">
        <v>77</v>
      </c>
      <c r="T52" s="3" t="s">
        <v>77</v>
      </c>
      <c r="U52" s="3" t="s">
        <v>77</v>
      </c>
      <c r="V52" s="3">
        <f>IFERROR(P52+'[1]Drill Schedule'!X52, "")</f>
        <v>44376</v>
      </c>
      <c r="W52" s="3">
        <f>IFERROR(Q52+'[1]Drill Schedule'!Y52, "")</f>
        <v>44401</v>
      </c>
      <c r="X52" s="3">
        <f>IFERROR(R52+'[1]Drill Schedule'!Z52, "")</f>
        <v>44426</v>
      </c>
      <c r="Y52" s="3" t="str">
        <f>IFERROR(S52+'[1]Drill Schedule'!AA52, "")</f>
        <v/>
      </c>
      <c r="Z52" s="3" t="str">
        <f>IFERROR(T52+'[1]Drill Schedule'!AB52, "")</f>
        <v/>
      </c>
      <c r="AA52" s="3" t="str">
        <f>IFERROR(U52+'[1]Drill Schedule'!AC52, "")</f>
        <v/>
      </c>
      <c r="AI52" s="1" t="str">
        <f>VLOOKUP(RigScheduleOutput!B52, '[1]Data Input'!B:I, 6, FALSE)</f>
        <v/>
      </c>
      <c r="AJ52" s="1" t="str">
        <f>VLOOKUP($B52, '[1]Data Input'!$B:$I, 5, FALSE)</f>
        <v/>
      </c>
      <c r="AK52" s="1" t="str">
        <f>VLOOKUP($B52, '[1]Data Input'!$B:$I, 7, FALSE)</f>
        <v/>
      </c>
      <c r="AL52" s="1" t="str">
        <f>VLOOKUP($B52, '[1]Data Input'!$B:$I, 7, FALSE)</f>
        <v/>
      </c>
      <c r="AM52" s="1" t="str">
        <f>VLOOKUP($B52, '[1]Data Input'!$B:$I, 7, FALSE)</f>
        <v/>
      </c>
      <c r="AN52" s="1" t="str">
        <f>VLOOKUP($B52, '[1]Data Input'!$B:$I, 7, FALSE)</f>
        <v/>
      </c>
      <c r="AO52" s="1" t="str">
        <f>VLOOKUP($B52, '[1]Data Input'!$B:$I, 7, FALSE)</f>
        <v/>
      </c>
      <c r="AP52" s="1" t="str">
        <f>VLOOKUP($B52, '[1]Data Input'!$B:$I, 7, FALSE)</f>
        <v/>
      </c>
      <c r="AQ52" s="1" t="s">
        <v>77</v>
      </c>
      <c r="AR52" s="1">
        <f>IFERROR(VLOOKUP(RigScheduleOutput!J52, '[1]unit imports'!H:$Z, 14, FALSE), "")</f>
        <v>0</v>
      </c>
      <c r="AS52" s="1">
        <f>IFERROR(VLOOKUP(RigScheduleOutput!K52, '[1]unit imports'!I:$Z, 14, FALSE), "")</f>
        <v>0</v>
      </c>
      <c r="AT52" s="1">
        <f>IFERROR(VLOOKUP(RigScheduleOutput!L52, '[1]unit imports'!J:$Z, 14, FALSE), "")</f>
        <v>0</v>
      </c>
      <c r="AU52" s="1">
        <f>IFERROR(VLOOKUP(RigScheduleOutput!M52, '[1]unit imports'!K:$Z, 14, FALSE), "")</f>
        <v>0</v>
      </c>
      <c r="AV52" s="1">
        <f>IFERROR(VLOOKUP(RigScheduleOutput!N52, '[1]unit imports'!L:$Z, 14, FALSE), "")</f>
        <v>0</v>
      </c>
      <c r="AW52" s="1">
        <f>IFERROR(VLOOKUP(RigScheduleOutput!O52, '[1]unit imports'!M:$Z, 14, FALSE), "")</f>
        <v>0</v>
      </c>
      <c r="AX52" s="1" t="str">
        <f>IFERROR(VLOOKUP(J52, '[1]unit imports'!H:$T, 8, FALSE), "")</f>
        <v/>
      </c>
      <c r="AY52" s="1" t="str">
        <f>IFERROR(VLOOKUP(K52, '[1]unit imports'!I:$T, 8, FALSE), "")</f>
        <v/>
      </c>
      <c r="AZ52" s="1" t="str">
        <f>IFERROR(VLOOKUP(L52, '[1]unit imports'!J:$T, 8, FALSE), "")</f>
        <v/>
      </c>
      <c r="BA52" s="1" t="str">
        <f>IFERROR(VLOOKUP(M52, '[1]unit imports'!K:$T, 8, FALSE), "")</f>
        <v/>
      </c>
      <c r="BB52" s="1" t="str">
        <f>IFERROR(VLOOKUP(N52, '[1]unit imports'!L:$T, 8, FALSE), "")</f>
        <v/>
      </c>
      <c r="BC52" s="1" t="str">
        <f>IFERROR(VLOOKUP(O52, '[1]unit imports'!M:$T, 8, FALSE), "")</f>
        <v/>
      </c>
    </row>
    <row r="53" spans="1:55" x14ac:dyDescent="0.25">
      <c r="A53" s="1">
        <v>0</v>
      </c>
      <c r="B53" s="1">
        <v>0</v>
      </c>
      <c r="C53" s="1" t="s">
        <v>77</v>
      </c>
      <c r="D53" s="1" t="s">
        <v>77</v>
      </c>
      <c r="E53" s="1" t="s">
        <v>77</v>
      </c>
      <c r="F53" s="1" t="s">
        <v>77</v>
      </c>
      <c r="G53" s="1" t="s">
        <v>77</v>
      </c>
      <c r="H53" s="1" t="s">
        <v>77</v>
      </c>
      <c r="I53" s="1" t="s">
        <v>77</v>
      </c>
      <c r="J53" s="2" t="s">
        <v>77</v>
      </c>
      <c r="K53" s="2" t="s">
        <v>77</v>
      </c>
      <c r="L53" s="2" t="s">
        <v>77</v>
      </c>
      <c r="M53" s="2" t="s">
        <v>77</v>
      </c>
      <c r="N53" s="2" t="s">
        <v>77</v>
      </c>
      <c r="O53" s="2" t="s">
        <v>77</v>
      </c>
      <c r="P53" s="3">
        <v>44431</v>
      </c>
      <c r="Q53" s="3" t="s">
        <v>77</v>
      </c>
      <c r="R53" s="3" t="s">
        <v>77</v>
      </c>
      <c r="S53" s="3" t="s">
        <v>77</v>
      </c>
      <c r="T53" s="3" t="s">
        <v>77</v>
      </c>
      <c r="U53" s="3" t="s">
        <v>77</v>
      </c>
      <c r="V53" s="3" t="str">
        <f>IFERROR(P53+'[1]Drill Schedule'!X53, "")</f>
        <v/>
      </c>
      <c r="W53" s="3" t="str">
        <f>IFERROR(Q53+'[1]Drill Schedule'!Y53, "")</f>
        <v/>
      </c>
      <c r="X53" s="3" t="str">
        <f>IFERROR(R53+'[1]Drill Schedule'!Z53, "")</f>
        <v/>
      </c>
      <c r="Y53" s="3" t="str">
        <f>IFERROR(S53+'[1]Drill Schedule'!AA53, "")</f>
        <v/>
      </c>
      <c r="Z53" s="3" t="str">
        <f>IFERROR(T53+'[1]Drill Schedule'!AB53, "")</f>
        <v/>
      </c>
      <c r="AA53" s="3" t="str">
        <f>IFERROR(U53+'[1]Drill Schedule'!AC53, "")</f>
        <v/>
      </c>
      <c r="AI53" s="1" t="str">
        <f>VLOOKUP(RigScheduleOutput!B53, '[1]Data Input'!B:I, 6, FALSE)</f>
        <v/>
      </c>
      <c r="AJ53" s="1" t="str">
        <f>VLOOKUP($B53, '[1]Data Input'!$B:$I, 5, FALSE)</f>
        <v/>
      </c>
      <c r="AK53" s="1" t="str">
        <f>VLOOKUP($B53, '[1]Data Input'!$B:$I, 7, FALSE)</f>
        <v/>
      </c>
      <c r="AL53" s="1" t="str">
        <f>VLOOKUP($B53, '[1]Data Input'!$B:$I, 7, FALSE)</f>
        <v/>
      </c>
      <c r="AM53" s="1" t="str">
        <f>VLOOKUP($B53, '[1]Data Input'!$B:$I, 7, FALSE)</f>
        <v/>
      </c>
      <c r="AN53" s="1" t="str">
        <f>VLOOKUP($B53, '[1]Data Input'!$B:$I, 7, FALSE)</f>
        <v/>
      </c>
      <c r="AO53" s="1" t="str">
        <f>VLOOKUP($B53, '[1]Data Input'!$B:$I, 7, FALSE)</f>
        <v/>
      </c>
      <c r="AP53" s="1" t="str">
        <f>VLOOKUP($B53, '[1]Data Input'!$B:$I, 7, FALSE)</f>
        <v/>
      </c>
      <c r="AQ53" s="1" t="s">
        <v>77</v>
      </c>
      <c r="AR53" s="1">
        <f>IFERROR(VLOOKUP(RigScheduleOutput!J53, '[1]unit imports'!H:$Z, 14, FALSE), "")</f>
        <v>0</v>
      </c>
      <c r="AS53" s="1">
        <f>IFERROR(VLOOKUP(RigScheduleOutput!K53, '[1]unit imports'!I:$Z, 14, FALSE), "")</f>
        <v>0</v>
      </c>
      <c r="AT53" s="1">
        <f>IFERROR(VLOOKUP(RigScheduleOutput!L53, '[1]unit imports'!J:$Z, 14, FALSE), "")</f>
        <v>0</v>
      </c>
      <c r="AU53" s="1">
        <f>IFERROR(VLOOKUP(RigScheduleOutput!M53, '[1]unit imports'!K:$Z, 14, FALSE), "")</f>
        <v>0</v>
      </c>
      <c r="AV53" s="1">
        <f>IFERROR(VLOOKUP(RigScheduleOutput!N53, '[1]unit imports'!L:$Z, 14, FALSE), "")</f>
        <v>0</v>
      </c>
      <c r="AW53" s="1">
        <f>IFERROR(VLOOKUP(RigScheduleOutput!O53, '[1]unit imports'!M:$Z, 14, FALSE), "")</f>
        <v>0</v>
      </c>
      <c r="AX53" s="1" t="str">
        <f>IFERROR(VLOOKUP(J53, '[1]unit imports'!H:$T, 8, FALSE), "")</f>
        <v/>
      </c>
      <c r="AY53" s="1" t="str">
        <f>IFERROR(VLOOKUP(K53, '[1]unit imports'!I:$T, 8, FALSE), "")</f>
        <v/>
      </c>
      <c r="AZ53" s="1" t="str">
        <f>IFERROR(VLOOKUP(L53, '[1]unit imports'!J:$T, 8, FALSE), "")</f>
        <v/>
      </c>
      <c r="BA53" s="1" t="str">
        <f>IFERROR(VLOOKUP(M53, '[1]unit imports'!K:$T, 8, FALSE), "")</f>
        <v/>
      </c>
      <c r="BB53" s="1" t="str">
        <f>IFERROR(VLOOKUP(N53, '[1]unit imports'!L:$T, 8, FALSE), "")</f>
        <v/>
      </c>
      <c r="BC53" s="1" t="str">
        <f>IFERROR(VLOOKUP(O53, '[1]unit imports'!M:$T, 8, FALSE), "")</f>
        <v/>
      </c>
    </row>
    <row r="54" spans="1:55" x14ac:dyDescent="0.25">
      <c r="A54" s="1">
        <v>0</v>
      </c>
      <c r="B54" s="1">
        <v>0</v>
      </c>
      <c r="C54" s="1" t="s">
        <v>77</v>
      </c>
      <c r="D54" s="1" t="s">
        <v>77</v>
      </c>
      <c r="E54" s="1" t="s">
        <v>77</v>
      </c>
      <c r="F54" s="1" t="s">
        <v>77</v>
      </c>
      <c r="G54" s="1" t="s">
        <v>77</v>
      </c>
      <c r="H54" s="1" t="s">
        <v>77</v>
      </c>
      <c r="I54" s="1" t="s">
        <v>77</v>
      </c>
      <c r="J54" s="2" t="s">
        <v>77</v>
      </c>
      <c r="K54" s="2" t="s">
        <v>77</v>
      </c>
      <c r="L54" s="2" t="s">
        <v>77</v>
      </c>
      <c r="M54" s="2" t="s">
        <v>77</v>
      </c>
      <c r="N54" s="2" t="s">
        <v>77</v>
      </c>
      <c r="O54" s="2" t="s">
        <v>77</v>
      </c>
      <c r="P54" s="3" t="s">
        <v>77</v>
      </c>
      <c r="Q54" s="3" t="s">
        <v>77</v>
      </c>
      <c r="R54" s="3" t="s">
        <v>77</v>
      </c>
      <c r="S54" s="3" t="s">
        <v>77</v>
      </c>
      <c r="T54" s="3" t="s">
        <v>77</v>
      </c>
      <c r="U54" s="3" t="s">
        <v>77</v>
      </c>
      <c r="V54" s="3" t="str">
        <f>IFERROR(P54+'[1]Drill Schedule'!X54, "")</f>
        <v/>
      </c>
      <c r="W54" s="3" t="str">
        <f>IFERROR(Q54+'[1]Drill Schedule'!Y54, "")</f>
        <v/>
      </c>
      <c r="X54" s="3" t="str">
        <f>IFERROR(R54+'[1]Drill Schedule'!Z54, "")</f>
        <v/>
      </c>
      <c r="Y54" s="3" t="str">
        <f>IFERROR(S54+'[1]Drill Schedule'!AA54, "")</f>
        <v/>
      </c>
      <c r="Z54" s="3" t="str">
        <f>IFERROR(T54+'[1]Drill Schedule'!AB54, "")</f>
        <v/>
      </c>
      <c r="AA54" s="3" t="str">
        <f>IFERROR(U54+'[1]Drill Schedule'!AC54, "")</f>
        <v/>
      </c>
      <c r="AI54" s="1" t="str">
        <f>VLOOKUP(RigScheduleOutput!B54, '[1]Data Input'!B:I, 6, FALSE)</f>
        <v/>
      </c>
      <c r="AJ54" s="1" t="str">
        <f>VLOOKUP($B54, '[1]Data Input'!$B:$I, 5, FALSE)</f>
        <v/>
      </c>
      <c r="AK54" s="1" t="str">
        <f>VLOOKUP($B54, '[1]Data Input'!$B:$I, 7, FALSE)</f>
        <v/>
      </c>
      <c r="AL54" s="1" t="str">
        <f>VLOOKUP($B54, '[1]Data Input'!$B:$I, 7, FALSE)</f>
        <v/>
      </c>
      <c r="AM54" s="1" t="str">
        <f>VLOOKUP($B54, '[1]Data Input'!$B:$I, 7, FALSE)</f>
        <v/>
      </c>
      <c r="AN54" s="1" t="str">
        <f>VLOOKUP($B54, '[1]Data Input'!$B:$I, 7, FALSE)</f>
        <v/>
      </c>
      <c r="AO54" s="1" t="str">
        <f>VLOOKUP($B54, '[1]Data Input'!$B:$I, 7, FALSE)</f>
        <v/>
      </c>
      <c r="AP54" s="1" t="str">
        <f>VLOOKUP($B54, '[1]Data Input'!$B:$I, 7, FALSE)</f>
        <v/>
      </c>
      <c r="AQ54" s="1" t="s">
        <v>77</v>
      </c>
      <c r="AR54" s="1">
        <f>IFERROR(VLOOKUP(RigScheduleOutput!J54, '[1]unit imports'!H:$Z, 14, FALSE), "")</f>
        <v>0</v>
      </c>
      <c r="AS54" s="1">
        <f>IFERROR(VLOOKUP(RigScheduleOutput!K54, '[1]unit imports'!I:$Z, 14, FALSE), "")</f>
        <v>0</v>
      </c>
      <c r="AT54" s="1">
        <f>IFERROR(VLOOKUP(RigScheduleOutput!L54, '[1]unit imports'!J:$Z, 14, FALSE), "")</f>
        <v>0</v>
      </c>
      <c r="AU54" s="1">
        <f>IFERROR(VLOOKUP(RigScheduleOutput!M54, '[1]unit imports'!K:$Z, 14, FALSE), "")</f>
        <v>0</v>
      </c>
      <c r="AV54" s="1">
        <f>IFERROR(VLOOKUP(RigScheduleOutput!N54, '[1]unit imports'!L:$Z, 14, FALSE), "")</f>
        <v>0</v>
      </c>
      <c r="AW54" s="1">
        <f>IFERROR(VLOOKUP(RigScheduleOutput!O54, '[1]unit imports'!M:$Z, 14, FALSE), "")</f>
        <v>0</v>
      </c>
      <c r="AX54" s="1" t="str">
        <f>IFERROR(VLOOKUP(J54, '[1]unit imports'!H:$T, 8, FALSE), "")</f>
        <v/>
      </c>
      <c r="AY54" s="1" t="str">
        <f>IFERROR(VLOOKUP(K54, '[1]unit imports'!I:$T, 8, FALSE), "")</f>
        <v/>
      </c>
      <c r="AZ54" s="1" t="str">
        <f>IFERROR(VLOOKUP(L54, '[1]unit imports'!J:$T, 8, FALSE), "")</f>
        <v/>
      </c>
      <c r="BA54" s="1" t="str">
        <f>IFERROR(VLOOKUP(M54, '[1]unit imports'!K:$T, 8, FALSE), "")</f>
        <v/>
      </c>
      <c r="BB54" s="1" t="str">
        <f>IFERROR(VLOOKUP(N54, '[1]unit imports'!L:$T, 8, FALSE), "")</f>
        <v/>
      </c>
      <c r="BC54" s="1" t="str">
        <f>IFERROR(VLOOKUP(O54, '[1]unit imports'!M:$T, 8, FALSE), "")</f>
        <v/>
      </c>
    </row>
    <row r="55" spans="1:55" x14ac:dyDescent="0.25">
      <c r="A55" s="1">
        <v>0</v>
      </c>
      <c r="B55" s="1">
        <v>0</v>
      </c>
      <c r="C55" s="1" t="s">
        <v>77</v>
      </c>
      <c r="D55" s="1" t="s">
        <v>77</v>
      </c>
      <c r="E55" s="1" t="s">
        <v>77</v>
      </c>
      <c r="F55" s="1" t="s">
        <v>77</v>
      </c>
      <c r="G55" s="1" t="s">
        <v>77</v>
      </c>
      <c r="H55" s="1" t="s">
        <v>77</v>
      </c>
      <c r="I55" s="1" t="s">
        <v>77</v>
      </c>
      <c r="J55" s="2" t="s">
        <v>77</v>
      </c>
      <c r="K55" s="2" t="s">
        <v>77</v>
      </c>
      <c r="L55" s="2" t="s">
        <v>77</v>
      </c>
      <c r="M55" s="2" t="s">
        <v>77</v>
      </c>
      <c r="N55" s="2" t="s">
        <v>77</v>
      </c>
      <c r="O55" s="2" t="s">
        <v>77</v>
      </c>
      <c r="P55" s="3" t="s">
        <v>77</v>
      </c>
      <c r="Q55" s="3" t="s">
        <v>77</v>
      </c>
      <c r="R55" s="3" t="s">
        <v>77</v>
      </c>
      <c r="S55" s="3" t="s">
        <v>77</v>
      </c>
      <c r="T55" s="3" t="s">
        <v>77</v>
      </c>
      <c r="U55" s="3" t="s">
        <v>77</v>
      </c>
      <c r="V55" s="3" t="str">
        <f>IFERROR(P55+'[1]Drill Schedule'!X55, "")</f>
        <v/>
      </c>
      <c r="W55" s="3" t="str">
        <f>IFERROR(Q55+'[1]Drill Schedule'!Y55, "")</f>
        <v/>
      </c>
      <c r="X55" s="3" t="str">
        <f>IFERROR(R55+'[1]Drill Schedule'!Z55, "")</f>
        <v/>
      </c>
      <c r="Y55" s="3" t="str">
        <f>IFERROR(S55+'[1]Drill Schedule'!AA55, "")</f>
        <v/>
      </c>
      <c r="Z55" s="3" t="str">
        <f>IFERROR(T55+'[1]Drill Schedule'!AB55, "")</f>
        <v/>
      </c>
      <c r="AA55" s="3" t="str">
        <f>IFERROR(U55+'[1]Drill Schedule'!AC55, "")</f>
        <v/>
      </c>
      <c r="AI55" s="1" t="str">
        <f>VLOOKUP(RigScheduleOutput!B55, '[1]Data Input'!B:I, 6, FALSE)</f>
        <v/>
      </c>
      <c r="AJ55" s="1" t="str">
        <f>VLOOKUP($B55, '[1]Data Input'!$B:$I, 5, FALSE)</f>
        <v/>
      </c>
      <c r="AK55" s="1" t="str">
        <f>VLOOKUP($B55, '[1]Data Input'!$B:$I, 7, FALSE)</f>
        <v/>
      </c>
      <c r="AL55" s="1" t="str">
        <f>VLOOKUP($B55, '[1]Data Input'!$B:$I, 7, FALSE)</f>
        <v/>
      </c>
      <c r="AM55" s="1" t="str">
        <f>VLOOKUP($B55, '[1]Data Input'!$B:$I, 7, FALSE)</f>
        <v/>
      </c>
      <c r="AN55" s="1" t="str">
        <f>VLOOKUP($B55, '[1]Data Input'!$B:$I, 7, FALSE)</f>
        <v/>
      </c>
      <c r="AO55" s="1" t="str">
        <f>VLOOKUP($B55, '[1]Data Input'!$B:$I, 7, FALSE)</f>
        <v/>
      </c>
      <c r="AP55" s="1" t="str">
        <f>VLOOKUP($B55, '[1]Data Input'!$B:$I, 7, FALSE)</f>
        <v/>
      </c>
      <c r="AQ55" s="1" t="s">
        <v>77</v>
      </c>
      <c r="AR55" s="1">
        <f>IFERROR(VLOOKUP(RigScheduleOutput!J55, '[1]unit imports'!H:$Z, 14, FALSE), "")</f>
        <v>0</v>
      </c>
      <c r="AS55" s="1">
        <f>IFERROR(VLOOKUP(RigScheduleOutput!K55, '[1]unit imports'!I:$Z, 14, FALSE), "")</f>
        <v>0</v>
      </c>
      <c r="AT55" s="1">
        <f>IFERROR(VLOOKUP(RigScheduleOutput!L55, '[1]unit imports'!J:$Z, 14, FALSE), "")</f>
        <v>0</v>
      </c>
      <c r="AU55" s="1">
        <f>IFERROR(VLOOKUP(RigScheduleOutput!M55, '[1]unit imports'!K:$Z, 14, FALSE), "")</f>
        <v>0</v>
      </c>
      <c r="AV55" s="1">
        <f>IFERROR(VLOOKUP(RigScheduleOutput!N55, '[1]unit imports'!L:$Z, 14, FALSE), "")</f>
        <v>0</v>
      </c>
      <c r="AW55" s="1">
        <f>IFERROR(VLOOKUP(RigScheduleOutput!O55, '[1]unit imports'!M:$Z, 14, FALSE), "")</f>
        <v>0</v>
      </c>
      <c r="AX55" s="1" t="str">
        <f>IFERROR(VLOOKUP(J55, '[1]unit imports'!H:$T, 8, FALSE), "")</f>
        <v/>
      </c>
      <c r="AY55" s="1" t="str">
        <f>IFERROR(VLOOKUP(K55, '[1]unit imports'!I:$T, 8, FALSE), "")</f>
        <v/>
      </c>
      <c r="AZ55" s="1" t="str">
        <f>IFERROR(VLOOKUP(L55, '[1]unit imports'!J:$T, 8, FALSE), "")</f>
        <v/>
      </c>
      <c r="BA55" s="1" t="str">
        <f>IFERROR(VLOOKUP(M55, '[1]unit imports'!K:$T, 8, FALSE), "")</f>
        <v/>
      </c>
      <c r="BB55" s="1" t="str">
        <f>IFERROR(VLOOKUP(N55, '[1]unit imports'!L:$T, 8, FALSE), "")</f>
        <v/>
      </c>
      <c r="BC55" s="1" t="str">
        <f>IFERROR(VLOOKUP(O55, '[1]unit imports'!M:$T, 8, FALSE), "")</f>
        <v/>
      </c>
    </row>
    <row r="56" spans="1:55" x14ac:dyDescent="0.25">
      <c r="A56" s="1">
        <v>0</v>
      </c>
      <c r="B56" s="1">
        <v>0</v>
      </c>
      <c r="C56" s="1" t="s">
        <v>77</v>
      </c>
      <c r="D56" s="1" t="s">
        <v>77</v>
      </c>
      <c r="E56" s="1" t="s">
        <v>77</v>
      </c>
      <c r="F56" s="1" t="s">
        <v>77</v>
      </c>
      <c r="G56" s="1" t="s">
        <v>77</v>
      </c>
      <c r="H56" s="1" t="s">
        <v>77</v>
      </c>
      <c r="I56" s="1" t="s">
        <v>77</v>
      </c>
      <c r="J56" s="2" t="s">
        <v>77</v>
      </c>
      <c r="K56" s="2" t="s">
        <v>77</v>
      </c>
      <c r="L56" s="2" t="s">
        <v>77</v>
      </c>
      <c r="M56" s="2" t="s">
        <v>77</v>
      </c>
      <c r="N56" s="2" t="s">
        <v>77</v>
      </c>
      <c r="O56" s="2" t="s">
        <v>77</v>
      </c>
      <c r="P56" s="3" t="s">
        <v>77</v>
      </c>
      <c r="Q56" s="3" t="s">
        <v>77</v>
      </c>
      <c r="R56" s="3" t="s">
        <v>77</v>
      </c>
      <c r="S56" s="3" t="s">
        <v>77</v>
      </c>
      <c r="T56" s="3" t="s">
        <v>77</v>
      </c>
      <c r="U56" s="3" t="s">
        <v>77</v>
      </c>
      <c r="V56" s="3" t="str">
        <f>IFERROR(P56+'[1]Drill Schedule'!X56, "")</f>
        <v/>
      </c>
      <c r="W56" s="3" t="str">
        <f>IFERROR(Q56+'[1]Drill Schedule'!Y56, "")</f>
        <v/>
      </c>
      <c r="X56" s="3" t="str">
        <f>IFERROR(R56+'[1]Drill Schedule'!Z56, "")</f>
        <v/>
      </c>
      <c r="Y56" s="3" t="str">
        <f>IFERROR(S56+'[1]Drill Schedule'!AA56, "")</f>
        <v/>
      </c>
      <c r="Z56" s="3" t="str">
        <f>IFERROR(T56+'[1]Drill Schedule'!AB56, "")</f>
        <v/>
      </c>
      <c r="AA56" s="3" t="str">
        <f>IFERROR(U56+'[1]Drill Schedule'!AC56, "")</f>
        <v/>
      </c>
      <c r="AI56" s="1" t="str">
        <f>VLOOKUP(RigScheduleOutput!B56, '[1]Data Input'!B:I, 6, FALSE)</f>
        <v/>
      </c>
      <c r="AJ56" s="1" t="str">
        <f>VLOOKUP($B56, '[1]Data Input'!$B:$I, 5, FALSE)</f>
        <v/>
      </c>
      <c r="AK56" s="1" t="str">
        <f>VLOOKUP($B56, '[1]Data Input'!$B:$I, 7, FALSE)</f>
        <v/>
      </c>
      <c r="AL56" s="1" t="str">
        <f>VLOOKUP($B56, '[1]Data Input'!$B:$I, 7, FALSE)</f>
        <v/>
      </c>
      <c r="AM56" s="1" t="str">
        <f>VLOOKUP($B56, '[1]Data Input'!$B:$I, 7, FALSE)</f>
        <v/>
      </c>
      <c r="AN56" s="1" t="str">
        <f>VLOOKUP($B56, '[1]Data Input'!$B:$I, 7, FALSE)</f>
        <v/>
      </c>
      <c r="AO56" s="1" t="str">
        <f>VLOOKUP($B56, '[1]Data Input'!$B:$I, 7, FALSE)</f>
        <v/>
      </c>
      <c r="AP56" s="1" t="str">
        <f>VLOOKUP($B56, '[1]Data Input'!$B:$I, 7, FALSE)</f>
        <v/>
      </c>
      <c r="AQ56" s="1" t="s">
        <v>77</v>
      </c>
      <c r="AR56" s="1">
        <f>IFERROR(VLOOKUP(RigScheduleOutput!J56, '[1]unit imports'!H:$Z, 14, FALSE), "")</f>
        <v>0</v>
      </c>
      <c r="AS56" s="1">
        <f>IFERROR(VLOOKUP(RigScheduleOutput!K56, '[1]unit imports'!I:$Z, 14, FALSE), "")</f>
        <v>0</v>
      </c>
      <c r="AT56" s="1">
        <f>IFERROR(VLOOKUP(RigScheduleOutput!L56, '[1]unit imports'!J:$Z, 14, FALSE), "")</f>
        <v>0</v>
      </c>
      <c r="AU56" s="1">
        <f>IFERROR(VLOOKUP(RigScheduleOutput!M56, '[1]unit imports'!K:$Z, 14, FALSE), "")</f>
        <v>0</v>
      </c>
      <c r="AV56" s="1">
        <f>IFERROR(VLOOKUP(RigScheduleOutput!N56, '[1]unit imports'!L:$Z, 14, FALSE), "")</f>
        <v>0</v>
      </c>
      <c r="AW56" s="1">
        <f>IFERROR(VLOOKUP(RigScheduleOutput!O56, '[1]unit imports'!M:$Z, 14, FALSE), "")</f>
        <v>0</v>
      </c>
      <c r="AX56" s="1" t="str">
        <f>IFERROR(VLOOKUP(J56, '[1]unit imports'!H:$T, 8, FALSE), "")</f>
        <v/>
      </c>
      <c r="AY56" s="1" t="str">
        <f>IFERROR(VLOOKUP(K56, '[1]unit imports'!I:$T, 8, FALSE), "")</f>
        <v/>
      </c>
      <c r="AZ56" s="1" t="str">
        <f>IFERROR(VLOOKUP(L56, '[1]unit imports'!J:$T, 8, FALSE), "")</f>
        <v/>
      </c>
      <c r="BA56" s="1" t="str">
        <f>IFERROR(VLOOKUP(M56, '[1]unit imports'!K:$T, 8, FALSE), "")</f>
        <v/>
      </c>
      <c r="BB56" s="1" t="str">
        <f>IFERROR(VLOOKUP(N56, '[1]unit imports'!L:$T, 8, FALSE), "")</f>
        <v/>
      </c>
      <c r="BC56" s="1" t="str">
        <f>IFERROR(VLOOKUP(O56, '[1]unit imports'!M:$T, 8, FALSE), "")</f>
        <v/>
      </c>
    </row>
    <row r="57" spans="1:55" x14ac:dyDescent="0.25">
      <c r="A57" s="1">
        <v>0</v>
      </c>
      <c r="B57" s="1">
        <v>0</v>
      </c>
      <c r="C57" s="1" t="s">
        <v>77</v>
      </c>
      <c r="D57" s="1" t="s">
        <v>77</v>
      </c>
      <c r="E57" s="1" t="s">
        <v>77</v>
      </c>
      <c r="F57" s="1" t="s">
        <v>77</v>
      </c>
      <c r="G57" s="1" t="s">
        <v>77</v>
      </c>
      <c r="H57" s="1" t="s">
        <v>77</v>
      </c>
      <c r="I57" s="1" t="s">
        <v>77</v>
      </c>
      <c r="J57" s="2" t="s">
        <v>77</v>
      </c>
      <c r="K57" s="2" t="s">
        <v>77</v>
      </c>
      <c r="L57" s="2" t="s">
        <v>77</v>
      </c>
      <c r="M57" s="2" t="s">
        <v>77</v>
      </c>
      <c r="N57" s="2" t="s">
        <v>77</v>
      </c>
      <c r="O57" s="2" t="s">
        <v>77</v>
      </c>
      <c r="P57" s="3" t="s">
        <v>77</v>
      </c>
      <c r="Q57" s="3" t="s">
        <v>77</v>
      </c>
      <c r="R57" s="3" t="s">
        <v>77</v>
      </c>
      <c r="S57" s="3" t="s">
        <v>77</v>
      </c>
      <c r="T57" s="3" t="s">
        <v>77</v>
      </c>
      <c r="U57" s="3" t="s">
        <v>77</v>
      </c>
      <c r="V57" s="3" t="str">
        <f>IFERROR(P57+'[1]Drill Schedule'!X57, "")</f>
        <v/>
      </c>
      <c r="W57" s="3" t="str">
        <f>IFERROR(Q57+'[1]Drill Schedule'!Y57, "")</f>
        <v/>
      </c>
      <c r="X57" s="3" t="str">
        <f>IFERROR(R57+'[1]Drill Schedule'!Z57, "")</f>
        <v/>
      </c>
      <c r="Y57" s="3" t="str">
        <f>IFERROR(S57+'[1]Drill Schedule'!AA57, "")</f>
        <v/>
      </c>
      <c r="Z57" s="3" t="str">
        <f>IFERROR(T57+'[1]Drill Schedule'!AB57, "")</f>
        <v/>
      </c>
      <c r="AA57" s="3" t="str">
        <f>IFERROR(U57+'[1]Drill Schedule'!AC57, "")</f>
        <v/>
      </c>
      <c r="AI57" s="1" t="str">
        <f>VLOOKUP(RigScheduleOutput!B57, '[1]Data Input'!B:I, 6, FALSE)</f>
        <v/>
      </c>
      <c r="AJ57" s="1" t="str">
        <f>VLOOKUP($B57, '[1]Data Input'!$B:$I, 5, FALSE)</f>
        <v/>
      </c>
      <c r="AK57" s="1" t="str">
        <f>VLOOKUP($B57, '[1]Data Input'!$B:$I, 7, FALSE)</f>
        <v/>
      </c>
      <c r="AL57" s="1" t="str">
        <f>VLOOKUP($B57, '[1]Data Input'!$B:$I, 7, FALSE)</f>
        <v/>
      </c>
      <c r="AM57" s="1" t="str">
        <f>VLOOKUP($B57, '[1]Data Input'!$B:$I, 7, FALSE)</f>
        <v/>
      </c>
      <c r="AN57" s="1" t="str">
        <f>VLOOKUP($B57, '[1]Data Input'!$B:$I, 7, FALSE)</f>
        <v/>
      </c>
      <c r="AO57" s="1" t="str">
        <f>VLOOKUP($B57, '[1]Data Input'!$B:$I, 7, FALSE)</f>
        <v/>
      </c>
      <c r="AP57" s="1" t="str">
        <f>VLOOKUP($B57, '[1]Data Input'!$B:$I, 7, FALSE)</f>
        <v/>
      </c>
      <c r="AQ57" s="1" t="s">
        <v>77</v>
      </c>
      <c r="AR57" s="1">
        <f>IFERROR(VLOOKUP(RigScheduleOutput!J57, '[1]unit imports'!H:$Z, 14, FALSE), "")</f>
        <v>0</v>
      </c>
      <c r="AS57" s="1">
        <f>IFERROR(VLOOKUP(RigScheduleOutput!K57, '[1]unit imports'!I:$Z, 14, FALSE), "")</f>
        <v>0</v>
      </c>
      <c r="AT57" s="1">
        <f>IFERROR(VLOOKUP(RigScheduleOutput!L57, '[1]unit imports'!J:$Z, 14, FALSE), "")</f>
        <v>0</v>
      </c>
      <c r="AU57" s="1">
        <f>IFERROR(VLOOKUP(RigScheduleOutput!M57, '[1]unit imports'!K:$Z, 14, FALSE), "")</f>
        <v>0</v>
      </c>
      <c r="AV57" s="1">
        <f>IFERROR(VLOOKUP(RigScheduleOutput!N57, '[1]unit imports'!L:$Z, 14, FALSE), "")</f>
        <v>0</v>
      </c>
      <c r="AW57" s="1">
        <f>IFERROR(VLOOKUP(RigScheduleOutput!O57, '[1]unit imports'!M:$Z, 14, FALSE), "")</f>
        <v>0</v>
      </c>
      <c r="AX57" s="1" t="str">
        <f>IFERROR(VLOOKUP(J57, '[1]unit imports'!H:$T, 8, FALSE), "")</f>
        <v/>
      </c>
      <c r="AY57" s="1" t="str">
        <f>IFERROR(VLOOKUP(K57, '[1]unit imports'!I:$T, 8, FALSE), "")</f>
        <v/>
      </c>
      <c r="AZ57" s="1" t="str">
        <f>IFERROR(VLOOKUP(L57, '[1]unit imports'!J:$T, 8, FALSE), "")</f>
        <v/>
      </c>
      <c r="BA57" s="1" t="str">
        <f>IFERROR(VLOOKUP(M57, '[1]unit imports'!K:$T, 8, FALSE), "")</f>
        <v/>
      </c>
      <c r="BB57" s="1" t="str">
        <f>IFERROR(VLOOKUP(N57, '[1]unit imports'!L:$T, 8, FALSE), "")</f>
        <v/>
      </c>
      <c r="BC57" s="1" t="str">
        <f>IFERROR(VLOOKUP(O57, '[1]unit imports'!M:$T, 8, FALSE), "")</f>
        <v/>
      </c>
    </row>
    <row r="58" spans="1:55" x14ac:dyDescent="0.25">
      <c r="A58" s="1">
        <v>0</v>
      </c>
      <c r="B58" s="1">
        <v>0</v>
      </c>
      <c r="C58" s="1" t="s">
        <v>77</v>
      </c>
      <c r="D58" s="1" t="s">
        <v>77</v>
      </c>
      <c r="E58" s="1" t="s">
        <v>77</v>
      </c>
      <c r="F58" s="1" t="s">
        <v>77</v>
      </c>
      <c r="G58" s="1" t="s">
        <v>77</v>
      </c>
      <c r="H58" s="1" t="s">
        <v>77</v>
      </c>
      <c r="I58" s="1" t="s">
        <v>77</v>
      </c>
      <c r="J58" s="2" t="s">
        <v>77</v>
      </c>
      <c r="K58" s="2" t="s">
        <v>77</v>
      </c>
      <c r="L58" s="2" t="s">
        <v>77</v>
      </c>
      <c r="M58" s="2" t="s">
        <v>77</v>
      </c>
      <c r="N58" s="2" t="s">
        <v>77</v>
      </c>
      <c r="O58" s="2" t="s">
        <v>77</v>
      </c>
      <c r="P58" s="3" t="s">
        <v>77</v>
      </c>
      <c r="Q58" s="3" t="s">
        <v>77</v>
      </c>
      <c r="R58" s="3" t="s">
        <v>77</v>
      </c>
      <c r="S58" s="3" t="s">
        <v>77</v>
      </c>
      <c r="T58" s="3" t="s">
        <v>77</v>
      </c>
      <c r="U58" s="3" t="s">
        <v>77</v>
      </c>
      <c r="V58" s="3" t="str">
        <f>IFERROR(P58+'[1]Drill Schedule'!X58, "")</f>
        <v/>
      </c>
      <c r="W58" s="3" t="str">
        <f>IFERROR(Q58+'[1]Drill Schedule'!Y58, "")</f>
        <v/>
      </c>
      <c r="X58" s="3" t="str">
        <f>IFERROR(R58+'[1]Drill Schedule'!Z58, "")</f>
        <v/>
      </c>
      <c r="Y58" s="3" t="str">
        <f>IFERROR(S58+'[1]Drill Schedule'!AA58, "")</f>
        <v/>
      </c>
      <c r="Z58" s="3" t="str">
        <f>IFERROR(T58+'[1]Drill Schedule'!AB58, "")</f>
        <v/>
      </c>
      <c r="AA58" s="3" t="str">
        <f>IFERROR(U58+'[1]Drill Schedule'!AC58, "")</f>
        <v/>
      </c>
      <c r="AI58" s="1" t="str">
        <f>VLOOKUP(RigScheduleOutput!B58, '[1]Data Input'!B:I, 6, FALSE)</f>
        <v/>
      </c>
      <c r="AJ58" s="1" t="str">
        <f>VLOOKUP($B58, '[1]Data Input'!$B:$I, 5, FALSE)</f>
        <v/>
      </c>
      <c r="AK58" s="1" t="str">
        <f>VLOOKUP($B58, '[1]Data Input'!$B:$I, 7, FALSE)</f>
        <v/>
      </c>
      <c r="AL58" s="1" t="str">
        <f>VLOOKUP($B58, '[1]Data Input'!$B:$I, 7, FALSE)</f>
        <v/>
      </c>
      <c r="AM58" s="1" t="str">
        <f>VLOOKUP($B58, '[1]Data Input'!$B:$I, 7, FALSE)</f>
        <v/>
      </c>
      <c r="AN58" s="1" t="str">
        <f>VLOOKUP($B58, '[1]Data Input'!$B:$I, 7, FALSE)</f>
        <v/>
      </c>
      <c r="AO58" s="1" t="str">
        <f>VLOOKUP($B58, '[1]Data Input'!$B:$I, 7, FALSE)</f>
        <v/>
      </c>
      <c r="AP58" s="1" t="str">
        <f>VLOOKUP($B58, '[1]Data Input'!$B:$I, 7, FALSE)</f>
        <v/>
      </c>
      <c r="AQ58" s="1" t="s">
        <v>77</v>
      </c>
      <c r="AR58" s="1">
        <f>IFERROR(VLOOKUP(RigScheduleOutput!J58, '[1]unit imports'!H:$Z, 14, FALSE), "")</f>
        <v>0</v>
      </c>
      <c r="AS58" s="1">
        <f>IFERROR(VLOOKUP(RigScheduleOutput!K58, '[1]unit imports'!I:$Z, 14, FALSE), "")</f>
        <v>0</v>
      </c>
      <c r="AT58" s="1">
        <f>IFERROR(VLOOKUP(RigScheduleOutput!L58, '[1]unit imports'!J:$Z, 14, FALSE), "")</f>
        <v>0</v>
      </c>
      <c r="AU58" s="1">
        <f>IFERROR(VLOOKUP(RigScheduleOutput!M58, '[1]unit imports'!K:$Z, 14, FALSE), "")</f>
        <v>0</v>
      </c>
      <c r="AV58" s="1">
        <f>IFERROR(VLOOKUP(RigScheduleOutput!N58, '[1]unit imports'!L:$Z, 14, FALSE), "")</f>
        <v>0</v>
      </c>
      <c r="AW58" s="1">
        <f>IFERROR(VLOOKUP(RigScheduleOutput!O58, '[1]unit imports'!M:$Z, 14, FALSE), "")</f>
        <v>0</v>
      </c>
      <c r="AX58" s="1" t="str">
        <f>IFERROR(VLOOKUP(J58, '[1]unit imports'!H:$T, 8, FALSE), "")</f>
        <v/>
      </c>
      <c r="AY58" s="1" t="str">
        <f>IFERROR(VLOOKUP(K58, '[1]unit imports'!I:$T, 8, FALSE), "")</f>
        <v/>
      </c>
      <c r="AZ58" s="1" t="str">
        <f>IFERROR(VLOOKUP(L58, '[1]unit imports'!J:$T, 8, FALSE), "")</f>
        <v/>
      </c>
      <c r="BA58" s="1" t="str">
        <f>IFERROR(VLOOKUP(M58, '[1]unit imports'!K:$T, 8, FALSE), "")</f>
        <v/>
      </c>
      <c r="BB58" s="1" t="str">
        <f>IFERROR(VLOOKUP(N58, '[1]unit imports'!L:$T, 8, FALSE), "")</f>
        <v/>
      </c>
      <c r="BC58" s="1" t="str">
        <f>IFERROR(VLOOKUP(O58, '[1]unit imports'!M:$T, 8, FALSE), "")</f>
        <v/>
      </c>
    </row>
    <row r="59" spans="1:55" x14ac:dyDescent="0.25">
      <c r="A59" s="1">
        <v>0</v>
      </c>
      <c r="B59" s="1">
        <v>0</v>
      </c>
      <c r="C59" s="1" t="s">
        <v>77</v>
      </c>
      <c r="D59" s="1" t="s">
        <v>77</v>
      </c>
      <c r="E59" s="1" t="s">
        <v>77</v>
      </c>
      <c r="F59" s="1" t="s">
        <v>77</v>
      </c>
      <c r="G59" s="1" t="s">
        <v>77</v>
      </c>
      <c r="H59" s="1" t="s">
        <v>77</v>
      </c>
      <c r="I59" s="1" t="s">
        <v>77</v>
      </c>
      <c r="J59" s="2" t="s">
        <v>77</v>
      </c>
      <c r="K59" s="2" t="s">
        <v>77</v>
      </c>
      <c r="L59" s="2" t="s">
        <v>77</v>
      </c>
      <c r="M59" s="2" t="s">
        <v>77</v>
      </c>
      <c r="N59" s="2" t="s">
        <v>77</v>
      </c>
      <c r="O59" s="2" t="s">
        <v>77</v>
      </c>
      <c r="P59" s="3" t="s">
        <v>77</v>
      </c>
      <c r="Q59" s="3" t="s">
        <v>77</v>
      </c>
      <c r="R59" s="3" t="s">
        <v>77</v>
      </c>
      <c r="S59" s="3" t="s">
        <v>77</v>
      </c>
      <c r="T59" s="3" t="s">
        <v>77</v>
      </c>
      <c r="U59" s="3" t="s">
        <v>77</v>
      </c>
      <c r="V59" s="3" t="str">
        <f>IFERROR(P59+'[1]Drill Schedule'!X59, "")</f>
        <v/>
      </c>
      <c r="W59" s="3" t="str">
        <f>IFERROR(Q59+'[1]Drill Schedule'!Y59, "")</f>
        <v/>
      </c>
      <c r="X59" s="3" t="str">
        <f>IFERROR(R59+'[1]Drill Schedule'!Z59, "")</f>
        <v/>
      </c>
      <c r="Y59" s="3" t="str">
        <f>IFERROR(S59+'[1]Drill Schedule'!AA59, "")</f>
        <v/>
      </c>
      <c r="Z59" s="3" t="str">
        <f>IFERROR(T59+'[1]Drill Schedule'!AB59, "")</f>
        <v/>
      </c>
      <c r="AA59" s="3" t="str">
        <f>IFERROR(U59+'[1]Drill Schedule'!AC59, "")</f>
        <v/>
      </c>
      <c r="AI59" s="1" t="str">
        <f>VLOOKUP(RigScheduleOutput!B59, '[1]Data Input'!B:I, 6, FALSE)</f>
        <v/>
      </c>
      <c r="AJ59" s="1" t="str">
        <f>VLOOKUP($B59, '[1]Data Input'!$B:$I, 5, FALSE)</f>
        <v/>
      </c>
      <c r="AK59" s="1" t="str">
        <f>VLOOKUP($B59, '[1]Data Input'!$B:$I, 7, FALSE)</f>
        <v/>
      </c>
      <c r="AL59" s="1" t="str">
        <f>VLOOKUP($B59, '[1]Data Input'!$B:$I, 7, FALSE)</f>
        <v/>
      </c>
      <c r="AM59" s="1" t="str">
        <f>VLOOKUP($B59, '[1]Data Input'!$B:$I, 7, FALSE)</f>
        <v/>
      </c>
      <c r="AN59" s="1" t="str">
        <f>VLOOKUP($B59, '[1]Data Input'!$B:$I, 7, FALSE)</f>
        <v/>
      </c>
      <c r="AO59" s="1" t="str">
        <f>VLOOKUP($B59, '[1]Data Input'!$B:$I, 7, FALSE)</f>
        <v/>
      </c>
      <c r="AP59" s="1" t="str">
        <f>VLOOKUP($B59, '[1]Data Input'!$B:$I, 7, FALSE)</f>
        <v/>
      </c>
      <c r="AQ59" s="1" t="s">
        <v>77</v>
      </c>
      <c r="AR59" s="1">
        <f>IFERROR(VLOOKUP(RigScheduleOutput!J59, '[1]unit imports'!H:$Z, 14, FALSE), "")</f>
        <v>0</v>
      </c>
      <c r="AS59" s="1">
        <f>IFERROR(VLOOKUP(RigScheduleOutput!K59, '[1]unit imports'!I:$Z, 14, FALSE), "")</f>
        <v>0</v>
      </c>
      <c r="AT59" s="1">
        <f>IFERROR(VLOOKUP(RigScheduleOutput!L59, '[1]unit imports'!J:$Z, 14, FALSE), "")</f>
        <v>0</v>
      </c>
      <c r="AU59" s="1">
        <f>IFERROR(VLOOKUP(RigScheduleOutput!M59, '[1]unit imports'!K:$Z, 14, FALSE), "")</f>
        <v>0</v>
      </c>
      <c r="AV59" s="1">
        <f>IFERROR(VLOOKUP(RigScheduleOutput!N59, '[1]unit imports'!L:$Z, 14, FALSE), "")</f>
        <v>0</v>
      </c>
      <c r="AW59" s="1">
        <f>IFERROR(VLOOKUP(RigScheduleOutput!O59, '[1]unit imports'!M:$Z, 14, FALSE), "")</f>
        <v>0</v>
      </c>
      <c r="AX59" s="1" t="str">
        <f>IFERROR(VLOOKUP(J59, '[1]unit imports'!H:$T, 8, FALSE), "")</f>
        <v/>
      </c>
      <c r="AY59" s="1" t="str">
        <f>IFERROR(VLOOKUP(K59, '[1]unit imports'!I:$T, 8, FALSE), "")</f>
        <v/>
      </c>
      <c r="AZ59" s="1" t="str">
        <f>IFERROR(VLOOKUP(L59, '[1]unit imports'!J:$T, 8, FALSE), "")</f>
        <v/>
      </c>
      <c r="BA59" s="1" t="str">
        <f>IFERROR(VLOOKUP(M59, '[1]unit imports'!K:$T, 8, FALSE), "")</f>
        <v/>
      </c>
      <c r="BB59" s="1" t="str">
        <f>IFERROR(VLOOKUP(N59, '[1]unit imports'!L:$T, 8, FALSE), "")</f>
        <v/>
      </c>
      <c r="BC59" s="1" t="str">
        <f>IFERROR(VLOOKUP(O59, '[1]unit imports'!M:$T, 8, FALSE), "")</f>
        <v/>
      </c>
    </row>
    <row r="60" spans="1:55" x14ac:dyDescent="0.25">
      <c r="A60" s="1">
        <v>0</v>
      </c>
      <c r="B60" s="1">
        <v>0</v>
      </c>
      <c r="C60" s="1" t="s">
        <v>77</v>
      </c>
      <c r="D60" s="1" t="s">
        <v>77</v>
      </c>
      <c r="E60" s="1" t="s">
        <v>77</v>
      </c>
      <c r="F60" s="1" t="s">
        <v>77</v>
      </c>
      <c r="G60" s="1" t="s">
        <v>77</v>
      </c>
      <c r="H60" s="1" t="s">
        <v>77</v>
      </c>
      <c r="I60" s="1" t="s">
        <v>77</v>
      </c>
      <c r="J60" s="2" t="s">
        <v>77</v>
      </c>
      <c r="K60" s="2" t="s">
        <v>77</v>
      </c>
      <c r="L60" s="2" t="s">
        <v>77</v>
      </c>
      <c r="M60" s="2" t="s">
        <v>77</v>
      </c>
      <c r="N60" s="2" t="s">
        <v>77</v>
      </c>
      <c r="O60" s="2" t="s">
        <v>77</v>
      </c>
      <c r="P60" s="3" t="s">
        <v>77</v>
      </c>
      <c r="Q60" s="3" t="s">
        <v>77</v>
      </c>
      <c r="R60" s="3" t="s">
        <v>77</v>
      </c>
      <c r="S60" s="3" t="s">
        <v>77</v>
      </c>
      <c r="T60" s="3" t="s">
        <v>77</v>
      </c>
      <c r="U60" s="3" t="s">
        <v>77</v>
      </c>
      <c r="V60" s="3" t="str">
        <f>IFERROR(P60+'[1]Drill Schedule'!X60, "")</f>
        <v/>
      </c>
      <c r="W60" s="3" t="str">
        <f>IFERROR(Q60+'[1]Drill Schedule'!Y60, "")</f>
        <v/>
      </c>
      <c r="X60" s="3" t="str">
        <f>IFERROR(R60+'[1]Drill Schedule'!Z60, "")</f>
        <v/>
      </c>
      <c r="Y60" s="3" t="str">
        <f>IFERROR(S60+'[1]Drill Schedule'!AA60, "")</f>
        <v/>
      </c>
      <c r="Z60" s="3" t="str">
        <f>IFERROR(T60+'[1]Drill Schedule'!AB60, "")</f>
        <v/>
      </c>
      <c r="AA60" s="3" t="str">
        <f>IFERROR(U60+'[1]Drill Schedule'!AC60, "")</f>
        <v/>
      </c>
      <c r="AI60" s="1" t="str">
        <f>VLOOKUP(RigScheduleOutput!B60, '[1]Data Input'!B:I, 6, FALSE)</f>
        <v/>
      </c>
      <c r="AJ60" s="1" t="str">
        <f>VLOOKUP($B60, '[1]Data Input'!$B:$I, 5, FALSE)</f>
        <v/>
      </c>
      <c r="AK60" s="1" t="str">
        <f>VLOOKUP($B60, '[1]Data Input'!$B:$I, 7, FALSE)</f>
        <v/>
      </c>
      <c r="AL60" s="1" t="str">
        <f>VLOOKUP($B60, '[1]Data Input'!$B:$I, 7, FALSE)</f>
        <v/>
      </c>
      <c r="AM60" s="1" t="str">
        <f>VLOOKUP($B60, '[1]Data Input'!$B:$I, 7, FALSE)</f>
        <v/>
      </c>
      <c r="AN60" s="1" t="str">
        <f>VLOOKUP($B60, '[1]Data Input'!$B:$I, 7, FALSE)</f>
        <v/>
      </c>
      <c r="AO60" s="1" t="str">
        <f>VLOOKUP($B60, '[1]Data Input'!$B:$I, 7, FALSE)</f>
        <v/>
      </c>
      <c r="AP60" s="1" t="str">
        <f>VLOOKUP($B60, '[1]Data Input'!$B:$I, 7, FALSE)</f>
        <v/>
      </c>
      <c r="AQ60" s="1" t="s">
        <v>77</v>
      </c>
      <c r="AR60" s="1">
        <f>IFERROR(VLOOKUP(RigScheduleOutput!J60, '[1]unit imports'!H:$Z, 14, FALSE), "")</f>
        <v>0</v>
      </c>
      <c r="AS60" s="1">
        <f>IFERROR(VLOOKUP(RigScheduleOutput!K60, '[1]unit imports'!I:$Z, 14, FALSE), "")</f>
        <v>0</v>
      </c>
      <c r="AT60" s="1">
        <f>IFERROR(VLOOKUP(RigScheduleOutput!L60, '[1]unit imports'!J:$Z, 14, FALSE), "")</f>
        <v>0</v>
      </c>
      <c r="AU60" s="1">
        <f>IFERROR(VLOOKUP(RigScheduleOutput!M60, '[1]unit imports'!K:$Z, 14, FALSE), "")</f>
        <v>0</v>
      </c>
      <c r="AV60" s="1">
        <f>IFERROR(VLOOKUP(RigScheduleOutput!N60, '[1]unit imports'!L:$Z, 14, FALSE), "")</f>
        <v>0</v>
      </c>
      <c r="AW60" s="1">
        <f>IFERROR(VLOOKUP(RigScheduleOutput!O60, '[1]unit imports'!M:$Z, 14, FALSE), "")</f>
        <v>0</v>
      </c>
      <c r="AX60" s="1" t="str">
        <f>IFERROR(VLOOKUP(J60, '[1]unit imports'!H:$T, 8, FALSE), "")</f>
        <v/>
      </c>
      <c r="AY60" s="1" t="str">
        <f>IFERROR(VLOOKUP(K60, '[1]unit imports'!I:$T, 8, FALSE), "")</f>
        <v/>
      </c>
      <c r="AZ60" s="1" t="str">
        <f>IFERROR(VLOOKUP(L60, '[1]unit imports'!J:$T, 8, FALSE), "")</f>
        <v/>
      </c>
      <c r="BA60" s="1" t="str">
        <f>IFERROR(VLOOKUP(M60, '[1]unit imports'!K:$T, 8, FALSE), "")</f>
        <v/>
      </c>
      <c r="BB60" s="1" t="str">
        <f>IFERROR(VLOOKUP(N60, '[1]unit imports'!L:$T, 8, FALSE), "")</f>
        <v/>
      </c>
      <c r="BC60" s="1" t="str">
        <f>IFERROR(VLOOKUP(O60, '[1]unit imports'!M:$T, 8, FALSE), "")</f>
        <v/>
      </c>
    </row>
    <row r="61" spans="1:55" x14ac:dyDescent="0.25">
      <c r="A61" s="1">
        <v>0</v>
      </c>
      <c r="B61" s="1">
        <v>0</v>
      </c>
      <c r="C61" s="1" t="s">
        <v>77</v>
      </c>
      <c r="D61" s="1" t="s">
        <v>77</v>
      </c>
      <c r="E61" s="1" t="s">
        <v>77</v>
      </c>
      <c r="F61" s="1" t="s">
        <v>77</v>
      </c>
      <c r="G61" s="1" t="s">
        <v>77</v>
      </c>
      <c r="H61" s="1" t="s">
        <v>77</v>
      </c>
      <c r="I61" s="1" t="s">
        <v>77</v>
      </c>
      <c r="J61" s="2" t="s">
        <v>77</v>
      </c>
      <c r="K61" s="2" t="s">
        <v>77</v>
      </c>
      <c r="L61" s="2" t="s">
        <v>77</v>
      </c>
      <c r="M61" s="2" t="s">
        <v>77</v>
      </c>
      <c r="N61" s="2" t="s">
        <v>77</v>
      </c>
      <c r="O61" s="2" t="s">
        <v>77</v>
      </c>
      <c r="P61" s="3" t="s">
        <v>77</v>
      </c>
      <c r="Q61" s="3" t="s">
        <v>77</v>
      </c>
      <c r="R61" s="3" t="s">
        <v>77</v>
      </c>
      <c r="S61" s="3" t="s">
        <v>77</v>
      </c>
      <c r="T61" s="3" t="s">
        <v>77</v>
      </c>
      <c r="U61" s="3" t="s">
        <v>77</v>
      </c>
      <c r="V61" s="3" t="str">
        <f>IFERROR(P61+'[1]Drill Schedule'!X61, "")</f>
        <v/>
      </c>
      <c r="W61" s="3" t="str">
        <f>IFERROR(Q61+'[1]Drill Schedule'!Y61, "")</f>
        <v/>
      </c>
      <c r="X61" s="3" t="str">
        <f>IFERROR(R61+'[1]Drill Schedule'!Z61, "")</f>
        <v/>
      </c>
      <c r="Y61" s="3" t="str">
        <f>IFERROR(S61+'[1]Drill Schedule'!AA61, "")</f>
        <v/>
      </c>
      <c r="Z61" s="3" t="str">
        <f>IFERROR(T61+'[1]Drill Schedule'!AB61, "")</f>
        <v/>
      </c>
      <c r="AA61" s="3" t="str">
        <f>IFERROR(U61+'[1]Drill Schedule'!AC61, "")</f>
        <v/>
      </c>
      <c r="AI61" s="1" t="str">
        <f>VLOOKUP(RigScheduleOutput!B61, '[1]Data Input'!B:I, 6, FALSE)</f>
        <v/>
      </c>
      <c r="AJ61" s="1" t="str">
        <f>VLOOKUP($B61, '[1]Data Input'!$B:$I, 5, FALSE)</f>
        <v/>
      </c>
      <c r="AK61" s="1" t="str">
        <f>VLOOKUP($B61, '[1]Data Input'!$B:$I, 7, FALSE)</f>
        <v/>
      </c>
      <c r="AL61" s="1" t="str">
        <f>VLOOKUP($B61, '[1]Data Input'!$B:$I, 7, FALSE)</f>
        <v/>
      </c>
      <c r="AM61" s="1" t="str">
        <f>VLOOKUP($B61, '[1]Data Input'!$B:$I, 7, FALSE)</f>
        <v/>
      </c>
      <c r="AN61" s="1" t="str">
        <f>VLOOKUP($B61, '[1]Data Input'!$B:$I, 7, FALSE)</f>
        <v/>
      </c>
      <c r="AO61" s="1" t="str">
        <f>VLOOKUP($B61, '[1]Data Input'!$B:$I, 7, FALSE)</f>
        <v/>
      </c>
      <c r="AP61" s="1" t="str">
        <f>VLOOKUP($B61, '[1]Data Input'!$B:$I, 7, FALSE)</f>
        <v/>
      </c>
      <c r="AQ61" s="1" t="s">
        <v>77</v>
      </c>
      <c r="AR61" s="1">
        <f>IFERROR(VLOOKUP(RigScheduleOutput!J61, '[1]unit imports'!H:$Z, 14, FALSE), "")</f>
        <v>0</v>
      </c>
      <c r="AS61" s="1">
        <f>IFERROR(VLOOKUP(RigScheduleOutput!K61, '[1]unit imports'!I:$Z, 14, FALSE), "")</f>
        <v>0</v>
      </c>
      <c r="AT61" s="1">
        <f>IFERROR(VLOOKUP(RigScheduleOutput!L61, '[1]unit imports'!J:$Z, 14, FALSE), "")</f>
        <v>0</v>
      </c>
      <c r="AU61" s="1">
        <f>IFERROR(VLOOKUP(RigScheduleOutput!M61, '[1]unit imports'!K:$Z, 14, FALSE), "")</f>
        <v>0</v>
      </c>
      <c r="AV61" s="1">
        <f>IFERROR(VLOOKUP(RigScheduleOutput!N61, '[1]unit imports'!L:$Z, 14, FALSE), "")</f>
        <v>0</v>
      </c>
      <c r="AW61" s="1">
        <f>IFERROR(VLOOKUP(RigScheduleOutput!O61, '[1]unit imports'!M:$Z, 14, FALSE), "")</f>
        <v>0</v>
      </c>
      <c r="AX61" s="1" t="str">
        <f>IFERROR(VLOOKUP(J61, '[1]unit imports'!H:$T, 8, FALSE), "")</f>
        <v/>
      </c>
      <c r="AY61" s="1" t="str">
        <f>IFERROR(VLOOKUP(K61, '[1]unit imports'!I:$T, 8, FALSE), "")</f>
        <v/>
      </c>
      <c r="AZ61" s="1" t="str">
        <f>IFERROR(VLOOKUP(L61, '[1]unit imports'!J:$T, 8, FALSE), "")</f>
        <v/>
      </c>
      <c r="BA61" s="1" t="str">
        <f>IFERROR(VLOOKUP(M61, '[1]unit imports'!K:$T, 8, FALSE), "")</f>
        <v/>
      </c>
      <c r="BB61" s="1" t="str">
        <f>IFERROR(VLOOKUP(N61, '[1]unit imports'!L:$T, 8, FALSE), "")</f>
        <v/>
      </c>
      <c r="BC61" s="1" t="str">
        <f>IFERROR(VLOOKUP(O61, '[1]unit imports'!M:$T, 8, FALSE), "")</f>
        <v/>
      </c>
    </row>
    <row r="62" spans="1:55" x14ac:dyDescent="0.25">
      <c r="A62" s="1">
        <v>0</v>
      </c>
      <c r="B62" s="1">
        <v>0</v>
      </c>
      <c r="C62" s="1" t="s">
        <v>77</v>
      </c>
      <c r="D62" s="1" t="s">
        <v>77</v>
      </c>
      <c r="E62" s="1" t="s">
        <v>77</v>
      </c>
      <c r="F62" s="1" t="s">
        <v>77</v>
      </c>
      <c r="G62" s="1" t="s">
        <v>77</v>
      </c>
      <c r="H62" s="1" t="s">
        <v>77</v>
      </c>
      <c r="I62" s="1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2" t="s">
        <v>77</v>
      </c>
      <c r="O62" s="2" t="s">
        <v>77</v>
      </c>
      <c r="P62" s="3" t="s">
        <v>77</v>
      </c>
      <c r="Q62" s="3" t="s">
        <v>77</v>
      </c>
      <c r="R62" s="3" t="s">
        <v>77</v>
      </c>
      <c r="S62" s="3" t="s">
        <v>77</v>
      </c>
      <c r="T62" s="3" t="s">
        <v>77</v>
      </c>
      <c r="U62" s="3" t="s">
        <v>77</v>
      </c>
      <c r="V62" s="3" t="str">
        <f>IFERROR(P62+'[1]Drill Schedule'!X62, "")</f>
        <v/>
      </c>
      <c r="W62" s="3" t="str">
        <f>IFERROR(Q62+'[1]Drill Schedule'!Y62, "")</f>
        <v/>
      </c>
      <c r="X62" s="3" t="str">
        <f>IFERROR(R62+'[1]Drill Schedule'!Z62, "")</f>
        <v/>
      </c>
      <c r="Y62" s="3" t="str">
        <f>IFERROR(S62+'[1]Drill Schedule'!AA62, "")</f>
        <v/>
      </c>
      <c r="Z62" s="3" t="str">
        <f>IFERROR(T62+'[1]Drill Schedule'!AB62, "")</f>
        <v/>
      </c>
      <c r="AA62" s="3" t="str">
        <f>IFERROR(U62+'[1]Drill Schedule'!AC62, "")</f>
        <v/>
      </c>
      <c r="AI62" s="1" t="str">
        <f>VLOOKUP(RigScheduleOutput!B62, '[1]Data Input'!B:I, 6, FALSE)</f>
        <v/>
      </c>
      <c r="AJ62" s="1" t="str">
        <f>VLOOKUP($B62, '[1]Data Input'!$B:$I, 5, FALSE)</f>
        <v/>
      </c>
      <c r="AK62" s="1" t="str">
        <f>VLOOKUP($B62, '[1]Data Input'!$B:$I, 7, FALSE)</f>
        <v/>
      </c>
      <c r="AL62" s="1" t="str">
        <f>VLOOKUP($B62, '[1]Data Input'!$B:$I, 7, FALSE)</f>
        <v/>
      </c>
      <c r="AM62" s="1" t="str">
        <f>VLOOKUP($B62, '[1]Data Input'!$B:$I, 7, FALSE)</f>
        <v/>
      </c>
      <c r="AN62" s="1" t="str">
        <f>VLOOKUP($B62, '[1]Data Input'!$B:$I, 7, FALSE)</f>
        <v/>
      </c>
      <c r="AO62" s="1" t="str">
        <f>VLOOKUP($B62, '[1]Data Input'!$B:$I, 7, FALSE)</f>
        <v/>
      </c>
      <c r="AP62" s="1" t="str">
        <f>VLOOKUP($B62, '[1]Data Input'!$B:$I, 7, FALSE)</f>
        <v/>
      </c>
      <c r="AQ62" s="1" t="s">
        <v>77</v>
      </c>
      <c r="AR62" s="1">
        <f>IFERROR(VLOOKUP(RigScheduleOutput!J62, '[1]unit imports'!H:$Z, 14, FALSE), "")</f>
        <v>0</v>
      </c>
      <c r="AS62" s="1">
        <f>IFERROR(VLOOKUP(RigScheduleOutput!K62, '[1]unit imports'!I:$Z, 14, FALSE), "")</f>
        <v>0</v>
      </c>
      <c r="AT62" s="1">
        <f>IFERROR(VLOOKUP(RigScheduleOutput!L62, '[1]unit imports'!J:$Z, 14, FALSE), "")</f>
        <v>0</v>
      </c>
      <c r="AU62" s="1">
        <f>IFERROR(VLOOKUP(RigScheduleOutput!M62, '[1]unit imports'!K:$Z, 14, FALSE), "")</f>
        <v>0</v>
      </c>
      <c r="AV62" s="1">
        <f>IFERROR(VLOOKUP(RigScheduleOutput!N62, '[1]unit imports'!L:$Z, 14, FALSE), "")</f>
        <v>0</v>
      </c>
      <c r="AW62" s="1">
        <f>IFERROR(VLOOKUP(RigScheduleOutput!O62, '[1]unit imports'!M:$Z, 14, FALSE), "")</f>
        <v>0</v>
      </c>
      <c r="AX62" s="1" t="str">
        <f>IFERROR(VLOOKUP(J62, '[1]unit imports'!H:$T, 8, FALSE), "")</f>
        <v/>
      </c>
      <c r="AY62" s="1" t="str">
        <f>IFERROR(VLOOKUP(K62, '[1]unit imports'!I:$T, 8, FALSE), "")</f>
        <v/>
      </c>
      <c r="AZ62" s="1" t="str">
        <f>IFERROR(VLOOKUP(L62, '[1]unit imports'!J:$T, 8, FALSE), "")</f>
        <v/>
      </c>
      <c r="BA62" s="1" t="str">
        <f>IFERROR(VLOOKUP(M62, '[1]unit imports'!K:$T, 8, FALSE), "")</f>
        <v/>
      </c>
      <c r="BB62" s="1" t="str">
        <f>IFERROR(VLOOKUP(N62, '[1]unit imports'!L:$T, 8, FALSE), "")</f>
        <v/>
      </c>
      <c r="BC62" s="1" t="str">
        <f>IFERROR(VLOOKUP(O62, '[1]unit imports'!M:$T, 8, FALSE), "")</f>
        <v/>
      </c>
    </row>
    <row r="63" spans="1:55" x14ac:dyDescent="0.25">
      <c r="A63" s="1">
        <v>0</v>
      </c>
      <c r="B63" s="1">
        <v>0</v>
      </c>
      <c r="C63" s="1" t="s">
        <v>77</v>
      </c>
      <c r="D63" s="1" t="s">
        <v>77</v>
      </c>
      <c r="E63" s="1" t="s">
        <v>77</v>
      </c>
      <c r="F63" s="1" t="s">
        <v>77</v>
      </c>
      <c r="G63" s="1" t="s">
        <v>77</v>
      </c>
      <c r="H63" s="1" t="s">
        <v>77</v>
      </c>
      <c r="I63" s="1" t="s">
        <v>77</v>
      </c>
      <c r="J63" s="2" t="s">
        <v>77</v>
      </c>
      <c r="K63" s="2" t="s">
        <v>77</v>
      </c>
      <c r="L63" s="2" t="s">
        <v>77</v>
      </c>
      <c r="M63" s="2" t="s">
        <v>77</v>
      </c>
      <c r="N63" s="2" t="s">
        <v>77</v>
      </c>
      <c r="O63" s="2" t="s">
        <v>77</v>
      </c>
      <c r="P63" s="3" t="s">
        <v>77</v>
      </c>
      <c r="Q63" s="3" t="s">
        <v>77</v>
      </c>
      <c r="R63" s="3" t="s">
        <v>77</v>
      </c>
      <c r="S63" s="3" t="s">
        <v>77</v>
      </c>
      <c r="T63" s="3" t="s">
        <v>77</v>
      </c>
      <c r="U63" s="3" t="s">
        <v>77</v>
      </c>
      <c r="V63" s="3" t="str">
        <f>IFERROR(P63+'[1]Drill Schedule'!X63, "")</f>
        <v/>
      </c>
      <c r="W63" s="3" t="str">
        <f>IFERROR(Q63+'[1]Drill Schedule'!Y63, "")</f>
        <v/>
      </c>
      <c r="X63" s="3" t="str">
        <f>IFERROR(R63+'[1]Drill Schedule'!Z63, "")</f>
        <v/>
      </c>
      <c r="Y63" s="3" t="str">
        <f>IFERROR(S63+'[1]Drill Schedule'!AA63, "")</f>
        <v/>
      </c>
      <c r="Z63" s="3" t="str">
        <f>IFERROR(T63+'[1]Drill Schedule'!AB63, "")</f>
        <v/>
      </c>
      <c r="AA63" s="3" t="str">
        <f>IFERROR(U63+'[1]Drill Schedule'!AC63, "")</f>
        <v/>
      </c>
      <c r="AI63" s="1" t="str">
        <f>VLOOKUP(RigScheduleOutput!B63, '[1]Data Input'!B:I, 6, FALSE)</f>
        <v/>
      </c>
      <c r="AJ63" s="1" t="str">
        <f>VLOOKUP($B63, '[1]Data Input'!$B:$I, 5, FALSE)</f>
        <v/>
      </c>
      <c r="AK63" s="1" t="str">
        <f>VLOOKUP($B63, '[1]Data Input'!$B:$I, 7, FALSE)</f>
        <v/>
      </c>
      <c r="AL63" s="1" t="str">
        <f>VLOOKUP($B63, '[1]Data Input'!$B:$I, 7, FALSE)</f>
        <v/>
      </c>
      <c r="AM63" s="1" t="str">
        <f>VLOOKUP($B63, '[1]Data Input'!$B:$I, 7, FALSE)</f>
        <v/>
      </c>
      <c r="AN63" s="1" t="str">
        <f>VLOOKUP($B63, '[1]Data Input'!$B:$I, 7, FALSE)</f>
        <v/>
      </c>
      <c r="AO63" s="1" t="str">
        <f>VLOOKUP($B63, '[1]Data Input'!$B:$I, 7, FALSE)</f>
        <v/>
      </c>
      <c r="AP63" s="1" t="str">
        <f>VLOOKUP($B63, '[1]Data Input'!$B:$I, 7, FALSE)</f>
        <v/>
      </c>
      <c r="AQ63" s="1" t="s">
        <v>77</v>
      </c>
      <c r="AR63" s="1">
        <f>IFERROR(VLOOKUP(RigScheduleOutput!J63, '[1]unit imports'!H:$Z, 14, FALSE), "")</f>
        <v>0</v>
      </c>
      <c r="AS63" s="1">
        <f>IFERROR(VLOOKUP(RigScheduleOutput!K63, '[1]unit imports'!I:$Z, 14, FALSE), "")</f>
        <v>0</v>
      </c>
      <c r="AT63" s="1">
        <f>IFERROR(VLOOKUP(RigScheduleOutput!L63, '[1]unit imports'!J:$Z, 14, FALSE), "")</f>
        <v>0</v>
      </c>
      <c r="AU63" s="1">
        <f>IFERROR(VLOOKUP(RigScheduleOutput!M63, '[1]unit imports'!K:$Z, 14, FALSE), "")</f>
        <v>0</v>
      </c>
      <c r="AV63" s="1">
        <f>IFERROR(VLOOKUP(RigScheduleOutput!N63, '[1]unit imports'!L:$Z, 14, FALSE), "")</f>
        <v>0</v>
      </c>
      <c r="AW63" s="1">
        <f>IFERROR(VLOOKUP(RigScheduleOutput!O63, '[1]unit imports'!M:$Z, 14, FALSE), "")</f>
        <v>0</v>
      </c>
      <c r="AX63" s="1" t="str">
        <f>IFERROR(VLOOKUP(J63, '[1]unit imports'!H:$T, 8, FALSE), "")</f>
        <v/>
      </c>
      <c r="AY63" s="1" t="str">
        <f>IFERROR(VLOOKUP(K63, '[1]unit imports'!I:$T, 8, FALSE), "")</f>
        <v/>
      </c>
      <c r="AZ63" s="1" t="str">
        <f>IFERROR(VLOOKUP(L63, '[1]unit imports'!J:$T, 8, FALSE), "")</f>
        <v/>
      </c>
      <c r="BA63" s="1" t="str">
        <f>IFERROR(VLOOKUP(M63, '[1]unit imports'!K:$T, 8, FALSE), "")</f>
        <v/>
      </c>
      <c r="BB63" s="1" t="str">
        <f>IFERROR(VLOOKUP(N63, '[1]unit imports'!L:$T, 8, FALSE), "")</f>
        <v/>
      </c>
      <c r="BC63" s="1" t="str">
        <f>IFERROR(VLOOKUP(O63, '[1]unit imports'!M:$T, 8, FALSE), "")</f>
        <v/>
      </c>
    </row>
    <row r="64" spans="1:55" x14ac:dyDescent="0.25">
      <c r="A64" s="1">
        <v>0</v>
      </c>
      <c r="B64" s="1">
        <v>0</v>
      </c>
      <c r="C64" s="1" t="s">
        <v>77</v>
      </c>
      <c r="D64" s="1" t="s">
        <v>77</v>
      </c>
      <c r="E64" s="1" t="s">
        <v>77</v>
      </c>
      <c r="F64" s="1" t="s">
        <v>77</v>
      </c>
      <c r="G64" s="1" t="s">
        <v>77</v>
      </c>
      <c r="H64" s="1" t="s">
        <v>77</v>
      </c>
      <c r="I64" s="1" t="s">
        <v>77</v>
      </c>
      <c r="J64" s="2" t="s">
        <v>77</v>
      </c>
      <c r="K64" s="2" t="s">
        <v>77</v>
      </c>
      <c r="L64" s="2" t="s">
        <v>77</v>
      </c>
      <c r="M64" s="2" t="s">
        <v>77</v>
      </c>
      <c r="N64" s="2" t="s">
        <v>77</v>
      </c>
      <c r="O64" s="2" t="s">
        <v>77</v>
      </c>
      <c r="P64" s="3" t="s">
        <v>77</v>
      </c>
      <c r="Q64" s="3" t="s">
        <v>77</v>
      </c>
      <c r="R64" s="3" t="s">
        <v>77</v>
      </c>
      <c r="S64" s="3" t="s">
        <v>77</v>
      </c>
      <c r="T64" s="3" t="s">
        <v>77</v>
      </c>
      <c r="U64" s="3" t="s">
        <v>77</v>
      </c>
      <c r="V64" s="3" t="str">
        <f>IFERROR(P64+'[1]Drill Schedule'!X64, "")</f>
        <v/>
      </c>
      <c r="W64" s="3" t="str">
        <f>IFERROR(Q64+'[1]Drill Schedule'!Y64, "")</f>
        <v/>
      </c>
      <c r="X64" s="3" t="str">
        <f>IFERROR(R64+'[1]Drill Schedule'!Z64, "")</f>
        <v/>
      </c>
      <c r="Y64" s="3" t="str">
        <f>IFERROR(S64+'[1]Drill Schedule'!AA64, "")</f>
        <v/>
      </c>
      <c r="Z64" s="3" t="str">
        <f>IFERROR(T64+'[1]Drill Schedule'!AB64, "")</f>
        <v/>
      </c>
      <c r="AA64" s="3" t="str">
        <f>IFERROR(U64+'[1]Drill Schedule'!AC64, "")</f>
        <v/>
      </c>
      <c r="AI64" s="1" t="str">
        <f>VLOOKUP(RigScheduleOutput!B64, '[1]Data Input'!B:I, 6, FALSE)</f>
        <v/>
      </c>
      <c r="AJ64" s="1" t="str">
        <f>VLOOKUP($B64, '[1]Data Input'!$B:$I, 5, FALSE)</f>
        <v/>
      </c>
      <c r="AK64" s="1" t="str">
        <f>VLOOKUP($B64, '[1]Data Input'!$B:$I, 7, FALSE)</f>
        <v/>
      </c>
      <c r="AL64" s="1" t="str">
        <f>VLOOKUP($B64, '[1]Data Input'!$B:$I, 7, FALSE)</f>
        <v/>
      </c>
      <c r="AM64" s="1" t="str">
        <f>VLOOKUP($B64, '[1]Data Input'!$B:$I, 7, FALSE)</f>
        <v/>
      </c>
      <c r="AN64" s="1" t="str">
        <f>VLOOKUP($B64, '[1]Data Input'!$B:$I, 7, FALSE)</f>
        <v/>
      </c>
      <c r="AO64" s="1" t="str">
        <f>VLOOKUP($B64, '[1]Data Input'!$B:$I, 7, FALSE)</f>
        <v/>
      </c>
      <c r="AP64" s="1" t="str">
        <f>VLOOKUP($B64, '[1]Data Input'!$B:$I, 7, FALSE)</f>
        <v/>
      </c>
      <c r="AQ64" s="1" t="s">
        <v>77</v>
      </c>
      <c r="AR64" s="1">
        <f>IFERROR(VLOOKUP(RigScheduleOutput!J64, '[1]unit imports'!H:$Z, 14, FALSE), "")</f>
        <v>0</v>
      </c>
      <c r="AS64" s="1">
        <f>IFERROR(VLOOKUP(RigScheduleOutput!K64, '[1]unit imports'!I:$Z, 14, FALSE), "")</f>
        <v>0</v>
      </c>
      <c r="AT64" s="1">
        <f>IFERROR(VLOOKUP(RigScheduleOutput!L64, '[1]unit imports'!J:$Z, 14, FALSE), "")</f>
        <v>0</v>
      </c>
      <c r="AU64" s="1">
        <f>IFERROR(VLOOKUP(RigScheduleOutput!M64, '[1]unit imports'!K:$Z, 14, FALSE), "")</f>
        <v>0</v>
      </c>
      <c r="AV64" s="1">
        <f>IFERROR(VLOOKUP(RigScheduleOutput!N64, '[1]unit imports'!L:$Z, 14, FALSE), "")</f>
        <v>0</v>
      </c>
      <c r="AW64" s="1">
        <f>IFERROR(VLOOKUP(RigScheduleOutput!O64, '[1]unit imports'!M:$Z, 14, FALSE), "")</f>
        <v>0</v>
      </c>
      <c r="AX64" s="1" t="str">
        <f>IFERROR(VLOOKUP(J64, '[1]unit imports'!H:$T, 8, FALSE), "")</f>
        <v/>
      </c>
      <c r="AY64" s="1" t="str">
        <f>IFERROR(VLOOKUP(K64, '[1]unit imports'!I:$T, 8, FALSE), "")</f>
        <v/>
      </c>
      <c r="AZ64" s="1" t="str">
        <f>IFERROR(VLOOKUP(L64, '[1]unit imports'!J:$T, 8, FALSE), "")</f>
        <v/>
      </c>
      <c r="BA64" s="1" t="str">
        <f>IFERROR(VLOOKUP(M64, '[1]unit imports'!K:$T, 8, FALSE), "")</f>
        <v/>
      </c>
      <c r="BB64" s="1" t="str">
        <f>IFERROR(VLOOKUP(N64, '[1]unit imports'!L:$T, 8, FALSE), "")</f>
        <v/>
      </c>
      <c r="BC64" s="1" t="str">
        <f>IFERROR(VLOOKUP(O64, '[1]unit imports'!M:$T, 8, FALSE), "")</f>
        <v/>
      </c>
    </row>
    <row r="65" spans="1:55" x14ac:dyDescent="0.25">
      <c r="A65" s="1">
        <v>0</v>
      </c>
      <c r="B65" s="1">
        <v>0</v>
      </c>
      <c r="C65" s="1" t="s">
        <v>77</v>
      </c>
      <c r="D65" s="1" t="s">
        <v>77</v>
      </c>
      <c r="E65" s="1" t="s">
        <v>77</v>
      </c>
      <c r="F65" s="1" t="s">
        <v>77</v>
      </c>
      <c r="G65" s="1" t="s">
        <v>77</v>
      </c>
      <c r="H65" s="1" t="s">
        <v>77</v>
      </c>
      <c r="I65" s="1" t="s">
        <v>77</v>
      </c>
      <c r="J65" s="2" t="s">
        <v>77</v>
      </c>
      <c r="K65" s="2" t="s">
        <v>77</v>
      </c>
      <c r="L65" s="2" t="s">
        <v>77</v>
      </c>
      <c r="M65" s="2" t="s">
        <v>77</v>
      </c>
      <c r="N65" s="2" t="s">
        <v>77</v>
      </c>
      <c r="O65" s="2" t="s">
        <v>77</v>
      </c>
      <c r="P65" s="3" t="s">
        <v>77</v>
      </c>
      <c r="Q65" s="3" t="s">
        <v>77</v>
      </c>
      <c r="R65" s="3" t="s">
        <v>77</v>
      </c>
      <c r="S65" s="3" t="s">
        <v>77</v>
      </c>
      <c r="T65" s="3" t="s">
        <v>77</v>
      </c>
      <c r="U65" s="3" t="s">
        <v>77</v>
      </c>
      <c r="V65" s="3" t="str">
        <f>IFERROR(P65+'[1]Drill Schedule'!X65, "")</f>
        <v/>
      </c>
      <c r="W65" s="3" t="str">
        <f>IFERROR(Q65+'[1]Drill Schedule'!Y65, "")</f>
        <v/>
      </c>
      <c r="X65" s="3" t="str">
        <f>IFERROR(R65+'[1]Drill Schedule'!Z65, "")</f>
        <v/>
      </c>
      <c r="Y65" s="3" t="str">
        <f>IFERROR(S65+'[1]Drill Schedule'!AA65, "")</f>
        <v/>
      </c>
      <c r="Z65" s="3" t="str">
        <f>IFERROR(T65+'[1]Drill Schedule'!AB65, "")</f>
        <v/>
      </c>
      <c r="AA65" s="3" t="str">
        <f>IFERROR(U65+'[1]Drill Schedule'!AC65, "")</f>
        <v/>
      </c>
      <c r="AI65" s="1" t="str">
        <f>VLOOKUP(RigScheduleOutput!B65, '[1]Data Input'!B:I, 6, FALSE)</f>
        <v/>
      </c>
      <c r="AJ65" s="1" t="str">
        <f>VLOOKUP($B65, '[1]Data Input'!$B:$I, 5, FALSE)</f>
        <v/>
      </c>
      <c r="AK65" s="1" t="str">
        <f>VLOOKUP($B65, '[1]Data Input'!$B:$I, 7, FALSE)</f>
        <v/>
      </c>
      <c r="AL65" s="1" t="str">
        <f>VLOOKUP($B65, '[1]Data Input'!$B:$I, 7, FALSE)</f>
        <v/>
      </c>
      <c r="AM65" s="1" t="str">
        <f>VLOOKUP($B65, '[1]Data Input'!$B:$I, 7, FALSE)</f>
        <v/>
      </c>
      <c r="AN65" s="1" t="str">
        <f>VLOOKUP($B65, '[1]Data Input'!$B:$I, 7, FALSE)</f>
        <v/>
      </c>
      <c r="AO65" s="1" t="str">
        <f>VLOOKUP($B65, '[1]Data Input'!$B:$I, 7, FALSE)</f>
        <v/>
      </c>
      <c r="AP65" s="1" t="str">
        <f>VLOOKUP($B65, '[1]Data Input'!$B:$I, 7, FALSE)</f>
        <v/>
      </c>
      <c r="AQ65" s="1" t="s">
        <v>77</v>
      </c>
      <c r="AR65" s="1">
        <f>IFERROR(VLOOKUP(RigScheduleOutput!J65, '[1]unit imports'!H:$Z, 14, FALSE), "")</f>
        <v>0</v>
      </c>
      <c r="AS65" s="1">
        <f>IFERROR(VLOOKUP(RigScheduleOutput!K65, '[1]unit imports'!I:$Z, 14, FALSE), "")</f>
        <v>0</v>
      </c>
      <c r="AT65" s="1">
        <f>IFERROR(VLOOKUP(RigScheduleOutput!L65, '[1]unit imports'!J:$Z, 14, FALSE), "")</f>
        <v>0</v>
      </c>
      <c r="AU65" s="1">
        <f>IFERROR(VLOOKUP(RigScheduleOutput!M65, '[1]unit imports'!K:$Z, 14, FALSE), "")</f>
        <v>0</v>
      </c>
      <c r="AV65" s="1">
        <f>IFERROR(VLOOKUP(RigScheduleOutput!N65, '[1]unit imports'!L:$Z, 14, FALSE), "")</f>
        <v>0</v>
      </c>
      <c r="AW65" s="1">
        <f>IFERROR(VLOOKUP(RigScheduleOutput!O65, '[1]unit imports'!M:$Z, 14, FALSE), "")</f>
        <v>0</v>
      </c>
      <c r="AX65" s="1" t="str">
        <f>IFERROR(VLOOKUP(J65, '[1]unit imports'!H:$T, 8, FALSE), "")</f>
        <v/>
      </c>
      <c r="AY65" s="1" t="str">
        <f>IFERROR(VLOOKUP(K65, '[1]unit imports'!I:$T, 8, FALSE), "")</f>
        <v/>
      </c>
      <c r="AZ65" s="1" t="str">
        <f>IFERROR(VLOOKUP(L65, '[1]unit imports'!J:$T, 8, FALSE), "")</f>
        <v/>
      </c>
      <c r="BA65" s="1" t="str">
        <f>IFERROR(VLOOKUP(M65, '[1]unit imports'!K:$T, 8, FALSE), "")</f>
        <v/>
      </c>
      <c r="BB65" s="1" t="str">
        <f>IFERROR(VLOOKUP(N65, '[1]unit imports'!L:$T, 8, FALSE), "")</f>
        <v/>
      </c>
      <c r="BC65" s="1" t="str">
        <f>IFERROR(VLOOKUP(O65, '[1]unit imports'!M:$T, 8, FALSE), "")</f>
        <v/>
      </c>
    </row>
    <row r="66" spans="1:55" x14ac:dyDescent="0.25">
      <c r="A66" s="1">
        <v>0</v>
      </c>
      <c r="B66" s="1">
        <v>0</v>
      </c>
      <c r="C66" s="1" t="s">
        <v>77</v>
      </c>
      <c r="D66" s="1" t="s">
        <v>77</v>
      </c>
      <c r="E66" s="1" t="s">
        <v>77</v>
      </c>
      <c r="F66" s="1" t="s">
        <v>77</v>
      </c>
      <c r="G66" s="1" t="s">
        <v>77</v>
      </c>
      <c r="H66" s="1" t="s">
        <v>77</v>
      </c>
      <c r="I66" s="1" t="s">
        <v>77</v>
      </c>
      <c r="J66" s="2" t="s">
        <v>77</v>
      </c>
      <c r="K66" s="2" t="s">
        <v>77</v>
      </c>
      <c r="L66" s="2" t="s">
        <v>77</v>
      </c>
      <c r="M66" s="2" t="s">
        <v>77</v>
      </c>
      <c r="N66" s="2" t="s">
        <v>77</v>
      </c>
      <c r="O66" s="2" t="s">
        <v>77</v>
      </c>
      <c r="P66" s="3" t="s">
        <v>77</v>
      </c>
      <c r="Q66" s="3" t="s">
        <v>77</v>
      </c>
      <c r="R66" s="3" t="s">
        <v>77</v>
      </c>
      <c r="S66" s="3" t="s">
        <v>77</v>
      </c>
      <c r="T66" s="3" t="s">
        <v>77</v>
      </c>
      <c r="U66" s="3" t="s">
        <v>77</v>
      </c>
      <c r="V66" s="3" t="str">
        <f>IFERROR(P66+'[1]Drill Schedule'!X66, "")</f>
        <v/>
      </c>
      <c r="W66" s="3" t="str">
        <f>IFERROR(Q66+'[1]Drill Schedule'!Y66, "")</f>
        <v/>
      </c>
      <c r="X66" s="3" t="str">
        <f>IFERROR(R66+'[1]Drill Schedule'!Z66, "")</f>
        <v/>
      </c>
      <c r="Y66" s="3" t="str">
        <f>IFERROR(S66+'[1]Drill Schedule'!AA66, "")</f>
        <v/>
      </c>
      <c r="Z66" s="3" t="str">
        <f>IFERROR(T66+'[1]Drill Schedule'!AB66, "")</f>
        <v/>
      </c>
      <c r="AA66" s="3" t="str">
        <f>IFERROR(U66+'[1]Drill Schedule'!AC66, "")</f>
        <v/>
      </c>
      <c r="AI66" s="1" t="str">
        <f>VLOOKUP(RigScheduleOutput!B66, '[1]Data Input'!B:I, 6, FALSE)</f>
        <v/>
      </c>
      <c r="AJ66" s="1" t="str">
        <f>VLOOKUP($B66, '[1]Data Input'!$B:$I, 5, FALSE)</f>
        <v/>
      </c>
      <c r="AK66" s="1" t="str">
        <f>VLOOKUP($B66, '[1]Data Input'!$B:$I, 7, FALSE)</f>
        <v/>
      </c>
      <c r="AL66" s="1" t="str">
        <f>VLOOKUP($B66, '[1]Data Input'!$B:$I, 7, FALSE)</f>
        <v/>
      </c>
      <c r="AM66" s="1" t="str">
        <f>VLOOKUP($B66, '[1]Data Input'!$B:$I, 7, FALSE)</f>
        <v/>
      </c>
      <c r="AN66" s="1" t="str">
        <f>VLOOKUP($B66, '[1]Data Input'!$B:$I, 7, FALSE)</f>
        <v/>
      </c>
      <c r="AO66" s="1" t="str">
        <f>VLOOKUP($B66, '[1]Data Input'!$B:$I, 7, FALSE)</f>
        <v/>
      </c>
      <c r="AP66" s="1" t="str">
        <f>VLOOKUP($B66, '[1]Data Input'!$B:$I, 7, FALSE)</f>
        <v/>
      </c>
      <c r="AQ66" s="1" t="s">
        <v>77</v>
      </c>
      <c r="AR66" s="1">
        <f>IFERROR(VLOOKUP(RigScheduleOutput!J66, '[1]unit imports'!H:$Z, 14, FALSE), "")</f>
        <v>0</v>
      </c>
      <c r="AS66" s="1">
        <f>IFERROR(VLOOKUP(RigScheduleOutput!K66, '[1]unit imports'!I:$Z, 14, FALSE), "")</f>
        <v>0</v>
      </c>
      <c r="AT66" s="1">
        <f>IFERROR(VLOOKUP(RigScheduleOutput!L66, '[1]unit imports'!J:$Z, 14, FALSE), "")</f>
        <v>0</v>
      </c>
      <c r="AU66" s="1">
        <f>IFERROR(VLOOKUP(RigScheduleOutput!M66, '[1]unit imports'!K:$Z, 14, FALSE), "")</f>
        <v>0</v>
      </c>
      <c r="AV66" s="1">
        <f>IFERROR(VLOOKUP(RigScheduleOutput!N66, '[1]unit imports'!L:$Z, 14, FALSE), "")</f>
        <v>0</v>
      </c>
      <c r="AW66" s="1">
        <f>IFERROR(VLOOKUP(RigScheduleOutput!O66, '[1]unit imports'!M:$Z, 14, FALSE), "")</f>
        <v>0</v>
      </c>
      <c r="AX66" s="1" t="str">
        <f>IFERROR(VLOOKUP(J66, '[1]unit imports'!H:$T, 8, FALSE), "")</f>
        <v/>
      </c>
      <c r="AY66" s="1" t="str">
        <f>IFERROR(VLOOKUP(K66, '[1]unit imports'!I:$T, 8, FALSE), "")</f>
        <v/>
      </c>
      <c r="AZ66" s="1" t="str">
        <f>IFERROR(VLOOKUP(L66, '[1]unit imports'!J:$T, 8, FALSE), "")</f>
        <v/>
      </c>
      <c r="BA66" s="1" t="str">
        <f>IFERROR(VLOOKUP(M66, '[1]unit imports'!K:$T, 8, FALSE), "")</f>
        <v/>
      </c>
      <c r="BB66" s="1" t="str">
        <f>IFERROR(VLOOKUP(N66, '[1]unit imports'!L:$T, 8, FALSE), "")</f>
        <v/>
      </c>
      <c r="BC66" s="1" t="str">
        <f>IFERROR(VLOOKUP(O66, '[1]unit imports'!M:$T, 8, FALSE), "")</f>
        <v/>
      </c>
    </row>
    <row r="67" spans="1:55" x14ac:dyDescent="0.25">
      <c r="A67" s="1">
        <v>0</v>
      </c>
      <c r="B67" s="1">
        <v>0</v>
      </c>
      <c r="C67" s="1">
        <v>0</v>
      </c>
      <c r="D67" s="1" t="s">
        <v>77</v>
      </c>
      <c r="E67" s="1" t="s">
        <v>77</v>
      </c>
      <c r="F67" s="1" t="s">
        <v>77</v>
      </c>
      <c r="G67" s="1" t="s">
        <v>77</v>
      </c>
      <c r="H67" s="1" t="s">
        <v>77</v>
      </c>
      <c r="I67" s="1" t="s">
        <v>77</v>
      </c>
      <c r="J67" s="2" t="s">
        <v>77</v>
      </c>
      <c r="K67" s="2" t="s">
        <v>77</v>
      </c>
      <c r="L67" s="2" t="s">
        <v>77</v>
      </c>
      <c r="M67" s="2" t="s">
        <v>77</v>
      </c>
      <c r="N67" s="2" t="s">
        <v>77</v>
      </c>
      <c r="O67" s="2" t="s">
        <v>77</v>
      </c>
      <c r="V67" s="3">
        <f>IFERROR(P67+'[1]Drill Schedule'!X67, "")</f>
        <v>0</v>
      </c>
      <c r="W67" s="3">
        <f>IFERROR(Q67+'[1]Drill Schedule'!Y67, "")</f>
        <v>0</v>
      </c>
      <c r="X67" s="3">
        <f>IFERROR(R67+'[1]Drill Schedule'!Z67, "")</f>
        <v>0</v>
      </c>
      <c r="Y67" s="3">
        <f>IFERROR(S67+'[1]Drill Schedule'!AA67, "")</f>
        <v>0</v>
      </c>
      <c r="Z67" s="3">
        <f>IFERROR(T67+'[1]Drill Schedule'!AB67, "")</f>
        <v>0</v>
      </c>
      <c r="AA67" s="3">
        <f>IFERROR(U67+'[1]Drill Schedule'!AC67, "")</f>
        <v>0</v>
      </c>
      <c r="AI67" s="1" t="str">
        <f>VLOOKUP(RigScheduleOutput!B67, '[1]Data Input'!B:I, 6, FALSE)</f>
        <v/>
      </c>
      <c r="AJ67" s="1" t="str">
        <f>VLOOKUP($B67, '[1]Data Input'!$B:$I, 5, FALSE)</f>
        <v/>
      </c>
      <c r="AK67" s="1" t="str">
        <f>VLOOKUP($B67, '[1]Data Input'!$B:$I, 7, FALSE)</f>
        <v/>
      </c>
      <c r="AL67" s="1" t="str">
        <f>VLOOKUP($B67, '[1]Data Input'!$B:$I, 7, FALSE)</f>
        <v/>
      </c>
      <c r="AM67" s="1" t="str">
        <f>VLOOKUP($B67, '[1]Data Input'!$B:$I, 7, FALSE)</f>
        <v/>
      </c>
      <c r="AN67" s="1" t="str">
        <f>VLOOKUP($B67, '[1]Data Input'!$B:$I, 7, FALSE)</f>
        <v/>
      </c>
      <c r="AO67" s="1" t="str">
        <f>VLOOKUP($B67, '[1]Data Input'!$B:$I, 7, FALSE)</f>
        <v/>
      </c>
      <c r="AP67" s="1" t="str">
        <f>VLOOKUP($B67, '[1]Data Input'!$B:$I, 7, FALSE)</f>
        <v/>
      </c>
      <c r="AQ67" s="1" t="s">
        <v>77</v>
      </c>
      <c r="AR67" s="1">
        <f>IFERROR(VLOOKUP(RigScheduleOutput!J67, '[1]unit imports'!H:$Z, 14, FALSE), "")</f>
        <v>0</v>
      </c>
      <c r="AS67" s="1">
        <f>IFERROR(VLOOKUP(RigScheduleOutput!K67, '[1]unit imports'!I:$Z, 14, FALSE), "")</f>
        <v>0</v>
      </c>
      <c r="AT67" s="1">
        <f>IFERROR(VLOOKUP(RigScheduleOutput!L67, '[1]unit imports'!J:$Z, 14, FALSE), "")</f>
        <v>0</v>
      </c>
      <c r="AU67" s="1">
        <f>IFERROR(VLOOKUP(RigScheduleOutput!M67, '[1]unit imports'!K:$Z, 14, FALSE), "")</f>
        <v>0</v>
      </c>
      <c r="AV67" s="1">
        <f>IFERROR(VLOOKUP(RigScheduleOutput!N67, '[1]unit imports'!L:$Z, 14, FALSE), "")</f>
        <v>0</v>
      </c>
      <c r="AW67" s="1">
        <f>IFERROR(VLOOKUP(RigScheduleOutput!O67, '[1]unit imports'!M:$Z, 14, FALSE), "")</f>
        <v>0</v>
      </c>
      <c r="AX67" s="1" t="str">
        <f>IFERROR(VLOOKUP(J67, '[1]unit imports'!H:$T, 8, FALSE), "")</f>
        <v/>
      </c>
      <c r="AY67" s="1" t="str">
        <f>IFERROR(VLOOKUP(K67, '[1]unit imports'!I:$T, 8, FALSE), "")</f>
        <v/>
      </c>
      <c r="AZ67" s="1" t="str">
        <f>IFERROR(VLOOKUP(L67, '[1]unit imports'!J:$T, 8, FALSE), "")</f>
        <v/>
      </c>
      <c r="BA67" s="1" t="str">
        <f>IFERROR(VLOOKUP(M67, '[1]unit imports'!K:$T, 8, FALSE), "")</f>
        <v/>
      </c>
      <c r="BB67" s="1" t="str">
        <f>IFERROR(VLOOKUP(N67, '[1]unit imports'!L:$T, 8, FALSE), "")</f>
        <v/>
      </c>
      <c r="BC67" s="1" t="str">
        <f>IFERROR(VLOOKUP(O67, '[1]unit imports'!M:$T, 8, FALSE), "")</f>
        <v/>
      </c>
    </row>
    <row r="68" spans="1:55" x14ac:dyDescent="0.25">
      <c r="A68" s="1" t="s">
        <v>217</v>
      </c>
      <c r="B68" s="1">
        <v>320122</v>
      </c>
      <c r="C68" s="1" t="s">
        <v>218</v>
      </c>
      <c r="D68" s="1" t="s">
        <v>219</v>
      </c>
      <c r="E68" s="1" t="s">
        <v>220</v>
      </c>
      <c r="F68" s="1" t="s">
        <v>221</v>
      </c>
      <c r="G68" s="1" t="s">
        <v>77</v>
      </c>
      <c r="H68" s="1" t="s">
        <v>77</v>
      </c>
      <c r="I68" s="1" t="s">
        <v>77</v>
      </c>
      <c r="J68" s="2">
        <v>110192</v>
      </c>
      <c r="K68" s="2">
        <v>110489</v>
      </c>
      <c r="L68" s="2">
        <v>110193</v>
      </c>
      <c r="M68" s="2" t="s">
        <v>77</v>
      </c>
      <c r="N68" s="2" t="s">
        <v>77</v>
      </c>
      <c r="O68" s="2" t="s">
        <v>77</v>
      </c>
      <c r="P68" s="3">
        <v>41806</v>
      </c>
      <c r="Q68" s="3">
        <v>41855</v>
      </c>
      <c r="R68" s="3">
        <v>41875</v>
      </c>
      <c r="S68" s="3" t="s">
        <v>77</v>
      </c>
      <c r="T68" s="3" t="s">
        <v>77</v>
      </c>
      <c r="U68" s="3" t="s">
        <v>77</v>
      </c>
      <c r="V68" s="3">
        <f>IFERROR(P68+'[1]Drill Schedule'!X68, "")</f>
        <v>41855</v>
      </c>
      <c r="W68" s="3">
        <f>IFERROR(Q68+'[1]Drill Schedule'!Y68, "")</f>
        <v>41875</v>
      </c>
      <c r="X68" s="3">
        <f>IFERROR(R68+'[1]Drill Schedule'!Z68, "")</f>
        <v>41894</v>
      </c>
      <c r="Y68" s="3" t="str">
        <f>IFERROR(S68+'[1]Drill Schedule'!AA68, "")</f>
        <v/>
      </c>
      <c r="Z68" s="3" t="str">
        <f>IFERROR(T68+'[1]Drill Schedule'!AB68, "")</f>
        <v/>
      </c>
      <c r="AA68" s="3" t="str">
        <f>IFERROR(U68+'[1]Drill Schedule'!AC68, "")</f>
        <v/>
      </c>
      <c r="AI68" s="1" t="str">
        <f>VLOOKUP(RigScheduleOutput!B68, '[1]Data Input'!B:I, 6, FALSE)</f>
        <v/>
      </c>
      <c r="AJ68" s="1" t="str">
        <f>VLOOKUP($B68, '[1]Data Input'!$B:$I, 5, FALSE)</f>
        <v/>
      </c>
      <c r="AK68" s="1" t="str">
        <f>VLOOKUP($B68, '[1]Data Input'!$B:$I, 7, FALSE)</f>
        <v/>
      </c>
      <c r="AL68" s="1" t="str">
        <f>VLOOKUP($B68, '[1]Data Input'!$B:$I, 7, FALSE)</f>
        <v/>
      </c>
      <c r="AM68" s="1" t="str">
        <f>VLOOKUP($B68, '[1]Data Input'!$B:$I, 7, FALSE)</f>
        <v/>
      </c>
      <c r="AN68" s="1" t="str">
        <f>VLOOKUP($B68, '[1]Data Input'!$B:$I, 7, FALSE)</f>
        <v/>
      </c>
      <c r="AO68" s="1" t="str">
        <f>VLOOKUP($B68, '[1]Data Input'!$B:$I, 7, FALSE)</f>
        <v/>
      </c>
      <c r="AP68" s="1" t="str">
        <f>VLOOKUP($B68, '[1]Data Input'!$B:$I, 7, FALSE)</f>
        <v/>
      </c>
      <c r="AQ68" s="1" t="s">
        <v>62</v>
      </c>
      <c r="AR68" s="1">
        <f>IFERROR(VLOOKUP(RigScheduleOutput!J68, '[1]unit imports'!H:$Z, 14, FALSE), "")</f>
        <v>210068</v>
      </c>
      <c r="AS68" s="1">
        <f>IFERROR(VLOOKUP(RigScheduleOutput!K68, '[1]unit imports'!I:$Z, 14, FALSE), "")</f>
        <v>210068</v>
      </c>
      <c r="AT68" s="1">
        <f>IFERROR(VLOOKUP(RigScheduleOutput!L68, '[1]unit imports'!J:$Z, 14, FALSE), "")</f>
        <v>210068</v>
      </c>
      <c r="AU68" s="1">
        <f>IFERROR(VLOOKUP(RigScheduleOutput!M68, '[1]unit imports'!K:$Z, 14, FALSE), "")</f>
        <v>0</v>
      </c>
      <c r="AV68" s="1">
        <f>IFERROR(VLOOKUP(RigScheduleOutput!N68, '[1]unit imports'!L:$Z, 14, FALSE), "")</f>
        <v>0</v>
      </c>
      <c r="AW68" s="1">
        <f>IFERROR(VLOOKUP(RigScheduleOutput!O68, '[1]unit imports'!M:$Z, 14, FALSE), "")</f>
        <v>0</v>
      </c>
      <c r="AX68" s="1" t="str">
        <f>IFERROR(VLOOKUP(J68, '[1]unit imports'!H:$T, 8, FALSE), "")</f>
        <v>JONES</v>
      </c>
      <c r="AY68" s="1" t="str">
        <f>IFERROR(VLOOKUP(K68, '[1]unit imports'!I:$T, 8, FALSE), "")</f>
        <v>JONES</v>
      </c>
      <c r="AZ68" s="1" t="str">
        <f>IFERROR(VLOOKUP(L68, '[1]unit imports'!J:$T, 8, FALSE), "")</f>
        <v>JONES</v>
      </c>
      <c r="BA68" s="1" t="str">
        <f>IFERROR(VLOOKUP(M68, '[1]unit imports'!K:$T, 8, FALSE), "")</f>
        <v/>
      </c>
      <c r="BB68" s="1" t="str">
        <f>IFERROR(VLOOKUP(N68, '[1]unit imports'!L:$T, 8, FALSE), "")</f>
        <v/>
      </c>
      <c r="BC68" s="1" t="str">
        <f>IFERROR(VLOOKUP(O68, '[1]unit imports'!M:$T, 8, FALSE), "")</f>
        <v/>
      </c>
    </row>
    <row r="69" spans="1:55" x14ac:dyDescent="0.25">
      <c r="A69" s="1">
        <v>0</v>
      </c>
      <c r="B69" s="1">
        <v>0</v>
      </c>
      <c r="C69" s="1">
        <v>0</v>
      </c>
      <c r="D69" s="1" t="s">
        <v>77</v>
      </c>
      <c r="E69" s="1" t="s">
        <v>77</v>
      </c>
      <c r="F69" s="1" t="s">
        <v>77</v>
      </c>
      <c r="G69" s="1" t="s">
        <v>77</v>
      </c>
      <c r="H69" s="1" t="s">
        <v>77</v>
      </c>
      <c r="I69" s="1" t="s">
        <v>77</v>
      </c>
      <c r="J69" s="2" t="s">
        <v>77</v>
      </c>
      <c r="K69" s="2" t="s">
        <v>77</v>
      </c>
      <c r="L69" s="2" t="s">
        <v>77</v>
      </c>
      <c r="M69" s="2" t="s">
        <v>77</v>
      </c>
      <c r="N69" s="2" t="s">
        <v>77</v>
      </c>
      <c r="O69" s="2" t="s">
        <v>77</v>
      </c>
      <c r="V69" s="3">
        <f>IFERROR(P69+'[1]Drill Schedule'!X69, "")</f>
        <v>0</v>
      </c>
      <c r="W69" s="3">
        <f>IFERROR(Q69+'[1]Drill Schedule'!Y69, "")</f>
        <v>0</v>
      </c>
      <c r="X69" s="3">
        <f>IFERROR(R69+'[1]Drill Schedule'!Z69, "")</f>
        <v>0</v>
      </c>
      <c r="Y69" s="3">
        <f>IFERROR(S69+'[1]Drill Schedule'!AA69, "")</f>
        <v>0</v>
      </c>
      <c r="Z69" s="3">
        <f>IFERROR(T69+'[1]Drill Schedule'!AB69, "")</f>
        <v>0</v>
      </c>
      <c r="AA69" s="3">
        <f>IFERROR(U69+'[1]Drill Schedule'!AC69, "")</f>
        <v>0</v>
      </c>
      <c r="AI69" s="1" t="str">
        <f>VLOOKUP(RigScheduleOutput!B69, '[1]Data Input'!B:I, 6, FALSE)</f>
        <v/>
      </c>
      <c r="AJ69" s="1" t="str">
        <f>VLOOKUP($B69, '[1]Data Input'!$B:$I, 5, FALSE)</f>
        <v/>
      </c>
      <c r="AK69" s="1" t="str">
        <f>VLOOKUP($B69, '[1]Data Input'!$B:$I, 7, FALSE)</f>
        <v/>
      </c>
      <c r="AL69" s="1" t="str">
        <f>VLOOKUP($B69, '[1]Data Input'!$B:$I, 7, FALSE)</f>
        <v/>
      </c>
      <c r="AM69" s="1" t="str">
        <f>VLOOKUP($B69, '[1]Data Input'!$B:$I, 7, FALSE)</f>
        <v/>
      </c>
      <c r="AN69" s="1" t="str">
        <f>VLOOKUP($B69, '[1]Data Input'!$B:$I, 7, FALSE)</f>
        <v/>
      </c>
      <c r="AO69" s="1" t="str">
        <f>VLOOKUP($B69, '[1]Data Input'!$B:$I, 7, FALSE)</f>
        <v/>
      </c>
      <c r="AP69" s="1" t="str">
        <f>VLOOKUP($B69, '[1]Data Input'!$B:$I, 7, FALSE)</f>
        <v/>
      </c>
      <c r="AQ69" s="1" t="s">
        <v>77</v>
      </c>
      <c r="AR69" s="1">
        <f>IFERROR(VLOOKUP(RigScheduleOutput!J69, '[1]unit imports'!H:$Z, 14, FALSE), "")</f>
        <v>0</v>
      </c>
      <c r="AS69" s="1">
        <f>IFERROR(VLOOKUP(RigScheduleOutput!K69, '[1]unit imports'!I:$Z, 14, FALSE), "")</f>
        <v>0</v>
      </c>
      <c r="AT69" s="1">
        <f>IFERROR(VLOOKUP(RigScheduleOutput!L69, '[1]unit imports'!J:$Z, 14, FALSE), "")</f>
        <v>0</v>
      </c>
      <c r="AU69" s="1">
        <f>IFERROR(VLOOKUP(RigScheduleOutput!M69, '[1]unit imports'!K:$Z, 14, FALSE), "")</f>
        <v>0</v>
      </c>
      <c r="AV69" s="1">
        <f>IFERROR(VLOOKUP(RigScheduleOutput!N69, '[1]unit imports'!L:$Z, 14, FALSE), "")</f>
        <v>0</v>
      </c>
      <c r="AW69" s="1">
        <f>IFERROR(VLOOKUP(RigScheduleOutput!O69, '[1]unit imports'!M:$Z, 14, FALSE), "")</f>
        <v>0</v>
      </c>
      <c r="AX69" s="1" t="str">
        <f>IFERROR(VLOOKUP(J69, '[1]unit imports'!H:$T, 8, FALSE), "")</f>
        <v/>
      </c>
      <c r="AY69" s="1" t="str">
        <f>IFERROR(VLOOKUP(K69, '[1]unit imports'!I:$T, 8, FALSE), "")</f>
        <v/>
      </c>
      <c r="AZ69" s="1" t="str">
        <f>IFERROR(VLOOKUP(L69, '[1]unit imports'!J:$T, 8, FALSE), "")</f>
        <v/>
      </c>
      <c r="BA69" s="1" t="str">
        <f>IFERROR(VLOOKUP(M69, '[1]unit imports'!K:$T, 8, FALSE), "")</f>
        <v/>
      </c>
      <c r="BB69" s="1" t="str">
        <f>IFERROR(VLOOKUP(N69, '[1]unit imports'!L:$T, 8, FALSE), "")</f>
        <v/>
      </c>
      <c r="BC69" s="1" t="str">
        <f>IFERROR(VLOOKUP(O69, '[1]unit imports'!M:$T, 8, FALSE), "")</f>
        <v/>
      </c>
    </row>
    <row r="70" spans="1:55" x14ac:dyDescent="0.25">
      <c r="A70" s="1" t="s">
        <v>222</v>
      </c>
      <c r="B70" s="1">
        <v>320088</v>
      </c>
      <c r="C70" s="1" t="s">
        <v>223</v>
      </c>
      <c r="D70" s="1" t="s">
        <v>224</v>
      </c>
      <c r="E70" s="1" t="s">
        <v>225</v>
      </c>
      <c r="F70" s="1" t="s">
        <v>226</v>
      </c>
      <c r="G70" s="1" t="s">
        <v>227</v>
      </c>
      <c r="H70" s="1" t="s">
        <v>77</v>
      </c>
      <c r="I70" s="1" t="s">
        <v>77</v>
      </c>
      <c r="J70" s="2">
        <v>110518</v>
      </c>
      <c r="K70" s="2">
        <v>110519</v>
      </c>
      <c r="L70" s="2">
        <v>110520</v>
      </c>
      <c r="M70" s="2">
        <v>110517</v>
      </c>
      <c r="N70" s="2" t="s">
        <v>77</v>
      </c>
      <c r="O70" s="2" t="s">
        <v>77</v>
      </c>
      <c r="P70" s="3">
        <v>41898</v>
      </c>
      <c r="Q70" s="3">
        <v>41923</v>
      </c>
      <c r="R70" s="3">
        <v>42010</v>
      </c>
      <c r="S70" s="3">
        <v>42065</v>
      </c>
      <c r="T70" s="3" t="s">
        <v>77</v>
      </c>
      <c r="U70" s="3" t="s">
        <v>77</v>
      </c>
      <c r="V70" s="3">
        <f>IFERROR(P70+'[1]Drill Schedule'!X70, "")</f>
        <v>41923</v>
      </c>
      <c r="W70" s="3">
        <f>IFERROR(Q70+'[1]Drill Schedule'!Y70, "")</f>
        <v>42010</v>
      </c>
      <c r="X70" s="3">
        <f>IFERROR(R70+'[1]Drill Schedule'!Z70, "")</f>
        <v>42065</v>
      </c>
      <c r="Y70" s="3">
        <f>IFERROR(S70+'[1]Drill Schedule'!AA70, "")</f>
        <v>42089</v>
      </c>
      <c r="Z70" s="3" t="str">
        <f>IFERROR(T70+'[1]Drill Schedule'!AB70, "")</f>
        <v/>
      </c>
      <c r="AA70" s="3" t="str">
        <f>IFERROR(U70+'[1]Drill Schedule'!AC70, "")</f>
        <v/>
      </c>
      <c r="AI70" s="1" t="str">
        <f>VLOOKUP(RigScheduleOutput!B70, '[1]Data Input'!B:I, 6, FALSE)</f>
        <v/>
      </c>
      <c r="AJ70" s="1" t="str">
        <f>VLOOKUP($B70, '[1]Data Input'!$B:$I, 5, FALSE)</f>
        <v/>
      </c>
      <c r="AK70" s="1" t="str">
        <f>VLOOKUP($B70, '[1]Data Input'!$B:$I, 7, FALSE)</f>
        <v/>
      </c>
      <c r="AL70" s="1" t="str">
        <f>VLOOKUP($B70, '[1]Data Input'!$B:$I, 7, FALSE)</f>
        <v/>
      </c>
      <c r="AM70" s="1" t="str">
        <f>VLOOKUP($B70, '[1]Data Input'!$B:$I, 7, FALSE)</f>
        <v/>
      </c>
      <c r="AN70" s="1" t="str">
        <f>VLOOKUP($B70, '[1]Data Input'!$B:$I, 7, FALSE)</f>
        <v/>
      </c>
      <c r="AO70" s="1" t="str">
        <f>VLOOKUP($B70, '[1]Data Input'!$B:$I, 7, FALSE)</f>
        <v/>
      </c>
      <c r="AP70" s="1" t="str">
        <f>VLOOKUP($B70, '[1]Data Input'!$B:$I, 7, FALSE)</f>
        <v/>
      </c>
      <c r="AQ70" s="1" t="s">
        <v>104</v>
      </c>
      <c r="AR70" s="1">
        <f>IFERROR(VLOOKUP(RigScheduleOutput!J70, '[1]unit imports'!H:$Z, 14, FALSE), "")</f>
        <v>210168</v>
      </c>
      <c r="AS70" s="1">
        <f>IFERROR(VLOOKUP(RigScheduleOutput!K70, '[1]unit imports'!I:$Z, 14, FALSE), "")</f>
        <v>210272</v>
      </c>
      <c r="AT70" s="1">
        <f>IFERROR(VLOOKUP(RigScheduleOutput!L70, '[1]unit imports'!J:$Z, 14, FALSE), "")</f>
        <v>210272</v>
      </c>
      <c r="AU70" s="1">
        <f>IFERROR(VLOOKUP(RigScheduleOutput!M70, '[1]unit imports'!K:$Z, 14, FALSE), "")</f>
        <v>210168</v>
      </c>
      <c r="AV70" s="1">
        <f>IFERROR(VLOOKUP(RigScheduleOutput!N70, '[1]unit imports'!L:$Z, 14, FALSE), "")</f>
        <v>0</v>
      </c>
      <c r="AW70" s="1">
        <f>IFERROR(VLOOKUP(RigScheduleOutput!O70, '[1]unit imports'!M:$Z, 14, FALSE), "")</f>
        <v>0</v>
      </c>
      <c r="AX70" s="1" t="str">
        <f>IFERROR(VLOOKUP(J70, '[1]unit imports'!H:$T, 8, FALSE), "")</f>
        <v>MCLAUGHLIN WEST</v>
      </c>
      <c r="AY70" s="1" t="str">
        <f>IFERROR(VLOOKUP(K70, '[1]unit imports'!I:$T, 8, FALSE), "")</f>
        <v>MCLAUGHLIN EAST</v>
      </c>
      <c r="AZ70" s="1" t="str">
        <f>IFERROR(VLOOKUP(L70, '[1]unit imports'!J:$T, 8, FALSE), "")</f>
        <v>MCLAUGHLIN EAST</v>
      </c>
      <c r="BA70" s="1" t="str">
        <f>IFERROR(VLOOKUP(M70, '[1]unit imports'!K:$T, 8, FALSE), "")</f>
        <v>MCLAUGHLIN WEST</v>
      </c>
      <c r="BB70" s="1" t="str">
        <f>IFERROR(VLOOKUP(N70, '[1]unit imports'!L:$T, 8, FALSE), "")</f>
        <v/>
      </c>
      <c r="BC70" s="1" t="str">
        <f>IFERROR(VLOOKUP(O70, '[1]unit imports'!M:$T, 8, FALSE), "")</f>
        <v/>
      </c>
    </row>
    <row r="71" spans="1:55" x14ac:dyDescent="0.25">
      <c r="A71" s="1" t="s">
        <v>228</v>
      </c>
      <c r="B71" s="1">
        <v>320295</v>
      </c>
      <c r="C71" s="1" t="s">
        <v>229</v>
      </c>
      <c r="D71" s="1" t="s">
        <v>230</v>
      </c>
      <c r="E71" s="1" t="s">
        <v>231</v>
      </c>
      <c r="F71" s="1" t="s">
        <v>232</v>
      </c>
      <c r="G71" s="1" t="s">
        <v>77</v>
      </c>
      <c r="H71" s="1" t="s">
        <v>77</v>
      </c>
      <c r="I71" s="1" t="s">
        <v>77</v>
      </c>
      <c r="J71" s="2">
        <v>110969</v>
      </c>
      <c r="K71" s="2">
        <v>110968</v>
      </c>
      <c r="L71" s="2">
        <v>110967</v>
      </c>
      <c r="M71" s="2" t="s">
        <v>77</v>
      </c>
      <c r="N71" s="2" t="s">
        <v>77</v>
      </c>
      <c r="O71" s="2" t="s">
        <v>77</v>
      </c>
      <c r="P71" s="3">
        <v>42197</v>
      </c>
      <c r="Q71" s="3">
        <v>42222</v>
      </c>
      <c r="R71" s="3">
        <v>42244</v>
      </c>
      <c r="S71" s="3" t="s">
        <v>77</v>
      </c>
      <c r="T71" s="3" t="s">
        <v>77</v>
      </c>
      <c r="U71" s="3" t="s">
        <v>77</v>
      </c>
      <c r="V71" s="3">
        <f>IFERROR(P71+'[1]Drill Schedule'!X71, "")</f>
        <v>42222</v>
      </c>
      <c r="W71" s="3">
        <f>IFERROR(Q71+'[1]Drill Schedule'!Y71, "")</f>
        <v>42244</v>
      </c>
      <c r="X71" s="3">
        <f>IFERROR(R71+'[1]Drill Schedule'!Z71, "")</f>
        <v>42264</v>
      </c>
      <c r="Y71" s="3" t="str">
        <f>IFERROR(S71+'[1]Drill Schedule'!AA71, "")</f>
        <v/>
      </c>
      <c r="Z71" s="3" t="str">
        <f>IFERROR(T71+'[1]Drill Schedule'!AB71, "")</f>
        <v/>
      </c>
      <c r="AA71" s="3" t="str">
        <f>IFERROR(U71+'[1]Drill Schedule'!AC71, "")</f>
        <v/>
      </c>
      <c r="AI71" s="1" t="str">
        <f>VLOOKUP(RigScheduleOutput!B71, '[1]Data Input'!B:I, 6, FALSE)</f>
        <v/>
      </c>
      <c r="AJ71" s="1" t="str">
        <f>VLOOKUP($B71, '[1]Data Input'!$B:$I, 5, FALSE)</f>
        <v/>
      </c>
      <c r="AK71" s="1" t="str">
        <f>VLOOKUP($B71, '[1]Data Input'!$B:$I, 7, FALSE)</f>
        <v/>
      </c>
      <c r="AL71" s="1" t="str">
        <f>VLOOKUP($B71, '[1]Data Input'!$B:$I, 7, FALSE)</f>
        <v/>
      </c>
      <c r="AM71" s="1" t="str">
        <f>VLOOKUP($B71, '[1]Data Input'!$B:$I, 7, FALSE)</f>
        <v/>
      </c>
      <c r="AN71" s="1" t="str">
        <f>VLOOKUP($B71, '[1]Data Input'!$B:$I, 7, FALSE)</f>
        <v/>
      </c>
      <c r="AO71" s="1" t="str">
        <f>VLOOKUP($B71, '[1]Data Input'!$B:$I, 7, FALSE)</f>
        <v/>
      </c>
      <c r="AP71" s="1" t="str">
        <f>VLOOKUP($B71, '[1]Data Input'!$B:$I, 7, FALSE)</f>
        <v/>
      </c>
      <c r="AQ71" s="1" t="s">
        <v>104</v>
      </c>
      <c r="AR71" s="1">
        <f>IFERROR(VLOOKUP(RigScheduleOutput!J71, '[1]unit imports'!H:$Z, 14, FALSE), "")</f>
        <v>210198</v>
      </c>
      <c r="AS71" s="1">
        <f>IFERROR(VLOOKUP(RigScheduleOutput!K71, '[1]unit imports'!I:$Z, 14, FALSE), "")</f>
        <v>210198</v>
      </c>
      <c r="AT71" s="1">
        <f>IFERROR(VLOOKUP(RigScheduleOutput!L71, '[1]unit imports'!J:$Z, 14, FALSE), "")</f>
        <v>210198</v>
      </c>
      <c r="AU71" s="1">
        <f>IFERROR(VLOOKUP(RigScheduleOutput!M71, '[1]unit imports'!K:$Z, 14, FALSE), "")</f>
        <v>0</v>
      </c>
      <c r="AV71" s="1">
        <f>IFERROR(VLOOKUP(RigScheduleOutput!N71, '[1]unit imports'!L:$Z, 14, FALSE), "")</f>
        <v>0</v>
      </c>
      <c r="AW71" s="1">
        <f>IFERROR(VLOOKUP(RigScheduleOutput!O71, '[1]unit imports'!M:$Z, 14, FALSE), "")</f>
        <v>0</v>
      </c>
      <c r="AX71" s="1" t="str">
        <f>IFERROR(VLOOKUP(J71, '[1]unit imports'!H:$T, 8, FALSE), "")</f>
        <v>HENDRYSBURG II SOUTH A</v>
      </c>
      <c r="AY71" s="1" t="str">
        <f>IFERROR(VLOOKUP(K71, '[1]unit imports'!I:$T, 8, FALSE), "")</f>
        <v>HENDRYSBURG II SOUTH A</v>
      </c>
      <c r="AZ71" s="1" t="str">
        <f>IFERROR(VLOOKUP(L71, '[1]unit imports'!J:$T, 8, FALSE), "")</f>
        <v>HENDRYSBURG II SOUTH A</v>
      </c>
      <c r="BA71" s="1" t="str">
        <f>IFERROR(VLOOKUP(M71, '[1]unit imports'!K:$T, 8, FALSE), "")</f>
        <v/>
      </c>
      <c r="BB71" s="1" t="str">
        <f>IFERROR(VLOOKUP(N71, '[1]unit imports'!L:$T, 8, FALSE), "")</f>
        <v/>
      </c>
      <c r="BC71" s="1" t="str">
        <f>IFERROR(VLOOKUP(O71, '[1]unit imports'!M:$T, 8, FALSE), "")</f>
        <v/>
      </c>
    </row>
    <row r="72" spans="1:55" x14ac:dyDescent="0.25">
      <c r="A72" s="1" t="s">
        <v>228</v>
      </c>
      <c r="B72" s="1">
        <v>320293</v>
      </c>
      <c r="C72" s="1" t="s">
        <v>233</v>
      </c>
      <c r="D72" s="1" t="s">
        <v>234</v>
      </c>
      <c r="E72" s="1" t="s">
        <v>235</v>
      </c>
      <c r="F72" s="1" t="s">
        <v>236</v>
      </c>
      <c r="G72" s="1" t="s">
        <v>77</v>
      </c>
      <c r="H72" s="1" t="s">
        <v>77</v>
      </c>
      <c r="I72" s="1" t="s">
        <v>77</v>
      </c>
      <c r="J72" s="2">
        <v>110958</v>
      </c>
      <c r="K72" s="2">
        <v>110957</v>
      </c>
      <c r="L72" s="2">
        <v>110959</v>
      </c>
      <c r="M72" s="2" t="s">
        <v>77</v>
      </c>
      <c r="N72" s="2" t="s">
        <v>77</v>
      </c>
      <c r="O72" s="2" t="s">
        <v>77</v>
      </c>
      <c r="P72" s="3">
        <v>42269</v>
      </c>
      <c r="Q72" s="3">
        <v>42290</v>
      </c>
      <c r="R72" s="3">
        <v>42310</v>
      </c>
      <c r="S72" s="3" t="s">
        <v>77</v>
      </c>
      <c r="T72" s="3" t="s">
        <v>77</v>
      </c>
      <c r="U72" s="3" t="s">
        <v>77</v>
      </c>
      <c r="V72" s="3">
        <f>IFERROR(P72+'[1]Drill Schedule'!X72, "")</f>
        <v>42290</v>
      </c>
      <c r="W72" s="3">
        <f>IFERROR(Q72+'[1]Drill Schedule'!Y72, "")</f>
        <v>42310</v>
      </c>
      <c r="X72" s="3">
        <f>IFERROR(R72+'[1]Drill Schedule'!Z72, "")</f>
        <v>42337</v>
      </c>
      <c r="Y72" s="3" t="str">
        <f>IFERROR(S72+'[1]Drill Schedule'!AA72, "")</f>
        <v/>
      </c>
      <c r="Z72" s="3" t="str">
        <f>IFERROR(T72+'[1]Drill Schedule'!AB72, "")</f>
        <v/>
      </c>
      <c r="AA72" s="3" t="str">
        <f>IFERROR(U72+'[1]Drill Schedule'!AC72, "")</f>
        <v/>
      </c>
      <c r="AI72" s="1" t="str">
        <f>VLOOKUP(RigScheduleOutput!B72, '[1]Data Input'!B:I, 6, FALSE)</f>
        <v/>
      </c>
      <c r="AJ72" s="1" t="str">
        <f>VLOOKUP($B72, '[1]Data Input'!$B:$I, 5, FALSE)</f>
        <v/>
      </c>
      <c r="AK72" s="1" t="str">
        <f>VLOOKUP($B72, '[1]Data Input'!$B:$I, 7, FALSE)</f>
        <v/>
      </c>
      <c r="AL72" s="1" t="str">
        <f>VLOOKUP($B72, '[1]Data Input'!$B:$I, 7, FALSE)</f>
        <v/>
      </c>
      <c r="AM72" s="1" t="str">
        <f>VLOOKUP($B72, '[1]Data Input'!$B:$I, 7, FALSE)</f>
        <v/>
      </c>
      <c r="AN72" s="1" t="str">
        <f>VLOOKUP($B72, '[1]Data Input'!$B:$I, 7, FALSE)</f>
        <v/>
      </c>
      <c r="AO72" s="1" t="str">
        <f>VLOOKUP($B72, '[1]Data Input'!$B:$I, 7, FALSE)</f>
        <v/>
      </c>
      <c r="AP72" s="1" t="str">
        <f>VLOOKUP($B72, '[1]Data Input'!$B:$I, 7, FALSE)</f>
        <v/>
      </c>
      <c r="AQ72" s="1" t="s">
        <v>104</v>
      </c>
      <c r="AR72" s="1">
        <f>IFERROR(VLOOKUP(RigScheduleOutput!J72, '[1]unit imports'!H:$Z, 14, FALSE), "")</f>
        <v>210274</v>
      </c>
      <c r="AS72" s="1">
        <f>IFERROR(VLOOKUP(RigScheduleOutput!K72, '[1]unit imports'!I:$Z, 14, FALSE), "")</f>
        <v>210274</v>
      </c>
      <c r="AT72" s="1">
        <f>IFERROR(VLOOKUP(RigScheduleOutput!L72, '[1]unit imports'!J:$Z, 14, FALSE), "")</f>
        <v>210274</v>
      </c>
      <c r="AU72" s="1">
        <f>IFERROR(VLOOKUP(RigScheduleOutput!M72, '[1]unit imports'!K:$Z, 14, FALSE), "")</f>
        <v>0</v>
      </c>
      <c r="AV72" s="1">
        <f>IFERROR(VLOOKUP(RigScheduleOutput!N72, '[1]unit imports'!L:$Z, 14, FALSE), "")</f>
        <v>0</v>
      </c>
      <c r="AW72" s="1">
        <f>IFERROR(VLOOKUP(RigScheduleOutput!O72, '[1]unit imports'!M:$Z, 14, FALSE), "")</f>
        <v>0</v>
      </c>
      <c r="AX72" s="1" t="str">
        <f>IFERROR(VLOOKUP(J72, '[1]unit imports'!H:$T, 8, FALSE), "")</f>
        <v>HENDRYSBURG II SOUTH B</v>
      </c>
      <c r="AY72" s="1" t="str">
        <f>IFERROR(VLOOKUP(K72, '[1]unit imports'!I:$T, 8, FALSE), "")</f>
        <v>HENDRYSBURG II SOUTH B</v>
      </c>
      <c r="AZ72" s="1" t="str">
        <f>IFERROR(VLOOKUP(L72, '[1]unit imports'!J:$T, 8, FALSE), "")</f>
        <v>HENDRYSBURG II SOUTH B</v>
      </c>
      <c r="BA72" s="1" t="str">
        <f>IFERROR(VLOOKUP(M72, '[1]unit imports'!K:$T, 8, FALSE), "")</f>
        <v/>
      </c>
      <c r="BB72" s="1" t="str">
        <f>IFERROR(VLOOKUP(N72, '[1]unit imports'!L:$T, 8, FALSE), "")</f>
        <v/>
      </c>
      <c r="BC72" s="1" t="str">
        <f>IFERROR(VLOOKUP(O72, '[1]unit imports'!M:$T, 8, FALSE), "")</f>
        <v/>
      </c>
    </row>
    <row r="73" spans="1:55" x14ac:dyDescent="0.25">
      <c r="A73" s="1" t="s">
        <v>228</v>
      </c>
      <c r="B73" s="1">
        <v>0</v>
      </c>
      <c r="C73" s="1" t="s">
        <v>77</v>
      </c>
      <c r="D73" s="1" t="s">
        <v>77</v>
      </c>
      <c r="E73" s="1" t="s">
        <v>77</v>
      </c>
      <c r="F73" s="1" t="s">
        <v>77</v>
      </c>
      <c r="G73" s="1" t="s">
        <v>77</v>
      </c>
      <c r="H73" s="1" t="s">
        <v>77</v>
      </c>
      <c r="I73" s="1" t="s">
        <v>77</v>
      </c>
      <c r="J73" s="2" t="s">
        <v>77</v>
      </c>
      <c r="K73" s="2" t="s">
        <v>77</v>
      </c>
      <c r="L73" s="2" t="s">
        <v>77</v>
      </c>
      <c r="M73" s="2" t="s">
        <v>77</v>
      </c>
      <c r="N73" s="2" t="s">
        <v>77</v>
      </c>
      <c r="O73" s="2" t="s">
        <v>77</v>
      </c>
      <c r="P73" s="3">
        <v>42342</v>
      </c>
      <c r="Q73" s="3" t="s">
        <v>77</v>
      </c>
      <c r="R73" s="3" t="s">
        <v>77</v>
      </c>
      <c r="S73" s="3" t="s">
        <v>77</v>
      </c>
      <c r="T73" s="3" t="s">
        <v>77</v>
      </c>
      <c r="U73" s="3" t="s">
        <v>77</v>
      </c>
      <c r="V73" s="3" t="str">
        <f>IFERROR(P73+'[1]Drill Schedule'!X73, "")</f>
        <v/>
      </c>
      <c r="W73" s="3" t="str">
        <f>IFERROR(Q73+'[1]Drill Schedule'!Y73, "")</f>
        <v/>
      </c>
      <c r="X73" s="3" t="str">
        <f>IFERROR(R73+'[1]Drill Schedule'!Z73, "")</f>
        <v/>
      </c>
      <c r="Y73" s="3" t="str">
        <f>IFERROR(S73+'[1]Drill Schedule'!AA73, "")</f>
        <v/>
      </c>
      <c r="Z73" s="3" t="str">
        <f>IFERROR(T73+'[1]Drill Schedule'!AB73, "")</f>
        <v/>
      </c>
      <c r="AA73" s="3" t="str">
        <f>IFERROR(U73+'[1]Drill Schedule'!AC73, "")</f>
        <v/>
      </c>
      <c r="AI73" s="1" t="str">
        <f>VLOOKUP(RigScheduleOutput!B73, '[1]Data Input'!B:I, 6, FALSE)</f>
        <v/>
      </c>
      <c r="AJ73" s="1" t="str">
        <f>VLOOKUP($B73, '[1]Data Input'!$B:$I, 5, FALSE)</f>
        <v/>
      </c>
      <c r="AK73" s="1" t="str">
        <f>VLOOKUP($B73, '[1]Data Input'!$B:$I, 7, FALSE)</f>
        <v/>
      </c>
      <c r="AL73" s="1" t="str">
        <f>VLOOKUP($B73, '[1]Data Input'!$B:$I, 7, FALSE)</f>
        <v/>
      </c>
      <c r="AM73" s="1" t="str">
        <f>VLOOKUP($B73, '[1]Data Input'!$B:$I, 7, FALSE)</f>
        <v/>
      </c>
      <c r="AN73" s="1" t="str">
        <f>VLOOKUP($B73, '[1]Data Input'!$B:$I, 7, FALSE)</f>
        <v/>
      </c>
      <c r="AO73" s="1" t="str">
        <f>VLOOKUP($B73, '[1]Data Input'!$B:$I, 7, FALSE)</f>
        <v/>
      </c>
      <c r="AP73" s="1" t="str">
        <f>VLOOKUP($B73, '[1]Data Input'!$B:$I, 7, FALSE)</f>
        <v/>
      </c>
      <c r="AQ73" s="1" t="s">
        <v>77</v>
      </c>
      <c r="AR73" s="1">
        <f>IFERROR(VLOOKUP(RigScheduleOutput!J73, '[1]unit imports'!H:$Z, 14, FALSE), "")</f>
        <v>0</v>
      </c>
      <c r="AS73" s="1">
        <f>IFERROR(VLOOKUP(RigScheduleOutput!K73, '[1]unit imports'!I:$Z, 14, FALSE), "")</f>
        <v>0</v>
      </c>
      <c r="AT73" s="1">
        <f>IFERROR(VLOOKUP(RigScheduleOutput!L73, '[1]unit imports'!J:$Z, 14, FALSE), "")</f>
        <v>0</v>
      </c>
      <c r="AU73" s="1">
        <f>IFERROR(VLOOKUP(RigScheduleOutput!M73, '[1]unit imports'!K:$Z, 14, FALSE), "")</f>
        <v>0</v>
      </c>
      <c r="AV73" s="1">
        <f>IFERROR(VLOOKUP(RigScheduleOutput!N73, '[1]unit imports'!L:$Z, 14, FALSE), "")</f>
        <v>0</v>
      </c>
      <c r="AW73" s="1">
        <f>IFERROR(VLOOKUP(RigScheduleOutput!O73, '[1]unit imports'!M:$Z, 14, FALSE), "")</f>
        <v>0</v>
      </c>
      <c r="AX73" s="1" t="str">
        <f>IFERROR(VLOOKUP(J73, '[1]unit imports'!H:$T, 8, FALSE), "")</f>
        <v/>
      </c>
      <c r="AY73" s="1" t="str">
        <f>IFERROR(VLOOKUP(K73, '[1]unit imports'!I:$T, 8, FALSE), "")</f>
        <v/>
      </c>
      <c r="AZ73" s="1" t="str">
        <f>IFERROR(VLOOKUP(L73, '[1]unit imports'!J:$T, 8, FALSE), "")</f>
        <v/>
      </c>
      <c r="BA73" s="1" t="str">
        <f>IFERROR(VLOOKUP(M73, '[1]unit imports'!K:$T, 8, FALSE), "")</f>
        <v/>
      </c>
      <c r="BB73" s="1" t="str">
        <f>IFERROR(VLOOKUP(N73, '[1]unit imports'!L:$T, 8, FALSE), "")</f>
        <v/>
      </c>
      <c r="BC73" s="1" t="str">
        <f>IFERROR(VLOOKUP(O73, '[1]unit imports'!M:$T, 8, FALSE), "")</f>
        <v/>
      </c>
    </row>
    <row r="74" spans="1:55" x14ac:dyDescent="0.25">
      <c r="A74" s="1" t="s">
        <v>228</v>
      </c>
      <c r="B74" s="1">
        <v>0</v>
      </c>
      <c r="C74" s="1" t="s">
        <v>77</v>
      </c>
      <c r="D74" s="1" t="s">
        <v>77</v>
      </c>
      <c r="E74" s="1" t="s">
        <v>77</v>
      </c>
      <c r="F74" s="1" t="s">
        <v>77</v>
      </c>
      <c r="G74" s="1" t="s">
        <v>77</v>
      </c>
      <c r="H74" s="1" t="s">
        <v>77</v>
      </c>
      <c r="I74" s="1" t="s">
        <v>77</v>
      </c>
      <c r="J74" s="2" t="s">
        <v>77</v>
      </c>
      <c r="K74" s="2" t="s">
        <v>77</v>
      </c>
      <c r="L74" s="2" t="s">
        <v>77</v>
      </c>
      <c r="M74" s="2" t="s">
        <v>77</v>
      </c>
      <c r="N74" s="2" t="s">
        <v>77</v>
      </c>
      <c r="O74" s="2" t="s">
        <v>77</v>
      </c>
      <c r="P74" s="3" t="s">
        <v>77</v>
      </c>
      <c r="Q74" s="3" t="s">
        <v>77</v>
      </c>
      <c r="R74" s="3" t="s">
        <v>77</v>
      </c>
      <c r="S74" s="3" t="s">
        <v>77</v>
      </c>
      <c r="T74" s="3" t="s">
        <v>77</v>
      </c>
      <c r="U74" s="3" t="s">
        <v>77</v>
      </c>
      <c r="V74" s="3" t="str">
        <f>IFERROR(P74+'[1]Drill Schedule'!X74, "")</f>
        <v/>
      </c>
      <c r="W74" s="3" t="str">
        <f>IFERROR(Q74+'[1]Drill Schedule'!Y74, "")</f>
        <v/>
      </c>
      <c r="X74" s="3" t="str">
        <f>IFERROR(R74+'[1]Drill Schedule'!Z74, "")</f>
        <v/>
      </c>
      <c r="Y74" s="3" t="str">
        <f>IFERROR(S74+'[1]Drill Schedule'!AA74, "")</f>
        <v/>
      </c>
      <c r="Z74" s="3" t="str">
        <f>IFERROR(T74+'[1]Drill Schedule'!AB74, "")</f>
        <v/>
      </c>
      <c r="AA74" s="3" t="str">
        <f>IFERROR(U74+'[1]Drill Schedule'!AC74, "")</f>
        <v/>
      </c>
      <c r="AI74" s="1" t="str">
        <f>VLOOKUP(RigScheduleOutput!B74, '[1]Data Input'!B:I, 6, FALSE)</f>
        <v/>
      </c>
      <c r="AJ74" s="1" t="str">
        <f>VLOOKUP($B74, '[1]Data Input'!$B:$I, 5, FALSE)</f>
        <v/>
      </c>
      <c r="AK74" s="1" t="str">
        <f>VLOOKUP($B74, '[1]Data Input'!$B:$I, 7, FALSE)</f>
        <v/>
      </c>
      <c r="AL74" s="1" t="str">
        <f>VLOOKUP($B74, '[1]Data Input'!$B:$I, 7, FALSE)</f>
        <v/>
      </c>
      <c r="AM74" s="1" t="str">
        <f>VLOOKUP($B74, '[1]Data Input'!$B:$I, 7, FALSE)</f>
        <v/>
      </c>
      <c r="AN74" s="1" t="str">
        <f>VLOOKUP($B74, '[1]Data Input'!$B:$I, 7, FALSE)</f>
        <v/>
      </c>
      <c r="AO74" s="1" t="str">
        <f>VLOOKUP($B74, '[1]Data Input'!$B:$I, 7, FALSE)</f>
        <v/>
      </c>
      <c r="AP74" s="1" t="str">
        <f>VLOOKUP($B74, '[1]Data Input'!$B:$I, 7, FALSE)</f>
        <v/>
      </c>
      <c r="AQ74" s="1" t="s">
        <v>77</v>
      </c>
      <c r="AR74" s="1">
        <f>IFERROR(VLOOKUP(RigScheduleOutput!J74, '[1]unit imports'!H:$Z, 14, FALSE), "")</f>
        <v>0</v>
      </c>
      <c r="AS74" s="1">
        <f>IFERROR(VLOOKUP(RigScheduleOutput!K74, '[1]unit imports'!I:$Z, 14, FALSE), "")</f>
        <v>0</v>
      </c>
      <c r="AT74" s="1">
        <f>IFERROR(VLOOKUP(RigScheduleOutput!L74, '[1]unit imports'!J:$Z, 14, FALSE), "")</f>
        <v>0</v>
      </c>
      <c r="AU74" s="1">
        <f>IFERROR(VLOOKUP(RigScheduleOutput!M74, '[1]unit imports'!K:$Z, 14, FALSE), "")</f>
        <v>0</v>
      </c>
      <c r="AV74" s="1">
        <f>IFERROR(VLOOKUP(RigScheduleOutput!N74, '[1]unit imports'!L:$Z, 14, FALSE), "")</f>
        <v>0</v>
      </c>
      <c r="AW74" s="1">
        <f>IFERROR(VLOOKUP(RigScheduleOutput!O74, '[1]unit imports'!M:$Z, 14, FALSE), "")</f>
        <v>0</v>
      </c>
      <c r="AX74" s="1" t="str">
        <f>IFERROR(VLOOKUP(J74, '[1]unit imports'!H:$T, 8, FALSE), "")</f>
        <v/>
      </c>
      <c r="AY74" s="1" t="str">
        <f>IFERROR(VLOOKUP(K74, '[1]unit imports'!I:$T, 8, FALSE), "")</f>
        <v/>
      </c>
      <c r="AZ74" s="1" t="str">
        <f>IFERROR(VLOOKUP(L74, '[1]unit imports'!J:$T, 8, FALSE), "")</f>
        <v/>
      </c>
      <c r="BA74" s="1" t="str">
        <f>IFERROR(VLOOKUP(M74, '[1]unit imports'!K:$T, 8, FALSE), "")</f>
        <v/>
      </c>
      <c r="BB74" s="1" t="str">
        <f>IFERROR(VLOOKUP(N74, '[1]unit imports'!L:$T, 8, FALSE), "")</f>
        <v/>
      </c>
      <c r="BC74" s="1" t="str">
        <f>IFERROR(VLOOKUP(O74, '[1]unit imports'!M:$T, 8, FALSE), "")</f>
        <v/>
      </c>
    </row>
    <row r="75" spans="1:55" x14ac:dyDescent="0.25">
      <c r="A75" s="1" t="s">
        <v>237</v>
      </c>
      <c r="B75" s="1">
        <v>320272</v>
      </c>
      <c r="C75" s="1" t="s">
        <v>238</v>
      </c>
      <c r="D75" s="1" t="s">
        <v>239</v>
      </c>
      <c r="E75" s="1" t="s">
        <v>240</v>
      </c>
      <c r="F75" s="1" t="s">
        <v>241</v>
      </c>
      <c r="G75" s="1" t="s">
        <v>77</v>
      </c>
      <c r="H75" s="1" t="s">
        <v>77</v>
      </c>
      <c r="I75" s="1" t="s">
        <v>77</v>
      </c>
      <c r="J75" s="2">
        <v>110783</v>
      </c>
      <c r="K75" s="2">
        <v>110782</v>
      </c>
      <c r="L75" s="2">
        <v>110780</v>
      </c>
      <c r="M75" s="2" t="s">
        <v>77</v>
      </c>
      <c r="N75" s="2" t="s">
        <v>77</v>
      </c>
      <c r="O75" s="2" t="s">
        <v>77</v>
      </c>
      <c r="P75" s="3">
        <v>43466</v>
      </c>
      <c r="Q75" s="3">
        <v>43491</v>
      </c>
      <c r="R75" s="3">
        <v>43516</v>
      </c>
      <c r="S75" s="3" t="s">
        <v>77</v>
      </c>
      <c r="T75" s="3" t="s">
        <v>77</v>
      </c>
      <c r="U75" s="3" t="s">
        <v>77</v>
      </c>
      <c r="V75" s="3">
        <f>IFERROR(P75+'[1]Drill Schedule'!X75, "")</f>
        <v>43491</v>
      </c>
      <c r="W75" s="3">
        <f>IFERROR(Q75+'[1]Drill Schedule'!Y75, "")</f>
        <v>43516</v>
      </c>
      <c r="X75" s="3">
        <f>IFERROR(R75+'[1]Drill Schedule'!Z75, "")</f>
        <v>43541</v>
      </c>
      <c r="Y75" s="3" t="str">
        <f>IFERROR(S75+'[1]Drill Schedule'!AA75, "")</f>
        <v/>
      </c>
      <c r="Z75" s="3" t="str">
        <f>IFERROR(T75+'[1]Drill Schedule'!AB75, "")</f>
        <v/>
      </c>
      <c r="AA75" s="3" t="str">
        <f>IFERROR(U75+'[1]Drill Schedule'!AC75, "")</f>
        <v/>
      </c>
      <c r="AI75" s="1" t="str">
        <f>VLOOKUP(RigScheduleOutput!B75, '[1]Data Input'!B:I, 6, FALSE)</f>
        <v/>
      </c>
      <c r="AJ75" s="1" t="str">
        <f>VLOOKUP($B75, '[1]Data Input'!$B:$I, 5, FALSE)</f>
        <v/>
      </c>
      <c r="AK75" s="1" t="str">
        <f>VLOOKUP($B75, '[1]Data Input'!$B:$I, 7, FALSE)</f>
        <v/>
      </c>
      <c r="AL75" s="1" t="str">
        <f>VLOOKUP($B75, '[1]Data Input'!$B:$I, 7, FALSE)</f>
        <v/>
      </c>
      <c r="AM75" s="1" t="str">
        <f>VLOOKUP($B75, '[1]Data Input'!$B:$I, 7, FALSE)</f>
        <v/>
      </c>
      <c r="AN75" s="1" t="str">
        <f>VLOOKUP($B75, '[1]Data Input'!$B:$I, 7, FALSE)</f>
        <v/>
      </c>
      <c r="AO75" s="1" t="str">
        <f>VLOOKUP($B75, '[1]Data Input'!$B:$I, 7, FALSE)</f>
        <v/>
      </c>
      <c r="AP75" s="1" t="str">
        <f>VLOOKUP($B75, '[1]Data Input'!$B:$I, 7, FALSE)</f>
        <v/>
      </c>
      <c r="AQ75" s="1" t="s">
        <v>62</v>
      </c>
      <c r="AR75" s="1">
        <f>IFERROR(VLOOKUP(RigScheduleOutput!J75, '[1]unit imports'!H:$Z, 14, FALSE), "")</f>
        <v>210738</v>
      </c>
      <c r="AS75" s="1">
        <f>IFERROR(VLOOKUP(RigScheduleOutput!K75, '[1]unit imports'!I:$Z, 14, FALSE), "")</f>
        <v>210737</v>
      </c>
      <c r="AT75" s="1">
        <f>IFERROR(VLOOKUP(RigScheduleOutput!L75, '[1]unit imports'!J:$Z, 14, FALSE), "")</f>
        <v>210228</v>
      </c>
      <c r="AU75" s="1">
        <f>IFERROR(VLOOKUP(RigScheduleOutput!M75, '[1]unit imports'!K:$Z, 14, FALSE), "")</f>
        <v>0</v>
      </c>
      <c r="AV75" s="1">
        <f>IFERROR(VLOOKUP(RigScheduleOutput!N75, '[1]unit imports'!L:$Z, 14, FALSE), "")</f>
        <v>0</v>
      </c>
      <c r="AW75" s="1">
        <f>IFERROR(VLOOKUP(RigScheduleOutput!O75, '[1]unit imports'!M:$Z, 14, FALSE), "")</f>
        <v>0</v>
      </c>
      <c r="AX75" s="1" t="str">
        <f>IFERROR(VLOOKUP(J75, '[1]unit imports'!H:$T, 8, FALSE), "")</f>
        <v>PINEY FORK C</v>
      </c>
      <c r="AY75" s="1" t="str">
        <f>IFERROR(VLOOKUP(K75, '[1]unit imports'!I:$T, 8, FALSE), "")</f>
        <v>PINEY FORK B</v>
      </c>
      <c r="AZ75" s="1" t="str">
        <f>IFERROR(VLOOKUP(L75, '[1]unit imports'!J:$T, 8, FALSE), "")</f>
        <v>PINEY FORK A</v>
      </c>
      <c r="BA75" s="1" t="str">
        <f>IFERROR(VLOOKUP(M75, '[1]unit imports'!K:$T, 8, FALSE), "")</f>
        <v/>
      </c>
      <c r="BB75" s="1" t="str">
        <f>IFERROR(VLOOKUP(N75, '[1]unit imports'!L:$T, 8, FALSE), "")</f>
        <v/>
      </c>
      <c r="BC75" s="1" t="str">
        <f>IFERROR(VLOOKUP(O75, '[1]unit imports'!M:$T, 8, FALSE), "")</f>
        <v/>
      </c>
    </row>
    <row r="76" spans="1:55" x14ac:dyDescent="0.25">
      <c r="A76" s="1" t="s">
        <v>237</v>
      </c>
      <c r="B76" s="1">
        <v>320328</v>
      </c>
      <c r="C76" s="1" t="s">
        <v>242</v>
      </c>
      <c r="D76" s="1" t="s">
        <v>243</v>
      </c>
      <c r="E76" s="1" t="s">
        <v>244</v>
      </c>
      <c r="F76" s="1" t="s">
        <v>245</v>
      </c>
      <c r="G76" s="1" t="s">
        <v>77</v>
      </c>
      <c r="H76" s="1" t="s">
        <v>77</v>
      </c>
      <c r="I76" s="1" t="s">
        <v>77</v>
      </c>
      <c r="J76" s="2">
        <v>112052</v>
      </c>
      <c r="K76" s="2">
        <v>110222</v>
      </c>
      <c r="L76" s="2">
        <v>110223</v>
      </c>
      <c r="M76" s="2" t="s">
        <v>77</v>
      </c>
      <c r="N76" s="2" t="s">
        <v>77</v>
      </c>
      <c r="O76" s="2" t="s">
        <v>77</v>
      </c>
      <c r="P76" s="3">
        <v>43546</v>
      </c>
      <c r="Q76" s="3">
        <v>43571</v>
      </c>
      <c r="R76" s="3">
        <v>43596</v>
      </c>
      <c r="S76" s="3" t="s">
        <v>77</v>
      </c>
      <c r="T76" s="3" t="s">
        <v>77</v>
      </c>
      <c r="U76" s="3" t="s">
        <v>77</v>
      </c>
      <c r="V76" s="3">
        <f>IFERROR(P76+'[1]Drill Schedule'!X76, "")</f>
        <v>43571</v>
      </c>
      <c r="W76" s="3">
        <f>IFERROR(Q76+'[1]Drill Schedule'!Y76, "")</f>
        <v>43596</v>
      </c>
      <c r="X76" s="3">
        <f>IFERROR(R76+'[1]Drill Schedule'!Z76, "")</f>
        <v>43621</v>
      </c>
      <c r="Y76" s="3" t="str">
        <f>IFERROR(S76+'[1]Drill Schedule'!AA76, "")</f>
        <v/>
      </c>
      <c r="Z76" s="3" t="str">
        <f>IFERROR(T76+'[1]Drill Schedule'!AB76, "")</f>
        <v/>
      </c>
      <c r="AA76" s="3" t="str">
        <f>IFERROR(U76+'[1]Drill Schedule'!AC76, "")</f>
        <v/>
      </c>
      <c r="AI76" s="1" t="str">
        <f>VLOOKUP(RigScheduleOutput!B76, '[1]Data Input'!B:I, 6, FALSE)</f>
        <v/>
      </c>
      <c r="AJ76" s="1" t="str">
        <f>VLOOKUP($B76, '[1]Data Input'!$B:$I, 5, FALSE)</f>
        <v/>
      </c>
      <c r="AK76" s="1" t="str">
        <f>VLOOKUP($B76, '[1]Data Input'!$B:$I, 7, FALSE)</f>
        <v/>
      </c>
      <c r="AL76" s="1" t="str">
        <f>VLOOKUP($B76, '[1]Data Input'!$B:$I, 7, FALSE)</f>
        <v/>
      </c>
      <c r="AM76" s="1" t="str">
        <f>VLOOKUP($B76, '[1]Data Input'!$B:$I, 7, FALSE)</f>
        <v/>
      </c>
      <c r="AN76" s="1" t="str">
        <f>VLOOKUP($B76, '[1]Data Input'!$B:$I, 7, FALSE)</f>
        <v/>
      </c>
      <c r="AO76" s="1" t="str">
        <f>VLOOKUP($B76, '[1]Data Input'!$B:$I, 7, FALSE)</f>
        <v/>
      </c>
      <c r="AP76" s="1" t="str">
        <f>VLOOKUP($B76, '[1]Data Input'!$B:$I, 7, FALSE)</f>
        <v/>
      </c>
      <c r="AQ76" s="1" t="s">
        <v>62</v>
      </c>
      <c r="AR76" s="1">
        <f>IFERROR(VLOOKUP(RigScheduleOutput!J76, '[1]unit imports'!H:$Z, 14, FALSE), "")</f>
        <v>210742</v>
      </c>
      <c r="AS76" s="1">
        <f>IFERROR(VLOOKUP(RigScheduleOutput!K76, '[1]unit imports'!I:$Z, 14, FALSE), "")</f>
        <v>210741</v>
      </c>
      <c r="AT76" s="1">
        <f>IFERROR(VLOOKUP(RigScheduleOutput!L76, '[1]unit imports'!J:$Z, 14, FALSE), "")</f>
        <v>210072</v>
      </c>
      <c r="AU76" s="1">
        <f>IFERROR(VLOOKUP(RigScheduleOutput!M76, '[1]unit imports'!K:$Z, 14, FALSE), "")</f>
        <v>0</v>
      </c>
      <c r="AV76" s="1">
        <f>IFERROR(VLOOKUP(RigScheduleOutput!N76, '[1]unit imports'!L:$Z, 14, FALSE), "")</f>
        <v>0</v>
      </c>
      <c r="AW76" s="1">
        <f>IFERROR(VLOOKUP(RigScheduleOutput!O76, '[1]unit imports'!M:$Z, 14, FALSE), "")</f>
        <v>0</v>
      </c>
      <c r="AX76" s="1" t="str">
        <f>IFERROR(VLOOKUP(J76, '[1]unit imports'!H:$T, 8, FALSE), "")</f>
        <v>OZARK III C</v>
      </c>
      <c r="AY76" s="1" t="str">
        <f>IFERROR(VLOOKUP(K76, '[1]unit imports'!I:$T, 8, FALSE), "")</f>
        <v>OZARK III B</v>
      </c>
      <c r="AZ76" s="1" t="str">
        <f>IFERROR(VLOOKUP(L76, '[1]unit imports'!J:$T, 8, FALSE), "")</f>
        <v>OZARK III A</v>
      </c>
      <c r="BA76" s="1" t="str">
        <f>IFERROR(VLOOKUP(M76, '[1]unit imports'!K:$T, 8, FALSE), "")</f>
        <v/>
      </c>
      <c r="BB76" s="1" t="str">
        <f>IFERROR(VLOOKUP(N76, '[1]unit imports'!L:$T, 8, FALSE), "")</f>
        <v/>
      </c>
      <c r="BC76" s="1" t="str">
        <f>IFERROR(VLOOKUP(O76, '[1]unit imports'!M:$T, 8, FALSE), "")</f>
        <v/>
      </c>
    </row>
    <row r="77" spans="1:55" x14ac:dyDescent="0.25">
      <c r="A77" s="1" t="s">
        <v>237</v>
      </c>
      <c r="B77" s="1">
        <v>320245</v>
      </c>
      <c r="C77" s="1" t="s">
        <v>246</v>
      </c>
      <c r="D77" s="1" t="s">
        <v>247</v>
      </c>
      <c r="E77" s="1" t="s">
        <v>248</v>
      </c>
      <c r="F77" s="1" t="s">
        <v>249</v>
      </c>
      <c r="G77" s="1" t="s">
        <v>250</v>
      </c>
      <c r="H77" s="1" t="s">
        <v>77</v>
      </c>
      <c r="I77" s="1" t="s">
        <v>77</v>
      </c>
      <c r="J77" s="2">
        <v>110217</v>
      </c>
      <c r="K77" s="2">
        <v>110218</v>
      </c>
      <c r="L77" s="2">
        <v>110219</v>
      </c>
      <c r="M77" s="2">
        <v>110220</v>
      </c>
      <c r="N77" s="2" t="s">
        <v>77</v>
      </c>
      <c r="O77" s="2" t="s">
        <v>77</v>
      </c>
      <c r="P77" s="3">
        <v>43626</v>
      </c>
      <c r="Q77" s="3">
        <v>43651</v>
      </c>
      <c r="R77" s="3">
        <v>43676</v>
      </c>
      <c r="S77" s="3">
        <v>43701</v>
      </c>
      <c r="T77" s="3" t="s">
        <v>77</v>
      </c>
      <c r="U77" s="3" t="s">
        <v>77</v>
      </c>
      <c r="V77" s="3">
        <f>IFERROR(P77+'[1]Drill Schedule'!X77, "")</f>
        <v>43651</v>
      </c>
      <c r="W77" s="3">
        <f>IFERROR(Q77+'[1]Drill Schedule'!Y77, "")</f>
        <v>43676</v>
      </c>
      <c r="X77" s="3">
        <f>IFERROR(R77+'[1]Drill Schedule'!Z77, "")</f>
        <v>43701</v>
      </c>
      <c r="Y77" s="3">
        <f>IFERROR(S77+'[1]Drill Schedule'!AA77, "")</f>
        <v>43726</v>
      </c>
      <c r="Z77" s="3" t="str">
        <f>IFERROR(T77+'[1]Drill Schedule'!AB77, "")</f>
        <v/>
      </c>
      <c r="AA77" s="3" t="str">
        <f>IFERROR(U77+'[1]Drill Schedule'!AC77, "")</f>
        <v/>
      </c>
      <c r="AI77" s="1" t="str">
        <f>VLOOKUP(RigScheduleOutput!B77, '[1]Data Input'!B:I, 6, FALSE)</f>
        <v/>
      </c>
      <c r="AJ77" s="1" t="str">
        <f>VLOOKUP($B77, '[1]Data Input'!$B:$I, 5, FALSE)</f>
        <v/>
      </c>
      <c r="AK77" s="1" t="str">
        <f>VLOOKUP($B77, '[1]Data Input'!$B:$I, 7, FALSE)</f>
        <v/>
      </c>
      <c r="AL77" s="1" t="str">
        <f>VLOOKUP($B77, '[1]Data Input'!$B:$I, 7, FALSE)</f>
        <v/>
      </c>
      <c r="AM77" s="1" t="str">
        <f>VLOOKUP($B77, '[1]Data Input'!$B:$I, 7, FALSE)</f>
        <v/>
      </c>
      <c r="AN77" s="1" t="str">
        <f>VLOOKUP($B77, '[1]Data Input'!$B:$I, 7, FALSE)</f>
        <v/>
      </c>
      <c r="AO77" s="1" t="str">
        <f>VLOOKUP($B77, '[1]Data Input'!$B:$I, 7, FALSE)</f>
        <v/>
      </c>
      <c r="AP77" s="1" t="str">
        <f>VLOOKUP($B77, '[1]Data Input'!$B:$I, 7, FALSE)</f>
        <v/>
      </c>
      <c r="AQ77" s="1" t="s">
        <v>62</v>
      </c>
      <c r="AR77" s="1">
        <f>IFERROR(VLOOKUP(RigScheduleOutput!J77, '[1]unit imports'!H:$Z, 14, FALSE), "")</f>
        <v>210644</v>
      </c>
      <c r="AS77" s="1">
        <f>IFERROR(VLOOKUP(RigScheduleOutput!K77, '[1]unit imports'!I:$Z, 14, FALSE), "")</f>
        <v>210644</v>
      </c>
      <c r="AT77" s="1">
        <f>IFERROR(VLOOKUP(RigScheduleOutput!L77, '[1]unit imports'!J:$Z, 14, FALSE), "")</f>
        <v>210071</v>
      </c>
      <c r="AU77" s="1">
        <f>IFERROR(VLOOKUP(RigScheduleOutput!M77, '[1]unit imports'!K:$Z, 14, FALSE), "")</f>
        <v>210071</v>
      </c>
      <c r="AV77" s="1">
        <f>IFERROR(VLOOKUP(RigScheduleOutput!N77, '[1]unit imports'!L:$Z, 14, FALSE), "")</f>
        <v>0</v>
      </c>
      <c r="AW77" s="1">
        <f>IFERROR(VLOOKUP(RigScheduleOutput!O77, '[1]unit imports'!M:$Z, 14, FALSE), "")</f>
        <v>0</v>
      </c>
      <c r="AX77" s="1" t="str">
        <f>IFERROR(VLOOKUP(J77, '[1]unit imports'!H:$T, 8, FALSE), "")</f>
        <v>OZARK II EAST</v>
      </c>
      <c r="AY77" s="1" t="str">
        <f>IFERROR(VLOOKUP(K77, '[1]unit imports'!I:$T, 8, FALSE), "")</f>
        <v>OZARK II EAST</v>
      </c>
      <c r="AZ77" s="1" t="str">
        <f>IFERROR(VLOOKUP(L77, '[1]unit imports'!J:$T, 8, FALSE), "")</f>
        <v>OZARK II WEST</v>
      </c>
      <c r="BA77" s="1" t="str">
        <f>IFERROR(VLOOKUP(M77, '[1]unit imports'!K:$T, 8, FALSE), "")</f>
        <v>OZARK II WEST</v>
      </c>
      <c r="BB77" s="1" t="str">
        <f>IFERROR(VLOOKUP(N77, '[1]unit imports'!L:$T, 8, FALSE), "")</f>
        <v/>
      </c>
      <c r="BC77" s="1" t="str">
        <f>IFERROR(VLOOKUP(O77, '[1]unit imports'!M:$T, 8, FALSE), "")</f>
        <v/>
      </c>
    </row>
    <row r="78" spans="1:55" x14ac:dyDescent="0.25">
      <c r="A78" s="1" t="s">
        <v>237</v>
      </c>
      <c r="B78" s="1">
        <v>320191</v>
      </c>
      <c r="C78" s="1" t="s">
        <v>251</v>
      </c>
      <c r="D78" s="1" t="s">
        <v>252</v>
      </c>
      <c r="E78" s="1" t="s">
        <v>253</v>
      </c>
      <c r="F78" s="1" t="s">
        <v>77</v>
      </c>
      <c r="G78" s="1" t="s">
        <v>77</v>
      </c>
      <c r="H78" s="1" t="s">
        <v>77</v>
      </c>
      <c r="I78" s="1" t="s">
        <v>77</v>
      </c>
      <c r="J78" s="2">
        <v>110723</v>
      </c>
      <c r="K78" s="2">
        <v>110859</v>
      </c>
      <c r="L78" s="2" t="s">
        <v>77</v>
      </c>
      <c r="M78" s="2" t="s">
        <v>77</v>
      </c>
      <c r="N78" s="2" t="s">
        <v>77</v>
      </c>
      <c r="O78" s="2" t="s">
        <v>77</v>
      </c>
      <c r="P78" s="3">
        <v>43731</v>
      </c>
      <c r="Q78" s="3">
        <v>43756</v>
      </c>
      <c r="R78" s="3" t="s">
        <v>77</v>
      </c>
      <c r="S78" s="3" t="s">
        <v>77</v>
      </c>
      <c r="T78" s="3" t="s">
        <v>77</v>
      </c>
      <c r="U78" s="3" t="s">
        <v>77</v>
      </c>
      <c r="V78" s="3">
        <f>IFERROR(P78+'[1]Drill Schedule'!X78, "")</f>
        <v>43756</v>
      </c>
      <c r="W78" s="3">
        <f>IFERROR(Q78+'[1]Drill Schedule'!Y78, "")</f>
        <v>43781</v>
      </c>
      <c r="X78" s="3" t="str">
        <f>IFERROR(R78+'[1]Drill Schedule'!Z78, "")</f>
        <v/>
      </c>
      <c r="Y78" s="3" t="str">
        <f>IFERROR(S78+'[1]Drill Schedule'!AA78, "")</f>
        <v/>
      </c>
      <c r="Z78" s="3" t="str">
        <f>IFERROR(T78+'[1]Drill Schedule'!AB78, "")</f>
        <v/>
      </c>
      <c r="AA78" s="3" t="str">
        <f>IFERROR(U78+'[1]Drill Schedule'!AC78, "")</f>
        <v/>
      </c>
      <c r="AI78" s="1" t="str">
        <f>VLOOKUP(RigScheduleOutput!B78, '[1]Data Input'!B:I, 6, FALSE)</f>
        <v/>
      </c>
      <c r="AJ78" s="1" t="str">
        <f>VLOOKUP($B78, '[1]Data Input'!$B:$I, 5, FALSE)</f>
        <v/>
      </c>
      <c r="AK78" s="1" t="str">
        <f>VLOOKUP($B78, '[1]Data Input'!$B:$I, 7, FALSE)</f>
        <v/>
      </c>
      <c r="AL78" s="1" t="str">
        <f>VLOOKUP($B78, '[1]Data Input'!$B:$I, 7, FALSE)</f>
        <v/>
      </c>
      <c r="AM78" s="1" t="str">
        <f>VLOOKUP($B78, '[1]Data Input'!$B:$I, 7, FALSE)</f>
        <v/>
      </c>
      <c r="AN78" s="1" t="str">
        <f>VLOOKUP($B78, '[1]Data Input'!$B:$I, 7, FALSE)</f>
        <v/>
      </c>
      <c r="AO78" s="1" t="str">
        <f>VLOOKUP($B78, '[1]Data Input'!$B:$I, 7, FALSE)</f>
        <v/>
      </c>
      <c r="AP78" s="1" t="str">
        <f>VLOOKUP($B78, '[1]Data Input'!$B:$I, 7, FALSE)</f>
        <v/>
      </c>
      <c r="AQ78" s="1" t="s">
        <v>62</v>
      </c>
      <c r="AR78" s="1">
        <f>IFERROR(VLOOKUP(RigScheduleOutput!J78, '[1]unit imports'!H:$Z, 14, FALSE), "")</f>
        <v>210097</v>
      </c>
      <c r="AS78" s="1">
        <f>IFERROR(VLOOKUP(RigScheduleOutput!K78, '[1]unit imports'!I:$Z, 14, FALSE), "")</f>
        <v>210250</v>
      </c>
      <c r="AT78" s="1">
        <f>IFERROR(VLOOKUP(RigScheduleOutput!L78, '[1]unit imports'!J:$Z, 14, FALSE), "")</f>
        <v>0</v>
      </c>
      <c r="AU78" s="1">
        <f>IFERROR(VLOOKUP(RigScheduleOutput!M78, '[1]unit imports'!K:$Z, 14, FALSE), "")</f>
        <v>0</v>
      </c>
      <c r="AV78" s="1">
        <f>IFERROR(VLOOKUP(RigScheduleOutput!N78, '[1]unit imports'!L:$Z, 14, FALSE), "")</f>
        <v>0</v>
      </c>
      <c r="AW78" s="1">
        <f>IFERROR(VLOOKUP(RigScheduleOutput!O78, '[1]unit imports'!M:$Z, 14, FALSE), "")</f>
        <v>0</v>
      </c>
      <c r="AX78" s="1" t="str">
        <f>IFERROR(VLOOKUP(J78, '[1]unit imports'!H:$T, 8, FALSE), "")</f>
        <v>SUNFISH CREEK</v>
      </c>
      <c r="AY78" s="1" t="str">
        <f>IFERROR(VLOOKUP(K78, '[1]unit imports'!I:$T, 8, FALSE), "")</f>
        <v>SUNFISH CREEK A</v>
      </c>
      <c r="AZ78" s="1" t="str">
        <f>IFERROR(VLOOKUP(L78, '[1]unit imports'!J:$T, 8, FALSE), "")</f>
        <v/>
      </c>
      <c r="BA78" s="1" t="str">
        <f>IFERROR(VLOOKUP(M78, '[1]unit imports'!K:$T, 8, FALSE), "")</f>
        <v/>
      </c>
      <c r="BB78" s="1" t="str">
        <f>IFERROR(VLOOKUP(N78, '[1]unit imports'!L:$T, 8, FALSE), "")</f>
        <v/>
      </c>
      <c r="BC78" s="1" t="str">
        <f>IFERROR(VLOOKUP(O78, '[1]unit imports'!M:$T, 8, FALSE), "")</f>
        <v/>
      </c>
    </row>
    <row r="79" spans="1:55" x14ac:dyDescent="0.25">
      <c r="A79" s="1" t="s">
        <v>237</v>
      </c>
      <c r="B79" s="1">
        <v>320015</v>
      </c>
      <c r="C79" s="1" t="s">
        <v>254</v>
      </c>
      <c r="D79" s="1" t="s">
        <v>255</v>
      </c>
      <c r="E79" s="1" t="s">
        <v>256</v>
      </c>
      <c r="F79" s="1" t="s">
        <v>257</v>
      </c>
      <c r="G79" s="1" t="s">
        <v>77</v>
      </c>
      <c r="H79" s="1" t="s">
        <v>77</v>
      </c>
      <c r="I79" s="1" t="s">
        <v>77</v>
      </c>
      <c r="J79" s="2">
        <v>110288</v>
      </c>
      <c r="K79" s="2">
        <v>110286</v>
      </c>
      <c r="L79" s="2">
        <v>110285</v>
      </c>
      <c r="M79" s="2" t="s">
        <v>77</v>
      </c>
      <c r="N79" s="2" t="s">
        <v>77</v>
      </c>
      <c r="O79" s="2" t="s">
        <v>77</v>
      </c>
      <c r="P79" s="3">
        <v>43786</v>
      </c>
      <c r="Q79" s="3">
        <v>43811</v>
      </c>
      <c r="R79" s="3">
        <v>43836</v>
      </c>
      <c r="S79" s="3" t="s">
        <v>77</v>
      </c>
      <c r="T79" s="3" t="s">
        <v>77</v>
      </c>
      <c r="U79" s="3" t="s">
        <v>77</v>
      </c>
      <c r="V79" s="3">
        <f>IFERROR(P79+'[1]Drill Schedule'!X79, "")</f>
        <v>43811</v>
      </c>
      <c r="W79" s="3">
        <f>IFERROR(Q79+'[1]Drill Schedule'!Y79, "")</f>
        <v>43836</v>
      </c>
      <c r="X79" s="3">
        <f>IFERROR(R79+'[1]Drill Schedule'!Z79, "")</f>
        <v>43861</v>
      </c>
      <c r="Y79" s="3" t="str">
        <f>IFERROR(S79+'[1]Drill Schedule'!AA79, "")</f>
        <v/>
      </c>
      <c r="Z79" s="3" t="str">
        <f>IFERROR(T79+'[1]Drill Schedule'!AB79, "")</f>
        <v/>
      </c>
      <c r="AA79" s="3" t="str">
        <f>IFERROR(U79+'[1]Drill Schedule'!AC79, "")</f>
        <v/>
      </c>
      <c r="AI79" s="1" t="str">
        <f>VLOOKUP(RigScheduleOutput!B79, '[1]Data Input'!B:I, 6, FALSE)</f>
        <v/>
      </c>
      <c r="AJ79" s="1" t="str">
        <f>VLOOKUP($B79, '[1]Data Input'!$B:$I, 5, FALSE)</f>
        <v/>
      </c>
      <c r="AK79" s="1" t="str">
        <f>VLOOKUP($B79, '[1]Data Input'!$B:$I, 7, FALSE)</f>
        <v/>
      </c>
      <c r="AL79" s="1" t="str">
        <f>VLOOKUP($B79, '[1]Data Input'!$B:$I, 7, FALSE)</f>
        <v/>
      </c>
      <c r="AM79" s="1" t="str">
        <f>VLOOKUP($B79, '[1]Data Input'!$B:$I, 7, FALSE)</f>
        <v/>
      </c>
      <c r="AN79" s="1" t="str">
        <f>VLOOKUP($B79, '[1]Data Input'!$B:$I, 7, FALSE)</f>
        <v/>
      </c>
      <c r="AO79" s="1" t="str">
        <f>VLOOKUP($B79, '[1]Data Input'!$B:$I, 7, FALSE)</f>
        <v/>
      </c>
      <c r="AP79" s="1" t="str">
        <f>VLOOKUP($B79, '[1]Data Input'!$B:$I, 7, FALSE)</f>
        <v/>
      </c>
      <c r="AQ79" s="1" t="s">
        <v>62</v>
      </c>
      <c r="AR79" s="1">
        <f>IFERROR(VLOOKUP(RigScheduleOutput!J79, '[1]unit imports'!H:$Z, 14, FALSE), "")</f>
        <v>210130</v>
      </c>
      <c r="AS79" s="1">
        <f>IFERROR(VLOOKUP(RigScheduleOutput!K79, '[1]unit imports'!I:$Z, 14, FALSE), "")</f>
        <v>210214</v>
      </c>
      <c r="AT79" s="1">
        <f>IFERROR(VLOOKUP(RigScheduleOutput!L79, '[1]unit imports'!J:$Z, 14, FALSE), "")</f>
        <v>210214</v>
      </c>
      <c r="AU79" s="1">
        <f>IFERROR(VLOOKUP(RigScheduleOutput!M79, '[1]unit imports'!K:$Z, 14, FALSE), "")</f>
        <v>0</v>
      </c>
      <c r="AV79" s="1">
        <f>IFERROR(VLOOKUP(RigScheduleOutput!N79, '[1]unit imports'!L:$Z, 14, FALSE), "")</f>
        <v>0</v>
      </c>
      <c r="AW79" s="1">
        <f>IFERROR(VLOOKUP(RigScheduleOutput!O79, '[1]unit imports'!M:$Z, 14, FALSE), "")</f>
        <v>0</v>
      </c>
      <c r="AX79" s="1" t="str">
        <f>IFERROR(VLOOKUP(J79, '[1]unit imports'!H:$T, 8, FALSE), "")</f>
        <v>HEADLEY RIDGE NORTH</v>
      </c>
      <c r="AY79" s="1" t="str">
        <f>IFERROR(VLOOKUP(K79, '[1]unit imports'!I:$T, 8, FALSE), "")</f>
        <v>BELMONT RIDGE</v>
      </c>
      <c r="AZ79" s="1" t="str">
        <f>IFERROR(VLOOKUP(L79, '[1]unit imports'!J:$T, 8, FALSE), "")</f>
        <v>BELMONT RIDGE</v>
      </c>
      <c r="BA79" s="1" t="str">
        <f>IFERROR(VLOOKUP(M79, '[1]unit imports'!K:$T, 8, FALSE), "")</f>
        <v/>
      </c>
      <c r="BB79" s="1" t="str">
        <f>IFERROR(VLOOKUP(N79, '[1]unit imports'!L:$T, 8, FALSE), "")</f>
        <v/>
      </c>
      <c r="BC79" s="1" t="str">
        <f>IFERROR(VLOOKUP(O79, '[1]unit imports'!M:$T, 8, FALSE), "")</f>
        <v/>
      </c>
    </row>
    <row r="80" spans="1:55" x14ac:dyDescent="0.25">
      <c r="A80" s="1" t="s">
        <v>237</v>
      </c>
      <c r="B80" s="1">
        <v>320020</v>
      </c>
      <c r="C80" s="1" t="s">
        <v>258</v>
      </c>
      <c r="D80" s="1" t="s">
        <v>259</v>
      </c>
      <c r="E80" s="1" t="s">
        <v>260</v>
      </c>
      <c r="F80" s="1" t="s">
        <v>261</v>
      </c>
      <c r="G80" s="1" t="s">
        <v>262</v>
      </c>
      <c r="H80" s="1" t="s">
        <v>263</v>
      </c>
      <c r="I80" s="1" t="s">
        <v>77</v>
      </c>
      <c r="J80" s="2">
        <v>110432</v>
      </c>
      <c r="K80" s="2">
        <v>110443</v>
      </c>
      <c r="L80" s="2">
        <v>110631</v>
      </c>
      <c r="M80" s="2">
        <v>110442</v>
      </c>
      <c r="N80" s="2">
        <v>110433</v>
      </c>
      <c r="O80" s="2" t="s">
        <v>77</v>
      </c>
      <c r="P80" s="3">
        <v>43866</v>
      </c>
      <c r="Q80" s="3">
        <v>43891</v>
      </c>
      <c r="R80" s="3">
        <v>43916</v>
      </c>
      <c r="S80" s="3">
        <v>43941</v>
      </c>
      <c r="T80" s="3">
        <v>43966</v>
      </c>
      <c r="U80" s="3" t="s">
        <v>77</v>
      </c>
      <c r="V80" s="3">
        <f>IFERROR(P80+'[1]Drill Schedule'!X80, "")</f>
        <v>43891</v>
      </c>
      <c r="W80" s="3">
        <f>IFERROR(Q80+'[1]Drill Schedule'!Y80, "")</f>
        <v>43916</v>
      </c>
      <c r="X80" s="3">
        <f>IFERROR(R80+'[1]Drill Schedule'!Z80, "")</f>
        <v>43941</v>
      </c>
      <c r="Y80" s="3">
        <f>IFERROR(S80+'[1]Drill Schedule'!AA80, "")</f>
        <v>43966</v>
      </c>
      <c r="Z80" s="3">
        <f>IFERROR(T80+'[1]Drill Schedule'!AB80, "")</f>
        <v>43991</v>
      </c>
      <c r="AA80" s="3" t="str">
        <f>IFERROR(U80+'[1]Drill Schedule'!AC80, "")</f>
        <v/>
      </c>
      <c r="AI80" s="1" t="str">
        <f>VLOOKUP(RigScheduleOutput!B80, '[1]Data Input'!B:I, 6, FALSE)</f>
        <v/>
      </c>
      <c r="AJ80" s="1" t="str">
        <f>VLOOKUP($B80, '[1]Data Input'!$B:$I, 5, FALSE)</f>
        <v/>
      </c>
      <c r="AK80" s="1" t="str">
        <f>VLOOKUP($B80, '[1]Data Input'!$B:$I, 7, FALSE)</f>
        <v/>
      </c>
      <c r="AL80" s="1" t="str">
        <f>VLOOKUP($B80, '[1]Data Input'!$B:$I, 7, FALSE)</f>
        <v/>
      </c>
      <c r="AM80" s="1" t="str">
        <f>VLOOKUP($B80, '[1]Data Input'!$B:$I, 7, FALSE)</f>
        <v/>
      </c>
      <c r="AN80" s="1" t="str">
        <f>VLOOKUP($B80, '[1]Data Input'!$B:$I, 7, FALSE)</f>
        <v/>
      </c>
      <c r="AO80" s="1" t="str">
        <f>VLOOKUP($B80, '[1]Data Input'!$B:$I, 7, FALSE)</f>
        <v/>
      </c>
      <c r="AP80" s="1" t="str">
        <f>VLOOKUP($B80, '[1]Data Input'!$B:$I, 7, FALSE)</f>
        <v/>
      </c>
      <c r="AQ80" s="1" t="s">
        <v>62</v>
      </c>
      <c r="AR80" s="1">
        <f>IFERROR(VLOOKUP(RigScheduleOutput!J80, '[1]unit imports'!H:$Z, 14, FALSE), "")</f>
        <v>210215</v>
      </c>
      <c r="AS80" s="1">
        <f>IFERROR(VLOOKUP(RigScheduleOutput!K80, '[1]unit imports'!I:$Z, 14, FALSE), "")</f>
        <v>210216</v>
      </c>
      <c r="AT80" s="1">
        <f>IFERROR(VLOOKUP(RigScheduleOutput!L80, '[1]unit imports'!J:$Z, 14, FALSE), "")</f>
        <v>210031</v>
      </c>
      <c r="AU80" s="1">
        <f>IFERROR(VLOOKUP(RigScheduleOutput!M80, '[1]unit imports'!K:$Z, 14, FALSE), "")</f>
        <v>210216</v>
      </c>
      <c r="AV80" s="1">
        <f>IFERROR(VLOOKUP(RigScheduleOutput!N80, '[1]unit imports'!L:$Z, 14, FALSE), "")</f>
        <v>210215</v>
      </c>
      <c r="AW80" s="1">
        <f>IFERROR(VLOOKUP(RigScheduleOutput!O80, '[1]unit imports'!M:$Z, 14, FALSE), "")</f>
        <v>0</v>
      </c>
      <c r="AX80" s="1" t="str">
        <f>IFERROR(VLOOKUP(J80, '[1]unit imports'!H:$T, 8, FALSE), "")</f>
        <v>27</v>
      </c>
      <c r="AY80" s="1" t="str">
        <f>IFERROR(VLOOKUP(K80, '[1]unit imports'!I:$T, 8, FALSE), "")</f>
        <v>28</v>
      </c>
      <c r="AZ80" s="1" t="str">
        <f>IFERROR(VLOOKUP(L80, '[1]unit imports'!J:$T, 8, FALSE), "")</f>
        <v>30</v>
      </c>
      <c r="BA80" s="1" t="str">
        <f>IFERROR(VLOOKUP(M80, '[1]unit imports'!K:$T, 8, FALSE), "")</f>
        <v>28</v>
      </c>
      <c r="BB80" s="1" t="str">
        <f>IFERROR(VLOOKUP(N80, '[1]unit imports'!L:$T, 8, FALSE), "")</f>
        <v>27</v>
      </c>
      <c r="BC80" s="1" t="str">
        <f>IFERROR(VLOOKUP(O80, '[1]unit imports'!M:$T, 8, FALSE), "")</f>
        <v/>
      </c>
    </row>
    <row r="81" spans="1:55" x14ac:dyDescent="0.25">
      <c r="A81" s="1" t="s">
        <v>237</v>
      </c>
      <c r="B81" s="1">
        <v>320340</v>
      </c>
      <c r="C81" s="1" t="s">
        <v>264</v>
      </c>
      <c r="D81" s="1" t="s">
        <v>77</v>
      </c>
      <c r="E81" s="1" t="s">
        <v>77</v>
      </c>
      <c r="F81" s="1" t="s">
        <v>77</v>
      </c>
      <c r="G81" s="1" t="s">
        <v>77</v>
      </c>
      <c r="H81" s="1" t="s">
        <v>77</v>
      </c>
      <c r="I81" s="1" t="s">
        <v>77</v>
      </c>
      <c r="J81" s="2">
        <v>110235</v>
      </c>
      <c r="K81" s="2" t="s">
        <v>77</v>
      </c>
      <c r="L81" s="2" t="s">
        <v>77</v>
      </c>
      <c r="M81" s="2" t="s">
        <v>77</v>
      </c>
      <c r="N81" s="2" t="s">
        <v>77</v>
      </c>
      <c r="O81" s="2" t="s">
        <v>77</v>
      </c>
      <c r="P81" s="3">
        <v>43996</v>
      </c>
      <c r="Q81" s="3" t="s">
        <v>77</v>
      </c>
      <c r="R81" s="3" t="s">
        <v>77</v>
      </c>
      <c r="S81" s="3" t="s">
        <v>77</v>
      </c>
      <c r="T81" s="3" t="s">
        <v>77</v>
      </c>
      <c r="U81" s="3" t="s">
        <v>77</v>
      </c>
      <c r="V81" s="3">
        <f>IFERROR(P81+'[1]Drill Schedule'!X81, "")</f>
        <v>44021</v>
      </c>
      <c r="W81" s="3" t="str">
        <f>IFERROR(Q81+'[1]Drill Schedule'!Y81, "")</f>
        <v/>
      </c>
      <c r="X81" s="3" t="str">
        <f>IFERROR(R81+'[1]Drill Schedule'!Z81, "")</f>
        <v/>
      </c>
      <c r="Y81" s="3" t="str">
        <f>IFERROR(S81+'[1]Drill Schedule'!AA81, "")</f>
        <v/>
      </c>
      <c r="Z81" s="3" t="str">
        <f>IFERROR(T81+'[1]Drill Schedule'!AB81, "")</f>
        <v/>
      </c>
      <c r="AA81" s="3" t="str">
        <f>IFERROR(U81+'[1]Drill Schedule'!AC81, "")</f>
        <v/>
      </c>
      <c r="AI81" s="1" t="str">
        <f>VLOOKUP(RigScheduleOutput!B81, '[1]Data Input'!B:I, 6, FALSE)</f>
        <v/>
      </c>
      <c r="AJ81" s="1" t="str">
        <f>VLOOKUP($B81, '[1]Data Input'!$B:$I, 5, FALSE)</f>
        <v/>
      </c>
      <c r="AK81" s="1" t="str">
        <f>VLOOKUP($B81, '[1]Data Input'!$B:$I, 7, FALSE)</f>
        <v/>
      </c>
      <c r="AL81" s="1" t="str">
        <f>VLOOKUP($B81, '[1]Data Input'!$B:$I, 7, FALSE)</f>
        <v/>
      </c>
      <c r="AM81" s="1" t="str">
        <f>VLOOKUP($B81, '[1]Data Input'!$B:$I, 7, FALSE)</f>
        <v/>
      </c>
      <c r="AN81" s="1" t="str">
        <f>VLOOKUP($B81, '[1]Data Input'!$B:$I, 7, FALSE)</f>
        <v/>
      </c>
      <c r="AO81" s="1" t="str">
        <f>VLOOKUP($B81, '[1]Data Input'!$B:$I, 7, FALSE)</f>
        <v/>
      </c>
      <c r="AP81" s="1" t="str">
        <f>VLOOKUP($B81, '[1]Data Input'!$B:$I, 7, FALSE)</f>
        <v/>
      </c>
      <c r="AQ81" s="1" t="s">
        <v>77</v>
      </c>
      <c r="AR81" s="1">
        <f>IFERROR(VLOOKUP(RigScheduleOutput!J81, '[1]unit imports'!H:$Z, 14, FALSE), "")</f>
        <v>0</v>
      </c>
      <c r="AS81" s="1">
        <f>IFERROR(VLOOKUP(RigScheduleOutput!K81, '[1]unit imports'!I:$Z, 14, FALSE), "")</f>
        <v>0</v>
      </c>
      <c r="AT81" s="1">
        <f>IFERROR(VLOOKUP(RigScheduleOutput!L81, '[1]unit imports'!J:$Z, 14, FALSE), "")</f>
        <v>0</v>
      </c>
      <c r="AU81" s="1">
        <f>IFERROR(VLOOKUP(RigScheduleOutput!M81, '[1]unit imports'!K:$Z, 14, FALSE), "")</f>
        <v>0</v>
      </c>
      <c r="AV81" s="1">
        <f>IFERROR(VLOOKUP(RigScheduleOutput!N81, '[1]unit imports'!L:$Z, 14, FALSE), "")</f>
        <v>0</v>
      </c>
      <c r="AW81" s="1">
        <f>IFERROR(VLOOKUP(RigScheduleOutput!O81, '[1]unit imports'!M:$Z, 14, FALSE), "")</f>
        <v>0</v>
      </c>
      <c r="AX81" s="1" t="str">
        <f>IFERROR(VLOOKUP(J81, '[1]unit imports'!H:$T, 8, FALSE), "")</f>
        <v/>
      </c>
      <c r="AY81" s="1" t="str">
        <f>IFERROR(VLOOKUP(K81, '[1]unit imports'!I:$T, 8, FALSE), "")</f>
        <v/>
      </c>
      <c r="AZ81" s="1" t="str">
        <f>IFERROR(VLOOKUP(L81, '[1]unit imports'!J:$T, 8, FALSE), "")</f>
        <v/>
      </c>
      <c r="BA81" s="1" t="str">
        <f>IFERROR(VLOOKUP(M81, '[1]unit imports'!K:$T, 8, FALSE), "")</f>
        <v/>
      </c>
      <c r="BB81" s="1" t="str">
        <f>IFERROR(VLOOKUP(N81, '[1]unit imports'!L:$T, 8, FALSE), "")</f>
        <v/>
      </c>
      <c r="BC81" s="1" t="str">
        <f>IFERROR(VLOOKUP(O81, '[1]unit imports'!M:$T, 8, FALSE), "")</f>
        <v/>
      </c>
    </row>
    <row r="82" spans="1:55" x14ac:dyDescent="0.25">
      <c r="A82" s="1" t="s">
        <v>237</v>
      </c>
      <c r="B82" s="1">
        <v>320110</v>
      </c>
      <c r="C82" s="1" t="s">
        <v>265</v>
      </c>
      <c r="D82" s="1" t="s">
        <v>266</v>
      </c>
      <c r="E82" s="1" t="s">
        <v>77</v>
      </c>
      <c r="F82" s="1" t="s">
        <v>77</v>
      </c>
      <c r="G82" s="1" t="s">
        <v>77</v>
      </c>
      <c r="H82" s="1" t="s">
        <v>77</v>
      </c>
      <c r="I82" s="1" t="s">
        <v>77</v>
      </c>
      <c r="J82" s="2">
        <v>110171</v>
      </c>
      <c r="K82" s="2" t="s">
        <v>77</v>
      </c>
      <c r="L82" s="2" t="s">
        <v>77</v>
      </c>
      <c r="M82" s="2" t="s">
        <v>77</v>
      </c>
      <c r="N82" s="2" t="s">
        <v>77</v>
      </c>
      <c r="O82" s="2" t="s">
        <v>77</v>
      </c>
      <c r="P82" s="3">
        <v>44026</v>
      </c>
      <c r="Q82" s="3" t="s">
        <v>77</v>
      </c>
      <c r="R82" s="3" t="s">
        <v>77</v>
      </c>
      <c r="S82" s="3" t="s">
        <v>77</v>
      </c>
      <c r="T82" s="3" t="s">
        <v>77</v>
      </c>
      <c r="U82" s="3" t="s">
        <v>77</v>
      </c>
      <c r="V82" s="3">
        <f>IFERROR(P82+'[1]Drill Schedule'!X82, "")</f>
        <v>44051</v>
      </c>
      <c r="W82" s="3" t="str">
        <f>IFERROR(Q82+'[1]Drill Schedule'!Y82, "")</f>
        <v/>
      </c>
      <c r="X82" s="3" t="str">
        <f>IFERROR(R82+'[1]Drill Schedule'!Z82, "")</f>
        <v/>
      </c>
      <c r="Y82" s="3" t="str">
        <f>IFERROR(S82+'[1]Drill Schedule'!AA82, "")</f>
        <v/>
      </c>
      <c r="Z82" s="3" t="str">
        <f>IFERROR(T82+'[1]Drill Schedule'!AB82, "")</f>
        <v/>
      </c>
      <c r="AA82" s="3" t="str">
        <f>IFERROR(U82+'[1]Drill Schedule'!AC82, "")</f>
        <v/>
      </c>
      <c r="AI82" s="1" t="str">
        <f>VLOOKUP(RigScheduleOutput!B82, '[1]Data Input'!B:I, 6, FALSE)</f>
        <v/>
      </c>
      <c r="AJ82" s="1" t="str">
        <f>VLOOKUP($B82, '[1]Data Input'!$B:$I, 5, FALSE)</f>
        <v/>
      </c>
      <c r="AK82" s="1" t="str">
        <f>VLOOKUP($B82, '[1]Data Input'!$B:$I, 7, FALSE)</f>
        <v/>
      </c>
      <c r="AL82" s="1" t="str">
        <f>VLOOKUP($B82, '[1]Data Input'!$B:$I, 7, FALSE)</f>
        <v/>
      </c>
      <c r="AM82" s="1" t="str">
        <f>VLOOKUP($B82, '[1]Data Input'!$B:$I, 7, FALSE)</f>
        <v/>
      </c>
      <c r="AN82" s="1" t="str">
        <f>VLOOKUP($B82, '[1]Data Input'!$B:$I, 7, FALSE)</f>
        <v/>
      </c>
      <c r="AO82" s="1" t="str">
        <f>VLOOKUP($B82, '[1]Data Input'!$B:$I, 7, FALSE)</f>
        <v/>
      </c>
      <c r="AP82" s="1" t="str">
        <f>VLOOKUP($B82, '[1]Data Input'!$B:$I, 7, FALSE)</f>
        <v/>
      </c>
      <c r="AQ82" s="1" t="s">
        <v>62</v>
      </c>
      <c r="AR82" s="1">
        <f>IFERROR(VLOOKUP(RigScheduleOutput!J82, '[1]unit imports'!H:$Z, 14, FALSE), "")</f>
        <v>210121</v>
      </c>
      <c r="AS82" s="1">
        <f>IFERROR(VLOOKUP(RigScheduleOutput!K82, '[1]unit imports'!I:$Z, 14, FALSE), "")</f>
        <v>0</v>
      </c>
      <c r="AT82" s="1">
        <f>IFERROR(VLOOKUP(RigScheduleOutput!L82, '[1]unit imports'!J:$Z, 14, FALSE), "")</f>
        <v>0</v>
      </c>
      <c r="AU82" s="1">
        <f>IFERROR(VLOOKUP(RigScheduleOutput!M82, '[1]unit imports'!K:$Z, 14, FALSE), "")</f>
        <v>0</v>
      </c>
      <c r="AV82" s="1">
        <f>IFERROR(VLOOKUP(RigScheduleOutput!N82, '[1]unit imports'!L:$Z, 14, FALSE), "")</f>
        <v>0</v>
      </c>
      <c r="AW82" s="1">
        <f>IFERROR(VLOOKUP(RigScheduleOutput!O82, '[1]unit imports'!M:$Z, 14, FALSE), "")</f>
        <v>0</v>
      </c>
      <c r="AX82" s="1" t="str">
        <f>IFERROR(VLOOKUP(J82, '[1]unit imports'!H:$T, 8, FALSE), "")</f>
        <v>HEADLEY RIDGE II</v>
      </c>
      <c r="AY82" s="1" t="str">
        <f>IFERROR(VLOOKUP(K82, '[1]unit imports'!I:$T, 8, FALSE), "")</f>
        <v/>
      </c>
      <c r="AZ82" s="1" t="str">
        <f>IFERROR(VLOOKUP(L82, '[1]unit imports'!J:$T, 8, FALSE), "")</f>
        <v/>
      </c>
      <c r="BA82" s="1" t="str">
        <f>IFERROR(VLOOKUP(M82, '[1]unit imports'!K:$T, 8, FALSE), "")</f>
        <v/>
      </c>
      <c r="BB82" s="1" t="str">
        <f>IFERROR(VLOOKUP(N82, '[1]unit imports'!L:$T, 8, FALSE), "")</f>
        <v/>
      </c>
      <c r="BC82" s="1" t="str">
        <f>IFERROR(VLOOKUP(O82, '[1]unit imports'!M:$T, 8, FALSE), "")</f>
        <v/>
      </c>
    </row>
    <row r="83" spans="1:55" x14ac:dyDescent="0.25">
      <c r="A83" s="1" t="s">
        <v>237</v>
      </c>
      <c r="B83" s="1">
        <v>320448</v>
      </c>
      <c r="C83" s="1" t="s">
        <v>267</v>
      </c>
      <c r="D83" s="1" t="s">
        <v>268</v>
      </c>
      <c r="E83" s="1" t="s">
        <v>269</v>
      </c>
      <c r="F83" s="1" t="s">
        <v>270</v>
      </c>
      <c r="G83" s="1" t="s">
        <v>77</v>
      </c>
      <c r="H83" s="1" t="s">
        <v>77</v>
      </c>
      <c r="I83" s="1" t="s">
        <v>77</v>
      </c>
      <c r="J83" s="2">
        <v>111165</v>
      </c>
      <c r="K83" s="2">
        <v>111168</v>
      </c>
      <c r="L83" s="2">
        <v>111170</v>
      </c>
      <c r="M83" s="2" t="s">
        <v>77</v>
      </c>
      <c r="N83" s="2" t="s">
        <v>77</v>
      </c>
      <c r="O83" s="2" t="s">
        <v>77</v>
      </c>
      <c r="P83" s="3">
        <v>44056</v>
      </c>
      <c r="Q83" s="3">
        <v>44081</v>
      </c>
      <c r="R83" s="3">
        <v>44106</v>
      </c>
      <c r="S83" s="3" t="s">
        <v>77</v>
      </c>
      <c r="T83" s="3" t="s">
        <v>77</v>
      </c>
      <c r="U83" s="3" t="s">
        <v>77</v>
      </c>
      <c r="V83" s="3">
        <f>IFERROR(P83+'[1]Drill Schedule'!X83, "")</f>
        <v>44081</v>
      </c>
      <c r="W83" s="3">
        <f>IFERROR(Q83+'[1]Drill Schedule'!Y83, "")</f>
        <v>44106</v>
      </c>
      <c r="X83" s="3">
        <f>IFERROR(R83+'[1]Drill Schedule'!Z83, "")</f>
        <v>44131</v>
      </c>
      <c r="Y83" s="3" t="str">
        <f>IFERROR(S83+'[1]Drill Schedule'!AA83, "")</f>
        <v/>
      </c>
      <c r="Z83" s="3" t="str">
        <f>IFERROR(T83+'[1]Drill Schedule'!AB83, "")</f>
        <v/>
      </c>
      <c r="AA83" s="3" t="str">
        <f>IFERROR(U83+'[1]Drill Schedule'!AC83, "")</f>
        <v/>
      </c>
      <c r="AI83" s="1" t="str">
        <f>VLOOKUP(RigScheduleOutput!B83, '[1]Data Input'!B:I, 6, FALSE)</f>
        <v/>
      </c>
      <c r="AJ83" s="1" t="str">
        <f>VLOOKUP($B83, '[1]Data Input'!$B:$I, 5, FALSE)</f>
        <v/>
      </c>
      <c r="AK83" s="1" t="str">
        <f>VLOOKUP($B83, '[1]Data Input'!$B:$I, 7, FALSE)</f>
        <v/>
      </c>
      <c r="AL83" s="1" t="str">
        <f>VLOOKUP($B83, '[1]Data Input'!$B:$I, 7, FALSE)</f>
        <v/>
      </c>
      <c r="AM83" s="1" t="str">
        <f>VLOOKUP($B83, '[1]Data Input'!$B:$I, 7, FALSE)</f>
        <v/>
      </c>
      <c r="AN83" s="1" t="str">
        <f>VLOOKUP($B83, '[1]Data Input'!$B:$I, 7, FALSE)</f>
        <v/>
      </c>
      <c r="AO83" s="1" t="str">
        <f>VLOOKUP($B83, '[1]Data Input'!$B:$I, 7, FALSE)</f>
        <v/>
      </c>
      <c r="AP83" s="1" t="str">
        <f>VLOOKUP($B83, '[1]Data Input'!$B:$I, 7, FALSE)</f>
        <v/>
      </c>
      <c r="AQ83" s="1" t="s">
        <v>62</v>
      </c>
      <c r="AR83" s="1">
        <f>IFERROR(VLOOKUP(RigScheduleOutput!J83, '[1]unit imports'!H:$Z, 14, FALSE), "")</f>
        <v>210468</v>
      </c>
      <c r="AS83" s="1">
        <f>IFERROR(VLOOKUP(RigScheduleOutput!K83, '[1]unit imports'!I:$Z, 14, FALSE), "")</f>
        <v>210469</v>
      </c>
      <c r="AT83" s="1">
        <f>IFERROR(VLOOKUP(RigScheduleOutput!L83, '[1]unit imports'!J:$Z, 14, FALSE), "")</f>
        <v>210470</v>
      </c>
      <c r="AU83" s="1">
        <f>IFERROR(VLOOKUP(RigScheduleOutput!M83, '[1]unit imports'!K:$Z, 14, FALSE), "")</f>
        <v>0</v>
      </c>
      <c r="AV83" s="1">
        <f>IFERROR(VLOOKUP(RigScheduleOutput!N83, '[1]unit imports'!L:$Z, 14, FALSE), "")</f>
        <v>0</v>
      </c>
      <c r="AW83" s="1">
        <f>IFERROR(VLOOKUP(RigScheduleOutput!O83, '[1]unit imports'!M:$Z, 14, FALSE), "")</f>
        <v>0</v>
      </c>
      <c r="AX83" s="1" t="str">
        <f>IFERROR(VLOOKUP(J83, '[1]unit imports'!H:$T, 8, FALSE), "")</f>
        <v>GOUDY SOUTH</v>
      </c>
      <c r="AY83" s="1" t="str">
        <f>IFERROR(VLOOKUP(K83, '[1]unit imports'!I:$T, 8, FALSE), "")</f>
        <v>CHARLIE SOUTH</v>
      </c>
      <c r="AZ83" s="1" t="str">
        <f>IFERROR(VLOOKUP(L83, '[1]unit imports'!J:$T, 8, FALSE), "")</f>
        <v>RAMSEY</v>
      </c>
      <c r="BA83" s="1" t="str">
        <f>IFERROR(VLOOKUP(M83, '[1]unit imports'!K:$T, 8, FALSE), "")</f>
        <v/>
      </c>
      <c r="BB83" s="1" t="str">
        <f>IFERROR(VLOOKUP(N83, '[1]unit imports'!L:$T, 8, FALSE), "")</f>
        <v/>
      </c>
      <c r="BC83" s="1" t="str">
        <f>IFERROR(VLOOKUP(O83, '[1]unit imports'!M:$T, 8, FALSE), "")</f>
        <v/>
      </c>
    </row>
    <row r="84" spans="1:55" x14ac:dyDescent="0.25">
      <c r="A84" s="1" t="s">
        <v>237</v>
      </c>
      <c r="B84" s="1">
        <v>9</v>
      </c>
      <c r="C84" s="1" t="s">
        <v>77</v>
      </c>
      <c r="D84" s="1" t="s">
        <v>271</v>
      </c>
      <c r="E84" s="1" t="s">
        <v>272</v>
      </c>
      <c r="F84" s="1" t="s">
        <v>77</v>
      </c>
      <c r="G84" s="1" t="s">
        <v>77</v>
      </c>
      <c r="H84" s="1" t="s">
        <v>77</v>
      </c>
      <c r="I84" s="1" t="s">
        <v>77</v>
      </c>
      <c r="J84" s="2">
        <v>111167</v>
      </c>
      <c r="K84" s="2">
        <v>111166</v>
      </c>
      <c r="L84" s="2" t="s">
        <v>77</v>
      </c>
      <c r="M84" s="2" t="s">
        <v>77</v>
      </c>
      <c r="N84" s="2" t="s">
        <v>77</v>
      </c>
      <c r="O84" s="2" t="s">
        <v>77</v>
      </c>
      <c r="P84" s="3">
        <v>44136</v>
      </c>
      <c r="Q84" s="3">
        <v>44161</v>
      </c>
      <c r="R84" s="3" t="s">
        <v>77</v>
      </c>
      <c r="S84" s="3" t="s">
        <v>77</v>
      </c>
      <c r="T84" s="3" t="s">
        <v>77</v>
      </c>
      <c r="U84" s="3" t="s">
        <v>77</v>
      </c>
      <c r="V84" s="3">
        <f>IFERROR(P84+'[1]Drill Schedule'!X84, "")</f>
        <v>44161</v>
      </c>
      <c r="W84" s="3">
        <f>IFERROR(Q84+'[1]Drill Schedule'!Y84, "")</f>
        <v>44186</v>
      </c>
      <c r="X84" s="3" t="str">
        <f>IFERROR(R84+'[1]Drill Schedule'!Z84, "")</f>
        <v/>
      </c>
      <c r="Y84" s="3" t="str">
        <f>IFERROR(S84+'[1]Drill Schedule'!AA84, "")</f>
        <v/>
      </c>
      <c r="Z84" s="3" t="str">
        <f>IFERROR(T84+'[1]Drill Schedule'!AB84, "")</f>
        <v/>
      </c>
      <c r="AA84" s="3" t="str">
        <f>IFERROR(U84+'[1]Drill Schedule'!AC84, "")</f>
        <v/>
      </c>
      <c r="AI84" s="1">
        <f>VLOOKUP(RigScheduleOutput!B84, '[1]Data Input'!B:I, 6, FALSE)</f>
        <v>0</v>
      </c>
      <c r="AJ84" s="1">
        <f>VLOOKUP($B84, '[1]Data Input'!$B:$I, 5, FALSE)</f>
        <v>2017</v>
      </c>
      <c r="AK84" s="1">
        <f>VLOOKUP($B84, '[1]Data Input'!$B:$I, 7, FALSE)</f>
        <v>0</v>
      </c>
      <c r="AL84" s="1">
        <f>VLOOKUP($B84, '[1]Data Input'!$B:$I, 7, FALSE)</f>
        <v>0</v>
      </c>
      <c r="AM84" s="1">
        <f>VLOOKUP($B84, '[1]Data Input'!$B:$I, 7, FALSE)</f>
        <v>0</v>
      </c>
      <c r="AN84" s="1">
        <f>VLOOKUP($B84, '[1]Data Input'!$B:$I, 7, FALSE)</f>
        <v>0</v>
      </c>
      <c r="AO84" s="1">
        <f>VLOOKUP($B84, '[1]Data Input'!$B:$I, 7, FALSE)</f>
        <v>0</v>
      </c>
      <c r="AP84" s="1">
        <f>VLOOKUP($B84, '[1]Data Input'!$B:$I, 7, FALSE)</f>
        <v>0</v>
      </c>
      <c r="AQ84" s="1" t="s">
        <v>62</v>
      </c>
      <c r="AR84" s="1">
        <f>IFERROR(VLOOKUP(RigScheduleOutput!J84, '[1]unit imports'!H:$Z, 14, FALSE), "")</f>
        <v>210469</v>
      </c>
      <c r="AS84" s="1">
        <f>IFERROR(VLOOKUP(RigScheduleOutput!K84, '[1]unit imports'!I:$Z, 14, FALSE), "")</f>
        <v>210469</v>
      </c>
      <c r="AT84" s="1">
        <f>IFERROR(VLOOKUP(RigScheduleOutput!L84, '[1]unit imports'!J:$Z, 14, FALSE), "")</f>
        <v>0</v>
      </c>
      <c r="AU84" s="1">
        <f>IFERROR(VLOOKUP(RigScheduleOutput!M84, '[1]unit imports'!K:$Z, 14, FALSE), "")</f>
        <v>0</v>
      </c>
      <c r="AV84" s="1">
        <f>IFERROR(VLOOKUP(RigScheduleOutput!N84, '[1]unit imports'!L:$Z, 14, FALSE), "")</f>
        <v>0</v>
      </c>
      <c r="AW84" s="1">
        <f>IFERROR(VLOOKUP(RigScheduleOutput!O84, '[1]unit imports'!M:$Z, 14, FALSE), "")</f>
        <v>0</v>
      </c>
      <c r="AX84" s="1" t="str">
        <f>IFERROR(VLOOKUP(J84, '[1]unit imports'!H:$T, 8, FALSE), "")</f>
        <v>CHARLIE SOUTH</v>
      </c>
      <c r="AY84" s="1" t="str">
        <f>IFERROR(VLOOKUP(K84, '[1]unit imports'!I:$T, 8, FALSE), "")</f>
        <v>CHARLIE SOUTH</v>
      </c>
      <c r="AZ84" s="1" t="str">
        <f>IFERROR(VLOOKUP(L84, '[1]unit imports'!J:$T, 8, FALSE), "")</f>
        <v/>
      </c>
      <c r="BA84" s="1" t="str">
        <f>IFERROR(VLOOKUP(M84, '[1]unit imports'!K:$T, 8, FALSE), "")</f>
        <v/>
      </c>
      <c r="BB84" s="1" t="str">
        <f>IFERROR(VLOOKUP(N84, '[1]unit imports'!L:$T, 8, FALSE), "")</f>
        <v/>
      </c>
      <c r="BC84" s="1" t="str">
        <f>IFERROR(VLOOKUP(O84, '[1]unit imports'!M:$T, 8, FALSE), "")</f>
        <v/>
      </c>
    </row>
    <row r="85" spans="1:55" x14ac:dyDescent="0.25">
      <c r="A85" s="1" t="s">
        <v>237</v>
      </c>
      <c r="B85" s="1">
        <v>0</v>
      </c>
      <c r="C85" s="1" t="s">
        <v>77</v>
      </c>
      <c r="D85" s="1" t="s">
        <v>77</v>
      </c>
      <c r="E85" s="1" t="s">
        <v>77</v>
      </c>
      <c r="F85" s="1" t="s">
        <v>77</v>
      </c>
      <c r="G85" s="1" t="s">
        <v>77</v>
      </c>
      <c r="H85" s="1" t="s">
        <v>77</v>
      </c>
      <c r="I85" s="1" t="s">
        <v>77</v>
      </c>
      <c r="J85" s="2" t="s">
        <v>77</v>
      </c>
      <c r="K85" s="2" t="s">
        <v>77</v>
      </c>
      <c r="L85" s="2" t="s">
        <v>77</v>
      </c>
      <c r="M85" s="2" t="s">
        <v>77</v>
      </c>
      <c r="N85" s="2" t="s">
        <v>77</v>
      </c>
      <c r="O85" s="2" t="s">
        <v>77</v>
      </c>
      <c r="P85" s="3">
        <v>44191</v>
      </c>
      <c r="Q85" s="3" t="s">
        <v>77</v>
      </c>
      <c r="R85" s="3" t="s">
        <v>77</v>
      </c>
      <c r="S85" s="3" t="s">
        <v>77</v>
      </c>
      <c r="T85" s="3" t="s">
        <v>77</v>
      </c>
      <c r="U85" s="3" t="s">
        <v>77</v>
      </c>
      <c r="V85" s="3" t="str">
        <f>IFERROR(P85+'[1]Drill Schedule'!X85, "")</f>
        <v/>
      </c>
      <c r="W85" s="3" t="str">
        <f>IFERROR(Q85+'[1]Drill Schedule'!Y85, "")</f>
        <v/>
      </c>
      <c r="X85" s="3" t="str">
        <f>IFERROR(R85+'[1]Drill Schedule'!Z85, "")</f>
        <v/>
      </c>
      <c r="Y85" s="3" t="str">
        <f>IFERROR(S85+'[1]Drill Schedule'!AA85, "")</f>
        <v/>
      </c>
      <c r="Z85" s="3" t="str">
        <f>IFERROR(T85+'[1]Drill Schedule'!AB85, "")</f>
        <v/>
      </c>
      <c r="AA85" s="3" t="str">
        <f>IFERROR(U85+'[1]Drill Schedule'!AC85, "")</f>
        <v/>
      </c>
      <c r="AI85" s="1" t="str">
        <f>VLOOKUP(RigScheduleOutput!B85, '[1]Data Input'!B:I, 6, FALSE)</f>
        <v/>
      </c>
      <c r="AJ85" s="1" t="str">
        <f>VLOOKUP($B85, '[1]Data Input'!$B:$I, 5, FALSE)</f>
        <v/>
      </c>
      <c r="AK85" s="1" t="str">
        <f>VLOOKUP($B85, '[1]Data Input'!$B:$I, 7, FALSE)</f>
        <v/>
      </c>
      <c r="AL85" s="1" t="str">
        <f>VLOOKUP($B85, '[1]Data Input'!$B:$I, 7, FALSE)</f>
        <v/>
      </c>
      <c r="AM85" s="1" t="str">
        <f>VLOOKUP($B85, '[1]Data Input'!$B:$I, 7, FALSE)</f>
        <v/>
      </c>
      <c r="AN85" s="1" t="str">
        <f>VLOOKUP($B85, '[1]Data Input'!$B:$I, 7, FALSE)</f>
        <v/>
      </c>
      <c r="AO85" s="1" t="str">
        <f>VLOOKUP($B85, '[1]Data Input'!$B:$I, 7, FALSE)</f>
        <v/>
      </c>
      <c r="AP85" s="1" t="str">
        <f>VLOOKUP($B85, '[1]Data Input'!$B:$I, 7, FALSE)</f>
        <v/>
      </c>
      <c r="AQ85" s="1" t="s">
        <v>77</v>
      </c>
      <c r="AR85" s="1">
        <f>IFERROR(VLOOKUP(RigScheduleOutput!J85, '[1]unit imports'!H:$Z, 14, FALSE), "")</f>
        <v>0</v>
      </c>
      <c r="AS85" s="1">
        <f>IFERROR(VLOOKUP(RigScheduleOutput!K85, '[1]unit imports'!I:$Z, 14, FALSE), "")</f>
        <v>0</v>
      </c>
      <c r="AT85" s="1">
        <f>IFERROR(VLOOKUP(RigScheduleOutput!L85, '[1]unit imports'!J:$Z, 14, FALSE), "")</f>
        <v>0</v>
      </c>
      <c r="AU85" s="1">
        <f>IFERROR(VLOOKUP(RigScheduleOutput!M85, '[1]unit imports'!K:$Z, 14, FALSE), "")</f>
        <v>0</v>
      </c>
      <c r="AV85" s="1">
        <f>IFERROR(VLOOKUP(RigScheduleOutput!N85, '[1]unit imports'!L:$Z, 14, FALSE), "")</f>
        <v>0</v>
      </c>
      <c r="AW85" s="1">
        <f>IFERROR(VLOOKUP(RigScheduleOutput!O85, '[1]unit imports'!M:$Z, 14, FALSE), "")</f>
        <v>0</v>
      </c>
      <c r="AX85" s="1" t="str">
        <f>IFERROR(VLOOKUP(J85, '[1]unit imports'!H:$T, 8, FALSE), "")</f>
        <v/>
      </c>
      <c r="AY85" s="1" t="str">
        <f>IFERROR(VLOOKUP(K85, '[1]unit imports'!I:$T, 8, FALSE), "")</f>
        <v/>
      </c>
      <c r="AZ85" s="1" t="str">
        <f>IFERROR(VLOOKUP(L85, '[1]unit imports'!J:$T, 8, FALSE), "")</f>
        <v/>
      </c>
      <c r="BA85" s="1" t="str">
        <f>IFERROR(VLOOKUP(M85, '[1]unit imports'!K:$T, 8, FALSE), "")</f>
        <v/>
      </c>
      <c r="BB85" s="1" t="str">
        <f>IFERROR(VLOOKUP(N85, '[1]unit imports'!L:$T, 8, FALSE), "")</f>
        <v/>
      </c>
      <c r="BC85" s="1" t="str">
        <f>IFERROR(VLOOKUP(O85, '[1]unit imports'!M:$T, 8, FALSE), "")</f>
        <v/>
      </c>
    </row>
    <row r="86" spans="1:55" x14ac:dyDescent="0.25">
      <c r="A86" s="1" t="s">
        <v>237</v>
      </c>
      <c r="B86" s="1">
        <v>0</v>
      </c>
      <c r="C86" s="1" t="s">
        <v>77</v>
      </c>
      <c r="D86" s="1" t="s">
        <v>77</v>
      </c>
      <c r="E86" s="1" t="s">
        <v>77</v>
      </c>
      <c r="F86" s="1" t="s">
        <v>77</v>
      </c>
      <c r="G86" s="1" t="s">
        <v>77</v>
      </c>
      <c r="H86" s="1" t="s">
        <v>77</v>
      </c>
      <c r="I86" s="1" t="s">
        <v>77</v>
      </c>
      <c r="J86" s="2" t="s">
        <v>77</v>
      </c>
      <c r="K86" s="2" t="s">
        <v>77</v>
      </c>
      <c r="L86" s="2" t="s">
        <v>77</v>
      </c>
      <c r="M86" s="2" t="s">
        <v>77</v>
      </c>
      <c r="N86" s="2" t="s">
        <v>77</v>
      </c>
      <c r="O86" s="2" t="s">
        <v>77</v>
      </c>
      <c r="P86" s="3" t="s">
        <v>77</v>
      </c>
      <c r="Q86" s="3" t="s">
        <v>77</v>
      </c>
      <c r="R86" s="3" t="s">
        <v>77</v>
      </c>
      <c r="S86" s="3" t="s">
        <v>77</v>
      </c>
      <c r="T86" s="3" t="s">
        <v>77</v>
      </c>
      <c r="U86" s="3" t="s">
        <v>77</v>
      </c>
      <c r="V86" s="3" t="str">
        <f>IFERROR(P86+'[1]Drill Schedule'!X86, "")</f>
        <v/>
      </c>
      <c r="W86" s="3" t="str">
        <f>IFERROR(Q86+'[1]Drill Schedule'!Y86, "")</f>
        <v/>
      </c>
      <c r="X86" s="3" t="str">
        <f>IFERROR(R86+'[1]Drill Schedule'!Z86, "")</f>
        <v/>
      </c>
      <c r="Y86" s="3" t="str">
        <f>IFERROR(S86+'[1]Drill Schedule'!AA86, "")</f>
        <v/>
      </c>
      <c r="Z86" s="3" t="str">
        <f>IFERROR(T86+'[1]Drill Schedule'!AB86, "")</f>
        <v/>
      </c>
      <c r="AA86" s="3" t="str">
        <f>IFERROR(U86+'[1]Drill Schedule'!AC86, "")</f>
        <v/>
      </c>
      <c r="AI86" s="1" t="str">
        <f>VLOOKUP(RigScheduleOutput!B86, '[1]Data Input'!B:I, 6, FALSE)</f>
        <v/>
      </c>
      <c r="AJ86" s="1" t="str">
        <f>VLOOKUP($B86, '[1]Data Input'!$B:$I, 5, FALSE)</f>
        <v/>
      </c>
      <c r="AK86" s="1" t="str">
        <f>VLOOKUP($B86, '[1]Data Input'!$B:$I, 7, FALSE)</f>
        <v/>
      </c>
      <c r="AL86" s="1" t="str">
        <f>VLOOKUP($B86, '[1]Data Input'!$B:$I, 7, FALSE)</f>
        <v/>
      </c>
      <c r="AM86" s="1" t="str">
        <f>VLOOKUP($B86, '[1]Data Input'!$B:$I, 7, FALSE)</f>
        <v/>
      </c>
      <c r="AN86" s="1" t="str">
        <f>VLOOKUP($B86, '[1]Data Input'!$B:$I, 7, FALSE)</f>
        <v/>
      </c>
      <c r="AO86" s="1" t="str">
        <f>VLOOKUP($B86, '[1]Data Input'!$B:$I, 7, FALSE)</f>
        <v/>
      </c>
      <c r="AP86" s="1" t="str">
        <f>VLOOKUP($B86, '[1]Data Input'!$B:$I, 7, FALSE)</f>
        <v/>
      </c>
      <c r="AQ86" s="1" t="s">
        <v>77</v>
      </c>
      <c r="AR86" s="1">
        <f>IFERROR(VLOOKUP(RigScheduleOutput!J86, '[1]unit imports'!H:$Z, 14, FALSE), "")</f>
        <v>0</v>
      </c>
      <c r="AS86" s="1">
        <f>IFERROR(VLOOKUP(RigScheduleOutput!K86, '[1]unit imports'!I:$Z, 14, FALSE), "")</f>
        <v>0</v>
      </c>
      <c r="AT86" s="1">
        <f>IFERROR(VLOOKUP(RigScheduleOutput!L86, '[1]unit imports'!J:$Z, 14, FALSE), "")</f>
        <v>0</v>
      </c>
      <c r="AU86" s="1">
        <f>IFERROR(VLOOKUP(RigScheduleOutput!M86, '[1]unit imports'!K:$Z, 14, FALSE), "")</f>
        <v>0</v>
      </c>
      <c r="AV86" s="1">
        <f>IFERROR(VLOOKUP(RigScheduleOutput!N86, '[1]unit imports'!L:$Z, 14, FALSE), "")</f>
        <v>0</v>
      </c>
      <c r="AW86" s="1">
        <f>IFERROR(VLOOKUP(RigScheduleOutput!O86, '[1]unit imports'!M:$Z, 14, FALSE), "")</f>
        <v>0</v>
      </c>
      <c r="AX86" s="1" t="str">
        <f>IFERROR(VLOOKUP(J86, '[1]unit imports'!H:$T, 8, FALSE), "")</f>
        <v/>
      </c>
      <c r="AY86" s="1" t="str">
        <f>IFERROR(VLOOKUP(K86, '[1]unit imports'!I:$T, 8, FALSE), "")</f>
        <v/>
      </c>
      <c r="AZ86" s="1" t="str">
        <f>IFERROR(VLOOKUP(L86, '[1]unit imports'!J:$T, 8, FALSE), "")</f>
        <v/>
      </c>
      <c r="BA86" s="1" t="str">
        <f>IFERROR(VLOOKUP(M86, '[1]unit imports'!K:$T, 8, FALSE), "")</f>
        <v/>
      </c>
      <c r="BB86" s="1" t="str">
        <f>IFERROR(VLOOKUP(N86, '[1]unit imports'!L:$T, 8, FALSE), "")</f>
        <v/>
      </c>
      <c r="BC86" s="1" t="str">
        <f>IFERROR(VLOOKUP(O86, '[1]unit imports'!M:$T, 8, FALSE), "")</f>
        <v/>
      </c>
    </row>
    <row r="87" spans="1:55" x14ac:dyDescent="0.25">
      <c r="A87" s="1" t="s">
        <v>273</v>
      </c>
      <c r="B87" s="1">
        <v>320265</v>
      </c>
      <c r="C87" s="1" t="s">
        <v>274</v>
      </c>
      <c r="D87" s="1" t="s">
        <v>275</v>
      </c>
      <c r="E87" s="1" t="s">
        <v>276</v>
      </c>
      <c r="F87" s="1" t="s">
        <v>277</v>
      </c>
      <c r="G87" s="1" t="s">
        <v>278</v>
      </c>
      <c r="H87" s="1" t="s">
        <v>77</v>
      </c>
      <c r="I87" s="1" t="s">
        <v>77</v>
      </c>
      <c r="J87" s="2">
        <v>110459</v>
      </c>
      <c r="K87" s="2">
        <v>110457</v>
      </c>
      <c r="L87" s="2">
        <v>110458</v>
      </c>
      <c r="M87" s="2">
        <v>110456</v>
      </c>
      <c r="N87" s="2" t="s">
        <v>77</v>
      </c>
      <c r="O87" s="2" t="s">
        <v>77</v>
      </c>
      <c r="P87" s="3">
        <v>43466</v>
      </c>
      <c r="Q87" s="3">
        <v>43491</v>
      </c>
      <c r="R87" s="3">
        <v>43516</v>
      </c>
      <c r="S87" s="3">
        <v>43541</v>
      </c>
      <c r="T87" s="3" t="s">
        <v>77</v>
      </c>
      <c r="U87" s="3" t="s">
        <v>77</v>
      </c>
      <c r="V87" s="3">
        <f>IFERROR(P87+'[1]Drill Schedule'!X87, "")</f>
        <v>43491</v>
      </c>
      <c r="W87" s="3">
        <f>IFERROR(Q87+'[1]Drill Schedule'!Y87, "")</f>
        <v>43516</v>
      </c>
      <c r="X87" s="3">
        <f>IFERROR(R87+'[1]Drill Schedule'!Z87, "")</f>
        <v>43541</v>
      </c>
      <c r="Y87" s="3">
        <f>IFERROR(S87+'[1]Drill Schedule'!AA87, "")</f>
        <v>43566</v>
      </c>
      <c r="Z87" s="3" t="str">
        <f>IFERROR(T87+'[1]Drill Schedule'!AB87, "")</f>
        <v/>
      </c>
      <c r="AA87" s="3" t="str">
        <f>IFERROR(U87+'[1]Drill Schedule'!AC87, "")</f>
        <v/>
      </c>
      <c r="AI87" s="1" t="str">
        <f>VLOOKUP(RigScheduleOutput!B87, '[1]Data Input'!B:I, 6, FALSE)</f>
        <v/>
      </c>
      <c r="AJ87" s="1" t="str">
        <f>VLOOKUP($B87, '[1]Data Input'!$B:$I, 5, FALSE)</f>
        <v/>
      </c>
      <c r="AK87" s="1" t="str">
        <f>VLOOKUP($B87, '[1]Data Input'!$B:$I, 7, FALSE)</f>
        <v/>
      </c>
      <c r="AL87" s="1" t="str">
        <f>VLOOKUP($B87, '[1]Data Input'!$B:$I, 7, FALSE)</f>
        <v/>
      </c>
      <c r="AM87" s="1" t="str">
        <f>VLOOKUP($B87, '[1]Data Input'!$B:$I, 7, FALSE)</f>
        <v/>
      </c>
      <c r="AN87" s="1" t="str">
        <f>VLOOKUP($B87, '[1]Data Input'!$B:$I, 7, FALSE)</f>
        <v/>
      </c>
      <c r="AO87" s="1" t="str">
        <f>VLOOKUP($B87, '[1]Data Input'!$B:$I, 7, FALSE)</f>
        <v/>
      </c>
      <c r="AP87" s="1" t="str">
        <f>VLOOKUP($B87, '[1]Data Input'!$B:$I, 7, FALSE)</f>
        <v/>
      </c>
      <c r="AQ87" s="1" t="s">
        <v>62</v>
      </c>
      <c r="AR87" s="1">
        <f>IFERROR(VLOOKUP(RigScheduleOutput!J87, '[1]unit imports'!H:$Z, 14, FALSE), "")</f>
        <v>210014</v>
      </c>
      <c r="AS87" s="1">
        <f>IFERROR(VLOOKUP(RigScheduleOutput!K87, '[1]unit imports'!I:$Z, 14, FALSE), "")</f>
        <v>210090</v>
      </c>
      <c r="AT87" s="1">
        <f>IFERROR(VLOOKUP(RigScheduleOutput!L87, '[1]unit imports'!J:$Z, 14, FALSE), "")</f>
        <v>210499</v>
      </c>
      <c r="AU87" s="1">
        <f>IFERROR(VLOOKUP(RigScheduleOutput!M87, '[1]unit imports'!K:$Z, 14, FALSE), "")</f>
        <v>210707</v>
      </c>
      <c r="AV87" s="1">
        <f>IFERROR(VLOOKUP(RigScheduleOutput!N87, '[1]unit imports'!L:$Z, 14, FALSE), "")</f>
        <v>0</v>
      </c>
      <c r="AW87" s="1">
        <f>IFERROR(VLOOKUP(RigScheduleOutput!O87, '[1]unit imports'!M:$Z, 14, FALSE), "")</f>
        <v>0</v>
      </c>
      <c r="AX87" s="1" t="str">
        <f>IFERROR(VLOOKUP(J87, '[1]unit imports'!H:$T, 8, FALSE), "")</f>
        <v>HOGSTON C</v>
      </c>
      <c r="AY87" s="1" t="str">
        <f>IFERROR(VLOOKUP(K87, '[1]unit imports'!I:$T, 8, FALSE), "")</f>
        <v>HOGSTON A</v>
      </c>
      <c r="AZ87" s="1" t="str">
        <f>IFERROR(VLOOKUP(L87, '[1]unit imports'!J:$T, 8, FALSE), "")</f>
        <v>HOGSTON B</v>
      </c>
      <c r="BA87" s="1" t="str">
        <f>IFERROR(VLOOKUP(M87, '[1]unit imports'!K:$T, 8, FALSE), "")</f>
        <v>EISENHOWER C</v>
      </c>
      <c r="BB87" s="1" t="str">
        <f>IFERROR(VLOOKUP(N87, '[1]unit imports'!L:$T, 8, FALSE), "")</f>
        <v/>
      </c>
      <c r="BC87" s="1" t="str">
        <f>IFERROR(VLOOKUP(O87, '[1]unit imports'!M:$T, 8, FALSE), "")</f>
        <v/>
      </c>
    </row>
    <row r="88" spans="1:55" x14ac:dyDescent="0.25">
      <c r="A88" s="1" t="s">
        <v>273</v>
      </c>
      <c r="B88" s="1">
        <v>320117</v>
      </c>
      <c r="C88" s="1" t="s">
        <v>279</v>
      </c>
      <c r="D88" s="1" t="s">
        <v>280</v>
      </c>
      <c r="E88" s="1" t="s">
        <v>281</v>
      </c>
      <c r="F88" s="1" t="s">
        <v>282</v>
      </c>
      <c r="G88" s="1" t="s">
        <v>283</v>
      </c>
      <c r="H88" s="1" t="s">
        <v>77</v>
      </c>
      <c r="I88" s="1" t="s">
        <v>77</v>
      </c>
      <c r="J88" s="2">
        <v>110575</v>
      </c>
      <c r="K88" s="2">
        <v>112109</v>
      </c>
      <c r="L88" s="2">
        <v>110117</v>
      </c>
      <c r="M88" s="2">
        <v>110115</v>
      </c>
      <c r="N88" s="2" t="s">
        <v>77</v>
      </c>
      <c r="O88" s="2" t="s">
        <v>77</v>
      </c>
      <c r="P88" s="3">
        <v>43571</v>
      </c>
      <c r="Q88" s="3">
        <v>43596</v>
      </c>
      <c r="R88" s="3">
        <v>43621</v>
      </c>
      <c r="S88" s="3">
        <v>43646</v>
      </c>
      <c r="T88" s="3" t="s">
        <v>77</v>
      </c>
      <c r="U88" s="3" t="s">
        <v>77</v>
      </c>
      <c r="V88" s="3">
        <f>IFERROR(P88+'[1]Drill Schedule'!X88, "")</f>
        <v>43596</v>
      </c>
      <c r="W88" s="3">
        <f>IFERROR(Q88+'[1]Drill Schedule'!Y88, "")</f>
        <v>43621</v>
      </c>
      <c r="X88" s="3">
        <f>IFERROR(R88+'[1]Drill Schedule'!Z88, "")</f>
        <v>43646</v>
      </c>
      <c r="Y88" s="3">
        <f>IFERROR(S88+'[1]Drill Schedule'!AA88, "")</f>
        <v>43671</v>
      </c>
      <c r="Z88" s="3" t="str">
        <f>IFERROR(T88+'[1]Drill Schedule'!AB88, "")</f>
        <v/>
      </c>
      <c r="AA88" s="3" t="str">
        <f>IFERROR(U88+'[1]Drill Schedule'!AC88, "")</f>
        <v/>
      </c>
      <c r="AI88" s="1" t="str">
        <f>VLOOKUP(RigScheduleOutput!B88, '[1]Data Input'!B:I, 6, FALSE)</f>
        <v/>
      </c>
      <c r="AJ88" s="1" t="str">
        <f>VLOOKUP($B88, '[1]Data Input'!$B:$I, 5, FALSE)</f>
        <v/>
      </c>
      <c r="AK88" s="1" t="str">
        <f>VLOOKUP($B88, '[1]Data Input'!$B:$I, 7, FALSE)</f>
        <v/>
      </c>
      <c r="AL88" s="1" t="str">
        <f>VLOOKUP($B88, '[1]Data Input'!$B:$I, 7, FALSE)</f>
        <v/>
      </c>
      <c r="AM88" s="1" t="str">
        <f>VLOOKUP($B88, '[1]Data Input'!$B:$I, 7, FALSE)</f>
        <v/>
      </c>
      <c r="AN88" s="1" t="str">
        <f>VLOOKUP($B88, '[1]Data Input'!$B:$I, 7, FALSE)</f>
        <v/>
      </c>
      <c r="AO88" s="1" t="str">
        <f>VLOOKUP($B88, '[1]Data Input'!$B:$I, 7, FALSE)</f>
        <v/>
      </c>
      <c r="AP88" s="1" t="str">
        <f>VLOOKUP($B88, '[1]Data Input'!$B:$I, 7, FALSE)</f>
        <v/>
      </c>
      <c r="AQ88" s="1" t="s">
        <v>62</v>
      </c>
      <c r="AR88" s="1">
        <f>IFERROR(VLOOKUP(RigScheduleOutput!J88, '[1]unit imports'!H:$Z, 14, FALSE), "")</f>
        <v>210122</v>
      </c>
      <c r="AS88" s="1">
        <f>IFERROR(VLOOKUP(RigScheduleOutput!K88, '[1]unit imports'!I:$Z, 14, FALSE), "")</f>
        <v>210027</v>
      </c>
      <c r="AT88" s="1">
        <f>IFERROR(VLOOKUP(RigScheduleOutput!L88, '[1]unit imports'!J:$Z, 14, FALSE), "")</f>
        <v>210847</v>
      </c>
      <c r="AU88" s="1">
        <f>IFERROR(VLOOKUP(RigScheduleOutput!M88, '[1]unit imports'!K:$Z, 14, FALSE), "")</f>
        <v>210848</v>
      </c>
      <c r="AV88" s="1">
        <f>IFERROR(VLOOKUP(RigScheduleOutput!N88, '[1]unit imports'!L:$Z, 14, FALSE), "")</f>
        <v>0</v>
      </c>
      <c r="AW88" s="1">
        <f>IFERROR(VLOOKUP(RigScheduleOutput!O88, '[1]unit imports'!M:$Z, 14, FALSE), "")</f>
        <v>0</v>
      </c>
      <c r="AX88" s="1" t="str">
        <f>IFERROR(VLOOKUP(J88, '[1]unit imports'!H:$T, 8, FALSE), "")</f>
        <v>LONG RUN A</v>
      </c>
      <c r="AY88" s="1" t="str">
        <f>IFERROR(VLOOKUP(K88, '[1]unit imports'!I:$T, 8, FALSE), "")</f>
        <v>MAUMEE ROAD D</v>
      </c>
      <c r="AZ88" s="1" t="str">
        <f>IFERROR(VLOOKUP(L88, '[1]unit imports'!J:$T, 8, FALSE), "")</f>
        <v>MAUMEE ROAD B</v>
      </c>
      <c r="BA88" s="1" t="str">
        <f>IFERROR(VLOOKUP(M88, '[1]unit imports'!K:$T, 8, FALSE), "")</f>
        <v>MAUMEE ROAD C</v>
      </c>
      <c r="BB88" s="1" t="str">
        <f>IFERROR(VLOOKUP(N88, '[1]unit imports'!L:$T, 8, FALSE), "")</f>
        <v/>
      </c>
      <c r="BC88" s="1" t="str">
        <f>IFERROR(VLOOKUP(O88, '[1]unit imports'!M:$T, 8, FALSE), "")</f>
        <v/>
      </c>
    </row>
    <row r="89" spans="1:55" x14ac:dyDescent="0.25">
      <c r="A89" s="1" t="s">
        <v>273</v>
      </c>
      <c r="B89" s="1">
        <v>320566</v>
      </c>
      <c r="C89" s="1" t="s">
        <v>284</v>
      </c>
      <c r="D89" s="1" t="s">
        <v>285</v>
      </c>
      <c r="E89" s="1" t="s">
        <v>286</v>
      </c>
      <c r="F89" s="1" t="s">
        <v>287</v>
      </c>
      <c r="G89" s="1" t="s">
        <v>288</v>
      </c>
      <c r="H89" s="1" t="s">
        <v>77</v>
      </c>
      <c r="I89" s="1" t="s">
        <v>77</v>
      </c>
      <c r="J89" s="2">
        <v>110322</v>
      </c>
      <c r="K89" s="2">
        <v>110323</v>
      </c>
      <c r="L89" s="2">
        <v>110324</v>
      </c>
      <c r="M89" s="2">
        <v>112048</v>
      </c>
      <c r="N89" s="2" t="s">
        <v>77</v>
      </c>
      <c r="O89" s="2" t="s">
        <v>77</v>
      </c>
      <c r="P89" s="3">
        <v>43676</v>
      </c>
      <c r="Q89" s="3">
        <v>43701</v>
      </c>
      <c r="R89" s="3">
        <v>43726</v>
      </c>
      <c r="S89" s="3">
        <v>43751</v>
      </c>
      <c r="T89" s="3" t="s">
        <v>77</v>
      </c>
      <c r="U89" s="3" t="s">
        <v>77</v>
      </c>
      <c r="V89" s="3">
        <f>IFERROR(P89+'[1]Drill Schedule'!X89, "")</f>
        <v>43701</v>
      </c>
      <c r="W89" s="3">
        <f>IFERROR(Q89+'[1]Drill Schedule'!Y89, "")</f>
        <v>43726</v>
      </c>
      <c r="X89" s="3">
        <f>IFERROR(R89+'[1]Drill Schedule'!Z89, "")</f>
        <v>43751</v>
      </c>
      <c r="Y89" s="3">
        <f>IFERROR(S89+'[1]Drill Schedule'!AA89, "")</f>
        <v>43776</v>
      </c>
      <c r="Z89" s="3" t="str">
        <f>IFERROR(T89+'[1]Drill Schedule'!AB89, "")</f>
        <v/>
      </c>
      <c r="AA89" s="3" t="str">
        <f>IFERROR(U89+'[1]Drill Schedule'!AC89, "")</f>
        <v/>
      </c>
      <c r="AI89" s="1" t="str">
        <f>VLOOKUP(RigScheduleOutput!B89, '[1]Data Input'!B:I, 6, FALSE)</f>
        <v/>
      </c>
      <c r="AJ89" s="1" t="str">
        <f>VLOOKUP($B89, '[1]Data Input'!$B:$I, 5, FALSE)</f>
        <v/>
      </c>
      <c r="AK89" s="1" t="str">
        <f>VLOOKUP($B89, '[1]Data Input'!$B:$I, 7, FALSE)</f>
        <v/>
      </c>
      <c r="AL89" s="1" t="str">
        <f>VLOOKUP($B89, '[1]Data Input'!$B:$I, 7, FALSE)</f>
        <v/>
      </c>
      <c r="AM89" s="1" t="str">
        <f>VLOOKUP($B89, '[1]Data Input'!$B:$I, 7, FALSE)</f>
        <v/>
      </c>
      <c r="AN89" s="1" t="str">
        <f>VLOOKUP($B89, '[1]Data Input'!$B:$I, 7, FALSE)</f>
        <v/>
      </c>
      <c r="AO89" s="1" t="str">
        <f>VLOOKUP($B89, '[1]Data Input'!$B:$I, 7, FALSE)</f>
        <v/>
      </c>
      <c r="AP89" s="1" t="str">
        <f>VLOOKUP($B89, '[1]Data Input'!$B:$I, 7, FALSE)</f>
        <v/>
      </c>
      <c r="AQ89" s="1" t="s">
        <v>62</v>
      </c>
      <c r="AR89" s="1">
        <f>IFERROR(VLOOKUP(RigScheduleOutput!J89, '[1]unit imports'!H:$Z, 14, FALSE), "")</f>
        <v>210642</v>
      </c>
      <c r="AS89" s="1">
        <f>IFERROR(VLOOKUP(RigScheduleOutput!K89, '[1]unit imports'!I:$Z, 14, FALSE), "")</f>
        <v>210033</v>
      </c>
      <c r="AT89" s="1">
        <f>IFERROR(VLOOKUP(RigScheduleOutput!L89, '[1]unit imports'!J:$Z, 14, FALSE), "")</f>
        <v>210033</v>
      </c>
      <c r="AU89" s="1">
        <f>IFERROR(VLOOKUP(RigScheduleOutput!M89, '[1]unit imports'!K:$Z, 14, FALSE), "")</f>
        <v>210085</v>
      </c>
      <c r="AV89" s="1">
        <f>IFERROR(VLOOKUP(RigScheduleOutput!N89, '[1]unit imports'!L:$Z, 14, FALSE), "")</f>
        <v>0</v>
      </c>
      <c r="AW89" s="1">
        <f>IFERROR(VLOOKUP(RigScheduleOutput!O89, '[1]unit imports'!M:$Z, 14, FALSE), "")</f>
        <v>0</v>
      </c>
      <c r="AX89" s="1" t="str">
        <f>IFERROR(VLOOKUP(J89, '[1]unit imports'!H:$T, 8, FALSE), "")</f>
        <v>CONDOR EAST</v>
      </c>
      <c r="AY89" s="1" t="str">
        <f>IFERROR(VLOOKUP(K89, '[1]unit imports'!I:$T, 8, FALSE), "")</f>
        <v>CONDOR WEST</v>
      </c>
      <c r="AZ89" s="1" t="str">
        <f>IFERROR(VLOOKUP(L89, '[1]unit imports'!J:$T, 8, FALSE), "")</f>
        <v>CONDOR WEST</v>
      </c>
      <c r="BA89" s="1" t="str">
        <f>IFERROR(VLOOKUP(M89, '[1]unit imports'!K:$T, 8, FALSE), "")</f>
        <v>TIMBER WOLF</v>
      </c>
      <c r="BB89" s="1" t="str">
        <f>IFERROR(VLOOKUP(N89, '[1]unit imports'!L:$T, 8, FALSE), "")</f>
        <v/>
      </c>
      <c r="BC89" s="1" t="str">
        <f>IFERROR(VLOOKUP(O89, '[1]unit imports'!M:$T, 8, FALSE), "")</f>
        <v/>
      </c>
    </row>
    <row r="90" spans="1:55" x14ac:dyDescent="0.25">
      <c r="A90" s="1" t="s">
        <v>273</v>
      </c>
      <c r="B90" s="1">
        <v>320036</v>
      </c>
      <c r="C90" s="1" t="s">
        <v>289</v>
      </c>
      <c r="D90" s="1" t="s">
        <v>290</v>
      </c>
      <c r="E90" s="1" t="s">
        <v>291</v>
      </c>
      <c r="F90" s="1" t="s">
        <v>292</v>
      </c>
      <c r="G90" s="1" t="s">
        <v>293</v>
      </c>
      <c r="H90" s="1" t="s">
        <v>77</v>
      </c>
      <c r="I90" s="1" t="s">
        <v>77</v>
      </c>
      <c r="J90" s="2">
        <v>110326</v>
      </c>
      <c r="K90" s="2">
        <v>110327</v>
      </c>
      <c r="L90" s="2">
        <v>110423</v>
      </c>
      <c r="M90" s="2">
        <v>112032</v>
      </c>
      <c r="N90" s="2" t="s">
        <v>77</v>
      </c>
      <c r="O90" s="2" t="s">
        <v>77</v>
      </c>
      <c r="P90" s="3">
        <v>43781</v>
      </c>
      <c r="Q90" s="3">
        <v>43806</v>
      </c>
      <c r="R90" s="3">
        <v>43831</v>
      </c>
      <c r="S90" s="3">
        <v>43856</v>
      </c>
      <c r="T90" s="3" t="s">
        <v>77</v>
      </c>
      <c r="U90" s="3" t="s">
        <v>77</v>
      </c>
      <c r="V90" s="3">
        <f>IFERROR(P90+'[1]Drill Schedule'!X90, "")</f>
        <v>43806</v>
      </c>
      <c r="W90" s="3">
        <f>IFERROR(Q90+'[1]Drill Schedule'!Y90, "")</f>
        <v>43831</v>
      </c>
      <c r="X90" s="3">
        <f>IFERROR(R90+'[1]Drill Schedule'!Z90, "")</f>
        <v>43856</v>
      </c>
      <c r="Y90" s="3">
        <f>IFERROR(S90+'[1]Drill Schedule'!AA90, "")</f>
        <v>43881</v>
      </c>
      <c r="Z90" s="3" t="str">
        <f>IFERROR(T90+'[1]Drill Schedule'!AB90, "")</f>
        <v/>
      </c>
      <c r="AA90" s="3" t="str">
        <f>IFERROR(U90+'[1]Drill Schedule'!AC90, "")</f>
        <v/>
      </c>
      <c r="AI90" s="1" t="str">
        <f>VLOOKUP(RigScheduleOutput!B90, '[1]Data Input'!B:I, 6, FALSE)</f>
        <v/>
      </c>
      <c r="AJ90" s="1" t="str">
        <f>VLOOKUP($B90, '[1]Data Input'!$B:$I, 5, FALSE)</f>
        <v/>
      </c>
      <c r="AK90" s="1" t="str">
        <f>VLOOKUP($B90, '[1]Data Input'!$B:$I, 7, FALSE)</f>
        <v/>
      </c>
      <c r="AL90" s="1" t="str">
        <f>VLOOKUP($B90, '[1]Data Input'!$B:$I, 7, FALSE)</f>
        <v/>
      </c>
      <c r="AM90" s="1" t="str">
        <f>VLOOKUP($B90, '[1]Data Input'!$B:$I, 7, FALSE)</f>
        <v/>
      </c>
      <c r="AN90" s="1" t="str">
        <f>VLOOKUP($B90, '[1]Data Input'!$B:$I, 7, FALSE)</f>
        <v/>
      </c>
      <c r="AO90" s="1" t="str">
        <f>VLOOKUP($B90, '[1]Data Input'!$B:$I, 7, FALSE)</f>
        <v/>
      </c>
      <c r="AP90" s="1" t="str">
        <f>VLOOKUP($B90, '[1]Data Input'!$B:$I, 7, FALSE)</f>
        <v/>
      </c>
      <c r="AQ90" s="1" t="s">
        <v>62</v>
      </c>
      <c r="AR90" s="1">
        <f>IFERROR(VLOOKUP(RigScheduleOutput!J90, '[1]unit imports'!H:$Z, 14, FALSE), "")</f>
        <v>210704</v>
      </c>
      <c r="AS90" s="1">
        <f>IFERROR(VLOOKUP(RigScheduleOutput!K90, '[1]unit imports'!I:$Z, 14, FALSE), "")</f>
        <v>210732</v>
      </c>
      <c r="AT90" s="1">
        <f>IFERROR(VLOOKUP(RigScheduleOutput!L90, '[1]unit imports'!J:$Z, 14, FALSE), "")</f>
        <v>210088</v>
      </c>
      <c r="AU90" s="1">
        <f>IFERROR(VLOOKUP(RigScheduleOutput!M90, '[1]unit imports'!K:$Z, 14, FALSE), "")</f>
        <v>210732</v>
      </c>
      <c r="AV90" s="1">
        <f>IFERROR(VLOOKUP(RigScheduleOutput!N90, '[1]unit imports'!L:$Z, 14, FALSE), "")</f>
        <v>0</v>
      </c>
      <c r="AW90" s="1">
        <f>IFERROR(VLOOKUP(RigScheduleOutput!O90, '[1]unit imports'!M:$Z, 14, FALSE), "")</f>
        <v>0</v>
      </c>
      <c r="AX90" s="1" t="str">
        <f>IFERROR(VLOOKUP(J90, '[1]unit imports'!H:$T, 8, FALSE), "")</f>
        <v>RANDY C</v>
      </c>
      <c r="AY90" s="1" t="str">
        <f>IFERROR(VLOOKUP(K90, '[1]unit imports'!I:$T, 8, FALSE), "")</f>
        <v>RANDY E</v>
      </c>
      <c r="AZ90" s="1" t="str">
        <f>IFERROR(VLOOKUP(L90, '[1]unit imports'!J:$T, 8, FALSE), "")</f>
        <v>RANDY A</v>
      </c>
      <c r="BA90" s="1" t="str">
        <f>IFERROR(VLOOKUP(M90, '[1]unit imports'!K:$T, 8, FALSE), "")</f>
        <v>RANDY E</v>
      </c>
      <c r="BB90" s="1" t="str">
        <f>IFERROR(VLOOKUP(N90, '[1]unit imports'!L:$T, 8, FALSE), "")</f>
        <v/>
      </c>
      <c r="BC90" s="1" t="str">
        <f>IFERROR(VLOOKUP(O90, '[1]unit imports'!M:$T, 8, FALSE), "")</f>
        <v/>
      </c>
    </row>
    <row r="91" spans="1:55" x14ac:dyDescent="0.25">
      <c r="A91" s="1" t="s">
        <v>273</v>
      </c>
      <c r="B91" s="1">
        <v>320043</v>
      </c>
      <c r="C91" s="1" t="s">
        <v>294</v>
      </c>
      <c r="D91" s="1" t="s">
        <v>295</v>
      </c>
      <c r="E91" s="1" t="s">
        <v>296</v>
      </c>
      <c r="F91" s="1" t="s">
        <v>77</v>
      </c>
      <c r="G91" s="1" t="s">
        <v>77</v>
      </c>
      <c r="H91" s="1" t="s">
        <v>77</v>
      </c>
      <c r="I91" s="1" t="s">
        <v>77</v>
      </c>
      <c r="J91" s="2">
        <v>110405</v>
      </c>
      <c r="K91" s="2">
        <v>110406</v>
      </c>
      <c r="L91" s="2" t="s">
        <v>77</v>
      </c>
      <c r="M91" s="2" t="s">
        <v>77</v>
      </c>
      <c r="N91" s="2" t="s">
        <v>77</v>
      </c>
      <c r="O91" s="2" t="s">
        <v>77</v>
      </c>
      <c r="P91" s="3">
        <v>43886</v>
      </c>
      <c r="Q91" s="3">
        <v>43911</v>
      </c>
      <c r="R91" s="3" t="s">
        <v>77</v>
      </c>
      <c r="S91" s="3" t="s">
        <v>77</v>
      </c>
      <c r="T91" s="3" t="s">
        <v>77</v>
      </c>
      <c r="U91" s="3" t="s">
        <v>77</v>
      </c>
      <c r="V91" s="3">
        <f>IFERROR(P91+'[1]Drill Schedule'!X91, "")</f>
        <v>43911</v>
      </c>
      <c r="W91" s="3">
        <f>IFERROR(Q91+'[1]Drill Schedule'!Y91, "")</f>
        <v>43936</v>
      </c>
      <c r="X91" s="3" t="str">
        <f>IFERROR(R91+'[1]Drill Schedule'!Z91, "")</f>
        <v/>
      </c>
      <c r="Y91" s="3" t="str">
        <f>IFERROR(S91+'[1]Drill Schedule'!AA91, "")</f>
        <v/>
      </c>
      <c r="Z91" s="3" t="str">
        <f>IFERROR(T91+'[1]Drill Schedule'!AB91, "")</f>
        <v/>
      </c>
      <c r="AA91" s="3" t="str">
        <f>IFERROR(U91+'[1]Drill Schedule'!AC91, "")</f>
        <v/>
      </c>
      <c r="AI91" s="1" t="str">
        <f>VLOOKUP(RigScheduleOutput!B91, '[1]Data Input'!B:I, 6, FALSE)</f>
        <v/>
      </c>
      <c r="AJ91" s="1" t="str">
        <f>VLOOKUP($B91, '[1]Data Input'!$B:$I, 5, FALSE)</f>
        <v/>
      </c>
      <c r="AK91" s="1" t="str">
        <f>VLOOKUP($B91, '[1]Data Input'!$B:$I, 7, FALSE)</f>
        <v/>
      </c>
      <c r="AL91" s="1" t="str">
        <f>VLOOKUP($B91, '[1]Data Input'!$B:$I, 7, FALSE)</f>
        <v/>
      </c>
      <c r="AM91" s="1" t="str">
        <f>VLOOKUP($B91, '[1]Data Input'!$B:$I, 7, FALSE)</f>
        <v/>
      </c>
      <c r="AN91" s="1" t="str">
        <f>VLOOKUP($B91, '[1]Data Input'!$B:$I, 7, FALSE)</f>
        <v/>
      </c>
      <c r="AO91" s="1" t="str">
        <f>VLOOKUP($B91, '[1]Data Input'!$B:$I, 7, FALSE)</f>
        <v/>
      </c>
      <c r="AP91" s="1" t="str">
        <f>VLOOKUP($B91, '[1]Data Input'!$B:$I, 7, FALSE)</f>
        <v/>
      </c>
      <c r="AQ91" s="1" t="s">
        <v>62</v>
      </c>
      <c r="AR91" s="1">
        <f>IFERROR(VLOOKUP(RigScheduleOutput!J91, '[1]unit imports'!H:$Z, 14, FALSE), "")</f>
        <v>210011</v>
      </c>
      <c r="AS91" s="1">
        <f>IFERROR(VLOOKUP(RigScheduleOutput!K91, '[1]unit imports'!I:$Z, 14, FALSE), "")</f>
        <v>210035</v>
      </c>
      <c r="AT91" s="1">
        <f>IFERROR(VLOOKUP(RigScheduleOutput!L91, '[1]unit imports'!J:$Z, 14, FALSE), "")</f>
        <v>0</v>
      </c>
      <c r="AU91" s="1">
        <f>IFERROR(VLOOKUP(RigScheduleOutput!M91, '[1]unit imports'!K:$Z, 14, FALSE), "")</f>
        <v>0</v>
      </c>
      <c r="AV91" s="1">
        <f>IFERROR(VLOOKUP(RigScheduleOutput!N91, '[1]unit imports'!L:$Z, 14, FALSE), "")</f>
        <v>0</v>
      </c>
      <c r="AW91" s="1">
        <f>IFERROR(VLOOKUP(RigScheduleOutput!O91, '[1]unit imports'!M:$Z, 14, FALSE), "")</f>
        <v>0</v>
      </c>
      <c r="AX91" s="1" t="str">
        <f>IFERROR(VLOOKUP(J91, '[1]unit imports'!H:$T, 8, FALSE), "")</f>
        <v>PATTON A</v>
      </c>
      <c r="AY91" s="1" t="str">
        <f>IFERROR(VLOOKUP(K91, '[1]unit imports'!I:$T, 8, FALSE), "")</f>
        <v>PATTON B</v>
      </c>
      <c r="AZ91" s="1" t="str">
        <f>IFERROR(VLOOKUP(L91, '[1]unit imports'!J:$T, 8, FALSE), "")</f>
        <v/>
      </c>
      <c r="BA91" s="1" t="str">
        <f>IFERROR(VLOOKUP(M91, '[1]unit imports'!K:$T, 8, FALSE), "")</f>
        <v/>
      </c>
      <c r="BB91" s="1" t="str">
        <f>IFERROR(VLOOKUP(N91, '[1]unit imports'!L:$T, 8, FALSE), "")</f>
        <v/>
      </c>
      <c r="BC91" s="1" t="str">
        <f>IFERROR(VLOOKUP(O91, '[1]unit imports'!M:$T, 8, FALSE), "")</f>
        <v/>
      </c>
    </row>
    <row r="92" spans="1:55" x14ac:dyDescent="0.25">
      <c r="A92" s="1" t="s">
        <v>273</v>
      </c>
      <c r="B92" s="1">
        <v>9</v>
      </c>
      <c r="C92" s="1" t="s">
        <v>77</v>
      </c>
      <c r="D92" s="1" t="s">
        <v>297</v>
      </c>
      <c r="E92" s="1" t="s">
        <v>298</v>
      </c>
      <c r="F92" s="1" t="s">
        <v>299</v>
      </c>
      <c r="G92" s="1" t="s">
        <v>77</v>
      </c>
      <c r="H92" s="1" t="s">
        <v>77</v>
      </c>
      <c r="I92" s="1" t="s">
        <v>77</v>
      </c>
      <c r="J92" s="2">
        <v>110510</v>
      </c>
      <c r="K92" s="2">
        <v>112037</v>
      </c>
      <c r="L92" s="2">
        <v>112041</v>
      </c>
      <c r="M92" s="2" t="s">
        <v>77</v>
      </c>
      <c r="N92" s="2" t="s">
        <v>77</v>
      </c>
      <c r="O92" s="2" t="s">
        <v>77</v>
      </c>
      <c r="P92" s="3">
        <v>43941</v>
      </c>
      <c r="Q92" s="3">
        <v>43966</v>
      </c>
      <c r="R92" s="3">
        <v>43991</v>
      </c>
      <c r="S92" s="3" t="s">
        <v>77</v>
      </c>
      <c r="T92" s="3" t="s">
        <v>77</v>
      </c>
      <c r="U92" s="3" t="s">
        <v>77</v>
      </c>
      <c r="V92" s="3">
        <f>IFERROR(P92+'[1]Drill Schedule'!X92, "")</f>
        <v>43966</v>
      </c>
      <c r="W92" s="3">
        <f>IFERROR(Q92+'[1]Drill Schedule'!Y92, "")</f>
        <v>43991</v>
      </c>
      <c r="X92" s="3">
        <f>IFERROR(R92+'[1]Drill Schedule'!Z92, "")</f>
        <v>44016</v>
      </c>
      <c r="Y92" s="3" t="str">
        <f>IFERROR(S92+'[1]Drill Schedule'!AA92, "")</f>
        <v/>
      </c>
      <c r="Z92" s="3" t="str">
        <f>IFERROR(T92+'[1]Drill Schedule'!AB92, "")</f>
        <v/>
      </c>
      <c r="AA92" s="3" t="str">
        <f>IFERROR(U92+'[1]Drill Schedule'!AC92, "")</f>
        <v/>
      </c>
      <c r="AI92" s="1">
        <f>VLOOKUP(RigScheduleOutput!B92, '[1]Data Input'!B:I, 6, FALSE)</f>
        <v>0</v>
      </c>
      <c r="AJ92" s="1">
        <f>VLOOKUP($B92, '[1]Data Input'!$B:$I, 5, FALSE)</f>
        <v>2017</v>
      </c>
      <c r="AK92" s="1">
        <f>VLOOKUP($B92, '[1]Data Input'!$B:$I, 7, FALSE)</f>
        <v>0</v>
      </c>
      <c r="AL92" s="1">
        <f>VLOOKUP($B92, '[1]Data Input'!$B:$I, 7, FALSE)</f>
        <v>0</v>
      </c>
      <c r="AM92" s="1">
        <f>VLOOKUP($B92, '[1]Data Input'!$B:$I, 7, FALSE)</f>
        <v>0</v>
      </c>
      <c r="AN92" s="1">
        <f>VLOOKUP($B92, '[1]Data Input'!$B:$I, 7, FALSE)</f>
        <v>0</v>
      </c>
      <c r="AO92" s="1">
        <f>VLOOKUP($B92, '[1]Data Input'!$B:$I, 7, FALSE)</f>
        <v>0</v>
      </c>
      <c r="AP92" s="1">
        <f>VLOOKUP($B92, '[1]Data Input'!$B:$I, 7, FALSE)</f>
        <v>0</v>
      </c>
      <c r="AQ92" s="1" t="s">
        <v>62</v>
      </c>
      <c r="AR92" s="1">
        <f>IFERROR(VLOOKUP(RigScheduleOutput!J92, '[1]unit imports'!H:$Z, 14, FALSE), "")</f>
        <v>210735</v>
      </c>
      <c r="AS92" s="1">
        <f>IFERROR(VLOOKUP(RigScheduleOutput!K92, '[1]unit imports'!I:$Z, 14, FALSE), "")</f>
        <v>210736</v>
      </c>
      <c r="AT92" s="1">
        <f>IFERROR(VLOOKUP(RigScheduleOutput!L92, '[1]unit imports'!J:$Z, 14, FALSE), "")</f>
        <v>210115</v>
      </c>
      <c r="AU92" s="1">
        <f>IFERROR(VLOOKUP(RigScheduleOutput!M92, '[1]unit imports'!K:$Z, 14, FALSE), "")</f>
        <v>0</v>
      </c>
      <c r="AV92" s="1">
        <f>IFERROR(VLOOKUP(RigScheduleOutput!N92, '[1]unit imports'!L:$Z, 14, FALSE), "")</f>
        <v>0</v>
      </c>
      <c r="AW92" s="1">
        <f>IFERROR(VLOOKUP(RigScheduleOutput!O92, '[1]unit imports'!M:$Z, 14, FALSE), "")</f>
        <v>0</v>
      </c>
      <c r="AX92" s="1" t="str">
        <f>IFERROR(VLOOKUP(J92, '[1]unit imports'!H:$T, 8, FALSE), "")</f>
        <v>PATTON D</v>
      </c>
      <c r="AY92" s="1" t="str">
        <f>IFERROR(VLOOKUP(K92, '[1]unit imports'!I:$T, 8, FALSE), "")</f>
        <v>PATTON E</v>
      </c>
      <c r="AZ92" s="1" t="str">
        <f>IFERROR(VLOOKUP(L92, '[1]unit imports'!J:$T, 8, FALSE), "")</f>
        <v>54</v>
      </c>
      <c r="BA92" s="1" t="str">
        <f>IFERROR(VLOOKUP(M92, '[1]unit imports'!K:$T, 8, FALSE), "")</f>
        <v/>
      </c>
      <c r="BB92" s="1" t="str">
        <f>IFERROR(VLOOKUP(N92, '[1]unit imports'!L:$T, 8, FALSE), "")</f>
        <v/>
      </c>
      <c r="BC92" s="1" t="str">
        <f>IFERROR(VLOOKUP(O92, '[1]unit imports'!M:$T, 8, FALSE), "")</f>
        <v/>
      </c>
    </row>
    <row r="93" spans="1:55" x14ac:dyDescent="0.25">
      <c r="A93" s="1" t="s">
        <v>273</v>
      </c>
      <c r="B93" s="1">
        <v>9</v>
      </c>
      <c r="C93" s="1" t="s">
        <v>77</v>
      </c>
      <c r="D93" s="1" t="s">
        <v>300</v>
      </c>
      <c r="E93" s="1" t="s">
        <v>77</v>
      </c>
      <c r="F93" s="1" t="s">
        <v>77</v>
      </c>
      <c r="G93" s="1" t="s">
        <v>77</v>
      </c>
      <c r="H93" s="1" t="s">
        <v>77</v>
      </c>
      <c r="I93" s="1" t="s">
        <v>77</v>
      </c>
      <c r="J93" s="2">
        <v>112029</v>
      </c>
      <c r="K93" s="2" t="s">
        <v>77</v>
      </c>
      <c r="L93" s="2" t="s">
        <v>77</v>
      </c>
      <c r="M93" s="2" t="s">
        <v>77</v>
      </c>
      <c r="N93" s="2" t="s">
        <v>77</v>
      </c>
      <c r="O93" s="2" t="s">
        <v>77</v>
      </c>
      <c r="P93" s="3">
        <v>44021</v>
      </c>
      <c r="Q93" s="3" t="s">
        <v>77</v>
      </c>
      <c r="R93" s="3" t="s">
        <v>77</v>
      </c>
      <c r="S93" s="3" t="s">
        <v>77</v>
      </c>
      <c r="T93" s="3" t="s">
        <v>77</v>
      </c>
      <c r="U93" s="3" t="s">
        <v>77</v>
      </c>
      <c r="V93" s="3">
        <f>IFERROR(P93+'[1]Drill Schedule'!X93, "")</f>
        <v>44046</v>
      </c>
      <c r="W93" s="3" t="str">
        <f>IFERROR(Q93+'[1]Drill Schedule'!Y93, "")</f>
        <v/>
      </c>
      <c r="X93" s="3" t="str">
        <f>IFERROR(R93+'[1]Drill Schedule'!Z93, "")</f>
        <v/>
      </c>
      <c r="Y93" s="3" t="str">
        <f>IFERROR(S93+'[1]Drill Schedule'!AA93, "")</f>
        <v/>
      </c>
      <c r="Z93" s="3" t="str">
        <f>IFERROR(T93+'[1]Drill Schedule'!AB93, "")</f>
        <v/>
      </c>
      <c r="AA93" s="3" t="str">
        <f>IFERROR(U93+'[1]Drill Schedule'!AC93, "")</f>
        <v/>
      </c>
      <c r="AI93" s="1">
        <f>VLOOKUP(RigScheduleOutput!B93, '[1]Data Input'!B:I, 6, FALSE)</f>
        <v>0</v>
      </c>
      <c r="AJ93" s="1">
        <f>VLOOKUP($B93, '[1]Data Input'!$B:$I, 5, FALSE)</f>
        <v>2017</v>
      </c>
      <c r="AK93" s="1">
        <f>VLOOKUP($B93, '[1]Data Input'!$B:$I, 7, FALSE)</f>
        <v>0</v>
      </c>
      <c r="AL93" s="1">
        <f>VLOOKUP($B93, '[1]Data Input'!$B:$I, 7, FALSE)</f>
        <v>0</v>
      </c>
      <c r="AM93" s="1">
        <f>VLOOKUP($B93, '[1]Data Input'!$B:$I, 7, FALSE)</f>
        <v>0</v>
      </c>
      <c r="AN93" s="1">
        <f>VLOOKUP($B93, '[1]Data Input'!$B:$I, 7, FALSE)</f>
        <v>0</v>
      </c>
      <c r="AO93" s="1">
        <f>VLOOKUP($B93, '[1]Data Input'!$B:$I, 7, FALSE)</f>
        <v>0</v>
      </c>
      <c r="AP93" s="1">
        <f>VLOOKUP($B93, '[1]Data Input'!$B:$I, 7, FALSE)</f>
        <v>0</v>
      </c>
      <c r="AQ93" s="1" t="s">
        <v>62</v>
      </c>
      <c r="AR93" s="1">
        <f>IFERROR(VLOOKUP(RigScheduleOutput!J93, '[1]unit imports'!H:$Z, 14, FALSE), "")</f>
        <v>210089</v>
      </c>
      <c r="AS93" s="1">
        <f>IFERROR(VLOOKUP(RigScheduleOutput!K93, '[1]unit imports'!I:$Z, 14, FALSE), "")</f>
        <v>0</v>
      </c>
      <c r="AT93" s="1">
        <f>IFERROR(VLOOKUP(RigScheduleOutput!L93, '[1]unit imports'!J:$Z, 14, FALSE), "")</f>
        <v>0</v>
      </c>
      <c r="AU93" s="1">
        <f>IFERROR(VLOOKUP(RigScheduleOutput!M93, '[1]unit imports'!K:$Z, 14, FALSE), "")</f>
        <v>0</v>
      </c>
      <c r="AV93" s="1">
        <f>IFERROR(VLOOKUP(RigScheduleOutput!N93, '[1]unit imports'!L:$Z, 14, FALSE), "")</f>
        <v>0</v>
      </c>
      <c r="AW93" s="1">
        <f>IFERROR(VLOOKUP(RigScheduleOutput!O93, '[1]unit imports'!M:$Z, 14, FALSE), "")</f>
        <v>0</v>
      </c>
      <c r="AX93" s="1" t="str">
        <f>IFERROR(VLOOKUP(J93, '[1]unit imports'!H:$T, 8, FALSE), "")</f>
        <v>MARCUM MORETZ</v>
      </c>
      <c r="AY93" s="1" t="str">
        <f>IFERROR(VLOOKUP(K93, '[1]unit imports'!I:$T, 8, FALSE), "")</f>
        <v/>
      </c>
      <c r="AZ93" s="1" t="str">
        <f>IFERROR(VLOOKUP(L93, '[1]unit imports'!J:$T, 8, FALSE), "")</f>
        <v/>
      </c>
      <c r="BA93" s="1" t="str">
        <f>IFERROR(VLOOKUP(M93, '[1]unit imports'!K:$T, 8, FALSE), "")</f>
        <v/>
      </c>
      <c r="BB93" s="1" t="str">
        <f>IFERROR(VLOOKUP(N93, '[1]unit imports'!L:$T, 8, FALSE), "")</f>
        <v/>
      </c>
      <c r="BC93" s="1" t="str">
        <f>IFERROR(VLOOKUP(O93, '[1]unit imports'!M:$T, 8, FALSE), "")</f>
        <v/>
      </c>
    </row>
    <row r="94" spans="1:55" x14ac:dyDescent="0.25">
      <c r="A94" s="1" t="s">
        <v>273</v>
      </c>
      <c r="B94" s="1">
        <v>320227</v>
      </c>
      <c r="C94" s="1" t="s">
        <v>301</v>
      </c>
      <c r="D94" s="1" t="s">
        <v>302</v>
      </c>
      <c r="E94" s="1" t="s">
        <v>303</v>
      </c>
      <c r="F94" s="1" t="s">
        <v>77</v>
      </c>
      <c r="G94" s="1" t="s">
        <v>77</v>
      </c>
      <c r="H94" s="1" t="s">
        <v>77</v>
      </c>
      <c r="I94" s="1" t="s">
        <v>77</v>
      </c>
      <c r="J94" s="2">
        <v>112027</v>
      </c>
      <c r="K94" s="2">
        <v>110821</v>
      </c>
      <c r="L94" s="2" t="s">
        <v>77</v>
      </c>
      <c r="M94" s="2" t="s">
        <v>77</v>
      </c>
      <c r="N94" s="2" t="s">
        <v>77</v>
      </c>
      <c r="O94" s="2" t="s">
        <v>77</v>
      </c>
      <c r="P94" s="3">
        <v>44051</v>
      </c>
      <c r="Q94" s="3">
        <v>44076</v>
      </c>
      <c r="R94" s="3" t="s">
        <v>77</v>
      </c>
      <c r="S94" s="3" t="s">
        <v>77</v>
      </c>
      <c r="T94" s="3" t="s">
        <v>77</v>
      </c>
      <c r="U94" s="3" t="s">
        <v>77</v>
      </c>
      <c r="V94" s="3">
        <f>IFERROR(P94+'[1]Drill Schedule'!X94, "")</f>
        <v>44076</v>
      </c>
      <c r="W94" s="3">
        <f>IFERROR(Q94+'[1]Drill Schedule'!Y94, "")</f>
        <v>44101</v>
      </c>
      <c r="X94" s="3" t="str">
        <f>IFERROR(R94+'[1]Drill Schedule'!Z94, "")</f>
        <v/>
      </c>
      <c r="Y94" s="3" t="str">
        <f>IFERROR(S94+'[1]Drill Schedule'!AA94, "")</f>
        <v/>
      </c>
      <c r="Z94" s="3" t="str">
        <f>IFERROR(T94+'[1]Drill Schedule'!AB94, "")</f>
        <v/>
      </c>
      <c r="AA94" s="3" t="str">
        <f>IFERROR(U94+'[1]Drill Schedule'!AC94, "")</f>
        <v/>
      </c>
      <c r="AI94" s="1" t="str">
        <f>VLOOKUP(RigScheduleOutput!B94, '[1]Data Input'!B:I, 6, FALSE)</f>
        <v/>
      </c>
      <c r="AJ94" s="1" t="str">
        <f>VLOOKUP($B94, '[1]Data Input'!$B:$I, 5, FALSE)</f>
        <v/>
      </c>
      <c r="AK94" s="1" t="str">
        <f>VLOOKUP($B94, '[1]Data Input'!$B:$I, 7, FALSE)</f>
        <v/>
      </c>
      <c r="AL94" s="1" t="str">
        <f>VLOOKUP($B94, '[1]Data Input'!$B:$I, 7, FALSE)</f>
        <v/>
      </c>
      <c r="AM94" s="1" t="str">
        <f>VLOOKUP($B94, '[1]Data Input'!$B:$I, 7, FALSE)</f>
        <v/>
      </c>
      <c r="AN94" s="1" t="str">
        <f>VLOOKUP($B94, '[1]Data Input'!$B:$I, 7, FALSE)</f>
        <v/>
      </c>
      <c r="AO94" s="1" t="str">
        <f>VLOOKUP($B94, '[1]Data Input'!$B:$I, 7, FALSE)</f>
        <v/>
      </c>
      <c r="AP94" s="1" t="str">
        <f>VLOOKUP($B94, '[1]Data Input'!$B:$I, 7, FALSE)</f>
        <v/>
      </c>
      <c r="AQ94" s="1" t="s">
        <v>62</v>
      </c>
      <c r="AR94" s="1">
        <f>IFERROR(VLOOKUP(RigScheduleOutput!J94, '[1]unit imports'!H:$Z, 14, FALSE), "")</f>
        <v>210028</v>
      </c>
      <c r="AS94" s="1">
        <f>IFERROR(VLOOKUP(RigScheduleOutput!K94, '[1]unit imports'!I:$Z, 14, FALSE), "")</f>
        <v>210217</v>
      </c>
      <c r="AT94" s="1">
        <f>IFERROR(VLOOKUP(RigScheduleOutput!L94, '[1]unit imports'!J:$Z, 14, FALSE), "")</f>
        <v>0</v>
      </c>
      <c r="AU94" s="1">
        <f>IFERROR(VLOOKUP(RigScheduleOutput!M94, '[1]unit imports'!K:$Z, 14, FALSE), "")</f>
        <v>0</v>
      </c>
      <c r="AV94" s="1">
        <f>IFERROR(VLOOKUP(RigScheduleOutput!N94, '[1]unit imports'!L:$Z, 14, FALSE), "")</f>
        <v>0</v>
      </c>
      <c r="AW94" s="1">
        <f>IFERROR(VLOOKUP(RigScheduleOutput!O94, '[1]unit imports'!M:$Z, 14, FALSE), "")</f>
        <v>0</v>
      </c>
      <c r="AX94" s="1" t="str">
        <f>IFERROR(VLOOKUP(J94, '[1]unit imports'!H:$T, 8, FALSE), "")</f>
        <v>CLOVER RIDGE II</v>
      </c>
      <c r="AY94" s="1" t="str">
        <f>IFERROR(VLOOKUP(K94, '[1]unit imports'!I:$T, 8, FALSE), "")</f>
        <v>MOAM</v>
      </c>
      <c r="AZ94" s="1" t="str">
        <f>IFERROR(VLOOKUP(L94, '[1]unit imports'!J:$T, 8, FALSE), "")</f>
        <v/>
      </c>
      <c r="BA94" s="1" t="str">
        <f>IFERROR(VLOOKUP(M94, '[1]unit imports'!K:$T, 8, FALSE), "")</f>
        <v/>
      </c>
      <c r="BB94" s="1" t="str">
        <f>IFERROR(VLOOKUP(N94, '[1]unit imports'!L:$T, 8, FALSE), "")</f>
        <v/>
      </c>
      <c r="BC94" s="1" t="str">
        <f>IFERROR(VLOOKUP(O94, '[1]unit imports'!M:$T, 8, FALSE), "")</f>
        <v/>
      </c>
    </row>
    <row r="95" spans="1:55" x14ac:dyDescent="0.25">
      <c r="A95" s="1" t="s">
        <v>273</v>
      </c>
      <c r="B95" s="1">
        <v>0</v>
      </c>
      <c r="C95" s="1" t="s">
        <v>77</v>
      </c>
      <c r="D95" s="1" t="s">
        <v>77</v>
      </c>
      <c r="E95" s="1" t="s">
        <v>77</v>
      </c>
      <c r="F95" s="1" t="s">
        <v>77</v>
      </c>
      <c r="G95" s="1" t="s">
        <v>77</v>
      </c>
      <c r="H95" s="1" t="s">
        <v>77</v>
      </c>
      <c r="I95" s="1" t="s">
        <v>77</v>
      </c>
      <c r="J95" s="2" t="s">
        <v>77</v>
      </c>
      <c r="K95" s="2" t="s">
        <v>77</v>
      </c>
      <c r="L95" s="2" t="s">
        <v>77</v>
      </c>
      <c r="M95" s="2" t="s">
        <v>77</v>
      </c>
      <c r="N95" s="2" t="s">
        <v>77</v>
      </c>
      <c r="O95" s="2" t="s">
        <v>77</v>
      </c>
      <c r="P95" s="3">
        <v>44106</v>
      </c>
      <c r="Q95" s="3" t="s">
        <v>77</v>
      </c>
      <c r="R95" s="3" t="s">
        <v>77</v>
      </c>
      <c r="S95" s="3" t="s">
        <v>77</v>
      </c>
      <c r="T95" s="3" t="s">
        <v>77</v>
      </c>
      <c r="U95" s="3" t="s">
        <v>77</v>
      </c>
      <c r="V95" s="3" t="str">
        <f>IFERROR(P95+'[1]Drill Schedule'!X95, "")</f>
        <v/>
      </c>
      <c r="W95" s="3" t="str">
        <f>IFERROR(Q95+'[1]Drill Schedule'!Y95, "")</f>
        <v/>
      </c>
      <c r="X95" s="3" t="str">
        <f>IFERROR(R95+'[1]Drill Schedule'!Z95, "")</f>
        <v/>
      </c>
      <c r="Y95" s="3" t="str">
        <f>IFERROR(S95+'[1]Drill Schedule'!AA95, "")</f>
        <v/>
      </c>
      <c r="Z95" s="3" t="str">
        <f>IFERROR(T95+'[1]Drill Schedule'!AB95, "")</f>
        <v/>
      </c>
      <c r="AA95" s="3" t="str">
        <f>IFERROR(U95+'[1]Drill Schedule'!AC95, "")</f>
        <v/>
      </c>
      <c r="AI95" s="1" t="str">
        <f>VLOOKUP(RigScheduleOutput!B95, '[1]Data Input'!B:I, 6, FALSE)</f>
        <v/>
      </c>
      <c r="AJ95" s="1" t="str">
        <f>VLOOKUP($B95, '[1]Data Input'!$B:$I, 5, FALSE)</f>
        <v/>
      </c>
      <c r="AK95" s="1" t="str">
        <f>VLOOKUP($B95, '[1]Data Input'!$B:$I, 7, FALSE)</f>
        <v/>
      </c>
      <c r="AL95" s="1" t="str">
        <f>VLOOKUP($B95, '[1]Data Input'!$B:$I, 7, FALSE)</f>
        <v/>
      </c>
      <c r="AM95" s="1" t="str">
        <f>VLOOKUP($B95, '[1]Data Input'!$B:$I, 7, FALSE)</f>
        <v/>
      </c>
      <c r="AN95" s="1" t="str">
        <f>VLOOKUP($B95, '[1]Data Input'!$B:$I, 7, FALSE)</f>
        <v/>
      </c>
      <c r="AO95" s="1" t="str">
        <f>VLOOKUP($B95, '[1]Data Input'!$B:$I, 7, FALSE)</f>
        <v/>
      </c>
      <c r="AP95" s="1" t="str">
        <f>VLOOKUP($B95, '[1]Data Input'!$B:$I, 7, FALSE)</f>
        <v/>
      </c>
      <c r="AQ95" s="1" t="s">
        <v>77</v>
      </c>
      <c r="AR95" s="1">
        <f>IFERROR(VLOOKUP(RigScheduleOutput!J95, '[1]unit imports'!H:$Z, 14, FALSE), "")</f>
        <v>0</v>
      </c>
      <c r="AS95" s="1">
        <f>IFERROR(VLOOKUP(RigScheduleOutput!K95, '[1]unit imports'!I:$Z, 14, FALSE), "")</f>
        <v>0</v>
      </c>
      <c r="AT95" s="1">
        <f>IFERROR(VLOOKUP(RigScheduleOutput!L95, '[1]unit imports'!J:$Z, 14, FALSE), "")</f>
        <v>0</v>
      </c>
      <c r="AU95" s="1">
        <f>IFERROR(VLOOKUP(RigScheduleOutput!M95, '[1]unit imports'!K:$Z, 14, FALSE), "")</f>
        <v>0</v>
      </c>
      <c r="AV95" s="1">
        <f>IFERROR(VLOOKUP(RigScheduleOutput!N95, '[1]unit imports'!L:$Z, 14, FALSE), "")</f>
        <v>0</v>
      </c>
      <c r="AW95" s="1">
        <f>IFERROR(VLOOKUP(RigScheduleOutput!O95, '[1]unit imports'!M:$Z, 14, FALSE), "")</f>
        <v>0</v>
      </c>
      <c r="AX95" s="1" t="str">
        <f>IFERROR(VLOOKUP(J95, '[1]unit imports'!H:$T, 8, FALSE), "")</f>
        <v/>
      </c>
      <c r="AY95" s="1" t="str">
        <f>IFERROR(VLOOKUP(K95, '[1]unit imports'!I:$T, 8, FALSE), "")</f>
        <v/>
      </c>
      <c r="AZ95" s="1" t="str">
        <f>IFERROR(VLOOKUP(L95, '[1]unit imports'!J:$T, 8, FALSE), "")</f>
        <v/>
      </c>
      <c r="BA95" s="1" t="str">
        <f>IFERROR(VLOOKUP(M95, '[1]unit imports'!K:$T, 8, FALSE), "")</f>
        <v/>
      </c>
      <c r="BB95" s="1" t="str">
        <f>IFERROR(VLOOKUP(N95, '[1]unit imports'!L:$T, 8, FALSE), "")</f>
        <v/>
      </c>
      <c r="BC95" s="1" t="str">
        <f>IFERROR(VLOOKUP(O95, '[1]unit imports'!M:$T, 8, FALSE), "")</f>
        <v/>
      </c>
    </row>
    <row r="96" spans="1:55" x14ac:dyDescent="0.25">
      <c r="A96" s="1" t="s">
        <v>273</v>
      </c>
      <c r="B96" s="1">
        <v>0</v>
      </c>
      <c r="C96" s="1" t="s">
        <v>77</v>
      </c>
      <c r="D96" s="1" t="s">
        <v>77</v>
      </c>
      <c r="E96" s="1" t="s">
        <v>77</v>
      </c>
      <c r="F96" s="1" t="s">
        <v>77</v>
      </c>
      <c r="G96" s="1" t="s">
        <v>77</v>
      </c>
      <c r="H96" s="1" t="s">
        <v>77</v>
      </c>
      <c r="I96" s="1" t="s">
        <v>77</v>
      </c>
      <c r="J96" s="2" t="s">
        <v>77</v>
      </c>
      <c r="K96" s="2" t="s">
        <v>77</v>
      </c>
      <c r="L96" s="2" t="s">
        <v>77</v>
      </c>
      <c r="M96" s="2" t="s">
        <v>77</v>
      </c>
      <c r="N96" s="2" t="s">
        <v>77</v>
      </c>
      <c r="O96" s="2" t="s">
        <v>77</v>
      </c>
      <c r="P96" s="3" t="s">
        <v>77</v>
      </c>
      <c r="Q96" s="3" t="s">
        <v>77</v>
      </c>
      <c r="R96" s="3" t="s">
        <v>77</v>
      </c>
      <c r="S96" s="3" t="s">
        <v>77</v>
      </c>
      <c r="T96" s="3" t="s">
        <v>77</v>
      </c>
      <c r="U96" s="3" t="s">
        <v>77</v>
      </c>
      <c r="V96" s="3" t="str">
        <f>IFERROR(P96+'[1]Drill Schedule'!X96, "")</f>
        <v/>
      </c>
      <c r="W96" s="3" t="str">
        <f>IFERROR(Q96+'[1]Drill Schedule'!Y96, "")</f>
        <v/>
      </c>
      <c r="X96" s="3" t="str">
        <f>IFERROR(R96+'[1]Drill Schedule'!Z96, "")</f>
        <v/>
      </c>
      <c r="Y96" s="3" t="str">
        <f>IFERROR(S96+'[1]Drill Schedule'!AA96, "")</f>
        <v/>
      </c>
      <c r="Z96" s="3" t="str">
        <f>IFERROR(T96+'[1]Drill Schedule'!AB96, "")</f>
        <v/>
      </c>
      <c r="AA96" s="3" t="str">
        <f>IFERROR(U96+'[1]Drill Schedule'!AC96, "")</f>
        <v/>
      </c>
      <c r="AI96" s="1" t="str">
        <f>VLOOKUP(RigScheduleOutput!B96, '[1]Data Input'!B:I, 6, FALSE)</f>
        <v/>
      </c>
      <c r="AJ96" s="1" t="str">
        <f>VLOOKUP($B96, '[1]Data Input'!$B:$I, 5, FALSE)</f>
        <v/>
      </c>
      <c r="AK96" s="1" t="str">
        <f>VLOOKUP($B96, '[1]Data Input'!$B:$I, 7, FALSE)</f>
        <v/>
      </c>
      <c r="AL96" s="1" t="str">
        <f>VLOOKUP($B96, '[1]Data Input'!$B:$I, 7, FALSE)</f>
        <v/>
      </c>
      <c r="AM96" s="1" t="str">
        <f>VLOOKUP($B96, '[1]Data Input'!$B:$I, 7, FALSE)</f>
        <v/>
      </c>
      <c r="AN96" s="1" t="str">
        <f>VLOOKUP($B96, '[1]Data Input'!$B:$I, 7, FALSE)</f>
        <v/>
      </c>
      <c r="AO96" s="1" t="str">
        <f>VLOOKUP($B96, '[1]Data Input'!$B:$I, 7, FALSE)</f>
        <v/>
      </c>
      <c r="AP96" s="1" t="str">
        <f>VLOOKUP($B96, '[1]Data Input'!$B:$I, 7, FALSE)</f>
        <v/>
      </c>
      <c r="AQ96" s="1" t="s">
        <v>77</v>
      </c>
      <c r="AR96" s="1">
        <f>IFERROR(VLOOKUP(RigScheduleOutput!J96, '[1]unit imports'!H:$Z, 14, FALSE), "")</f>
        <v>0</v>
      </c>
      <c r="AS96" s="1">
        <f>IFERROR(VLOOKUP(RigScheduleOutput!K96, '[1]unit imports'!I:$Z, 14, FALSE), "")</f>
        <v>0</v>
      </c>
      <c r="AT96" s="1">
        <f>IFERROR(VLOOKUP(RigScheduleOutput!L96, '[1]unit imports'!J:$Z, 14, FALSE), "")</f>
        <v>0</v>
      </c>
      <c r="AU96" s="1">
        <f>IFERROR(VLOOKUP(RigScheduleOutput!M96, '[1]unit imports'!K:$Z, 14, FALSE), "")</f>
        <v>0</v>
      </c>
      <c r="AV96" s="1">
        <f>IFERROR(VLOOKUP(RigScheduleOutput!N96, '[1]unit imports'!L:$Z, 14, FALSE), "")</f>
        <v>0</v>
      </c>
      <c r="AW96" s="1">
        <f>IFERROR(VLOOKUP(RigScheduleOutput!O96, '[1]unit imports'!M:$Z, 14, FALSE), "")</f>
        <v>0</v>
      </c>
      <c r="AX96" s="1" t="str">
        <f>IFERROR(VLOOKUP(J96, '[1]unit imports'!H:$T, 8, FALSE), "")</f>
        <v/>
      </c>
      <c r="AY96" s="1" t="str">
        <f>IFERROR(VLOOKUP(K96, '[1]unit imports'!I:$T, 8, FALSE), "")</f>
        <v/>
      </c>
      <c r="AZ96" s="1" t="str">
        <f>IFERROR(VLOOKUP(L96, '[1]unit imports'!J:$T, 8, FALSE), "")</f>
        <v/>
      </c>
      <c r="BA96" s="1" t="str">
        <f>IFERROR(VLOOKUP(M96, '[1]unit imports'!K:$T, 8, FALSE), "")</f>
        <v/>
      </c>
      <c r="BB96" s="1" t="str">
        <f>IFERROR(VLOOKUP(N96, '[1]unit imports'!L:$T, 8, FALSE), "")</f>
        <v/>
      </c>
      <c r="BC96" s="1" t="str">
        <f>IFERROR(VLOOKUP(O96, '[1]unit imports'!M:$T, 8, FALSE), "")</f>
        <v/>
      </c>
    </row>
    <row r="97" spans="1:55" x14ac:dyDescent="0.25">
      <c r="A97" s="1" t="s">
        <v>228</v>
      </c>
      <c r="B97" s="1">
        <v>0</v>
      </c>
      <c r="C97" s="1" t="s">
        <v>77</v>
      </c>
      <c r="D97" s="1" t="s">
        <v>77</v>
      </c>
      <c r="E97" s="1" t="s">
        <v>77</v>
      </c>
      <c r="F97" s="1" t="s">
        <v>77</v>
      </c>
      <c r="G97" s="1" t="s">
        <v>77</v>
      </c>
      <c r="H97" s="1" t="s">
        <v>77</v>
      </c>
      <c r="I97" s="1" t="s">
        <v>77</v>
      </c>
      <c r="J97" s="2" t="s">
        <v>77</v>
      </c>
      <c r="K97" s="2" t="s">
        <v>77</v>
      </c>
      <c r="L97" s="2" t="s">
        <v>77</v>
      </c>
      <c r="M97" s="2" t="s">
        <v>77</v>
      </c>
      <c r="N97" s="2" t="s">
        <v>77</v>
      </c>
      <c r="O97" s="2" t="s">
        <v>77</v>
      </c>
      <c r="P97" s="3" t="s">
        <v>77</v>
      </c>
      <c r="Q97" s="3" t="s">
        <v>77</v>
      </c>
      <c r="R97" s="3" t="s">
        <v>77</v>
      </c>
      <c r="S97" s="3" t="s">
        <v>77</v>
      </c>
      <c r="T97" s="3" t="s">
        <v>77</v>
      </c>
      <c r="U97" s="3" t="s">
        <v>77</v>
      </c>
      <c r="V97" s="3" t="str">
        <f>IFERROR(P97+'[1]Drill Schedule'!X97, "")</f>
        <v/>
      </c>
      <c r="W97" s="3" t="str">
        <f>IFERROR(Q97+'[1]Drill Schedule'!Y97, "")</f>
        <v/>
      </c>
      <c r="X97" s="3" t="str">
        <f>IFERROR(R97+'[1]Drill Schedule'!Z97, "")</f>
        <v/>
      </c>
      <c r="Y97" s="3" t="str">
        <f>IFERROR(S97+'[1]Drill Schedule'!AA97, "")</f>
        <v/>
      </c>
      <c r="Z97" s="3" t="str">
        <f>IFERROR(T97+'[1]Drill Schedule'!AB97, "")</f>
        <v/>
      </c>
      <c r="AA97" s="3" t="str">
        <f>IFERROR(U97+'[1]Drill Schedule'!AC97, "")</f>
        <v/>
      </c>
      <c r="AI97" s="1" t="str">
        <f>VLOOKUP(RigScheduleOutput!B97, '[1]Data Input'!B:I, 6, FALSE)</f>
        <v/>
      </c>
      <c r="AJ97" s="1" t="str">
        <f>VLOOKUP($B97, '[1]Data Input'!$B:$I, 5, FALSE)</f>
        <v/>
      </c>
      <c r="AK97" s="1" t="str">
        <f>VLOOKUP($B97, '[1]Data Input'!$B:$I, 7, FALSE)</f>
        <v/>
      </c>
      <c r="AL97" s="1" t="str">
        <f>VLOOKUP($B97, '[1]Data Input'!$B:$I, 7, FALSE)</f>
        <v/>
      </c>
      <c r="AM97" s="1" t="str">
        <f>VLOOKUP($B97, '[1]Data Input'!$B:$I, 7, FALSE)</f>
        <v/>
      </c>
      <c r="AN97" s="1" t="str">
        <f>VLOOKUP($B97, '[1]Data Input'!$B:$I, 7, FALSE)</f>
        <v/>
      </c>
      <c r="AO97" s="1" t="str">
        <f>VLOOKUP($B97, '[1]Data Input'!$B:$I, 7, FALSE)</f>
        <v/>
      </c>
      <c r="AP97" s="1" t="str">
        <f>VLOOKUP($B97, '[1]Data Input'!$B:$I, 7, FALSE)</f>
        <v/>
      </c>
      <c r="AQ97" s="1" t="s">
        <v>77</v>
      </c>
      <c r="AR97" s="1">
        <f>IFERROR(VLOOKUP(RigScheduleOutput!J97, '[1]unit imports'!H:$Z, 14, FALSE), "")</f>
        <v>0</v>
      </c>
      <c r="AS97" s="1">
        <f>IFERROR(VLOOKUP(RigScheduleOutput!K97, '[1]unit imports'!I:$Z, 14, FALSE), "")</f>
        <v>0</v>
      </c>
      <c r="AT97" s="1">
        <f>IFERROR(VLOOKUP(RigScheduleOutput!L97, '[1]unit imports'!J:$Z, 14, FALSE), "")</f>
        <v>0</v>
      </c>
      <c r="AU97" s="1">
        <f>IFERROR(VLOOKUP(RigScheduleOutput!M97, '[1]unit imports'!K:$Z, 14, FALSE), "")</f>
        <v>0</v>
      </c>
      <c r="AV97" s="1">
        <f>IFERROR(VLOOKUP(RigScheduleOutput!N97, '[1]unit imports'!L:$Z, 14, FALSE), "")</f>
        <v>0</v>
      </c>
      <c r="AW97" s="1">
        <f>IFERROR(VLOOKUP(RigScheduleOutput!O97, '[1]unit imports'!M:$Z, 14, FALSE), "")</f>
        <v>0</v>
      </c>
      <c r="AX97" s="1" t="str">
        <f>IFERROR(VLOOKUP(J97, '[1]unit imports'!H:$T, 8, FALSE), "")</f>
        <v/>
      </c>
      <c r="AY97" s="1" t="str">
        <f>IFERROR(VLOOKUP(K97, '[1]unit imports'!I:$T, 8, FALSE), "")</f>
        <v/>
      </c>
      <c r="AZ97" s="1" t="str">
        <f>IFERROR(VLOOKUP(L97, '[1]unit imports'!J:$T, 8, FALSE), "")</f>
        <v/>
      </c>
      <c r="BA97" s="1" t="str">
        <f>IFERROR(VLOOKUP(M97, '[1]unit imports'!K:$T, 8, FALSE), "")</f>
        <v/>
      </c>
      <c r="BB97" s="1" t="str">
        <f>IFERROR(VLOOKUP(N97, '[1]unit imports'!L:$T, 8, FALSE), "")</f>
        <v/>
      </c>
      <c r="BC97" s="1" t="str">
        <f>IFERROR(VLOOKUP(O97, '[1]unit imports'!M:$T, 8, FALSE), "")</f>
        <v/>
      </c>
    </row>
    <row r="98" spans="1:55" x14ac:dyDescent="0.25">
      <c r="A98" s="1" t="s">
        <v>228</v>
      </c>
      <c r="B98" s="1">
        <v>0</v>
      </c>
      <c r="C98" s="1" t="s">
        <v>77</v>
      </c>
      <c r="D98" s="1" t="s">
        <v>77</v>
      </c>
      <c r="E98" s="1" t="s">
        <v>77</v>
      </c>
      <c r="F98" s="1" t="s">
        <v>77</v>
      </c>
      <c r="G98" s="1" t="s">
        <v>77</v>
      </c>
      <c r="H98" s="1" t="s">
        <v>77</v>
      </c>
      <c r="I98" s="1" t="s">
        <v>77</v>
      </c>
      <c r="J98" s="2" t="s">
        <v>77</v>
      </c>
      <c r="K98" s="2" t="s">
        <v>77</v>
      </c>
      <c r="L98" s="2" t="s">
        <v>77</v>
      </c>
      <c r="M98" s="2" t="s">
        <v>77</v>
      </c>
      <c r="N98" s="2" t="s">
        <v>77</v>
      </c>
      <c r="O98" s="2" t="s">
        <v>77</v>
      </c>
      <c r="P98" s="3" t="s">
        <v>77</v>
      </c>
      <c r="Q98" s="3" t="s">
        <v>77</v>
      </c>
      <c r="R98" s="3" t="s">
        <v>77</v>
      </c>
      <c r="S98" s="3" t="s">
        <v>77</v>
      </c>
      <c r="T98" s="3" t="s">
        <v>77</v>
      </c>
      <c r="U98" s="3" t="s">
        <v>77</v>
      </c>
      <c r="V98" s="3" t="str">
        <f>IFERROR(P98+'[1]Drill Schedule'!X98, "")</f>
        <v/>
      </c>
      <c r="W98" s="3" t="str">
        <f>IFERROR(Q98+'[1]Drill Schedule'!Y98, "")</f>
        <v/>
      </c>
      <c r="X98" s="3" t="str">
        <f>IFERROR(R98+'[1]Drill Schedule'!Z98, "")</f>
        <v/>
      </c>
      <c r="Y98" s="3" t="str">
        <f>IFERROR(S98+'[1]Drill Schedule'!AA98, "")</f>
        <v/>
      </c>
      <c r="Z98" s="3" t="str">
        <f>IFERROR(T98+'[1]Drill Schedule'!AB98, "")</f>
        <v/>
      </c>
      <c r="AA98" s="3" t="str">
        <f>IFERROR(U98+'[1]Drill Schedule'!AC98, "")</f>
        <v/>
      </c>
      <c r="AI98" s="1" t="str">
        <f>VLOOKUP(RigScheduleOutput!B98, '[1]Data Input'!B:I, 6, FALSE)</f>
        <v/>
      </c>
      <c r="AJ98" s="1" t="str">
        <f>VLOOKUP($B98, '[1]Data Input'!$B:$I, 5, FALSE)</f>
        <v/>
      </c>
      <c r="AK98" s="1" t="str">
        <f>VLOOKUP($B98, '[1]Data Input'!$B:$I, 7, FALSE)</f>
        <v/>
      </c>
      <c r="AL98" s="1" t="str">
        <f>VLOOKUP($B98, '[1]Data Input'!$B:$I, 7, FALSE)</f>
        <v/>
      </c>
      <c r="AM98" s="1" t="str">
        <f>VLOOKUP($B98, '[1]Data Input'!$B:$I, 7, FALSE)</f>
        <v/>
      </c>
      <c r="AN98" s="1" t="str">
        <f>VLOOKUP($B98, '[1]Data Input'!$B:$I, 7, FALSE)</f>
        <v/>
      </c>
      <c r="AO98" s="1" t="str">
        <f>VLOOKUP($B98, '[1]Data Input'!$B:$I, 7, FALSE)</f>
        <v/>
      </c>
      <c r="AP98" s="1" t="str">
        <f>VLOOKUP($B98, '[1]Data Input'!$B:$I, 7, FALSE)</f>
        <v/>
      </c>
      <c r="AQ98" s="1" t="s">
        <v>77</v>
      </c>
      <c r="AR98" s="1">
        <f>IFERROR(VLOOKUP(RigScheduleOutput!J98, '[1]unit imports'!H:$Z, 14, FALSE), "")</f>
        <v>0</v>
      </c>
      <c r="AS98" s="1">
        <f>IFERROR(VLOOKUP(RigScheduleOutput!K98, '[1]unit imports'!I:$Z, 14, FALSE), "")</f>
        <v>0</v>
      </c>
      <c r="AT98" s="1">
        <f>IFERROR(VLOOKUP(RigScheduleOutput!L98, '[1]unit imports'!J:$Z, 14, FALSE), "")</f>
        <v>0</v>
      </c>
      <c r="AU98" s="1">
        <f>IFERROR(VLOOKUP(RigScheduleOutput!M98, '[1]unit imports'!K:$Z, 14, FALSE), "")</f>
        <v>0</v>
      </c>
      <c r="AV98" s="1">
        <f>IFERROR(VLOOKUP(RigScheduleOutput!N98, '[1]unit imports'!L:$Z, 14, FALSE), "")</f>
        <v>0</v>
      </c>
      <c r="AW98" s="1">
        <f>IFERROR(VLOOKUP(RigScheduleOutput!O98, '[1]unit imports'!M:$Z, 14, FALSE), "")</f>
        <v>0</v>
      </c>
      <c r="AX98" s="1" t="str">
        <f>IFERROR(VLOOKUP(J98, '[1]unit imports'!H:$T, 8, FALSE), "")</f>
        <v/>
      </c>
      <c r="AY98" s="1" t="str">
        <f>IFERROR(VLOOKUP(K98, '[1]unit imports'!I:$T, 8, FALSE), "")</f>
        <v/>
      </c>
      <c r="AZ98" s="1" t="str">
        <f>IFERROR(VLOOKUP(L98, '[1]unit imports'!J:$T, 8, FALSE), "")</f>
        <v/>
      </c>
      <c r="BA98" s="1" t="str">
        <f>IFERROR(VLOOKUP(M98, '[1]unit imports'!K:$T, 8, FALSE), "")</f>
        <v/>
      </c>
      <c r="BB98" s="1" t="str">
        <f>IFERROR(VLOOKUP(N98, '[1]unit imports'!L:$T, 8, FALSE), "")</f>
        <v/>
      </c>
      <c r="BC98" s="1" t="str">
        <f>IFERROR(VLOOKUP(O98, '[1]unit imports'!M:$T, 8, FALSE), "")</f>
        <v/>
      </c>
    </row>
    <row r="99" spans="1:55" x14ac:dyDescent="0.25">
      <c r="A99" s="1" t="s">
        <v>228</v>
      </c>
      <c r="B99" s="1">
        <v>0</v>
      </c>
      <c r="C99" s="1" t="s">
        <v>77</v>
      </c>
      <c r="D99" s="1" t="s">
        <v>77</v>
      </c>
      <c r="E99" s="1" t="s">
        <v>77</v>
      </c>
      <c r="F99" s="1" t="s">
        <v>77</v>
      </c>
      <c r="G99" s="1" t="s">
        <v>77</v>
      </c>
      <c r="H99" s="1" t="s">
        <v>77</v>
      </c>
      <c r="I99" s="1" t="s">
        <v>77</v>
      </c>
      <c r="J99" s="2" t="s">
        <v>77</v>
      </c>
      <c r="K99" s="2" t="s">
        <v>77</v>
      </c>
      <c r="L99" s="2" t="s">
        <v>77</v>
      </c>
      <c r="M99" s="2" t="s">
        <v>77</v>
      </c>
      <c r="N99" s="2" t="s">
        <v>77</v>
      </c>
      <c r="O99" s="2" t="s">
        <v>77</v>
      </c>
      <c r="P99" s="3" t="s">
        <v>77</v>
      </c>
      <c r="Q99" s="3" t="s">
        <v>77</v>
      </c>
      <c r="R99" s="3" t="s">
        <v>77</v>
      </c>
      <c r="S99" s="3" t="s">
        <v>77</v>
      </c>
      <c r="T99" s="3" t="s">
        <v>77</v>
      </c>
      <c r="U99" s="3" t="s">
        <v>77</v>
      </c>
      <c r="V99" s="3" t="str">
        <f>IFERROR(P99+'[1]Drill Schedule'!X99, "")</f>
        <v/>
      </c>
      <c r="W99" s="3" t="str">
        <f>IFERROR(Q99+'[1]Drill Schedule'!Y99, "")</f>
        <v/>
      </c>
      <c r="X99" s="3" t="str">
        <f>IFERROR(R99+'[1]Drill Schedule'!Z99, "")</f>
        <v/>
      </c>
      <c r="Y99" s="3" t="str">
        <f>IFERROR(S99+'[1]Drill Schedule'!AA99, "")</f>
        <v/>
      </c>
      <c r="Z99" s="3" t="str">
        <f>IFERROR(T99+'[1]Drill Schedule'!AB99, "")</f>
        <v/>
      </c>
      <c r="AA99" s="3" t="str">
        <f>IFERROR(U99+'[1]Drill Schedule'!AC99, "")</f>
        <v/>
      </c>
      <c r="AI99" s="1" t="str">
        <f>VLOOKUP(RigScheduleOutput!B99, '[1]Data Input'!B:I, 6, FALSE)</f>
        <v/>
      </c>
      <c r="AJ99" s="1" t="str">
        <f>VLOOKUP($B99, '[1]Data Input'!$B:$I, 5, FALSE)</f>
        <v/>
      </c>
      <c r="AK99" s="1" t="str">
        <f>VLOOKUP($B99, '[1]Data Input'!$B:$I, 7, FALSE)</f>
        <v/>
      </c>
      <c r="AL99" s="1" t="str">
        <f>VLOOKUP($B99, '[1]Data Input'!$B:$I, 7, FALSE)</f>
        <v/>
      </c>
      <c r="AM99" s="1" t="str">
        <f>VLOOKUP($B99, '[1]Data Input'!$B:$I, 7, FALSE)</f>
        <v/>
      </c>
      <c r="AN99" s="1" t="str">
        <f>VLOOKUP($B99, '[1]Data Input'!$B:$I, 7, FALSE)</f>
        <v/>
      </c>
      <c r="AO99" s="1" t="str">
        <f>VLOOKUP($B99, '[1]Data Input'!$B:$I, 7, FALSE)</f>
        <v/>
      </c>
      <c r="AP99" s="1" t="str">
        <f>VLOOKUP($B99, '[1]Data Input'!$B:$I, 7, FALSE)</f>
        <v/>
      </c>
      <c r="AQ99" s="1" t="s">
        <v>77</v>
      </c>
      <c r="AR99" s="1">
        <f>IFERROR(VLOOKUP(RigScheduleOutput!J99, '[1]unit imports'!H:$Z, 14, FALSE), "")</f>
        <v>0</v>
      </c>
      <c r="AS99" s="1">
        <f>IFERROR(VLOOKUP(RigScheduleOutput!K99, '[1]unit imports'!I:$Z, 14, FALSE), "")</f>
        <v>0</v>
      </c>
      <c r="AT99" s="1">
        <f>IFERROR(VLOOKUP(RigScheduleOutput!L99, '[1]unit imports'!J:$Z, 14, FALSE), "")</f>
        <v>0</v>
      </c>
      <c r="AU99" s="1">
        <f>IFERROR(VLOOKUP(RigScheduleOutput!M99, '[1]unit imports'!K:$Z, 14, FALSE), "")</f>
        <v>0</v>
      </c>
      <c r="AV99" s="1">
        <f>IFERROR(VLOOKUP(RigScheduleOutput!N99, '[1]unit imports'!L:$Z, 14, FALSE), "")</f>
        <v>0</v>
      </c>
      <c r="AW99" s="1">
        <f>IFERROR(VLOOKUP(RigScheduleOutput!O99, '[1]unit imports'!M:$Z, 14, FALSE), "")</f>
        <v>0</v>
      </c>
      <c r="AX99" s="1" t="str">
        <f>IFERROR(VLOOKUP(J99, '[1]unit imports'!H:$T, 8, FALSE), "")</f>
        <v/>
      </c>
      <c r="AY99" s="1" t="str">
        <f>IFERROR(VLOOKUP(K99, '[1]unit imports'!I:$T, 8, FALSE), "")</f>
        <v/>
      </c>
      <c r="AZ99" s="1" t="str">
        <f>IFERROR(VLOOKUP(L99, '[1]unit imports'!J:$T, 8, FALSE), "")</f>
        <v/>
      </c>
      <c r="BA99" s="1" t="str">
        <f>IFERROR(VLOOKUP(M99, '[1]unit imports'!K:$T, 8, FALSE), "")</f>
        <v/>
      </c>
      <c r="BB99" s="1" t="str">
        <f>IFERROR(VLOOKUP(N99, '[1]unit imports'!L:$T, 8, FALSE), "")</f>
        <v/>
      </c>
      <c r="BC99" s="1" t="str">
        <f>IFERROR(VLOOKUP(O99, '[1]unit imports'!M:$T, 8, FALSE), "")</f>
        <v/>
      </c>
    </row>
    <row r="100" spans="1:55" x14ac:dyDescent="0.25">
      <c r="A100" s="1" t="s">
        <v>228</v>
      </c>
      <c r="B100" s="1">
        <v>0</v>
      </c>
      <c r="C100" s="1" t="s">
        <v>77</v>
      </c>
      <c r="D100" s="1" t="s">
        <v>77</v>
      </c>
      <c r="E100" s="1" t="s">
        <v>77</v>
      </c>
      <c r="F100" s="1" t="s">
        <v>77</v>
      </c>
      <c r="G100" s="1" t="s">
        <v>77</v>
      </c>
      <c r="H100" s="1" t="s">
        <v>77</v>
      </c>
      <c r="I100" s="1" t="s">
        <v>77</v>
      </c>
      <c r="J100" s="2" t="s">
        <v>77</v>
      </c>
      <c r="K100" s="2" t="s">
        <v>77</v>
      </c>
      <c r="L100" s="2" t="s">
        <v>77</v>
      </c>
      <c r="M100" s="2" t="s">
        <v>77</v>
      </c>
      <c r="N100" s="2" t="s">
        <v>77</v>
      </c>
      <c r="O100" s="2" t="s">
        <v>77</v>
      </c>
      <c r="P100" s="3" t="s">
        <v>77</v>
      </c>
      <c r="Q100" s="3" t="s">
        <v>77</v>
      </c>
      <c r="R100" s="3" t="s">
        <v>77</v>
      </c>
      <c r="S100" s="3" t="s">
        <v>77</v>
      </c>
      <c r="T100" s="3" t="s">
        <v>77</v>
      </c>
      <c r="U100" s="3" t="s">
        <v>77</v>
      </c>
      <c r="V100" s="3" t="str">
        <f>IFERROR(P100+'[1]Drill Schedule'!X100, "")</f>
        <v/>
      </c>
      <c r="W100" s="3" t="str">
        <f>IFERROR(Q100+'[1]Drill Schedule'!Y100, "")</f>
        <v/>
      </c>
      <c r="X100" s="3" t="str">
        <f>IFERROR(R100+'[1]Drill Schedule'!Z100, "")</f>
        <v/>
      </c>
      <c r="Y100" s="3" t="str">
        <f>IFERROR(S100+'[1]Drill Schedule'!AA100, "")</f>
        <v/>
      </c>
      <c r="Z100" s="3" t="str">
        <f>IFERROR(T100+'[1]Drill Schedule'!AB100, "")</f>
        <v/>
      </c>
      <c r="AA100" s="3" t="str">
        <f>IFERROR(U100+'[1]Drill Schedule'!AC100, "")</f>
        <v/>
      </c>
      <c r="AI100" s="1" t="str">
        <f>VLOOKUP(RigScheduleOutput!B100, '[1]Data Input'!B:I, 6, FALSE)</f>
        <v/>
      </c>
      <c r="AJ100" s="1" t="str">
        <f>VLOOKUP($B100, '[1]Data Input'!$B:$I, 5, FALSE)</f>
        <v/>
      </c>
      <c r="AK100" s="1" t="str">
        <f>VLOOKUP($B100, '[1]Data Input'!$B:$I, 7, FALSE)</f>
        <v/>
      </c>
      <c r="AL100" s="1" t="str">
        <f>VLOOKUP($B100, '[1]Data Input'!$B:$I, 7, FALSE)</f>
        <v/>
      </c>
      <c r="AM100" s="1" t="str">
        <f>VLOOKUP($B100, '[1]Data Input'!$B:$I, 7, FALSE)</f>
        <v/>
      </c>
      <c r="AN100" s="1" t="str">
        <f>VLOOKUP($B100, '[1]Data Input'!$B:$I, 7, FALSE)</f>
        <v/>
      </c>
      <c r="AO100" s="1" t="str">
        <f>VLOOKUP($B100, '[1]Data Input'!$B:$I, 7, FALSE)</f>
        <v/>
      </c>
      <c r="AP100" s="1" t="str">
        <f>VLOOKUP($B100, '[1]Data Input'!$B:$I, 7, FALSE)</f>
        <v/>
      </c>
      <c r="AQ100" s="1" t="s">
        <v>77</v>
      </c>
      <c r="AR100" s="1">
        <f>IFERROR(VLOOKUP(RigScheduleOutput!J100, '[1]unit imports'!H:$Z, 14, FALSE), "")</f>
        <v>0</v>
      </c>
      <c r="AS100" s="1">
        <f>IFERROR(VLOOKUP(RigScheduleOutput!K100, '[1]unit imports'!I:$Z, 14, FALSE), "")</f>
        <v>0</v>
      </c>
      <c r="AT100" s="1">
        <f>IFERROR(VLOOKUP(RigScheduleOutput!L100, '[1]unit imports'!J:$Z, 14, FALSE), "")</f>
        <v>0</v>
      </c>
      <c r="AU100" s="1">
        <f>IFERROR(VLOOKUP(RigScheduleOutput!M100, '[1]unit imports'!K:$Z, 14, FALSE), "")</f>
        <v>0</v>
      </c>
      <c r="AV100" s="1">
        <f>IFERROR(VLOOKUP(RigScheduleOutput!N100, '[1]unit imports'!L:$Z, 14, FALSE), "")</f>
        <v>0</v>
      </c>
      <c r="AW100" s="1">
        <f>IFERROR(VLOOKUP(RigScheduleOutput!O100, '[1]unit imports'!M:$Z, 14, FALSE), "")</f>
        <v>0</v>
      </c>
      <c r="AX100" s="1" t="str">
        <f>IFERROR(VLOOKUP(J100, '[1]unit imports'!H:$T, 8, FALSE), "")</f>
        <v/>
      </c>
      <c r="AY100" s="1" t="str">
        <f>IFERROR(VLOOKUP(K100, '[1]unit imports'!I:$T, 8, FALSE), "")</f>
        <v/>
      </c>
      <c r="AZ100" s="1" t="str">
        <f>IFERROR(VLOOKUP(L100, '[1]unit imports'!J:$T, 8, FALSE), "")</f>
        <v/>
      </c>
      <c r="BA100" s="1" t="str">
        <f>IFERROR(VLOOKUP(M100, '[1]unit imports'!K:$T, 8, FALSE), "")</f>
        <v/>
      </c>
      <c r="BB100" s="1" t="str">
        <f>IFERROR(VLOOKUP(N100, '[1]unit imports'!L:$T, 8, FALSE), "")</f>
        <v/>
      </c>
      <c r="BC100" s="1" t="str">
        <f>IFERROR(VLOOKUP(O100, '[1]unit imports'!M:$T, 8, FALSE), "")</f>
        <v/>
      </c>
    </row>
    <row r="101" spans="1:55" x14ac:dyDescent="0.25">
      <c r="A101" s="1">
        <v>0</v>
      </c>
      <c r="B101" s="1">
        <v>0</v>
      </c>
      <c r="C101" s="1">
        <v>0</v>
      </c>
      <c r="D101" s="1" t="s">
        <v>77</v>
      </c>
      <c r="E101" s="1" t="s">
        <v>77</v>
      </c>
      <c r="F101" s="1" t="s">
        <v>77</v>
      </c>
      <c r="G101" s="1" t="s">
        <v>77</v>
      </c>
      <c r="H101" s="1" t="s">
        <v>77</v>
      </c>
      <c r="I101" s="1" t="s">
        <v>77</v>
      </c>
      <c r="J101" s="2" t="s">
        <v>77</v>
      </c>
      <c r="K101" s="2" t="s">
        <v>77</v>
      </c>
      <c r="L101" s="2" t="s">
        <v>77</v>
      </c>
      <c r="M101" s="2" t="s">
        <v>77</v>
      </c>
      <c r="N101" s="2" t="s">
        <v>77</v>
      </c>
      <c r="O101" s="2" t="s">
        <v>77</v>
      </c>
      <c r="V101" s="3">
        <f>IFERROR(P101+'[1]Drill Schedule'!X101, "")</f>
        <v>0</v>
      </c>
      <c r="W101" s="3">
        <f>IFERROR(Q101+'[1]Drill Schedule'!Y101, "")</f>
        <v>0</v>
      </c>
      <c r="X101" s="3">
        <f>IFERROR(R101+'[1]Drill Schedule'!Z101, "")</f>
        <v>0</v>
      </c>
      <c r="Y101" s="3">
        <f>IFERROR(S101+'[1]Drill Schedule'!AA101, "")</f>
        <v>0</v>
      </c>
      <c r="Z101" s="3">
        <f>IFERROR(T101+'[1]Drill Schedule'!AB101, "")</f>
        <v>0</v>
      </c>
      <c r="AA101" s="3">
        <f>IFERROR(U101+'[1]Drill Schedule'!AC101, "")</f>
        <v>0</v>
      </c>
      <c r="AI101" s="1" t="str">
        <f>VLOOKUP(RigScheduleOutput!B101, '[1]Data Input'!B:I, 6, FALSE)</f>
        <v/>
      </c>
      <c r="AJ101" s="1" t="str">
        <f>VLOOKUP($B101, '[1]Data Input'!$B:$I, 5, FALSE)</f>
        <v/>
      </c>
      <c r="AK101" s="1" t="str">
        <f>VLOOKUP($B101, '[1]Data Input'!$B:$I, 7, FALSE)</f>
        <v/>
      </c>
      <c r="AL101" s="1" t="str">
        <f>VLOOKUP($B101, '[1]Data Input'!$B:$I, 7, FALSE)</f>
        <v/>
      </c>
      <c r="AM101" s="1" t="str">
        <f>VLOOKUP($B101, '[1]Data Input'!$B:$I, 7, FALSE)</f>
        <v/>
      </c>
      <c r="AN101" s="1" t="str">
        <f>VLOOKUP($B101, '[1]Data Input'!$B:$I, 7, FALSE)</f>
        <v/>
      </c>
      <c r="AO101" s="1" t="str">
        <f>VLOOKUP($B101, '[1]Data Input'!$B:$I, 7, FALSE)</f>
        <v/>
      </c>
      <c r="AP101" s="1" t="str">
        <f>VLOOKUP($B101, '[1]Data Input'!$B:$I, 7, FALSE)</f>
        <v/>
      </c>
      <c r="AQ101" s="1" t="s">
        <v>77</v>
      </c>
      <c r="AR101" s="1">
        <f>IFERROR(VLOOKUP(RigScheduleOutput!J101, '[1]unit imports'!H:$Z, 14, FALSE), "")</f>
        <v>0</v>
      </c>
      <c r="AS101" s="1">
        <f>IFERROR(VLOOKUP(RigScheduleOutput!K101, '[1]unit imports'!I:$Z, 14, FALSE), "")</f>
        <v>0</v>
      </c>
      <c r="AT101" s="1">
        <f>IFERROR(VLOOKUP(RigScheduleOutput!L101, '[1]unit imports'!J:$Z, 14, FALSE), "")</f>
        <v>0</v>
      </c>
      <c r="AU101" s="1">
        <f>IFERROR(VLOOKUP(RigScheduleOutput!M101, '[1]unit imports'!K:$Z, 14, FALSE), "")</f>
        <v>0</v>
      </c>
      <c r="AV101" s="1">
        <f>IFERROR(VLOOKUP(RigScheduleOutput!N101, '[1]unit imports'!L:$Z, 14, FALSE), "")</f>
        <v>0</v>
      </c>
      <c r="AW101" s="1">
        <f>IFERROR(VLOOKUP(RigScheduleOutput!O101, '[1]unit imports'!M:$Z, 14, FALSE), "")</f>
        <v>0</v>
      </c>
      <c r="AX101" s="1" t="str">
        <f>IFERROR(VLOOKUP(J101, '[1]unit imports'!H:$T, 8, FALSE), "")</f>
        <v/>
      </c>
      <c r="AY101" s="1" t="str">
        <f>IFERROR(VLOOKUP(K101, '[1]unit imports'!I:$T, 8, FALSE), "")</f>
        <v/>
      </c>
      <c r="AZ101" s="1" t="str">
        <f>IFERROR(VLOOKUP(L101, '[1]unit imports'!J:$T, 8, FALSE), "")</f>
        <v/>
      </c>
      <c r="BA101" s="1" t="str">
        <f>IFERROR(VLOOKUP(M101, '[1]unit imports'!K:$T, 8, FALSE), "")</f>
        <v/>
      </c>
      <c r="BB101" s="1" t="str">
        <f>IFERROR(VLOOKUP(N101, '[1]unit imports'!L:$T, 8, FALSE), "")</f>
        <v/>
      </c>
      <c r="BC101" s="1" t="str">
        <f>IFERROR(VLOOKUP(O101, '[1]unit imports'!M:$T, 8, FALSE), "")</f>
        <v/>
      </c>
    </row>
    <row r="102" spans="1:55" x14ac:dyDescent="0.25">
      <c r="A102" s="1" t="s">
        <v>304</v>
      </c>
      <c r="B102" s="1">
        <v>320231</v>
      </c>
      <c r="C102" s="1" t="s">
        <v>305</v>
      </c>
      <c r="D102" s="1" t="s">
        <v>306</v>
      </c>
      <c r="E102" s="1" t="s">
        <v>307</v>
      </c>
      <c r="F102" s="1" t="s">
        <v>308</v>
      </c>
      <c r="G102" s="1" t="s">
        <v>309</v>
      </c>
      <c r="H102" s="1" t="s">
        <v>77</v>
      </c>
      <c r="I102" s="1" t="s">
        <v>77</v>
      </c>
      <c r="J102" s="2">
        <v>110078</v>
      </c>
      <c r="K102" s="2">
        <v>110076</v>
      </c>
      <c r="L102" s="2">
        <v>110077</v>
      </c>
      <c r="M102" s="2">
        <v>110075</v>
      </c>
      <c r="N102" s="2" t="s">
        <v>77</v>
      </c>
      <c r="O102" s="2" t="s">
        <v>77</v>
      </c>
      <c r="P102" s="3">
        <v>41869</v>
      </c>
      <c r="Q102" s="3">
        <v>41905</v>
      </c>
      <c r="R102" s="3">
        <v>41939</v>
      </c>
      <c r="S102" s="3">
        <v>41965</v>
      </c>
      <c r="T102" s="3" t="s">
        <v>77</v>
      </c>
      <c r="U102" s="3" t="s">
        <v>77</v>
      </c>
      <c r="V102" s="3">
        <f>IFERROR(P102+'[1]Drill Schedule'!X102, "")</f>
        <v>41905</v>
      </c>
      <c r="W102" s="3">
        <f>IFERROR(Q102+'[1]Drill Schedule'!Y102, "")</f>
        <v>41938</v>
      </c>
      <c r="X102" s="3">
        <f>IFERROR(R102+'[1]Drill Schedule'!Z102, "")</f>
        <v>41965</v>
      </c>
      <c r="Y102" s="3">
        <f>IFERROR(S102+'[1]Drill Schedule'!AA102, "")</f>
        <v>41988</v>
      </c>
      <c r="Z102" s="3" t="str">
        <f>IFERROR(T102+'[1]Drill Schedule'!AB102, "")</f>
        <v/>
      </c>
      <c r="AA102" s="3" t="str">
        <f>IFERROR(U102+'[1]Drill Schedule'!AC102, "")</f>
        <v/>
      </c>
      <c r="AI102" s="1" t="str">
        <f>VLOOKUP(RigScheduleOutput!B102, '[1]Data Input'!B:I, 6, FALSE)</f>
        <v/>
      </c>
      <c r="AJ102" s="1" t="str">
        <f>VLOOKUP($B102, '[1]Data Input'!$B:$I, 5, FALSE)</f>
        <v/>
      </c>
      <c r="AK102" s="1" t="str">
        <f>VLOOKUP($B102, '[1]Data Input'!$B:$I, 7, FALSE)</f>
        <v/>
      </c>
      <c r="AL102" s="1" t="str">
        <f>VLOOKUP($B102, '[1]Data Input'!$B:$I, 7, FALSE)</f>
        <v/>
      </c>
      <c r="AM102" s="1" t="str">
        <f>VLOOKUP($B102, '[1]Data Input'!$B:$I, 7, FALSE)</f>
        <v/>
      </c>
      <c r="AN102" s="1" t="str">
        <f>VLOOKUP($B102, '[1]Data Input'!$B:$I, 7, FALSE)</f>
        <v/>
      </c>
      <c r="AO102" s="1" t="str">
        <f>VLOOKUP($B102, '[1]Data Input'!$B:$I, 7, FALSE)</f>
        <v/>
      </c>
      <c r="AP102" s="1" t="str">
        <f>VLOOKUP($B102, '[1]Data Input'!$B:$I, 7, FALSE)</f>
        <v/>
      </c>
      <c r="AQ102" s="1" t="s">
        <v>62</v>
      </c>
      <c r="AR102" s="1">
        <f>IFERROR(VLOOKUP(RigScheduleOutput!J102, '[1]unit imports'!H:$Z, 14, FALSE), "")</f>
        <v>210092</v>
      </c>
      <c r="AS102" s="1">
        <f>IFERROR(VLOOKUP(RigScheduleOutput!K102, '[1]unit imports'!I:$Z, 14, FALSE), "")</f>
        <v>210092</v>
      </c>
      <c r="AT102" s="1">
        <f>IFERROR(VLOOKUP(RigScheduleOutput!L102, '[1]unit imports'!J:$Z, 14, FALSE), "")</f>
        <v>210092</v>
      </c>
      <c r="AU102" s="1">
        <f>IFERROR(VLOOKUP(RigScheduleOutput!M102, '[1]unit imports'!K:$Z, 14, FALSE), "")</f>
        <v>210092</v>
      </c>
      <c r="AV102" s="1">
        <f>IFERROR(VLOOKUP(RigScheduleOutput!N102, '[1]unit imports'!L:$Z, 14, FALSE), "")</f>
        <v>0</v>
      </c>
      <c r="AW102" s="1">
        <f>IFERROR(VLOOKUP(RigScheduleOutput!O102, '[1]unit imports'!M:$Z, 14, FALSE), "")</f>
        <v>0</v>
      </c>
      <c r="AX102" s="1" t="str">
        <f>IFERROR(VLOOKUP(J102, '[1]unit imports'!H:$T, 8, FALSE), "")</f>
        <v>EAST FORK II SOUTH A</v>
      </c>
      <c r="AY102" s="1" t="str">
        <f>IFERROR(VLOOKUP(K102, '[1]unit imports'!I:$T, 8, FALSE), "")</f>
        <v>EAST FORK II SOUTH A</v>
      </c>
      <c r="AZ102" s="1" t="str">
        <f>IFERROR(VLOOKUP(L102, '[1]unit imports'!J:$T, 8, FALSE), "")</f>
        <v>EAST FORK II SOUTH A</v>
      </c>
      <c r="BA102" s="1" t="str">
        <f>IFERROR(VLOOKUP(M102, '[1]unit imports'!K:$T, 8, FALSE), "")</f>
        <v>EAST FORK II SOUTH A</v>
      </c>
      <c r="BB102" s="1" t="str">
        <f>IFERROR(VLOOKUP(N102, '[1]unit imports'!L:$T, 8, FALSE), "")</f>
        <v/>
      </c>
      <c r="BC102" s="1" t="str">
        <f>IFERROR(VLOOKUP(O102, '[1]unit imports'!M:$T, 8, FALSE), "")</f>
        <v/>
      </c>
    </row>
    <row r="103" spans="1:55" x14ac:dyDescent="0.25">
      <c r="A103" s="1" t="s">
        <v>310</v>
      </c>
      <c r="B103" s="1">
        <v>0</v>
      </c>
      <c r="C103" s="1" t="s">
        <v>77</v>
      </c>
      <c r="D103" s="1" t="s">
        <v>77</v>
      </c>
      <c r="E103" s="1" t="s">
        <v>77</v>
      </c>
      <c r="F103" s="1" t="s">
        <v>77</v>
      </c>
      <c r="G103" s="1" t="s">
        <v>77</v>
      </c>
      <c r="H103" s="1" t="s">
        <v>77</v>
      </c>
      <c r="I103" s="1" t="s">
        <v>77</v>
      </c>
      <c r="J103" s="2" t="s">
        <v>77</v>
      </c>
      <c r="K103" s="2" t="s">
        <v>77</v>
      </c>
      <c r="L103" s="2" t="s">
        <v>77</v>
      </c>
      <c r="M103" s="2" t="s">
        <v>77</v>
      </c>
      <c r="N103" s="2" t="s">
        <v>77</v>
      </c>
      <c r="O103" s="2" t="s">
        <v>77</v>
      </c>
      <c r="P103" s="3">
        <v>41993</v>
      </c>
      <c r="Q103" s="3" t="s">
        <v>77</v>
      </c>
      <c r="R103" s="3" t="s">
        <v>77</v>
      </c>
      <c r="S103" s="3" t="s">
        <v>77</v>
      </c>
      <c r="T103" s="3" t="s">
        <v>77</v>
      </c>
      <c r="U103" s="3" t="s">
        <v>77</v>
      </c>
      <c r="V103" s="3" t="str">
        <f>IFERROR(P103+'[1]Drill Schedule'!X103, "")</f>
        <v/>
      </c>
      <c r="W103" s="3" t="str">
        <f>IFERROR(Q103+'[1]Drill Schedule'!Y103, "")</f>
        <v/>
      </c>
      <c r="X103" s="3" t="str">
        <f>IFERROR(R103+'[1]Drill Schedule'!Z103, "")</f>
        <v/>
      </c>
      <c r="Y103" s="3" t="str">
        <f>IFERROR(S103+'[1]Drill Schedule'!AA103, "")</f>
        <v/>
      </c>
      <c r="Z103" s="3" t="str">
        <f>IFERROR(T103+'[1]Drill Schedule'!AB103, "")</f>
        <v/>
      </c>
      <c r="AA103" s="3" t="str">
        <f>IFERROR(U103+'[1]Drill Schedule'!AC103, "")</f>
        <v/>
      </c>
      <c r="AI103" s="1" t="str">
        <f>VLOOKUP(RigScheduleOutput!B103, '[1]Data Input'!B:I, 6, FALSE)</f>
        <v/>
      </c>
      <c r="AQ103" s="1" t="s">
        <v>77</v>
      </c>
      <c r="AR103" s="1">
        <f>IFERROR(VLOOKUP(RigScheduleOutput!J103, '[1]unit imports'!H:$Z, 14, FALSE), "")</f>
        <v>0</v>
      </c>
      <c r="AS103" s="1">
        <f>IFERROR(VLOOKUP(RigScheduleOutput!K103, '[1]unit imports'!I:$Z, 14, FALSE), "")</f>
        <v>0</v>
      </c>
      <c r="AT103" s="1">
        <f>IFERROR(VLOOKUP(RigScheduleOutput!L103, '[1]unit imports'!J:$Z, 14, FALSE), "")</f>
        <v>0</v>
      </c>
      <c r="AU103" s="1">
        <f>IFERROR(VLOOKUP(RigScheduleOutput!M103, '[1]unit imports'!K:$Z, 14, FALSE), "")</f>
        <v>0</v>
      </c>
      <c r="AV103" s="1">
        <f>IFERROR(VLOOKUP(RigScheduleOutput!N103, '[1]unit imports'!L:$Z, 14, FALSE), "")</f>
        <v>0</v>
      </c>
      <c r="AW103" s="1">
        <f>IFERROR(VLOOKUP(RigScheduleOutput!O103, '[1]unit imports'!M:$Z, 14, FALSE), "")</f>
        <v>0</v>
      </c>
      <c r="AX103" s="1" t="str">
        <f>IFERROR(VLOOKUP(J103, '[1]unit imports'!H:$T, 8, FALSE), "")</f>
        <v/>
      </c>
      <c r="AY103" s="1" t="str">
        <f>IFERROR(VLOOKUP(K103, '[1]unit imports'!I:$T, 8, FALSE), "")</f>
        <v/>
      </c>
      <c r="AZ103" s="1" t="str">
        <f>IFERROR(VLOOKUP(L103, '[1]unit imports'!J:$T, 8, FALSE), "")</f>
        <v/>
      </c>
      <c r="BA103" s="1" t="str">
        <f>IFERROR(VLOOKUP(M103, '[1]unit imports'!K:$T, 8, FALSE), "")</f>
        <v/>
      </c>
      <c r="BB103" s="1" t="str">
        <f>IFERROR(VLOOKUP(N103, '[1]unit imports'!L:$T, 8, FALSE), "")</f>
        <v/>
      </c>
      <c r="BC103" s="1" t="str">
        <f>IFERROR(VLOOKUP(O103, '[1]unit imports'!M:$T, 8, FALSE), "")</f>
        <v/>
      </c>
    </row>
    <row r="104" spans="1:55" x14ac:dyDescent="0.25">
      <c r="A104" s="1" t="s">
        <v>311</v>
      </c>
      <c r="B104" s="1">
        <v>320452</v>
      </c>
      <c r="C104" s="1" t="s">
        <v>312</v>
      </c>
      <c r="D104" s="1" t="s">
        <v>313</v>
      </c>
      <c r="E104" s="1" t="s">
        <v>314</v>
      </c>
      <c r="F104" s="1" t="s">
        <v>315</v>
      </c>
      <c r="G104" s="1" t="s">
        <v>316</v>
      </c>
      <c r="H104" s="1" t="s">
        <v>77</v>
      </c>
      <c r="I104" s="1" t="s">
        <v>77</v>
      </c>
      <c r="J104" s="2">
        <v>111662</v>
      </c>
      <c r="K104" s="2">
        <v>111663</v>
      </c>
      <c r="L104" s="2">
        <v>111664</v>
      </c>
      <c r="M104" s="2">
        <v>111665</v>
      </c>
      <c r="N104" s="2" t="s">
        <v>77</v>
      </c>
      <c r="O104" s="2" t="s">
        <v>77</v>
      </c>
      <c r="P104" s="3">
        <v>42227</v>
      </c>
      <c r="Q104" s="3">
        <v>42251</v>
      </c>
      <c r="R104" s="3">
        <v>42271</v>
      </c>
      <c r="S104" s="3">
        <v>42289</v>
      </c>
      <c r="T104" s="3" t="s">
        <v>77</v>
      </c>
      <c r="U104" s="3" t="s">
        <v>77</v>
      </c>
      <c r="V104" s="3">
        <f>IFERROR(P104+'[1]Drill Schedule'!X104, "")</f>
        <v>42251</v>
      </c>
      <c r="W104" s="3">
        <f>IFERROR(Q104+'[1]Drill Schedule'!Y104, "")</f>
        <v>42271</v>
      </c>
      <c r="X104" s="3">
        <f>IFERROR(R104+'[1]Drill Schedule'!Z104, "")</f>
        <v>42289</v>
      </c>
      <c r="Y104" s="3">
        <f>IFERROR(S104+'[1]Drill Schedule'!AA104, "")</f>
        <v>42311</v>
      </c>
      <c r="Z104" s="3" t="str">
        <f>IFERROR(T104+'[1]Drill Schedule'!AB104, "")</f>
        <v/>
      </c>
      <c r="AA104" s="3" t="str">
        <f>IFERROR(U104+'[1]Drill Schedule'!AC104, "")</f>
        <v/>
      </c>
      <c r="AQ104" s="1" t="s">
        <v>62</v>
      </c>
      <c r="AR104" s="1">
        <f>IFERROR(VLOOKUP(RigScheduleOutput!J104, '[1]unit imports'!H:$Z, 14, FALSE), "")</f>
        <v>210637</v>
      </c>
      <c r="AS104" s="1">
        <f>IFERROR(VLOOKUP(RigScheduleOutput!K104, '[1]unit imports'!I:$Z, 14, FALSE), "")</f>
        <v>210637</v>
      </c>
      <c r="AT104" s="1">
        <f>IFERROR(VLOOKUP(RigScheduleOutput!L104, '[1]unit imports'!J:$Z, 14, FALSE), "")</f>
        <v>210568</v>
      </c>
      <c r="AU104" s="1">
        <f>IFERROR(VLOOKUP(RigScheduleOutput!M104, '[1]unit imports'!K:$Z, 14, FALSE), "")</f>
        <v>210568</v>
      </c>
      <c r="AV104" s="1">
        <f>IFERROR(VLOOKUP(RigScheduleOutput!N104, '[1]unit imports'!L:$Z, 14, FALSE), "")</f>
        <v>0</v>
      </c>
      <c r="AW104" s="1">
        <f>IFERROR(VLOOKUP(RigScheduleOutput!O104, '[1]unit imports'!M:$Z, 14, FALSE), "")</f>
        <v>0</v>
      </c>
      <c r="AX104" s="1" t="str">
        <f>IFERROR(VLOOKUP(J104, '[1]unit imports'!H:$T, 8, FALSE), "")</f>
        <v>DONATO JR WSH MN</v>
      </c>
      <c r="AY104" s="1" t="str">
        <f>IFERROR(VLOOKUP(K104, '[1]unit imports'!I:$T, 8, FALSE), "")</f>
        <v>DONATO JR WSH MN</v>
      </c>
      <c r="AZ104" s="1" t="str">
        <f>IFERROR(VLOOKUP(L104, '[1]unit imports'!J:$T, 8, FALSE), "")</f>
        <v>DONATO WSH MN</v>
      </c>
      <c r="BA104" s="1" t="str">
        <f>IFERROR(VLOOKUP(M104, '[1]unit imports'!K:$T, 8, FALSE), "")</f>
        <v>DONATO WSH MN</v>
      </c>
      <c r="BB104" s="1" t="str">
        <f>IFERROR(VLOOKUP(N104, '[1]unit imports'!L:$T, 8, FALSE), "")</f>
        <v/>
      </c>
      <c r="BC104" s="1" t="str">
        <f>IFERROR(VLOOKUP(O104, '[1]unit imports'!M:$T, 8, FALSE), "")</f>
        <v/>
      </c>
    </row>
    <row r="105" spans="1:55" x14ac:dyDescent="0.25">
      <c r="A105" s="1" t="s">
        <v>311</v>
      </c>
      <c r="B105" s="1">
        <v>320273</v>
      </c>
      <c r="C105" s="1" t="s">
        <v>317</v>
      </c>
      <c r="D105" s="1" t="s">
        <v>318</v>
      </c>
      <c r="E105" s="1" t="s">
        <v>319</v>
      </c>
      <c r="F105" s="1" t="s">
        <v>320</v>
      </c>
      <c r="G105" s="1" t="s">
        <v>321</v>
      </c>
      <c r="H105" s="1" t="s">
        <v>322</v>
      </c>
      <c r="I105" s="1" t="s">
        <v>77</v>
      </c>
      <c r="J105" s="2">
        <v>110135</v>
      </c>
      <c r="K105" s="2">
        <v>110136</v>
      </c>
      <c r="L105" s="2">
        <v>110133</v>
      </c>
      <c r="M105" s="2">
        <v>112023</v>
      </c>
      <c r="N105" s="2">
        <v>110134</v>
      </c>
      <c r="O105" s="2" t="s">
        <v>77</v>
      </c>
      <c r="P105" s="3">
        <v>42317</v>
      </c>
      <c r="Q105" s="3">
        <v>42342</v>
      </c>
      <c r="R105" s="3">
        <v>42365</v>
      </c>
      <c r="S105" s="3">
        <v>42391</v>
      </c>
      <c r="T105" s="3">
        <v>42416</v>
      </c>
      <c r="U105" s="3" t="s">
        <v>77</v>
      </c>
      <c r="V105" s="3">
        <f>IFERROR(P105+'[1]Drill Schedule'!X105, "")</f>
        <v>42342</v>
      </c>
      <c r="W105" s="3">
        <f>IFERROR(Q105+'[1]Drill Schedule'!Y105, "")</f>
        <v>42365</v>
      </c>
      <c r="X105" s="3">
        <f>IFERROR(R105+'[1]Drill Schedule'!Z105, "")</f>
        <v>42391</v>
      </c>
      <c r="Y105" s="3">
        <f>IFERROR(S105+'[1]Drill Schedule'!AA105, "")</f>
        <v>42416</v>
      </c>
      <c r="Z105" s="3">
        <f>IFERROR(T105+'[1]Drill Schedule'!AB105, "")</f>
        <v>42441</v>
      </c>
      <c r="AA105" s="3" t="str">
        <f>IFERROR(U105+'[1]Drill Schedule'!AC105, "")</f>
        <v/>
      </c>
      <c r="AQ105" s="1" t="s">
        <v>62</v>
      </c>
      <c r="AR105" s="1">
        <f>IFERROR(VLOOKUP(RigScheduleOutput!J105, '[1]unit imports'!H:$Z, 14, FALSE), "")</f>
        <v>210119</v>
      </c>
      <c r="AS105" s="1">
        <f>IFERROR(VLOOKUP(RigScheduleOutput!K105, '[1]unit imports'!I:$Z, 14, FALSE), "")</f>
        <v>210119</v>
      </c>
      <c r="AT105" s="1">
        <f>IFERROR(VLOOKUP(RigScheduleOutput!L105, '[1]unit imports'!J:$Z, 14, FALSE), "")</f>
        <v>210119</v>
      </c>
      <c r="AU105" s="1">
        <f>IFERROR(VLOOKUP(RigScheduleOutput!M105, '[1]unit imports'!K:$Z, 14, FALSE), "")</f>
        <v>210119</v>
      </c>
      <c r="AV105" s="1">
        <f>IFERROR(VLOOKUP(RigScheduleOutput!N105, '[1]unit imports'!L:$Z, 14, FALSE), "")</f>
        <v>210464</v>
      </c>
      <c r="AW105" s="1">
        <f>IFERROR(VLOOKUP(RigScheduleOutput!O105, '[1]unit imports'!M:$Z, 14, FALSE), "")</f>
        <v>0</v>
      </c>
      <c r="AX105" s="1" t="str">
        <f>IFERROR(VLOOKUP(J105, '[1]unit imports'!H:$T, 8, FALSE), "")</f>
        <v>CONWAY WEST</v>
      </c>
      <c r="AY105" s="1" t="str">
        <f>IFERROR(VLOOKUP(K105, '[1]unit imports'!I:$T, 8, FALSE), "")</f>
        <v>CONWAY WEST</v>
      </c>
      <c r="AZ105" s="1" t="str">
        <f>IFERROR(VLOOKUP(L105, '[1]unit imports'!J:$T, 8, FALSE), "")</f>
        <v>CONWAY WEST</v>
      </c>
      <c r="BA105" s="1" t="str">
        <f>IFERROR(VLOOKUP(M105, '[1]unit imports'!K:$T, 8, FALSE), "")</f>
        <v>CONWAY WEST</v>
      </c>
      <c r="BB105" s="1" t="str">
        <f>IFERROR(VLOOKUP(N105, '[1]unit imports'!L:$T, 8, FALSE), "")</f>
        <v>CONWAY EAST</v>
      </c>
      <c r="BC105" s="1" t="str">
        <f>IFERROR(VLOOKUP(O105, '[1]unit imports'!M:$T, 8, FALSE), "")</f>
        <v/>
      </c>
    </row>
    <row r="106" spans="1:55" x14ac:dyDescent="0.25">
      <c r="A106" s="1" t="s">
        <v>311</v>
      </c>
      <c r="B106" s="1">
        <v>320371</v>
      </c>
      <c r="C106" s="1" t="s">
        <v>323</v>
      </c>
      <c r="D106" s="1" t="s">
        <v>324</v>
      </c>
      <c r="E106" s="1" t="s">
        <v>325</v>
      </c>
      <c r="F106" s="1" t="s">
        <v>326</v>
      </c>
      <c r="G106" s="1" t="s">
        <v>327</v>
      </c>
      <c r="H106" s="1" t="s">
        <v>328</v>
      </c>
      <c r="I106" s="1" t="s">
        <v>329</v>
      </c>
      <c r="J106" s="2">
        <v>111181</v>
      </c>
      <c r="K106" s="2">
        <v>111180</v>
      </c>
      <c r="L106" s="2">
        <v>111179</v>
      </c>
      <c r="M106" s="2">
        <v>110391</v>
      </c>
      <c r="N106" s="2">
        <v>110390</v>
      </c>
      <c r="O106" s="2">
        <v>110389</v>
      </c>
      <c r="P106" s="3">
        <v>42446</v>
      </c>
      <c r="Q106" s="3">
        <v>42467</v>
      </c>
      <c r="R106" s="3">
        <v>42488</v>
      </c>
      <c r="S106" s="3">
        <v>42510</v>
      </c>
      <c r="T106" s="3">
        <v>42531</v>
      </c>
      <c r="U106" s="3">
        <v>42553</v>
      </c>
      <c r="V106" s="3">
        <f>IFERROR(P106+'[1]Drill Schedule'!X106, "")</f>
        <v>42467</v>
      </c>
      <c r="W106" s="3">
        <f>IFERROR(Q106+'[1]Drill Schedule'!Y106, "")</f>
        <v>42488</v>
      </c>
      <c r="X106" s="3">
        <f>IFERROR(R106+'[1]Drill Schedule'!Z106, "")</f>
        <v>42510</v>
      </c>
      <c r="Y106" s="3">
        <f>IFERROR(S106+'[1]Drill Schedule'!AA106, "")</f>
        <v>42531</v>
      </c>
      <c r="Z106" s="3">
        <f>IFERROR(T106+'[1]Drill Schedule'!AB106, "")</f>
        <v>42553</v>
      </c>
      <c r="AA106" s="3">
        <f>IFERROR(U106+'[1]Drill Schedule'!AC106, "")</f>
        <v>42578</v>
      </c>
      <c r="AQ106" s="1" t="s">
        <v>62</v>
      </c>
      <c r="AR106" s="1">
        <f>IFERROR(VLOOKUP(RigScheduleOutput!J106, '[1]unit imports'!H:$Z, 14, FALSE), "")</f>
        <v>210472</v>
      </c>
      <c r="AS106" s="1">
        <f>IFERROR(VLOOKUP(RigScheduleOutput!K106, '[1]unit imports'!I:$Z, 14, FALSE), "")</f>
        <v>210472</v>
      </c>
      <c r="AT106" s="1">
        <f>IFERROR(VLOOKUP(RigScheduleOutput!L106, '[1]unit imports'!J:$Z, 14, FALSE), "")</f>
        <v>210472</v>
      </c>
      <c r="AU106" s="1">
        <f>IFERROR(VLOOKUP(RigScheduleOutput!M106, '[1]unit imports'!K:$Z, 14, FALSE), "")</f>
        <v>210055</v>
      </c>
      <c r="AV106" s="1">
        <f>IFERROR(VLOOKUP(RigScheduleOutput!N106, '[1]unit imports'!L:$Z, 14, FALSE), "")</f>
        <v>210055</v>
      </c>
      <c r="AW106" s="1">
        <f>IFERROR(VLOOKUP(RigScheduleOutput!O106, '[1]unit imports'!M:$Z, 14, FALSE), "")</f>
        <v>210055</v>
      </c>
      <c r="AX106" s="1" t="str">
        <f>IFERROR(VLOOKUP(J106, '[1]unit imports'!H:$T, 8, FALSE), "")</f>
        <v>CHARLIE NORTH</v>
      </c>
      <c r="AY106" s="1" t="str">
        <f>IFERROR(VLOOKUP(K106, '[1]unit imports'!I:$T, 8, FALSE), "")</f>
        <v>CHARLIE NORTH</v>
      </c>
      <c r="AZ106" s="1" t="str">
        <f>IFERROR(VLOOKUP(L106, '[1]unit imports'!J:$T, 8, FALSE), "")</f>
        <v>CHARLIE NORTH</v>
      </c>
      <c r="BA106" s="1" t="str">
        <f>IFERROR(VLOOKUP(M106, '[1]unit imports'!K:$T, 8, FALSE), "")</f>
        <v>DICKSON-CRAVAT</v>
      </c>
      <c r="BB106" s="1" t="str">
        <f>IFERROR(VLOOKUP(N106, '[1]unit imports'!L:$T, 8, FALSE), "")</f>
        <v>DICKSON-CRAVAT</v>
      </c>
      <c r="BC106" s="1" t="str">
        <f>IFERROR(VLOOKUP(O106, '[1]unit imports'!M:$T, 8, FALSE), "")</f>
        <v>DICKSON-CRAVAT</v>
      </c>
    </row>
    <row r="107" spans="1:55" x14ac:dyDescent="0.25">
      <c r="A107" s="1" t="s">
        <v>311</v>
      </c>
      <c r="B107" s="1">
        <v>320672</v>
      </c>
      <c r="C107" s="1" t="s">
        <v>330</v>
      </c>
      <c r="D107" s="1" t="s">
        <v>331</v>
      </c>
      <c r="E107" s="1" t="s">
        <v>77</v>
      </c>
      <c r="F107" s="1" t="s">
        <v>77</v>
      </c>
      <c r="G107" s="1" t="s">
        <v>77</v>
      </c>
      <c r="H107" s="1" t="s">
        <v>77</v>
      </c>
      <c r="I107" s="1" t="s">
        <v>77</v>
      </c>
      <c r="J107" s="2">
        <v>112122</v>
      </c>
      <c r="K107" s="2" t="s">
        <v>77</v>
      </c>
      <c r="L107" s="2" t="s">
        <v>77</v>
      </c>
      <c r="M107" s="2" t="s">
        <v>77</v>
      </c>
      <c r="N107" s="2" t="s">
        <v>77</v>
      </c>
      <c r="O107" s="2" t="s">
        <v>77</v>
      </c>
      <c r="P107" s="3">
        <v>42583</v>
      </c>
      <c r="Q107" s="3" t="s">
        <v>77</v>
      </c>
      <c r="R107" s="3" t="s">
        <v>77</v>
      </c>
      <c r="S107" s="3" t="s">
        <v>77</v>
      </c>
      <c r="T107" s="3" t="s">
        <v>77</v>
      </c>
      <c r="U107" s="3" t="s">
        <v>77</v>
      </c>
      <c r="V107" s="3">
        <f>IFERROR(P107+'[1]Drill Schedule'!X107, "")</f>
        <v>42608</v>
      </c>
      <c r="W107" s="3" t="str">
        <f>IFERROR(Q107+'[1]Drill Schedule'!Y107, "")</f>
        <v/>
      </c>
      <c r="X107" s="3" t="str">
        <f>IFERROR(R107+'[1]Drill Schedule'!Z107, "")</f>
        <v/>
      </c>
      <c r="Y107" s="3" t="str">
        <f>IFERROR(S107+'[1]Drill Schedule'!AA107, "")</f>
        <v/>
      </c>
      <c r="Z107" s="3" t="str">
        <f>IFERROR(T107+'[1]Drill Schedule'!AB107, "")</f>
        <v/>
      </c>
      <c r="AA107" s="3" t="str">
        <f>IFERROR(U107+'[1]Drill Schedule'!AC107, "")</f>
        <v/>
      </c>
      <c r="AQ107" s="1" t="s">
        <v>62</v>
      </c>
      <c r="AR107" s="1">
        <f>IFERROR(VLOOKUP(RigScheduleOutput!J107, '[1]unit imports'!H:$Z, 14, FALSE), "")</f>
        <v>210726</v>
      </c>
      <c r="AS107" s="1">
        <f>IFERROR(VLOOKUP(RigScheduleOutput!K107, '[1]unit imports'!I:$Z, 14, FALSE), "")</f>
        <v>0</v>
      </c>
      <c r="AT107" s="1">
        <f>IFERROR(VLOOKUP(RigScheduleOutput!L107, '[1]unit imports'!J:$Z, 14, FALSE), "")</f>
        <v>0</v>
      </c>
      <c r="AU107" s="1">
        <f>IFERROR(VLOOKUP(RigScheduleOutput!M107, '[1]unit imports'!K:$Z, 14, FALSE), "")</f>
        <v>0</v>
      </c>
      <c r="AV107" s="1">
        <f>IFERROR(VLOOKUP(RigScheduleOutput!N107, '[1]unit imports'!L:$Z, 14, FALSE), "")</f>
        <v>0</v>
      </c>
      <c r="AW107" s="1">
        <f>IFERROR(VLOOKUP(RigScheduleOutput!O107, '[1]unit imports'!M:$Z, 14, FALSE), "")</f>
        <v>0</v>
      </c>
      <c r="AX107" s="1" t="str">
        <f>IFERROR(VLOOKUP(J107, '[1]unit imports'!H:$T, 8, FALSE), "")</f>
        <v>CALHOUN</v>
      </c>
      <c r="AY107" s="1" t="str">
        <f>IFERROR(VLOOKUP(K107, '[1]unit imports'!I:$T, 8, FALSE), "")</f>
        <v/>
      </c>
      <c r="AZ107" s="1" t="str">
        <f>IFERROR(VLOOKUP(L107, '[1]unit imports'!J:$T, 8, FALSE), "")</f>
        <v/>
      </c>
      <c r="BA107" s="1" t="str">
        <f>IFERROR(VLOOKUP(M107, '[1]unit imports'!K:$T, 8, FALSE), "")</f>
        <v/>
      </c>
      <c r="BB107" s="1" t="str">
        <f>IFERROR(VLOOKUP(N107, '[1]unit imports'!L:$T, 8, FALSE), "")</f>
        <v/>
      </c>
      <c r="BC107" s="1" t="str">
        <f>IFERROR(VLOOKUP(O107, '[1]unit imports'!M:$T, 8, FALSE), "")</f>
        <v/>
      </c>
    </row>
    <row r="108" spans="1:55" x14ac:dyDescent="0.25">
      <c r="A108" s="1" t="s">
        <v>332</v>
      </c>
      <c r="B108" s="1">
        <v>320086</v>
      </c>
      <c r="C108" s="1" t="s">
        <v>333</v>
      </c>
      <c r="D108" s="1" t="s">
        <v>334</v>
      </c>
      <c r="E108" s="1" t="s">
        <v>335</v>
      </c>
      <c r="F108" s="1" t="s">
        <v>336</v>
      </c>
      <c r="G108" s="1" t="s">
        <v>337</v>
      </c>
      <c r="H108" s="1" t="s">
        <v>338</v>
      </c>
      <c r="I108" s="1" t="s">
        <v>77</v>
      </c>
      <c r="J108" s="2">
        <v>112062</v>
      </c>
      <c r="K108" s="2">
        <v>112063</v>
      </c>
      <c r="L108" s="2">
        <v>110420</v>
      </c>
      <c r="M108" s="2">
        <v>110419</v>
      </c>
      <c r="N108" s="2">
        <v>110418</v>
      </c>
      <c r="O108" s="2" t="s">
        <v>77</v>
      </c>
      <c r="P108" s="3">
        <v>42736</v>
      </c>
      <c r="Q108" s="3">
        <v>42761</v>
      </c>
      <c r="R108" s="3">
        <v>42786</v>
      </c>
      <c r="S108" s="3">
        <v>42811</v>
      </c>
      <c r="T108" s="3">
        <v>42836</v>
      </c>
      <c r="U108" s="3" t="s">
        <v>77</v>
      </c>
      <c r="V108" s="3">
        <f>IFERROR(P108+'[1]Drill Schedule'!X108, "")</f>
        <v>42761</v>
      </c>
      <c r="W108" s="3">
        <f>IFERROR(Q108+'[1]Drill Schedule'!Y108, "")</f>
        <v>42786</v>
      </c>
      <c r="X108" s="3">
        <f>IFERROR(R108+'[1]Drill Schedule'!Z108, "")</f>
        <v>42811</v>
      </c>
      <c r="Y108" s="3">
        <f>IFERROR(S108+'[1]Drill Schedule'!AA108, "")</f>
        <v>42836</v>
      </c>
      <c r="Z108" s="3">
        <f>IFERROR(T108+'[1]Drill Schedule'!AB108, "")</f>
        <v>42861</v>
      </c>
      <c r="AA108" s="3" t="str">
        <f>IFERROR(U108+'[1]Drill Schedule'!AC108, "")</f>
        <v/>
      </c>
      <c r="AQ108" s="1" t="s">
        <v>62</v>
      </c>
      <c r="AR108" s="1">
        <f>IFERROR(VLOOKUP(RigScheduleOutput!J108, '[1]unit imports'!H:$Z, 14, FALSE), "")</f>
        <v>210486</v>
      </c>
      <c r="AS108" s="1">
        <f>IFERROR(VLOOKUP(RigScheduleOutput!K108, '[1]unit imports'!I:$Z, 14, FALSE), "")</f>
        <v>210486</v>
      </c>
      <c r="AT108" s="1">
        <f>IFERROR(VLOOKUP(RigScheduleOutput!L108, '[1]unit imports'!J:$Z, 14, FALSE), "")</f>
        <v>210007</v>
      </c>
      <c r="AU108" s="1">
        <f>IFERROR(VLOOKUP(RigScheduleOutput!M108, '[1]unit imports'!K:$Z, 14, FALSE), "")</f>
        <v>210007</v>
      </c>
      <c r="AV108" s="1">
        <f>IFERROR(VLOOKUP(RigScheduleOutput!N108, '[1]unit imports'!L:$Z, 14, FALSE), "")</f>
        <v>210007</v>
      </c>
      <c r="AW108" s="1">
        <f>IFERROR(VLOOKUP(RigScheduleOutput!O108, '[1]unit imports'!M:$Z, 14, FALSE), "")</f>
        <v>0</v>
      </c>
      <c r="AX108" s="1" t="str">
        <f>IFERROR(VLOOKUP(J108, '[1]unit imports'!H:$T, 8, FALSE), "")</f>
        <v>PA19B</v>
      </c>
      <c r="AY108" s="1" t="str">
        <f>IFERROR(VLOOKUP(K108, '[1]unit imports'!I:$T, 8, FALSE), "")</f>
        <v>PA19B</v>
      </c>
      <c r="AZ108" s="1" t="str">
        <f>IFERROR(VLOOKUP(L108, '[1]unit imports'!J:$T, 8, FALSE), "")</f>
        <v>DILLES BOTTOM</v>
      </c>
      <c r="BA108" s="1" t="str">
        <f>IFERROR(VLOOKUP(M108, '[1]unit imports'!K:$T, 8, FALSE), "")</f>
        <v>DILLES BOTTOM</v>
      </c>
      <c r="BB108" s="1" t="str">
        <f>IFERROR(VLOOKUP(N108, '[1]unit imports'!L:$T, 8, FALSE), "")</f>
        <v>DILLES BOTTOM</v>
      </c>
      <c r="BC108" s="1" t="str">
        <f>IFERROR(VLOOKUP(O108, '[1]unit imports'!M:$T, 8, FALSE), "")</f>
        <v/>
      </c>
    </row>
    <row r="109" spans="1:55" x14ac:dyDescent="0.25">
      <c r="A109" s="1" t="s">
        <v>332</v>
      </c>
      <c r="B109" s="1">
        <v>320393</v>
      </c>
      <c r="C109" s="1" t="s">
        <v>339</v>
      </c>
      <c r="D109" s="1" t="s">
        <v>340</v>
      </c>
      <c r="E109" s="1" t="s">
        <v>341</v>
      </c>
      <c r="F109" s="1" t="s">
        <v>342</v>
      </c>
      <c r="G109" s="1" t="s">
        <v>77</v>
      </c>
      <c r="H109" s="1" t="s">
        <v>77</v>
      </c>
      <c r="I109" s="1" t="s">
        <v>77</v>
      </c>
      <c r="J109" s="2">
        <v>112061</v>
      </c>
      <c r="K109" s="2">
        <v>111116</v>
      </c>
      <c r="L109" s="2">
        <v>111117</v>
      </c>
      <c r="M109" s="2" t="s">
        <v>77</v>
      </c>
      <c r="N109" s="2" t="s">
        <v>77</v>
      </c>
      <c r="O109" s="2" t="s">
        <v>77</v>
      </c>
      <c r="P109" s="3">
        <v>42866</v>
      </c>
      <c r="Q109" s="3">
        <v>42891</v>
      </c>
      <c r="R109" s="3">
        <v>42916</v>
      </c>
      <c r="S109" s="3" t="s">
        <v>77</v>
      </c>
      <c r="T109" s="3" t="s">
        <v>77</v>
      </c>
      <c r="U109" s="3" t="s">
        <v>77</v>
      </c>
      <c r="V109" s="3">
        <f>IFERROR(P109+'[1]Drill Schedule'!X109, "")</f>
        <v>42891</v>
      </c>
      <c r="W109" s="3">
        <f>IFERROR(Q109+'[1]Drill Schedule'!Y109, "")</f>
        <v>42916</v>
      </c>
      <c r="X109" s="3">
        <f>IFERROR(R109+'[1]Drill Schedule'!Z109, "")</f>
        <v>42941</v>
      </c>
      <c r="Y109" s="3" t="str">
        <f>IFERROR(S109+'[1]Drill Schedule'!AA109, "")</f>
        <v/>
      </c>
      <c r="Z109" s="3" t="str">
        <f>IFERROR(T109+'[1]Drill Schedule'!AB109, "")</f>
        <v/>
      </c>
      <c r="AA109" s="3" t="str">
        <f>IFERROR(U109+'[1]Drill Schedule'!AC109, "")</f>
        <v/>
      </c>
      <c r="AQ109" s="1" t="s">
        <v>62</v>
      </c>
      <c r="AR109" s="1">
        <f>IFERROR(VLOOKUP(RigScheduleOutput!J109, '[1]unit imports'!H:$Z, 14, FALSE), "")</f>
        <v>210744</v>
      </c>
      <c r="AS109" s="1">
        <f>IFERROR(VLOOKUP(RigScheduleOutput!K109, '[1]unit imports'!I:$Z, 14, FALSE), "")</f>
        <v>210483</v>
      </c>
      <c r="AT109" s="1">
        <f>IFERROR(VLOOKUP(RigScheduleOutput!L109, '[1]unit imports'!J:$Z, 14, FALSE), "")</f>
        <v>210483</v>
      </c>
      <c r="AU109" s="1">
        <f>IFERROR(VLOOKUP(RigScheduleOutput!M109, '[1]unit imports'!K:$Z, 14, FALSE), "")</f>
        <v>0</v>
      </c>
      <c r="AV109" s="1">
        <f>IFERROR(VLOOKUP(RigScheduleOutput!N109, '[1]unit imports'!L:$Z, 14, FALSE), "")</f>
        <v>0</v>
      </c>
      <c r="AW109" s="1">
        <f>IFERROR(VLOOKUP(RigScheduleOutput!O109, '[1]unit imports'!M:$Z, 14, FALSE), "")</f>
        <v>0</v>
      </c>
      <c r="AX109" s="1" t="str">
        <f>IFERROR(VLOOKUP(J109, '[1]unit imports'!H:$T, 8, FALSE), "")</f>
        <v>PA19A</v>
      </c>
      <c r="AY109" s="1" t="str">
        <f>IFERROR(VLOOKUP(K109, '[1]unit imports'!I:$T, 8, FALSE), "")</f>
        <v>PA17</v>
      </c>
      <c r="AZ109" s="1" t="str">
        <f>IFERROR(VLOOKUP(L109, '[1]unit imports'!J:$T, 8, FALSE), "")</f>
        <v>PA17</v>
      </c>
      <c r="BA109" s="1" t="str">
        <f>IFERROR(VLOOKUP(M109, '[1]unit imports'!K:$T, 8, FALSE), "")</f>
        <v/>
      </c>
      <c r="BB109" s="1" t="str">
        <f>IFERROR(VLOOKUP(N109, '[1]unit imports'!L:$T, 8, FALSE), "")</f>
        <v/>
      </c>
      <c r="BC109" s="1" t="str">
        <f>IFERROR(VLOOKUP(O109, '[1]unit imports'!M:$T, 8, FALSE), "")</f>
        <v/>
      </c>
    </row>
    <row r="110" spans="1:55" x14ac:dyDescent="0.25">
      <c r="A110" s="1" t="s">
        <v>332</v>
      </c>
      <c r="B110" s="1">
        <v>320382</v>
      </c>
      <c r="C110" s="1" t="s">
        <v>343</v>
      </c>
      <c r="D110" s="1" t="s">
        <v>344</v>
      </c>
      <c r="E110" s="1" t="s">
        <v>345</v>
      </c>
      <c r="F110" s="1" t="s">
        <v>77</v>
      </c>
      <c r="G110" s="1" t="s">
        <v>77</v>
      </c>
      <c r="H110" s="1" t="s">
        <v>77</v>
      </c>
      <c r="I110" s="1" t="s">
        <v>77</v>
      </c>
      <c r="J110" s="2">
        <v>111998</v>
      </c>
      <c r="K110" s="2">
        <v>111999</v>
      </c>
      <c r="L110" s="2" t="s">
        <v>77</v>
      </c>
      <c r="M110" s="2" t="s">
        <v>77</v>
      </c>
      <c r="N110" s="2" t="s">
        <v>77</v>
      </c>
      <c r="O110" s="2" t="s">
        <v>77</v>
      </c>
      <c r="P110" s="3">
        <v>42946</v>
      </c>
      <c r="Q110" s="3">
        <v>42971</v>
      </c>
      <c r="R110" s="3" t="s">
        <v>77</v>
      </c>
      <c r="S110" s="3" t="s">
        <v>77</v>
      </c>
      <c r="T110" s="3" t="s">
        <v>77</v>
      </c>
      <c r="U110" s="3" t="s">
        <v>77</v>
      </c>
      <c r="V110" s="3">
        <f>IFERROR(P110+'[1]Drill Schedule'!X110, "")</f>
        <v>42971</v>
      </c>
      <c r="W110" s="3">
        <f>IFERROR(Q110+'[1]Drill Schedule'!Y110, "")</f>
        <v>42996</v>
      </c>
      <c r="X110" s="3" t="str">
        <f>IFERROR(R110+'[1]Drill Schedule'!Z110, "")</f>
        <v/>
      </c>
      <c r="Y110" s="3" t="str">
        <f>IFERROR(S110+'[1]Drill Schedule'!AA110, "")</f>
        <v/>
      </c>
      <c r="Z110" s="3" t="str">
        <f>IFERROR(T110+'[1]Drill Schedule'!AB110, "")</f>
        <v/>
      </c>
      <c r="AA110" s="3" t="str">
        <f>IFERROR(U110+'[1]Drill Schedule'!AC110, "")</f>
        <v/>
      </c>
      <c r="AQ110" s="1" t="s">
        <v>62</v>
      </c>
      <c r="AR110" s="1">
        <f>IFERROR(VLOOKUP(RigScheduleOutput!J110, '[1]unit imports'!H:$Z, 14, FALSE), "")</f>
        <v>210481</v>
      </c>
      <c r="AS110" s="1">
        <f>IFERROR(VLOOKUP(RigScheduleOutput!K110, '[1]unit imports'!I:$Z, 14, FALSE), "")</f>
        <v>210481</v>
      </c>
      <c r="AT110" s="1">
        <f>IFERROR(VLOOKUP(RigScheduleOutput!L110, '[1]unit imports'!J:$Z, 14, FALSE), "")</f>
        <v>0</v>
      </c>
      <c r="AU110" s="1">
        <f>IFERROR(VLOOKUP(RigScheduleOutput!M110, '[1]unit imports'!K:$Z, 14, FALSE), "")</f>
        <v>0</v>
      </c>
      <c r="AV110" s="1">
        <f>IFERROR(VLOOKUP(RigScheduleOutput!N110, '[1]unit imports'!L:$Z, 14, FALSE), "")</f>
        <v>0</v>
      </c>
      <c r="AW110" s="1">
        <f>IFERROR(VLOOKUP(RigScheduleOutput!O110, '[1]unit imports'!M:$Z, 14, FALSE), "")</f>
        <v>0</v>
      </c>
      <c r="AX110" s="1" t="str">
        <f>IFERROR(VLOOKUP(J110, '[1]unit imports'!H:$T, 8, FALSE), "")</f>
        <v>PA14</v>
      </c>
      <c r="AY110" s="1" t="str">
        <f>IFERROR(VLOOKUP(K110, '[1]unit imports'!I:$T, 8, FALSE), "")</f>
        <v>PA14</v>
      </c>
      <c r="AZ110" s="1" t="str">
        <f>IFERROR(VLOOKUP(L110, '[1]unit imports'!J:$T, 8, FALSE), "")</f>
        <v/>
      </c>
      <c r="BA110" s="1" t="str">
        <f>IFERROR(VLOOKUP(M110, '[1]unit imports'!K:$T, 8, FALSE), "")</f>
        <v/>
      </c>
      <c r="BB110" s="1" t="str">
        <f>IFERROR(VLOOKUP(N110, '[1]unit imports'!L:$T, 8, FALSE), "")</f>
        <v/>
      </c>
      <c r="BC110" s="1" t="str">
        <f>IFERROR(VLOOKUP(O110, '[1]unit imports'!M:$T, 8, FALSE), "")</f>
        <v/>
      </c>
    </row>
    <row r="111" spans="1:55" x14ac:dyDescent="0.25">
      <c r="A111" s="1" t="s">
        <v>332</v>
      </c>
      <c r="B111" s="1">
        <v>320381</v>
      </c>
      <c r="C111" s="1" t="s">
        <v>346</v>
      </c>
      <c r="D111" s="1" t="s">
        <v>347</v>
      </c>
      <c r="E111" s="1" t="s">
        <v>348</v>
      </c>
      <c r="F111" s="1" t="s">
        <v>349</v>
      </c>
      <c r="G111" s="1" t="s">
        <v>350</v>
      </c>
      <c r="H111" s="1" t="s">
        <v>77</v>
      </c>
      <c r="I111" s="1" t="s">
        <v>77</v>
      </c>
      <c r="J111" s="2">
        <v>111100</v>
      </c>
      <c r="K111" s="2">
        <v>111101</v>
      </c>
      <c r="L111" s="2">
        <v>111102</v>
      </c>
      <c r="M111" s="2">
        <v>111103</v>
      </c>
      <c r="N111" s="2" t="s">
        <v>77</v>
      </c>
      <c r="O111" s="2" t="s">
        <v>77</v>
      </c>
      <c r="P111" s="3">
        <v>43001</v>
      </c>
      <c r="Q111" s="3">
        <v>43026</v>
      </c>
      <c r="R111" s="3">
        <v>43051</v>
      </c>
      <c r="S111" s="3">
        <v>43076</v>
      </c>
      <c r="T111" s="3" t="s">
        <v>77</v>
      </c>
      <c r="U111" s="3" t="s">
        <v>77</v>
      </c>
      <c r="V111" s="3">
        <f>IFERROR(P111+'[1]Drill Schedule'!X111, "")</f>
        <v>43026</v>
      </c>
      <c r="W111" s="3">
        <f>IFERROR(Q111+'[1]Drill Schedule'!Y111, "")</f>
        <v>43051</v>
      </c>
      <c r="X111" s="3">
        <f>IFERROR(R111+'[1]Drill Schedule'!Z111, "")</f>
        <v>43076</v>
      </c>
      <c r="Y111" s="3">
        <f>IFERROR(S111+'[1]Drill Schedule'!AA111, "")</f>
        <v>43101</v>
      </c>
      <c r="Z111" s="3" t="str">
        <f>IFERROR(T111+'[1]Drill Schedule'!AB111, "")</f>
        <v/>
      </c>
      <c r="AA111" s="3" t="str">
        <f>IFERROR(U111+'[1]Drill Schedule'!AC111, "")</f>
        <v/>
      </c>
      <c r="AQ111" s="1" t="s">
        <v>62</v>
      </c>
      <c r="AR111" s="1">
        <f>IFERROR(VLOOKUP(RigScheduleOutput!J111, '[1]unit imports'!H:$Z, 14, FALSE), "")</f>
        <v>210480</v>
      </c>
      <c r="AS111" s="1">
        <f>IFERROR(VLOOKUP(RigScheduleOutput!K111, '[1]unit imports'!I:$Z, 14, FALSE), "")</f>
        <v>210480</v>
      </c>
      <c r="AT111" s="1">
        <f>IFERROR(VLOOKUP(RigScheduleOutput!L111, '[1]unit imports'!J:$Z, 14, FALSE), "")</f>
        <v>210479</v>
      </c>
      <c r="AU111" s="1">
        <f>IFERROR(VLOOKUP(RigScheduleOutput!M111, '[1]unit imports'!K:$Z, 14, FALSE), "")</f>
        <v>210479</v>
      </c>
      <c r="AV111" s="1">
        <f>IFERROR(VLOOKUP(RigScheduleOutput!N111, '[1]unit imports'!L:$Z, 14, FALSE), "")</f>
        <v>0</v>
      </c>
      <c r="AW111" s="1">
        <f>IFERROR(VLOOKUP(RigScheduleOutput!O111, '[1]unit imports'!M:$Z, 14, FALSE), "")</f>
        <v>0</v>
      </c>
      <c r="AX111" s="1" t="str">
        <f>IFERROR(VLOOKUP(J111, '[1]unit imports'!H:$T, 8, FALSE), "")</f>
        <v>PA12</v>
      </c>
      <c r="AY111" s="1" t="str">
        <f>IFERROR(VLOOKUP(K111, '[1]unit imports'!I:$T, 8, FALSE), "")</f>
        <v>PA12</v>
      </c>
      <c r="AZ111" s="1" t="str">
        <f>IFERROR(VLOOKUP(L111, '[1]unit imports'!J:$T, 8, FALSE), "")</f>
        <v>PA13</v>
      </c>
      <c r="BA111" s="1" t="str">
        <f>IFERROR(VLOOKUP(M111, '[1]unit imports'!K:$T, 8, FALSE), "")</f>
        <v>PA13</v>
      </c>
      <c r="BB111" s="1" t="str">
        <f>IFERROR(VLOOKUP(N111, '[1]unit imports'!L:$T, 8, FALSE), "")</f>
        <v/>
      </c>
      <c r="BC111" s="1" t="str">
        <f>IFERROR(VLOOKUP(O111, '[1]unit imports'!M:$T, 8, FALSE), "")</f>
        <v/>
      </c>
    </row>
    <row r="112" spans="1:55" x14ac:dyDescent="0.25">
      <c r="A112" s="1" t="s">
        <v>332</v>
      </c>
      <c r="B112" s="1">
        <v>320445</v>
      </c>
      <c r="C112" s="1" t="s">
        <v>351</v>
      </c>
      <c r="D112" s="1" t="s">
        <v>352</v>
      </c>
      <c r="E112" s="1" t="s">
        <v>77</v>
      </c>
      <c r="F112" s="1" t="s">
        <v>77</v>
      </c>
      <c r="G112" s="1" t="s">
        <v>77</v>
      </c>
      <c r="H112" s="1" t="s">
        <v>77</v>
      </c>
      <c r="I112" s="1" t="s">
        <v>77</v>
      </c>
      <c r="J112" s="2">
        <v>111997</v>
      </c>
      <c r="K112" s="2" t="s">
        <v>77</v>
      </c>
      <c r="L112" s="2" t="s">
        <v>77</v>
      </c>
      <c r="M112" s="2" t="s">
        <v>77</v>
      </c>
      <c r="N112" s="2" t="s">
        <v>77</v>
      </c>
      <c r="O112" s="2" t="s">
        <v>77</v>
      </c>
      <c r="P112" s="3">
        <v>43106</v>
      </c>
      <c r="Q112" s="3" t="s">
        <v>77</v>
      </c>
      <c r="R112" s="3" t="s">
        <v>77</v>
      </c>
      <c r="S112" s="3" t="s">
        <v>77</v>
      </c>
      <c r="T112" s="3" t="s">
        <v>77</v>
      </c>
      <c r="U112" s="3" t="s">
        <v>77</v>
      </c>
      <c r="V112" s="3">
        <f>IFERROR(P112+'[1]Drill Schedule'!X112, "")</f>
        <v>43131</v>
      </c>
      <c r="W112" s="3" t="str">
        <f>IFERROR(Q112+'[1]Drill Schedule'!Y112, "")</f>
        <v/>
      </c>
      <c r="X112" s="3" t="str">
        <f>IFERROR(R112+'[1]Drill Schedule'!Z112, "")</f>
        <v/>
      </c>
      <c r="Y112" s="3" t="str">
        <f>IFERROR(S112+'[1]Drill Schedule'!AA112, "")</f>
        <v/>
      </c>
      <c r="Z112" s="3" t="str">
        <f>IFERROR(T112+'[1]Drill Schedule'!AB112, "")</f>
        <v/>
      </c>
      <c r="AA112" s="3" t="str">
        <f>IFERROR(U112+'[1]Drill Schedule'!AC112, "")</f>
        <v/>
      </c>
      <c r="AQ112" s="1" t="s">
        <v>62</v>
      </c>
      <c r="AR112" s="1">
        <f>IFERROR(VLOOKUP(RigScheduleOutput!J112, '[1]unit imports'!H:$Z, 14, FALSE), "")</f>
        <v>210478</v>
      </c>
      <c r="AS112" s="1">
        <f>IFERROR(VLOOKUP(RigScheduleOutput!K112, '[1]unit imports'!I:$Z, 14, FALSE), "")</f>
        <v>0</v>
      </c>
      <c r="AT112" s="1">
        <f>IFERROR(VLOOKUP(RigScheduleOutput!L112, '[1]unit imports'!J:$Z, 14, FALSE), "")</f>
        <v>0</v>
      </c>
      <c r="AU112" s="1">
        <f>IFERROR(VLOOKUP(RigScheduleOutput!M112, '[1]unit imports'!K:$Z, 14, FALSE), "")</f>
        <v>0</v>
      </c>
      <c r="AV112" s="1">
        <f>IFERROR(VLOOKUP(RigScheduleOutput!N112, '[1]unit imports'!L:$Z, 14, FALSE), "")</f>
        <v>0</v>
      </c>
      <c r="AW112" s="1">
        <f>IFERROR(VLOOKUP(RigScheduleOutput!O112, '[1]unit imports'!M:$Z, 14, FALSE), "")</f>
        <v>0</v>
      </c>
      <c r="AX112" s="1" t="str">
        <f>IFERROR(VLOOKUP(J112, '[1]unit imports'!H:$T, 8, FALSE), "")</f>
        <v>PA11</v>
      </c>
      <c r="AY112" s="1" t="str">
        <f>IFERROR(VLOOKUP(K112, '[1]unit imports'!I:$T, 8, FALSE), "")</f>
        <v/>
      </c>
      <c r="AZ112" s="1" t="str">
        <f>IFERROR(VLOOKUP(L112, '[1]unit imports'!J:$T, 8, FALSE), "")</f>
        <v/>
      </c>
      <c r="BA112" s="1" t="str">
        <f>IFERROR(VLOOKUP(M112, '[1]unit imports'!K:$T, 8, FALSE), "")</f>
        <v/>
      </c>
      <c r="BB112" s="1" t="str">
        <f>IFERROR(VLOOKUP(N112, '[1]unit imports'!L:$T, 8, FALSE), "")</f>
        <v/>
      </c>
      <c r="BC112" s="1" t="str">
        <f>IFERROR(VLOOKUP(O112, '[1]unit imports'!M:$T, 8, FALSE), "")</f>
        <v/>
      </c>
    </row>
    <row r="113" spans="1:55" x14ac:dyDescent="0.25">
      <c r="A113" s="1" t="s">
        <v>332</v>
      </c>
      <c r="B113" s="1">
        <v>320377</v>
      </c>
      <c r="C113" s="1" t="s">
        <v>353</v>
      </c>
      <c r="D113" s="1" t="s">
        <v>354</v>
      </c>
      <c r="E113" s="1" t="s">
        <v>355</v>
      </c>
      <c r="F113" s="1" t="s">
        <v>356</v>
      </c>
      <c r="G113" s="1" t="s">
        <v>77</v>
      </c>
      <c r="H113" s="1" t="s">
        <v>77</v>
      </c>
      <c r="I113" s="1" t="s">
        <v>77</v>
      </c>
      <c r="J113" s="2">
        <v>111190</v>
      </c>
      <c r="K113" s="2">
        <v>111191</v>
      </c>
      <c r="L113" s="2">
        <v>111188</v>
      </c>
      <c r="M113" s="2" t="s">
        <v>77</v>
      </c>
      <c r="N113" s="2" t="s">
        <v>77</v>
      </c>
      <c r="O113" s="2" t="s">
        <v>77</v>
      </c>
      <c r="P113" s="3">
        <v>43136</v>
      </c>
      <c r="Q113" s="3">
        <v>43161</v>
      </c>
      <c r="R113" s="3">
        <v>43186</v>
      </c>
      <c r="S113" s="3" t="s">
        <v>77</v>
      </c>
      <c r="T113" s="3" t="s">
        <v>77</v>
      </c>
      <c r="U113" s="3" t="s">
        <v>77</v>
      </c>
      <c r="V113" s="3">
        <f>IFERROR(P113+'[1]Drill Schedule'!X113, "")</f>
        <v>43161</v>
      </c>
      <c r="W113" s="3">
        <f>IFERROR(Q113+'[1]Drill Schedule'!Y113, "")</f>
        <v>43186</v>
      </c>
      <c r="X113" s="3">
        <f>IFERROR(R113+'[1]Drill Schedule'!Z113, "")</f>
        <v>43211</v>
      </c>
      <c r="Y113" s="3" t="str">
        <f>IFERROR(S113+'[1]Drill Schedule'!AA113, "")</f>
        <v/>
      </c>
      <c r="Z113" s="3" t="str">
        <f>IFERROR(T113+'[1]Drill Schedule'!AB113, "")</f>
        <v/>
      </c>
      <c r="AA113" s="3" t="str">
        <f>IFERROR(U113+'[1]Drill Schedule'!AC113, "")</f>
        <v/>
      </c>
      <c r="AQ113" s="1" t="s">
        <v>62</v>
      </c>
      <c r="AR113" s="1">
        <f>IFERROR(VLOOKUP(RigScheduleOutput!J113, '[1]unit imports'!H:$Z, 14, FALSE), "")</f>
        <v>210471</v>
      </c>
      <c r="AS113" s="1">
        <f>IFERROR(VLOOKUP(RigScheduleOutput!K113, '[1]unit imports'!I:$Z, 14, FALSE), "")</f>
        <v>210501</v>
      </c>
      <c r="AT113" s="1">
        <f>IFERROR(VLOOKUP(RigScheduleOutput!L113, '[1]unit imports'!J:$Z, 14, FALSE), "")</f>
        <v>210474</v>
      </c>
      <c r="AU113" s="1">
        <f>IFERROR(VLOOKUP(RigScheduleOutput!M113, '[1]unit imports'!K:$Z, 14, FALSE), "")</f>
        <v>0</v>
      </c>
      <c r="AV113" s="1">
        <f>IFERROR(VLOOKUP(RigScheduleOutput!N113, '[1]unit imports'!L:$Z, 14, FALSE), "")</f>
        <v>0</v>
      </c>
      <c r="AW113" s="1">
        <f>IFERROR(VLOOKUP(RigScheduleOutput!O113, '[1]unit imports'!M:$Z, 14, FALSE), "")</f>
        <v>0</v>
      </c>
      <c r="AX113" s="1" t="str">
        <f>IFERROR(VLOOKUP(J113, '[1]unit imports'!H:$T, 8, FALSE), "")</f>
        <v>HENDERSHOT WEST</v>
      </c>
      <c r="AY113" s="1" t="str">
        <f>IFERROR(VLOOKUP(K113, '[1]unit imports'!I:$T, 8, FALSE), "")</f>
        <v>HENDERSHOT EAST</v>
      </c>
      <c r="AZ113" s="1" t="str">
        <f>IFERROR(VLOOKUP(L113, '[1]unit imports'!J:$T, 8, FALSE), "")</f>
        <v>SHANNON FAR EAST</v>
      </c>
      <c r="BA113" s="1" t="str">
        <f>IFERROR(VLOOKUP(M113, '[1]unit imports'!K:$T, 8, FALSE), "")</f>
        <v/>
      </c>
      <c r="BB113" s="1" t="str">
        <f>IFERROR(VLOOKUP(N113, '[1]unit imports'!L:$T, 8, FALSE), "")</f>
        <v/>
      </c>
      <c r="BC113" s="1" t="str">
        <f>IFERROR(VLOOKUP(O113, '[1]unit imports'!M:$T, 8, FALSE), "")</f>
        <v/>
      </c>
    </row>
    <row r="114" spans="1:55" x14ac:dyDescent="0.25">
      <c r="A114" s="1" t="s">
        <v>332</v>
      </c>
      <c r="B114" s="1">
        <v>320394</v>
      </c>
      <c r="C114" s="1" t="s">
        <v>357</v>
      </c>
      <c r="D114" s="1" t="s">
        <v>358</v>
      </c>
      <c r="E114" s="1" t="s">
        <v>359</v>
      </c>
      <c r="F114" s="1" t="s">
        <v>360</v>
      </c>
      <c r="G114" s="1" t="s">
        <v>361</v>
      </c>
      <c r="H114" s="1" t="s">
        <v>362</v>
      </c>
      <c r="I114" s="1" t="s">
        <v>363</v>
      </c>
      <c r="J114" s="2">
        <v>111089</v>
      </c>
      <c r="K114" s="2">
        <v>111158</v>
      </c>
      <c r="L114" s="2">
        <v>111185</v>
      </c>
      <c r="M114" s="2">
        <v>111186</v>
      </c>
      <c r="N114" s="2">
        <v>111091</v>
      </c>
      <c r="O114" s="2">
        <v>111994</v>
      </c>
      <c r="P114" s="3">
        <v>43216</v>
      </c>
      <c r="Q114" s="3">
        <v>43241</v>
      </c>
      <c r="R114" s="3">
        <v>43266</v>
      </c>
      <c r="S114" s="3">
        <v>43291</v>
      </c>
      <c r="T114" s="3">
        <v>43316</v>
      </c>
      <c r="U114" s="3">
        <v>43341</v>
      </c>
      <c r="V114" s="3">
        <f>IFERROR(P114+'[1]Drill Schedule'!X114, "")</f>
        <v>43241</v>
      </c>
      <c r="W114" s="3">
        <f>IFERROR(Q114+'[1]Drill Schedule'!Y114, "")</f>
        <v>43266</v>
      </c>
      <c r="X114" s="3">
        <f>IFERROR(R114+'[1]Drill Schedule'!Z114, "")</f>
        <v>43291</v>
      </c>
      <c r="Y114" s="3">
        <f>IFERROR(S114+'[1]Drill Schedule'!AA114, "")</f>
        <v>43316</v>
      </c>
      <c r="Z114" s="3">
        <f>IFERROR(T114+'[1]Drill Schedule'!AB114, "")</f>
        <v>43341</v>
      </c>
      <c r="AA114" s="3">
        <f>IFERROR(U114+'[1]Drill Schedule'!AC114, "")</f>
        <v>43366</v>
      </c>
      <c r="AQ114" s="1" t="s">
        <v>62</v>
      </c>
      <c r="AR114" s="1">
        <f>IFERROR(VLOOKUP(RigScheduleOutput!J114, '[1]unit imports'!H:$Z, 14, FALSE), "")</f>
        <v>210490</v>
      </c>
      <c r="AS114" s="1">
        <f>IFERROR(VLOOKUP(RigScheduleOutput!K114, '[1]unit imports'!I:$Z, 14, FALSE), "")</f>
        <v>210490</v>
      </c>
      <c r="AT114" s="1">
        <f>IFERROR(VLOOKUP(RigScheduleOutput!L114, '[1]unit imports'!J:$Z, 14, FALSE), "")</f>
        <v>210957</v>
      </c>
      <c r="AU114" s="1">
        <f>IFERROR(VLOOKUP(RigScheduleOutput!M114, '[1]unit imports'!K:$Z, 14, FALSE), "")</f>
        <v>210958</v>
      </c>
      <c r="AV114" s="1">
        <f>IFERROR(VLOOKUP(RigScheduleOutput!N114, '[1]unit imports'!L:$Z, 14, FALSE), "")</f>
        <v>210475</v>
      </c>
      <c r="AW114" s="1">
        <f>IFERROR(VLOOKUP(RigScheduleOutput!O114, '[1]unit imports'!M:$Z, 14, FALSE), "")</f>
        <v>210959</v>
      </c>
      <c r="AX114" s="1" t="str">
        <f>IFERROR(VLOOKUP(J114, '[1]unit imports'!H:$T, 8, FALSE), "")</f>
        <v>YANKEE</v>
      </c>
      <c r="AY114" s="1" t="str">
        <f>IFERROR(VLOOKUP(K114, '[1]unit imports'!I:$T, 8, FALSE), "")</f>
        <v>YANKEE</v>
      </c>
      <c r="AZ114" s="1" t="str">
        <f>IFERROR(VLOOKUP(L114, '[1]unit imports'!J:$T, 8, FALSE), "")</f>
        <v>SHANNON FAR WEST</v>
      </c>
      <c r="BA114" s="1" t="str">
        <f>IFERROR(VLOOKUP(M114, '[1]unit imports'!K:$T, 8, FALSE), "")</f>
        <v>SHANNON WEST</v>
      </c>
      <c r="BB114" s="1" t="str">
        <f>IFERROR(VLOOKUP(N114, '[1]unit imports'!L:$T, 8, FALSE), "")</f>
        <v>RONALD</v>
      </c>
      <c r="BC114" s="1" t="str">
        <f>IFERROR(VLOOKUP(O114, '[1]unit imports'!M:$T, 8, FALSE), "")</f>
        <v>SHANNON EAST</v>
      </c>
    </row>
    <row r="115" spans="1:55" x14ac:dyDescent="0.25">
      <c r="A115" s="1" t="s">
        <v>332</v>
      </c>
      <c r="B115" s="1">
        <v>320389</v>
      </c>
      <c r="C115" s="1" t="s">
        <v>364</v>
      </c>
      <c r="D115" s="1" t="s">
        <v>365</v>
      </c>
      <c r="E115" s="1" t="s">
        <v>77</v>
      </c>
      <c r="F115" s="1" t="s">
        <v>77</v>
      </c>
      <c r="G115" s="1" t="s">
        <v>77</v>
      </c>
      <c r="H115" s="1" t="s">
        <v>77</v>
      </c>
      <c r="I115" s="1" t="s">
        <v>77</v>
      </c>
      <c r="J115" s="2">
        <v>111133</v>
      </c>
      <c r="K115" s="2" t="s">
        <v>77</v>
      </c>
      <c r="L115" s="2" t="s">
        <v>77</v>
      </c>
      <c r="M115" s="2" t="s">
        <v>77</v>
      </c>
      <c r="N115" s="2" t="s">
        <v>77</v>
      </c>
      <c r="O115" s="2" t="s">
        <v>77</v>
      </c>
      <c r="P115" s="3">
        <v>43371</v>
      </c>
      <c r="Q115" s="3" t="s">
        <v>77</v>
      </c>
      <c r="R115" s="3" t="s">
        <v>77</v>
      </c>
      <c r="S115" s="3" t="s">
        <v>77</v>
      </c>
      <c r="T115" s="3" t="s">
        <v>77</v>
      </c>
      <c r="U115" s="3" t="s">
        <v>77</v>
      </c>
      <c r="V115" s="3">
        <f>IFERROR(P115+'[1]Drill Schedule'!X115, "")</f>
        <v>43396</v>
      </c>
      <c r="W115" s="3" t="str">
        <f>IFERROR(Q115+'[1]Drill Schedule'!Y115, "")</f>
        <v/>
      </c>
      <c r="X115" s="3" t="str">
        <f>IFERROR(R115+'[1]Drill Schedule'!Z115, "")</f>
        <v/>
      </c>
      <c r="Y115" s="3" t="str">
        <f>IFERROR(S115+'[1]Drill Schedule'!AA115, "")</f>
        <v/>
      </c>
      <c r="Z115" s="3" t="str">
        <f>IFERROR(T115+'[1]Drill Schedule'!AB115, "")</f>
        <v/>
      </c>
      <c r="AA115" s="3" t="str">
        <f>IFERROR(U115+'[1]Drill Schedule'!AC115, "")</f>
        <v/>
      </c>
      <c r="AQ115" s="1" t="s">
        <v>62</v>
      </c>
      <c r="AR115" s="1">
        <f>IFERROR(VLOOKUP(RigScheduleOutput!J115, '[1]unit imports'!H:$Z, 14, FALSE), "")</f>
        <v>210487</v>
      </c>
      <c r="AS115" s="1">
        <f>IFERROR(VLOOKUP(RigScheduleOutput!K115, '[1]unit imports'!I:$Z, 14, FALSE), "")</f>
        <v>0</v>
      </c>
      <c r="AT115" s="1">
        <f>IFERROR(VLOOKUP(RigScheduleOutput!L115, '[1]unit imports'!J:$Z, 14, FALSE), "")</f>
        <v>0</v>
      </c>
      <c r="AU115" s="1">
        <f>IFERROR(VLOOKUP(RigScheduleOutput!M115, '[1]unit imports'!K:$Z, 14, FALSE), "")</f>
        <v>0</v>
      </c>
      <c r="AV115" s="1">
        <f>IFERROR(VLOOKUP(RigScheduleOutput!N115, '[1]unit imports'!L:$Z, 14, FALSE), "")</f>
        <v>0</v>
      </c>
      <c r="AW115" s="1">
        <f>IFERROR(VLOOKUP(RigScheduleOutput!O115, '[1]unit imports'!M:$Z, 14, FALSE), "")</f>
        <v>0</v>
      </c>
      <c r="AX115" s="1" t="str">
        <f>IFERROR(VLOOKUP(J115, '[1]unit imports'!H:$T, 8, FALSE), "")</f>
        <v>PA20</v>
      </c>
      <c r="AY115" s="1" t="str">
        <f>IFERROR(VLOOKUP(K115, '[1]unit imports'!I:$T, 8, FALSE), "")</f>
        <v/>
      </c>
      <c r="AZ115" s="1" t="str">
        <f>IFERROR(VLOOKUP(L115, '[1]unit imports'!J:$T, 8, FALSE), "")</f>
        <v/>
      </c>
      <c r="BA115" s="1" t="str">
        <f>IFERROR(VLOOKUP(M115, '[1]unit imports'!K:$T, 8, FALSE), "")</f>
        <v/>
      </c>
      <c r="BB115" s="1" t="str">
        <f>IFERROR(VLOOKUP(N115, '[1]unit imports'!L:$T, 8, FALSE), "")</f>
        <v/>
      </c>
      <c r="BC115" s="1" t="str">
        <f>IFERROR(VLOOKUP(O115, '[1]unit imports'!M:$T, 8, FALSE), "")</f>
        <v/>
      </c>
    </row>
    <row r="116" spans="1:55" x14ac:dyDescent="0.25">
      <c r="A116" s="1" t="s">
        <v>332</v>
      </c>
      <c r="B116" s="1">
        <v>320376</v>
      </c>
      <c r="C116" s="1" t="s">
        <v>366</v>
      </c>
      <c r="D116" s="1" t="s">
        <v>367</v>
      </c>
      <c r="E116" s="1" t="s">
        <v>368</v>
      </c>
      <c r="F116" s="1" t="s">
        <v>369</v>
      </c>
      <c r="G116" s="1" t="s">
        <v>77</v>
      </c>
      <c r="H116" s="1" t="s">
        <v>77</v>
      </c>
      <c r="I116" s="1" t="s">
        <v>77</v>
      </c>
      <c r="J116" s="2">
        <v>112005</v>
      </c>
      <c r="K116" s="2">
        <v>111132</v>
      </c>
      <c r="L116" s="2">
        <v>111131</v>
      </c>
      <c r="M116" s="2" t="s">
        <v>77</v>
      </c>
      <c r="N116" s="2" t="s">
        <v>77</v>
      </c>
      <c r="O116" s="2" t="s">
        <v>77</v>
      </c>
      <c r="P116" s="3">
        <v>43401</v>
      </c>
      <c r="Q116" s="3">
        <v>43426</v>
      </c>
      <c r="R116" s="3">
        <v>43451</v>
      </c>
      <c r="S116" s="3" t="s">
        <v>77</v>
      </c>
      <c r="T116" s="3" t="s">
        <v>77</v>
      </c>
      <c r="U116" s="3" t="s">
        <v>77</v>
      </c>
      <c r="V116" s="3">
        <f>IFERROR(P116+'[1]Drill Schedule'!X116, "")</f>
        <v>43426</v>
      </c>
      <c r="W116" s="3">
        <f>IFERROR(Q116+'[1]Drill Schedule'!Y116, "")</f>
        <v>43451</v>
      </c>
      <c r="X116" s="3">
        <f>IFERROR(R116+'[1]Drill Schedule'!Z116, "")</f>
        <v>43476</v>
      </c>
      <c r="Y116" s="3" t="str">
        <f>IFERROR(S116+'[1]Drill Schedule'!AA116, "")</f>
        <v/>
      </c>
      <c r="Z116" s="3" t="str">
        <f>IFERROR(T116+'[1]Drill Schedule'!AB116, "")</f>
        <v/>
      </c>
      <c r="AA116" s="3" t="str">
        <f>IFERROR(U116+'[1]Drill Schedule'!AC116, "")</f>
        <v/>
      </c>
      <c r="AQ116" s="1" t="s">
        <v>62</v>
      </c>
      <c r="AR116" s="1">
        <f>IFERROR(VLOOKUP(RigScheduleOutput!J116, '[1]unit imports'!H:$Z, 14, FALSE), "")</f>
        <v>210491</v>
      </c>
      <c r="AS116" s="1">
        <f>IFERROR(VLOOKUP(RigScheduleOutput!K116, '[1]unit imports'!I:$Z, 14, FALSE), "")</f>
        <v>210491</v>
      </c>
      <c r="AT116" s="1">
        <f>IFERROR(VLOOKUP(RigScheduleOutput!L116, '[1]unit imports'!J:$Z, 14, FALSE), "")</f>
        <v>210491</v>
      </c>
      <c r="AU116" s="1">
        <f>IFERROR(VLOOKUP(RigScheduleOutput!M116, '[1]unit imports'!K:$Z, 14, FALSE), "")</f>
        <v>0</v>
      </c>
      <c r="AV116" s="1">
        <f>IFERROR(VLOOKUP(RigScheduleOutput!N116, '[1]unit imports'!L:$Z, 14, FALSE), "")</f>
        <v>0</v>
      </c>
      <c r="AW116" s="1">
        <f>IFERROR(VLOOKUP(RigScheduleOutput!O116, '[1]unit imports'!M:$Z, 14, FALSE), "")</f>
        <v>0</v>
      </c>
      <c r="AX116" s="1" t="str">
        <f>IFERROR(VLOOKUP(J116, '[1]unit imports'!H:$T, 8, FALSE), "")</f>
        <v>PA25</v>
      </c>
      <c r="AY116" s="1" t="str">
        <f>IFERROR(VLOOKUP(K116, '[1]unit imports'!I:$T, 8, FALSE), "")</f>
        <v>PA25</v>
      </c>
      <c r="AZ116" s="1" t="str">
        <f>IFERROR(VLOOKUP(L116, '[1]unit imports'!J:$T, 8, FALSE), "")</f>
        <v>PA25</v>
      </c>
      <c r="BA116" s="1" t="str">
        <f>IFERROR(VLOOKUP(M116, '[1]unit imports'!K:$T, 8, FALSE), "")</f>
        <v/>
      </c>
      <c r="BB116" s="1" t="str">
        <f>IFERROR(VLOOKUP(N116, '[1]unit imports'!L:$T, 8, FALSE), "")</f>
        <v/>
      </c>
      <c r="BC116" s="1" t="str">
        <f>IFERROR(VLOOKUP(O116, '[1]unit imports'!M:$T, 8, FALSE), "")</f>
        <v/>
      </c>
    </row>
    <row r="117" spans="1:55" x14ac:dyDescent="0.25">
      <c r="A117" s="1" t="s">
        <v>332</v>
      </c>
      <c r="B117" s="1">
        <v>320443</v>
      </c>
      <c r="C117" s="1" t="s">
        <v>370</v>
      </c>
      <c r="D117" s="1" t="s">
        <v>371</v>
      </c>
      <c r="E117" s="1" t="s">
        <v>372</v>
      </c>
      <c r="F117" s="1" t="s">
        <v>77</v>
      </c>
      <c r="G117" s="1" t="s">
        <v>77</v>
      </c>
      <c r="H117" s="1" t="s">
        <v>77</v>
      </c>
      <c r="I117" s="1" t="s">
        <v>77</v>
      </c>
      <c r="J117" s="2">
        <v>111136</v>
      </c>
      <c r="K117" s="2">
        <v>111135</v>
      </c>
      <c r="L117" s="2" t="s">
        <v>77</v>
      </c>
      <c r="M117" s="2" t="s">
        <v>77</v>
      </c>
      <c r="N117" s="2" t="s">
        <v>77</v>
      </c>
      <c r="O117" s="2" t="s">
        <v>77</v>
      </c>
      <c r="P117" s="3">
        <v>43481</v>
      </c>
      <c r="Q117" s="3">
        <v>43506</v>
      </c>
      <c r="R117" s="3" t="s">
        <v>77</v>
      </c>
      <c r="S117" s="3" t="s">
        <v>77</v>
      </c>
      <c r="T117" s="3" t="s">
        <v>77</v>
      </c>
      <c r="U117" s="3" t="s">
        <v>77</v>
      </c>
      <c r="V117" s="3">
        <f>IFERROR(P117+'[1]Drill Schedule'!X117, "")</f>
        <v>43506</v>
      </c>
      <c r="W117" s="3">
        <f>IFERROR(Q117+'[1]Drill Schedule'!Y117, "")</f>
        <v>43531</v>
      </c>
      <c r="X117" s="3" t="str">
        <f>IFERROR(R117+'[1]Drill Schedule'!Z117, "")</f>
        <v/>
      </c>
      <c r="Y117" s="3" t="str">
        <f>IFERROR(S117+'[1]Drill Schedule'!AA117, "")</f>
        <v/>
      </c>
      <c r="Z117" s="3" t="str">
        <f>IFERROR(T117+'[1]Drill Schedule'!AB117, "")</f>
        <v/>
      </c>
      <c r="AA117" s="3" t="str">
        <f>IFERROR(U117+'[1]Drill Schedule'!AC117, "")</f>
        <v/>
      </c>
      <c r="AQ117" s="1" t="s">
        <v>62</v>
      </c>
      <c r="AR117" s="1">
        <f>IFERROR(VLOOKUP(RigScheduleOutput!J117, '[1]unit imports'!H:$Z, 14, FALSE), "")</f>
        <v>210500</v>
      </c>
      <c r="AS117" s="1">
        <f>IFERROR(VLOOKUP(RigScheduleOutput!K117, '[1]unit imports'!I:$Z, 14, FALSE), "")</f>
        <v>210500</v>
      </c>
      <c r="AT117" s="1">
        <f>IFERROR(VLOOKUP(RigScheduleOutput!L117, '[1]unit imports'!J:$Z, 14, FALSE), "")</f>
        <v>0</v>
      </c>
      <c r="AU117" s="1">
        <f>IFERROR(VLOOKUP(RigScheduleOutput!M117, '[1]unit imports'!K:$Z, 14, FALSE), "")</f>
        <v>0</v>
      </c>
      <c r="AV117" s="1">
        <f>IFERROR(VLOOKUP(RigScheduleOutput!N117, '[1]unit imports'!L:$Z, 14, FALSE), "")</f>
        <v>0</v>
      </c>
      <c r="AW117" s="1">
        <f>IFERROR(VLOOKUP(RigScheduleOutput!O117, '[1]unit imports'!M:$Z, 14, FALSE), "")</f>
        <v>0</v>
      </c>
      <c r="AX117" s="1" t="str">
        <f>IFERROR(VLOOKUP(J117, '[1]unit imports'!H:$T, 8, FALSE), "")</f>
        <v>PA23</v>
      </c>
      <c r="AY117" s="1" t="str">
        <f>IFERROR(VLOOKUP(K117, '[1]unit imports'!I:$T, 8, FALSE), "")</f>
        <v>PA23</v>
      </c>
      <c r="AZ117" s="1" t="str">
        <f>IFERROR(VLOOKUP(L117, '[1]unit imports'!J:$T, 8, FALSE), "")</f>
        <v/>
      </c>
      <c r="BA117" s="1" t="str">
        <f>IFERROR(VLOOKUP(M117, '[1]unit imports'!K:$T, 8, FALSE), "")</f>
        <v/>
      </c>
      <c r="BB117" s="1" t="str">
        <f>IFERROR(VLOOKUP(N117, '[1]unit imports'!L:$T, 8, FALSE), "")</f>
        <v/>
      </c>
      <c r="BC117" s="1" t="str">
        <f>IFERROR(VLOOKUP(O117, '[1]unit imports'!M:$T, 8, FALSE), "")</f>
        <v/>
      </c>
    </row>
    <row r="118" spans="1:55" x14ac:dyDescent="0.25">
      <c r="A118" s="1" t="s">
        <v>332</v>
      </c>
      <c r="B118" s="1">
        <v>9</v>
      </c>
      <c r="C118" s="1" t="s">
        <v>77</v>
      </c>
      <c r="D118" s="1" t="s">
        <v>373</v>
      </c>
      <c r="E118" s="1" t="s">
        <v>374</v>
      </c>
      <c r="F118" s="1" t="s">
        <v>375</v>
      </c>
      <c r="G118" s="1" t="s">
        <v>376</v>
      </c>
      <c r="H118" s="1" t="s">
        <v>77</v>
      </c>
      <c r="I118" s="1" t="s">
        <v>77</v>
      </c>
      <c r="J118" s="2">
        <v>111155</v>
      </c>
      <c r="K118" s="2">
        <v>111156</v>
      </c>
      <c r="L118" s="2">
        <v>111146</v>
      </c>
      <c r="M118" s="2">
        <v>111147</v>
      </c>
      <c r="N118" s="2" t="s">
        <v>77</v>
      </c>
      <c r="O118" s="2" t="s">
        <v>77</v>
      </c>
      <c r="P118" s="3">
        <v>43536</v>
      </c>
      <c r="Q118" s="3">
        <v>43561</v>
      </c>
      <c r="R118" s="3">
        <v>43586</v>
      </c>
      <c r="S118" s="3">
        <v>43611</v>
      </c>
      <c r="T118" s="3" t="s">
        <v>77</v>
      </c>
      <c r="U118" s="3" t="s">
        <v>77</v>
      </c>
      <c r="V118" s="3">
        <f>IFERROR(P118+'[1]Drill Schedule'!X118, "")</f>
        <v>43561</v>
      </c>
      <c r="W118" s="3">
        <f>IFERROR(Q118+'[1]Drill Schedule'!Y118, "")</f>
        <v>43586</v>
      </c>
      <c r="X118" s="3">
        <f>IFERROR(R118+'[1]Drill Schedule'!Z118, "")</f>
        <v>43611</v>
      </c>
      <c r="Y118" s="3">
        <f>IFERROR(S118+'[1]Drill Schedule'!AA118, "")</f>
        <v>43636</v>
      </c>
      <c r="Z118" s="3" t="str">
        <f>IFERROR(T118+'[1]Drill Schedule'!AB118, "")</f>
        <v/>
      </c>
      <c r="AA118" s="3" t="str">
        <f>IFERROR(U118+'[1]Drill Schedule'!AC118, "")</f>
        <v/>
      </c>
      <c r="AQ118" s="1" t="s">
        <v>62</v>
      </c>
      <c r="AR118" s="1">
        <f>IFERROR(VLOOKUP(RigScheduleOutput!J118, '[1]unit imports'!H:$Z, 14, FALSE), "")</f>
        <v>210493</v>
      </c>
      <c r="AS118" s="1">
        <f>IFERROR(VLOOKUP(RigScheduleOutput!K118, '[1]unit imports'!I:$Z, 14, FALSE), "")</f>
        <v>210493</v>
      </c>
      <c r="AT118" s="1">
        <f>IFERROR(VLOOKUP(RigScheduleOutput!L118, '[1]unit imports'!J:$Z, 14, FALSE), "")</f>
        <v>210493</v>
      </c>
      <c r="AU118" s="1">
        <f>IFERROR(VLOOKUP(RigScheduleOutput!M118, '[1]unit imports'!K:$Z, 14, FALSE), "")</f>
        <v>210493</v>
      </c>
      <c r="AV118" s="1">
        <f>IFERROR(VLOOKUP(RigScheduleOutput!N118, '[1]unit imports'!L:$Z, 14, FALSE), "")</f>
        <v>0</v>
      </c>
      <c r="AW118" s="1">
        <f>IFERROR(VLOOKUP(RigScheduleOutput!O118, '[1]unit imports'!M:$Z, 14, FALSE), "")</f>
        <v>0</v>
      </c>
      <c r="AX118" s="1" t="str">
        <f>IFERROR(VLOOKUP(J118, '[1]unit imports'!H:$T, 8, FALSE), "")</f>
        <v>PA27</v>
      </c>
      <c r="AY118" s="1" t="str">
        <f>IFERROR(VLOOKUP(K118, '[1]unit imports'!I:$T, 8, FALSE), "")</f>
        <v>PA27</v>
      </c>
      <c r="AZ118" s="1" t="str">
        <f>IFERROR(VLOOKUP(L118, '[1]unit imports'!J:$T, 8, FALSE), "")</f>
        <v>PA27</v>
      </c>
      <c r="BA118" s="1" t="str">
        <f>IFERROR(VLOOKUP(M118, '[1]unit imports'!K:$T, 8, FALSE), "")</f>
        <v>PA27</v>
      </c>
      <c r="BB118" s="1" t="str">
        <f>IFERROR(VLOOKUP(N118, '[1]unit imports'!L:$T, 8, FALSE), "")</f>
        <v/>
      </c>
      <c r="BC118" s="1" t="str">
        <f>IFERROR(VLOOKUP(O118, '[1]unit imports'!M:$T, 8, FALSE), "")</f>
        <v/>
      </c>
    </row>
    <row r="119" spans="1:55" x14ac:dyDescent="0.25">
      <c r="A119" s="1" t="s">
        <v>332</v>
      </c>
      <c r="B119" s="1">
        <v>9</v>
      </c>
      <c r="C119" s="1" t="s">
        <v>77</v>
      </c>
      <c r="D119" s="1" t="s">
        <v>377</v>
      </c>
      <c r="E119" s="1" t="s">
        <v>378</v>
      </c>
      <c r="F119" s="1" t="s">
        <v>379</v>
      </c>
      <c r="G119" s="1" t="s">
        <v>380</v>
      </c>
      <c r="H119" s="1" t="s">
        <v>77</v>
      </c>
      <c r="I119" s="1" t="s">
        <v>77</v>
      </c>
      <c r="J119" s="2">
        <v>112059</v>
      </c>
      <c r="K119" s="2">
        <v>111157</v>
      </c>
      <c r="L119" s="2">
        <v>112058</v>
      </c>
      <c r="M119" s="2">
        <v>111148</v>
      </c>
      <c r="N119" s="2" t="s">
        <v>77</v>
      </c>
      <c r="O119" s="2" t="s">
        <v>77</v>
      </c>
      <c r="P119" s="3">
        <v>43641</v>
      </c>
      <c r="Q119" s="3">
        <v>43666</v>
      </c>
      <c r="R119" s="3">
        <v>43691</v>
      </c>
      <c r="S119" s="3">
        <v>43716</v>
      </c>
      <c r="T119" s="3" t="s">
        <v>77</v>
      </c>
      <c r="U119" s="3" t="s">
        <v>77</v>
      </c>
      <c r="V119" s="3">
        <f>IFERROR(P119+'[1]Drill Schedule'!X119, "")</f>
        <v>43666</v>
      </c>
      <c r="W119" s="3">
        <f>IFERROR(Q119+'[1]Drill Schedule'!Y119, "")</f>
        <v>43691</v>
      </c>
      <c r="X119" s="3">
        <f>IFERROR(R119+'[1]Drill Schedule'!Z119, "")</f>
        <v>43716</v>
      </c>
      <c r="Y119" s="3">
        <f>IFERROR(S119+'[1]Drill Schedule'!AA119, "")</f>
        <v>43741</v>
      </c>
      <c r="Z119" s="3" t="str">
        <f>IFERROR(T119+'[1]Drill Schedule'!AB119, "")</f>
        <v/>
      </c>
      <c r="AA119" s="3" t="str">
        <f>IFERROR(U119+'[1]Drill Schedule'!AC119, "")</f>
        <v/>
      </c>
      <c r="AQ119" s="1" t="s">
        <v>62</v>
      </c>
      <c r="AR119" s="1">
        <f>IFERROR(VLOOKUP(RigScheduleOutput!J119, '[1]unit imports'!H:$Z, 14, FALSE), "")</f>
        <v>210494</v>
      </c>
      <c r="AS119" s="1">
        <f>IFERROR(VLOOKUP(RigScheduleOutput!K119, '[1]unit imports'!I:$Z, 14, FALSE), "")</f>
        <v>210494</v>
      </c>
      <c r="AT119" s="1">
        <f>IFERROR(VLOOKUP(RigScheduleOutput!L119, '[1]unit imports'!J:$Z, 14, FALSE), "")</f>
        <v>210494</v>
      </c>
      <c r="AU119" s="1">
        <f>IFERROR(VLOOKUP(RigScheduleOutput!M119, '[1]unit imports'!K:$Z, 14, FALSE), "")</f>
        <v>210494</v>
      </c>
      <c r="AV119" s="1">
        <f>IFERROR(VLOOKUP(RigScheduleOutput!N119, '[1]unit imports'!L:$Z, 14, FALSE), "")</f>
        <v>0</v>
      </c>
      <c r="AW119" s="1">
        <f>IFERROR(VLOOKUP(RigScheduleOutput!O119, '[1]unit imports'!M:$Z, 14, FALSE), "")</f>
        <v>0</v>
      </c>
      <c r="AX119" s="1" t="str">
        <f>IFERROR(VLOOKUP(J119, '[1]unit imports'!H:$T, 8, FALSE), "")</f>
        <v>PA28</v>
      </c>
      <c r="AY119" s="1" t="str">
        <f>IFERROR(VLOOKUP(K119, '[1]unit imports'!I:$T, 8, FALSE), "")</f>
        <v>PA28</v>
      </c>
      <c r="AZ119" s="1" t="str">
        <f>IFERROR(VLOOKUP(L119, '[1]unit imports'!J:$T, 8, FALSE), "")</f>
        <v>PA28</v>
      </c>
      <c r="BA119" s="1" t="str">
        <f>IFERROR(VLOOKUP(M119, '[1]unit imports'!K:$T, 8, FALSE), "")</f>
        <v>PA28</v>
      </c>
      <c r="BB119" s="1" t="str">
        <f>IFERROR(VLOOKUP(N119, '[1]unit imports'!L:$T, 8, FALSE), "")</f>
        <v/>
      </c>
      <c r="BC119" s="1" t="str">
        <f>IFERROR(VLOOKUP(O119, '[1]unit imports'!M:$T, 8, FALSE), "")</f>
        <v/>
      </c>
    </row>
    <row r="120" spans="1:55" x14ac:dyDescent="0.25">
      <c r="A120" s="1" t="s">
        <v>332</v>
      </c>
      <c r="B120" s="1">
        <v>9</v>
      </c>
      <c r="C120" s="1" t="s">
        <v>77</v>
      </c>
      <c r="D120" s="1" t="s">
        <v>381</v>
      </c>
      <c r="E120" s="1" t="s">
        <v>382</v>
      </c>
      <c r="F120" s="1" t="s">
        <v>383</v>
      </c>
      <c r="G120" s="1" t="s">
        <v>384</v>
      </c>
      <c r="H120" s="1" t="s">
        <v>77</v>
      </c>
      <c r="I120" s="1" t="s">
        <v>77</v>
      </c>
      <c r="J120" s="2">
        <v>111149</v>
      </c>
      <c r="K120" s="2">
        <v>111150</v>
      </c>
      <c r="L120" s="2">
        <v>111151</v>
      </c>
      <c r="M120" s="2">
        <v>111152</v>
      </c>
      <c r="N120" s="2" t="s">
        <v>77</v>
      </c>
      <c r="O120" s="2" t="s">
        <v>77</v>
      </c>
      <c r="P120" s="3">
        <v>43746</v>
      </c>
      <c r="Q120" s="3">
        <v>43771</v>
      </c>
      <c r="R120" s="3">
        <v>43796</v>
      </c>
      <c r="S120" s="3">
        <v>43821</v>
      </c>
      <c r="T120" s="3" t="s">
        <v>77</v>
      </c>
      <c r="U120" s="3" t="s">
        <v>77</v>
      </c>
      <c r="V120" s="3">
        <f>IFERROR(P120+'[1]Drill Schedule'!X120, "")</f>
        <v>43771</v>
      </c>
      <c r="W120" s="3">
        <f>IFERROR(Q120+'[1]Drill Schedule'!Y120, "")</f>
        <v>43796</v>
      </c>
      <c r="X120" s="3">
        <f>IFERROR(R120+'[1]Drill Schedule'!Z120, "")</f>
        <v>43821</v>
      </c>
      <c r="Y120" s="3">
        <f>IFERROR(S120+'[1]Drill Schedule'!AA120, "")</f>
        <v>43846</v>
      </c>
      <c r="Z120" s="3" t="str">
        <f>IFERROR(T120+'[1]Drill Schedule'!AB120, "")</f>
        <v/>
      </c>
      <c r="AA120" s="3" t="str">
        <f>IFERROR(U120+'[1]Drill Schedule'!AC120, "")</f>
        <v/>
      </c>
      <c r="AQ120" s="1" t="s">
        <v>62</v>
      </c>
      <c r="AR120" s="1">
        <f>IFERROR(VLOOKUP(RigScheduleOutput!J120, '[1]unit imports'!H:$Z, 14, FALSE), "")</f>
        <v>210498</v>
      </c>
      <c r="AS120" s="1">
        <f>IFERROR(VLOOKUP(RigScheduleOutput!K120, '[1]unit imports'!I:$Z, 14, FALSE), "")</f>
        <v>210498</v>
      </c>
      <c r="AT120" s="1">
        <f>IFERROR(VLOOKUP(RigScheduleOutput!L120, '[1]unit imports'!J:$Z, 14, FALSE), "")</f>
        <v>210498</v>
      </c>
      <c r="AU120" s="1">
        <f>IFERROR(VLOOKUP(RigScheduleOutput!M120, '[1]unit imports'!K:$Z, 14, FALSE), "")</f>
        <v>210498</v>
      </c>
      <c r="AV120" s="1">
        <f>IFERROR(VLOOKUP(RigScheduleOutput!N120, '[1]unit imports'!L:$Z, 14, FALSE), "")</f>
        <v>0</v>
      </c>
      <c r="AW120" s="1">
        <f>IFERROR(VLOOKUP(RigScheduleOutput!O120, '[1]unit imports'!M:$Z, 14, FALSE), "")</f>
        <v>0</v>
      </c>
      <c r="AX120" s="1" t="str">
        <f>IFERROR(VLOOKUP(J120, '[1]unit imports'!H:$T, 8, FALSE), "")</f>
        <v>PA32</v>
      </c>
      <c r="AY120" s="1" t="str">
        <f>IFERROR(VLOOKUP(K120, '[1]unit imports'!I:$T, 8, FALSE), "")</f>
        <v>PA32</v>
      </c>
      <c r="AZ120" s="1" t="str">
        <f>IFERROR(VLOOKUP(L120, '[1]unit imports'!J:$T, 8, FALSE), "")</f>
        <v>PA32</v>
      </c>
      <c r="BA120" s="1" t="str">
        <f>IFERROR(VLOOKUP(M120, '[1]unit imports'!K:$T, 8, FALSE), "")</f>
        <v>PA32</v>
      </c>
      <c r="BB120" s="1" t="str">
        <f>IFERROR(VLOOKUP(N120, '[1]unit imports'!L:$T, 8, FALSE), "")</f>
        <v/>
      </c>
      <c r="BC120" s="1" t="str">
        <f>IFERROR(VLOOKUP(O120, '[1]unit imports'!M:$T, 8, FALSE), "")</f>
        <v/>
      </c>
    </row>
    <row r="121" spans="1:55" x14ac:dyDescent="0.25">
      <c r="A121" s="1" t="s">
        <v>332</v>
      </c>
      <c r="B121" s="1">
        <v>9</v>
      </c>
      <c r="C121" s="1" t="s">
        <v>77</v>
      </c>
      <c r="D121" s="1" t="s">
        <v>385</v>
      </c>
      <c r="E121" s="1" t="s">
        <v>386</v>
      </c>
      <c r="F121" s="1" t="s">
        <v>387</v>
      </c>
      <c r="G121" s="1" t="s">
        <v>388</v>
      </c>
      <c r="H121" s="1" t="s">
        <v>77</v>
      </c>
      <c r="I121" s="1" t="s">
        <v>77</v>
      </c>
      <c r="J121" s="2">
        <v>111153</v>
      </c>
      <c r="K121" s="2">
        <v>111154</v>
      </c>
      <c r="L121" s="2">
        <v>112064</v>
      </c>
      <c r="M121" s="2">
        <v>112065</v>
      </c>
      <c r="N121" s="2" t="s">
        <v>77</v>
      </c>
      <c r="O121" s="2" t="s">
        <v>77</v>
      </c>
      <c r="P121" s="3">
        <v>43851</v>
      </c>
      <c r="Q121" s="3">
        <v>43876</v>
      </c>
      <c r="R121" s="3">
        <v>43901</v>
      </c>
      <c r="S121" s="3">
        <v>43926</v>
      </c>
      <c r="T121" s="3" t="s">
        <v>77</v>
      </c>
      <c r="U121" s="3" t="s">
        <v>77</v>
      </c>
      <c r="V121" s="3">
        <f>IFERROR(P121+'[1]Drill Schedule'!X121, "")</f>
        <v>43876</v>
      </c>
      <c r="W121" s="3">
        <f>IFERROR(Q121+'[1]Drill Schedule'!Y121, "")</f>
        <v>43901</v>
      </c>
      <c r="X121" s="3">
        <f>IFERROR(R121+'[1]Drill Schedule'!Z121, "")</f>
        <v>43926</v>
      </c>
      <c r="Y121" s="3">
        <f>IFERROR(S121+'[1]Drill Schedule'!AA121, "")</f>
        <v>43951</v>
      </c>
      <c r="Z121" s="3" t="str">
        <f>IFERROR(T121+'[1]Drill Schedule'!AB121, "")</f>
        <v/>
      </c>
      <c r="AA121" s="3" t="str">
        <f>IFERROR(U121+'[1]Drill Schedule'!AC121, "")</f>
        <v/>
      </c>
      <c r="AQ121" s="1" t="s">
        <v>62</v>
      </c>
      <c r="AR121" s="1">
        <f>IFERROR(VLOOKUP(RigScheduleOutput!J121, '[1]unit imports'!H:$Z, 14, FALSE), "")</f>
        <v>210497</v>
      </c>
      <c r="AS121" s="1">
        <f>IFERROR(VLOOKUP(RigScheduleOutput!K121, '[1]unit imports'!I:$Z, 14, FALSE), "")</f>
        <v>210497</v>
      </c>
      <c r="AT121" s="1">
        <f>IFERROR(VLOOKUP(RigScheduleOutput!L121, '[1]unit imports'!J:$Z, 14, FALSE), "")</f>
        <v>210497</v>
      </c>
      <c r="AU121" s="1">
        <f>IFERROR(VLOOKUP(RigScheduleOutput!M121, '[1]unit imports'!K:$Z, 14, FALSE), "")</f>
        <v>210497</v>
      </c>
      <c r="AV121" s="1">
        <f>IFERROR(VLOOKUP(RigScheduleOutput!N121, '[1]unit imports'!L:$Z, 14, FALSE), "")</f>
        <v>0</v>
      </c>
      <c r="AW121" s="1">
        <f>IFERROR(VLOOKUP(RigScheduleOutput!O121, '[1]unit imports'!M:$Z, 14, FALSE), "")</f>
        <v>0</v>
      </c>
      <c r="AX121" s="1" t="str">
        <f>IFERROR(VLOOKUP(J121, '[1]unit imports'!H:$T, 8, FALSE), "")</f>
        <v>PA31</v>
      </c>
      <c r="AY121" s="1" t="str">
        <f>IFERROR(VLOOKUP(K121, '[1]unit imports'!I:$T, 8, FALSE), "")</f>
        <v>PA31</v>
      </c>
      <c r="AZ121" s="1" t="str">
        <f>IFERROR(VLOOKUP(L121, '[1]unit imports'!J:$T, 8, FALSE), "")</f>
        <v>PA31</v>
      </c>
      <c r="BA121" s="1" t="str">
        <f>IFERROR(VLOOKUP(M121, '[1]unit imports'!K:$T, 8, FALSE), "")</f>
        <v>PA31</v>
      </c>
      <c r="BB121" s="1" t="str">
        <f>IFERROR(VLOOKUP(N121, '[1]unit imports'!L:$T, 8, FALSE), "")</f>
        <v/>
      </c>
      <c r="BC121" s="1" t="str">
        <f>IFERROR(VLOOKUP(O121, '[1]unit imports'!M:$T, 8, FALSE), "")</f>
        <v/>
      </c>
    </row>
    <row r="122" spans="1:55" x14ac:dyDescent="0.25">
      <c r="A122" s="1" t="s">
        <v>332</v>
      </c>
      <c r="B122" s="1">
        <v>9</v>
      </c>
      <c r="C122" s="1" t="s">
        <v>77</v>
      </c>
      <c r="D122" s="1" t="s">
        <v>389</v>
      </c>
      <c r="E122" s="1" t="s">
        <v>390</v>
      </c>
      <c r="F122" s="1" t="s">
        <v>391</v>
      </c>
      <c r="G122" s="1" t="s">
        <v>77</v>
      </c>
      <c r="H122" s="1" t="s">
        <v>77</v>
      </c>
      <c r="I122" s="1" t="s">
        <v>77</v>
      </c>
      <c r="J122" s="2">
        <v>110635</v>
      </c>
      <c r="K122" s="2">
        <v>112044</v>
      </c>
      <c r="L122" s="2">
        <v>110637</v>
      </c>
      <c r="M122" s="2" t="s">
        <v>77</v>
      </c>
      <c r="N122" s="2" t="s">
        <v>77</v>
      </c>
      <c r="O122" s="2" t="s">
        <v>77</v>
      </c>
      <c r="P122" s="3">
        <v>43956</v>
      </c>
      <c r="Q122" s="3">
        <v>43981</v>
      </c>
      <c r="R122" s="3">
        <v>44006</v>
      </c>
      <c r="S122" s="3" t="s">
        <v>77</v>
      </c>
      <c r="T122" s="3" t="s">
        <v>77</v>
      </c>
      <c r="U122" s="3" t="s">
        <v>77</v>
      </c>
      <c r="V122" s="3">
        <f>IFERROR(P122+'[1]Drill Schedule'!X122, "")</f>
        <v>43981</v>
      </c>
      <c r="W122" s="3">
        <f>IFERROR(Q122+'[1]Drill Schedule'!Y122, "")</f>
        <v>44006</v>
      </c>
      <c r="X122" s="3">
        <f>IFERROR(R122+'[1]Drill Schedule'!Z122, "")</f>
        <v>44031</v>
      </c>
      <c r="Y122" s="3" t="str">
        <f>IFERROR(S122+'[1]Drill Schedule'!AA122, "")</f>
        <v/>
      </c>
      <c r="Z122" s="3" t="str">
        <f>IFERROR(T122+'[1]Drill Schedule'!AB122, "")</f>
        <v/>
      </c>
      <c r="AA122" s="3" t="str">
        <f>IFERROR(U122+'[1]Drill Schedule'!AC122, "")</f>
        <v/>
      </c>
      <c r="AQ122" s="1" t="s">
        <v>62</v>
      </c>
      <c r="AR122" s="1">
        <f>IFERROR(VLOOKUP(RigScheduleOutput!J122, '[1]unit imports'!H:$Z, 14, FALSE), "")</f>
        <v>210032</v>
      </c>
      <c r="AS122" s="1">
        <f>IFERROR(VLOOKUP(RigScheduleOutput!K122, '[1]unit imports'!I:$Z, 14, FALSE), "")</f>
        <v>210081</v>
      </c>
      <c r="AT122" s="1">
        <f>IFERROR(VLOOKUP(RigScheduleOutput!L122, '[1]unit imports'!J:$Z, 14, FALSE), "")</f>
        <v>210032</v>
      </c>
      <c r="AU122" s="1">
        <f>IFERROR(VLOOKUP(RigScheduleOutput!M122, '[1]unit imports'!K:$Z, 14, FALSE), "")</f>
        <v>0</v>
      </c>
      <c r="AV122" s="1">
        <f>IFERROR(VLOOKUP(RigScheduleOutput!N122, '[1]unit imports'!L:$Z, 14, FALSE), "")</f>
        <v>0</v>
      </c>
      <c r="AW122" s="1">
        <f>IFERROR(VLOOKUP(RigScheduleOutput!O122, '[1]unit imports'!M:$Z, 14, FALSE), "")</f>
        <v>0</v>
      </c>
      <c r="AX122" s="1" t="str">
        <f>IFERROR(VLOOKUP(J122, '[1]unit imports'!H:$T, 8, FALSE), "")</f>
        <v>36</v>
      </c>
      <c r="AY122" s="1" t="str">
        <f>IFERROR(VLOOKUP(K122, '[1]unit imports'!I:$T, 8, FALSE), "")</f>
        <v>37</v>
      </c>
      <c r="AZ122" s="1" t="str">
        <f>IFERROR(VLOOKUP(L122, '[1]unit imports'!J:$T, 8, FALSE), "")</f>
        <v>36</v>
      </c>
      <c r="BA122" s="1" t="str">
        <f>IFERROR(VLOOKUP(M122, '[1]unit imports'!K:$T, 8, FALSE), "")</f>
        <v/>
      </c>
      <c r="BB122" s="1" t="str">
        <f>IFERROR(VLOOKUP(N122, '[1]unit imports'!L:$T, 8, FALSE), "")</f>
        <v/>
      </c>
      <c r="BC122" s="1" t="str">
        <f>IFERROR(VLOOKUP(O122, '[1]unit imports'!M:$T, 8, FALSE), "")</f>
        <v/>
      </c>
    </row>
    <row r="123" spans="1:55" x14ac:dyDescent="0.25">
      <c r="A123" s="1" t="s">
        <v>332</v>
      </c>
      <c r="B123" s="1">
        <v>0</v>
      </c>
      <c r="C123" s="1" t="s">
        <v>77</v>
      </c>
      <c r="D123" s="1" t="s">
        <v>77</v>
      </c>
      <c r="E123" s="1" t="s">
        <v>77</v>
      </c>
      <c r="F123" s="1" t="s">
        <v>77</v>
      </c>
      <c r="G123" s="1" t="s">
        <v>77</v>
      </c>
      <c r="H123" s="1" t="s">
        <v>77</v>
      </c>
      <c r="I123" s="1" t="s">
        <v>77</v>
      </c>
      <c r="J123" s="2" t="s">
        <v>77</v>
      </c>
      <c r="K123" s="2" t="s">
        <v>77</v>
      </c>
      <c r="L123" s="2" t="s">
        <v>77</v>
      </c>
      <c r="M123" s="2" t="s">
        <v>77</v>
      </c>
      <c r="N123" s="2" t="s">
        <v>77</v>
      </c>
      <c r="O123" s="2" t="s">
        <v>77</v>
      </c>
      <c r="P123" s="3">
        <v>44036</v>
      </c>
      <c r="Q123" s="3" t="s">
        <v>77</v>
      </c>
      <c r="R123" s="3" t="s">
        <v>77</v>
      </c>
      <c r="S123" s="3" t="s">
        <v>77</v>
      </c>
      <c r="T123" s="3" t="s">
        <v>77</v>
      </c>
      <c r="U123" s="3" t="s">
        <v>77</v>
      </c>
      <c r="V123" s="3" t="str">
        <f>IFERROR(P123+'[1]Drill Schedule'!X123, "")</f>
        <v/>
      </c>
      <c r="W123" s="3" t="str">
        <f>IFERROR(Q123+'[1]Drill Schedule'!Y123, "")</f>
        <v/>
      </c>
      <c r="X123" s="3" t="str">
        <f>IFERROR(R123+'[1]Drill Schedule'!Z123, "")</f>
        <v/>
      </c>
      <c r="Y123" s="3" t="str">
        <f>IFERROR(S123+'[1]Drill Schedule'!AA123, "")</f>
        <v/>
      </c>
      <c r="Z123" s="3" t="str">
        <f>IFERROR(T123+'[1]Drill Schedule'!AB123, "")</f>
        <v/>
      </c>
      <c r="AA123" s="3" t="str">
        <f>IFERROR(U123+'[1]Drill Schedule'!AC123, "")</f>
        <v/>
      </c>
      <c r="AQ123" s="1" t="s">
        <v>77</v>
      </c>
      <c r="AR123" s="1">
        <f>IFERROR(VLOOKUP(RigScheduleOutput!J123, '[1]unit imports'!H:$Z, 14, FALSE), "")</f>
        <v>0</v>
      </c>
      <c r="AS123" s="1">
        <f>IFERROR(VLOOKUP(RigScheduleOutput!K123, '[1]unit imports'!I:$Z, 14, FALSE), "")</f>
        <v>0</v>
      </c>
      <c r="AT123" s="1">
        <f>IFERROR(VLOOKUP(RigScheduleOutput!L123, '[1]unit imports'!J:$Z, 14, FALSE), "")</f>
        <v>0</v>
      </c>
      <c r="AU123" s="1">
        <f>IFERROR(VLOOKUP(RigScheduleOutput!M123, '[1]unit imports'!K:$Z, 14, FALSE), "")</f>
        <v>0</v>
      </c>
      <c r="AV123" s="1">
        <f>IFERROR(VLOOKUP(RigScheduleOutput!N123, '[1]unit imports'!L:$Z, 14, FALSE), "")</f>
        <v>0</v>
      </c>
      <c r="AW123" s="1">
        <f>IFERROR(VLOOKUP(RigScheduleOutput!O123, '[1]unit imports'!M:$Z, 14, FALSE), "")</f>
        <v>0</v>
      </c>
      <c r="AX123" s="1" t="str">
        <f>IFERROR(VLOOKUP(J123, '[1]unit imports'!H:$T, 8, FALSE), "")</f>
        <v/>
      </c>
      <c r="AY123" s="1" t="str">
        <f>IFERROR(VLOOKUP(K123, '[1]unit imports'!I:$T, 8, FALSE), "")</f>
        <v/>
      </c>
      <c r="AZ123" s="1" t="str">
        <f>IFERROR(VLOOKUP(L123, '[1]unit imports'!J:$T, 8, FALSE), "")</f>
        <v/>
      </c>
      <c r="BA123" s="1" t="str">
        <f>IFERROR(VLOOKUP(M123, '[1]unit imports'!K:$T, 8, FALSE), "")</f>
        <v/>
      </c>
      <c r="BB123" s="1" t="str">
        <f>IFERROR(VLOOKUP(N123, '[1]unit imports'!L:$T, 8, FALSE), "")</f>
        <v/>
      </c>
      <c r="BC123" s="1" t="str">
        <f>IFERROR(VLOOKUP(O123, '[1]unit imports'!M:$T, 8, FALSE), "")</f>
        <v/>
      </c>
    </row>
    <row r="124" spans="1:55" x14ac:dyDescent="0.25">
      <c r="A124" s="1" t="s">
        <v>332</v>
      </c>
      <c r="B124" s="1">
        <v>0</v>
      </c>
      <c r="C124" s="1" t="s">
        <v>77</v>
      </c>
      <c r="D124" s="1" t="s">
        <v>77</v>
      </c>
      <c r="E124" s="1" t="s">
        <v>77</v>
      </c>
      <c r="F124" s="1" t="s">
        <v>77</v>
      </c>
      <c r="G124" s="1" t="s">
        <v>77</v>
      </c>
      <c r="H124" s="1" t="s">
        <v>77</v>
      </c>
      <c r="I124" s="1" t="s">
        <v>77</v>
      </c>
      <c r="J124" s="2" t="s">
        <v>77</v>
      </c>
      <c r="K124" s="2" t="s">
        <v>77</v>
      </c>
      <c r="L124" s="2" t="s">
        <v>77</v>
      </c>
      <c r="M124" s="2" t="s">
        <v>77</v>
      </c>
      <c r="N124" s="2" t="s">
        <v>77</v>
      </c>
      <c r="O124" s="2" t="s">
        <v>77</v>
      </c>
      <c r="P124" s="3" t="s">
        <v>77</v>
      </c>
      <c r="Q124" s="3" t="s">
        <v>77</v>
      </c>
      <c r="R124" s="3" t="s">
        <v>77</v>
      </c>
      <c r="S124" s="3" t="s">
        <v>77</v>
      </c>
      <c r="T124" s="3" t="s">
        <v>77</v>
      </c>
      <c r="U124" s="3" t="s">
        <v>77</v>
      </c>
      <c r="V124" s="3" t="str">
        <f>IFERROR(P124+'[1]Drill Schedule'!X124, "")</f>
        <v/>
      </c>
      <c r="W124" s="3" t="str">
        <f>IFERROR(Q124+'[1]Drill Schedule'!Y124, "")</f>
        <v/>
      </c>
      <c r="X124" s="3" t="str">
        <f>IFERROR(R124+'[1]Drill Schedule'!Z124, "")</f>
        <v/>
      </c>
      <c r="Y124" s="3" t="str">
        <f>IFERROR(S124+'[1]Drill Schedule'!AA124, "")</f>
        <v/>
      </c>
      <c r="Z124" s="3" t="str">
        <f>IFERROR(T124+'[1]Drill Schedule'!AB124, "")</f>
        <v/>
      </c>
      <c r="AA124" s="3" t="str">
        <f>IFERROR(U124+'[1]Drill Schedule'!AC124, "")</f>
        <v/>
      </c>
      <c r="AQ124" s="1" t="s">
        <v>77</v>
      </c>
      <c r="AR124" s="1">
        <f>IFERROR(VLOOKUP(RigScheduleOutput!J124, '[1]unit imports'!H:$Z, 14, FALSE), "")</f>
        <v>0</v>
      </c>
      <c r="AS124" s="1">
        <f>IFERROR(VLOOKUP(RigScheduleOutput!K124, '[1]unit imports'!I:$Z, 14, FALSE), "")</f>
        <v>0</v>
      </c>
      <c r="AT124" s="1">
        <f>IFERROR(VLOOKUP(RigScheduleOutput!L124, '[1]unit imports'!J:$Z, 14, FALSE), "")</f>
        <v>0</v>
      </c>
      <c r="AU124" s="1">
        <f>IFERROR(VLOOKUP(RigScheduleOutput!M124, '[1]unit imports'!K:$Z, 14, FALSE), "")</f>
        <v>0</v>
      </c>
      <c r="AV124" s="1">
        <f>IFERROR(VLOOKUP(RigScheduleOutput!N124, '[1]unit imports'!L:$Z, 14, FALSE), "")</f>
        <v>0</v>
      </c>
      <c r="AW124" s="1">
        <f>IFERROR(VLOOKUP(RigScheduleOutput!O124, '[1]unit imports'!M:$Z, 14, FALSE), "")</f>
        <v>0</v>
      </c>
      <c r="AX124" s="1" t="str">
        <f>IFERROR(VLOOKUP(J124, '[1]unit imports'!H:$T, 8, FALSE), "")</f>
        <v/>
      </c>
      <c r="AY124" s="1" t="str">
        <f>IFERROR(VLOOKUP(K124, '[1]unit imports'!I:$T, 8, FALSE), "")</f>
        <v/>
      </c>
      <c r="AZ124" s="1" t="str">
        <f>IFERROR(VLOOKUP(L124, '[1]unit imports'!J:$T, 8, FALSE), "")</f>
        <v/>
      </c>
      <c r="BA124" s="1" t="str">
        <f>IFERROR(VLOOKUP(M124, '[1]unit imports'!K:$T, 8, FALSE), "")</f>
        <v/>
      </c>
      <c r="BB124" s="1" t="str">
        <f>IFERROR(VLOOKUP(N124, '[1]unit imports'!L:$T, 8, FALSE), "")</f>
        <v/>
      </c>
      <c r="BC124" s="1" t="str">
        <f>IFERROR(VLOOKUP(O124, '[1]unit imports'!M:$T, 8, FALSE), "")</f>
        <v/>
      </c>
    </row>
    <row r="125" spans="1:55" x14ac:dyDescent="0.25">
      <c r="A125" s="1" t="s">
        <v>332</v>
      </c>
      <c r="B125" s="1">
        <v>0</v>
      </c>
      <c r="C125" s="1" t="s">
        <v>77</v>
      </c>
      <c r="D125" s="1" t="s">
        <v>77</v>
      </c>
      <c r="E125" s="1" t="s">
        <v>77</v>
      </c>
      <c r="F125" s="1" t="s">
        <v>77</v>
      </c>
      <c r="G125" s="1" t="s">
        <v>77</v>
      </c>
      <c r="H125" s="1" t="s">
        <v>77</v>
      </c>
      <c r="I125" s="1" t="s">
        <v>77</v>
      </c>
      <c r="J125" s="2" t="s">
        <v>77</v>
      </c>
      <c r="K125" s="2" t="s">
        <v>77</v>
      </c>
      <c r="L125" s="2" t="s">
        <v>77</v>
      </c>
      <c r="M125" s="2" t="s">
        <v>77</v>
      </c>
      <c r="N125" s="2" t="s">
        <v>77</v>
      </c>
      <c r="O125" s="2" t="s">
        <v>77</v>
      </c>
      <c r="P125" s="3" t="s">
        <v>77</v>
      </c>
      <c r="Q125" s="3" t="s">
        <v>77</v>
      </c>
      <c r="R125" s="3" t="s">
        <v>77</v>
      </c>
      <c r="S125" s="3" t="s">
        <v>77</v>
      </c>
      <c r="T125" s="3" t="s">
        <v>77</v>
      </c>
      <c r="U125" s="3" t="s">
        <v>77</v>
      </c>
      <c r="V125" s="3" t="str">
        <f>IFERROR(P125+'[1]Drill Schedule'!X125, "")</f>
        <v/>
      </c>
      <c r="W125" s="3" t="str">
        <f>IFERROR(Q125+'[1]Drill Schedule'!Y125, "")</f>
        <v/>
      </c>
      <c r="X125" s="3" t="str">
        <f>IFERROR(R125+'[1]Drill Schedule'!Z125, "")</f>
        <v/>
      </c>
      <c r="Y125" s="3" t="str">
        <f>IFERROR(S125+'[1]Drill Schedule'!AA125, "")</f>
        <v/>
      </c>
      <c r="Z125" s="3" t="str">
        <f>IFERROR(T125+'[1]Drill Schedule'!AB125, "")</f>
        <v/>
      </c>
      <c r="AA125" s="3" t="str">
        <f>IFERROR(U125+'[1]Drill Schedule'!AC125, "")</f>
        <v/>
      </c>
      <c r="AQ125" s="1" t="s">
        <v>77</v>
      </c>
      <c r="AR125" s="1">
        <f>IFERROR(VLOOKUP(RigScheduleOutput!J125, '[1]unit imports'!H:$Z, 14, FALSE), "")</f>
        <v>0</v>
      </c>
      <c r="AS125" s="1">
        <f>IFERROR(VLOOKUP(RigScheduleOutput!K125, '[1]unit imports'!I:$Z, 14, FALSE), "")</f>
        <v>0</v>
      </c>
      <c r="AT125" s="1">
        <f>IFERROR(VLOOKUP(RigScheduleOutput!L125, '[1]unit imports'!J:$Z, 14, FALSE), "")</f>
        <v>0</v>
      </c>
      <c r="AU125" s="1">
        <f>IFERROR(VLOOKUP(RigScheduleOutput!M125, '[1]unit imports'!K:$Z, 14, FALSE), "")</f>
        <v>0</v>
      </c>
      <c r="AV125" s="1">
        <f>IFERROR(VLOOKUP(RigScheduleOutput!N125, '[1]unit imports'!L:$Z, 14, FALSE), "")</f>
        <v>0</v>
      </c>
      <c r="AW125" s="1">
        <f>IFERROR(VLOOKUP(RigScheduleOutput!O125, '[1]unit imports'!M:$Z, 14, FALSE), "")</f>
        <v>0</v>
      </c>
      <c r="AX125" s="1" t="str">
        <f>IFERROR(VLOOKUP(J125, '[1]unit imports'!H:$T, 8, FALSE), "")</f>
        <v/>
      </c>
      <c r="AY125" s="1" t="str">
        <f>IFERROR(VLOOKUP(K125, '[1]unit imports'!I:$T, 8, FALSE), "")</f>
        <v/>
      </c>
      <c r="AZ125" s="1" t="str">
        <f>IFERROR(VLOOKUP(L125, '[1]unit imports'!J:$T, 8, FALSE), "")</f>
        <v/>
      </c>
      <c r="BA125" s="1" t="str">
        <f>IFERROR(VLOOKUP(M125, '[1]unit imports'!K:$T, 8, FALSE), "")</f>
        <v/>
      </c>
      <c r="BB125" s="1" t="str">
        <f>IFERROR(VLOOKUP(N125, '[1]unit imports'!L:$T, 8, FALSE), "")</f>
        <v/>
      </c>
      <c r="BC125" s="1" t="str">
        <f>IFERROR(VLOOKUP(O125, '[1]unit imports'!M:$T, 8, FALSE), "")</f>
        <v/>
      </c>
    </row>
    <row r="126" spans="1:55" x14ac:dyDescent="0.25">
      <c r="A126" s="1" t="s">
        <v>332</v>
      </c>
      <c r="B126" s="1">
        <v>0</v>
      </c>
      <c r="C126" s="1" t="s">
        <v>77</v>
      </c>
      <c r="D126" s="1" t="s">
        <v>77</v>
      </c>
      <c r="E126" s="1" t="s">
        <v>77</v>
      </c>
      <c r="F126" s="1" t="s">
        <v>77</v>
      </c>
      <c r="G126" s="1" t="s">
        <v>77</v>
      </c>
      <c r="H126" s="1" t="s">
        <v>77</v>
      </c>
      <c r="I126" s="1" t="s">
        <v>77</v>
      </c>
      <c r="J126" s="2" t="s">
        <v>77</v>
      </c>
      <c r="K126" s="2" t="s">
        <v>77</v>
      </c>
      <c r="L126" s="2" t="s">
        <v>77</v>
      </c>
      <c r="M126" s="2" t="s">
        <v>77</v>
      </c>
      <c r="N126" s="2" t="s">
        <v>77</v>
      </c>
      <c r="O126" s="2" t="s">
        <v>77</v>
      </c>
      <c r="P126" s="3" t="s">
        <v>77</v>
      </c>
      <c r="Q126" s="3" t="s">
        <v>77</v>
      </c>
      <c r="R126" s="3" t="s">
        <v>77</v>
      </c>
      <c r="S126" s="3" t="s">
        <v>77</v>
      </c>
      <c r="T126" s="3" t="s">
        <v>77</v>
      </c>
      <c r="U126" s="3" t="s">
        <v>77</v>
      </c>
      <c r="V126" s="3" t="str">
        <f>IFERROR(P126+'[1]Drill Schedule'!X126, "")</f>
        <v/>
      </c>
      <c r="W126" s="3" t="str">
        <f>IFERROR(Q126+'[1]Drill Schedule'!Y126, "")</f>
        <v/>
      </c>
      <c r="X126" s="3" t="str">
        <f>IFERROR(R126+'[1]Drill Schedule'!Z126, "")</f>
        <v/>
      </c>
      <c r="Y126" s="3" t="str">
        <f>IFERROR(S126+'[1]Drill Schedule'!AA126, "")</f>
        <v/>
      </c>
      <c r="Z126" s="3" t="str">
        <f>IFERROR(T126+'[1]Drill Schedule'!AB126, "")</f>
        <v/>
      </c>
      <c r="AA126" s="3" t="str">
        <f>IFERROR(U126+'[1]Drill Schedule'!AC126, "")</f>
        <v/>
      </c>
      <c r="AQ126" s="1" t="s">
        <v>77</v>
      </c>
      <c r="AR126" s="1">
        <f>IFERROR(VLOOKUP(RigScheduleOutput!J126, '[1]unit imports'!H:$Z, 14, FALSE), "")</f>
        <v>0</v>
      </c>
      <c r="AS126" s="1">
        <f>IFERROR(VLOOKUP(RigScheduleOutput!K126, '[1]unit imports'!I:$Z, 14, FALSE), "")</f>
        <v>0</v>
      </c>
      <c r="AT126" s="1">
        <f>IFERROR(VLOOKUP(RigScheduleOutput!L126, '[1]unit imports'!J:$Z, 14, FALSE), "")</f>
        <v>0</v>
      </c>
      <c r="AU126" s="1">
        <f>IFERROR(VLOOKUP(RigScheduleOutput!M126, '[1]unit imports'!K:$Z, 14, FALSE), "")</f>
        <v>0</v>
      </c>
      <c r="AV126" s="1">
        <f>IFERROR(VLOOKUP(RigScheduleOutput!N126, '[1]unit imports'!L:$Z, 14, FALSE), "")</f>
        <v>0</v>
      </c>
      <c r="AW126" s="1">
        <f>IFERROR(VLOOKUP(RigScheduleOutput!O126, '[1]unit imports'!M:$Z, 14, FALSE), "")</f>
        <v>0</v>
      </c>
      <c r="AX126" s="1" t="str">
        <f>IFERROR(VLOOKUP(J126, '[1]unit imports'!H:$T, 8, FALSE), "")</f>
        <v/>
      </c>
      <c r="AY126" s="1" t="str">
        <f>IFERROR(VLOOKUP(K126, '[1]unit imports'!I:$T, 8, FALSE), "")</f>
        <v/>
      </c>
      <c r="AZ126" s="1" t="str">
        <f>IFERROR(VLOOKUP(L126, '[1]unit imports'!J:$T, 8, FALSE), "")</f>
        <v/>
      </c>
      <c r="BA126" s="1" t="str">
        <f>IFERROR(VLOOKUP(M126, '[1]unit imports'!K:$T, 8, FALSE), "")</f>
        <v/>
      </c>
      <c r="BB126" s="1" t="str">
        <f>IFERROR(VLOOKUP(N126, '[1]unit imports'!L:$T, 8, FALSE), "")</f>
        <v/>
      </c>
      <c r="BC126" s="1" t="str">
        <f>IFERROR(VLOOKUP(O126, '[1]unit imports'!M:$T, 8, FALSE), "")</f>
        <v/>
      </c>
    </row>
    <row r="127" spans="1:55" x14ac:dyDescent="0.25">
      <c r="A127" s="1" t="s">
        <v>332</v>
      </c>
      <c r="B127" s="1">
        <v>0</v>
      </c>
      <c r="C127" s="1" t="s">
        <v>77</v>
      </c>
      <c r="D127" s="1" t="s">
        <v>77</v>
      </c>
      <c r="E127" s="1" t="s">
        <v>77</v>
      </c>
      <c r="F127" s="1" t="s">
        <v>77</v>
      </c>
      <c r="G127" s="1" t="s">
        <v>77</v>
      </c>
      <c r="H127" s="1" t="s">
        <v>77</v>
      </c>
      <c r="I127" s="1" t="s">
        <v>77</v>
      </c>
      <c r="J127" s="2" t="s">
        <v>77</v>
      </c>
      <c r="K127" s="2" t="s">
        <v>77</v>
      </c>
      <c r="L127" s="2" t="s">
        <v>77</v>
      </c>
      <c r="M127" s="2" t="s">
        <v>77</v>
      </c>
      <c r="N127" s="2" t="s">
        <v>77</v>
      </c>
      <c r="O127" s="2" t="s">
        <v>77</v>
      </c>
      <c r="P127" s="3" t="s">
        <v>77</v>
      </c>
      <c r="Q127" s="3" t="s">
        <v>77</v>
      </c>
      <c r="R127" s="3" t="s">
        <v>77</v>
      </c>
      <c r="S127" s="3" t="s">
        <v>77</v>
      </c>
      <c r="T127" s="3" t="s">
        <v>77</v>
      </c>
      <c r="U127" s="3" t="s">
        <v>77</v>
      </c>
      <c r="V127" s="3" t="str">
        <f>IFERROR(P127+'[1]Drill Schedule'!X127, "")</f>
        <v/>
      </c>
      <c r="W127" s="3" t="str">
        <f>IFERROR(Q127+'[1]Drill Schedule'!Y127, "")</f>
        <v/>
      </c>
      <c r="X127" s="3" t="str">
        <f>IFERROR(R127+'[1]Drill Schedule'!Z127, "")</f>
        <v/>
      </c>
      <c r="Y127" s="3" t="str">
        <f>IFERROR(S127+'[1]Drill Schedule'!AA127, "")</f>
        <v/>
      </c>
      <c r="Z127" s="3" t="str">
        <f>IFERROR(T127+'[1]Drill Schedule'!AB127, "")</f>
        <v/>
      </c>
      <c r="AA127" s="3" t="str">
        <f>IFERROR(U127+'[1]Drill Schedule'!AC127, "")</f>
        <v/>
      </c>
      <c r="AQ127" s="1" t="s">
        <v>77</v>
      </c>
      <c r="AR127" s="1">
        <f>IFERROR(VLOOKUP(RigScheduleOutput!J127, '[1]unit imports'!H:$Z, 14, FALSE), "")</f>
        <v>0</v>
      </c>
      <c r="AS127" s="1">
        <f>IFERROR(VLOOKUP(RigScheduleOutput!K127, '[1]unit imports'!I:$Z, 14, FALSE), "")</f>
        <v>0</v>
      </c>
      <c r="AT127" s="1">
        <f>IFERROR(VLOOKUP(RigScheduleOutput!L127, '[1]unit imports'!J:$Z, 14, FALSE), "")</f>
        <v>0</v>
      </c>
      <c r="AU127" s="1">
        <f>IFERROR(VLOOKUP(RigScheduleOutput!M127, '[1]unit imports'!K:$Z, 14, FALSE), "")</f>
        <v>0</v>
      </c>
      <c r="AV127" s="1">
        <f>IFERROR(VLOOKUP(RigScheduleOutput!N127, '[1]unit imports'!L:$Z, 14, FALSE), "")</f>
        <v>0</v>
      </c>
      <c r="AW127" s="1">
        <f>IFERROR(VLOOKUP(RigScheduleOutput!O127, '[1]unit imports'!M:$Z, 14, FALSE), "")</f>
        <v>0</v>
      </c>
      <c r="AX127" s="1" t="str">
        <f>IFERROR(VLOOKUP(J127, '[1]unit imports'!H:$T, 8, FALSE), "")</f>
        <v/>
      </c>
      <c r="AY127" s="1" t="str">
        <f>IFERROR(VLOOKUP(K127, '[1]unit imports'!I:$T, 8, FALSE), "")</f>
        <v/>
      </c>
      <c r="AZ127" s="1" t="str">
        <f>IFERROR(VLOOKUP(L127, '[1]unit imports'!J:$T, 8, FALSE), "")</f>
        <v/>
      </c>
      <c r="BA127" s="1" t="str">
        <f>IFERROR(VLOOKUP(M127, '[1]unit imports'!K:$T, 8, FALSE), "")</f>
        <v/>
      </c>
      <c r="BB127" s="1" t="str">
        <f>IFERROR(VLOOKUP(N127, '[1]unit imports'!L:$T, 8, FALSE), "")</f>
        <v/>
      </c>
      <c r="BC127" s="1" t="str">
        <f>IFERROR(VLOOKUP(O127, '[1]unit imports'!M:$T, 8, FALSE), "")</f>
        <v/>
      </c>
    </row>
    <row r="128" spans="1:55" x14ac:dyDescent="0.25">
      <c r="A128" s="1" t="s">
        <v>332</v>
      </c>
      <c r="B128" s="1">
        <v>0</v>
      </c>
      <c r="C128" s="1" t="s">
        <v>77</v>
      </c>
      <c r="D128" s="1" t="s">
        <v>77</v>
      </c>
      <c r="E128" s="1" t="s">
        <v>77</v>
      </c>
      <c r="F128" s="1" t="s">
        <v>77</v>
      </c>
      <c r="G128" s="1" t="s">
        <v>77</v>
      </c>
      <c r="H128" s="1" t="s">
        <v>77</v>
      </c>
      <c r="I128" s="1" t="s">
        <v>77</v>
      </c>
      <c r="J128" s="2" t="s">
        <v>77</v>
      </c>
      <c r="K128" s="2" t="s">
        <v>77</v>
      </c>
      <c r="L128" s="2" t="s">
        <v>77</v>
      </c>
      <c r="M128" s="2" t="s">
        <v>77</v>
      </c>
      <c r="N128" s="2" t="s">
        <v>77</v>
      </c>
      <c r="O128" s="2" t="s">
        <v>77</v>
      </c>
      <c r="P128" s="3" t="s">
        <v>77</v>
      </c>
      <c r="Q128" s="3" t="s">
        <v>77</v>
      </c>
      <c r="R128" s="3" t="s">
        <v>77</v>
      </c>
      <c r="S128" s="3" t="s">
        <v>77</v>
      </c>
      <c r="T128" s="3" t="s">
        <v>77</v>
      </c>
      <c r="U128" s="3" t="s">
        <v>77</v>
      </c>
      <c r="V128" s="3" t="str">
        <f>IFERROR(P128+'[1]Drill Schedule'!X128, "")</f>
        <v/>
      </c>
      <c r="W128" s="3" t="str">
        <f>IFERROR(Q128+'[1]Drill Schedule'!Y128, "")</f>
        <v/>
      </c>
      <c r="X128" s="3" t="str">
        <f>IFERROR(R128+'[1]Drill Schedule'!Z128, "")</f>
        <v/>
      </c>
      <c r="Y128" s="3" t="str">
        <f>IFERROR(S128+'[1]Drill Schedule'!AA128, "")</f>
        <v/>
      </c>
      <c r="Z128" s="3" t="str">
        <f>IFERROR(T128+'[1]Drill Schedule'!AB128, "")</f>
        <v/>
      </c>
      <c r="AA128" s="3" t="str">
        <f>IFERROR(U128+'[1]Drill Schedule'!AC128, "")</f>
        <v/>
      </c>
      <c r="AQ128" s="1" t="s">
        <v>77</v>
      </c>
      <c r="AR128" s="1">
        <f>IFERROR(VLOOKUP(RigScheduleOutput!J128, '[1]unit imports'!H:$Z, 14, FALSE), "")</f>
        <v>0</v>
      </c>
      <c r="AS128" s="1">
        <f>IFERROR(VLOOKUP(RigScheduleOutput!K128, '[1]unit imports'!I:$Z, 14, FALSE), "")</f>
        <v>0</v>
      </c>
      <c r="AT128" s="1">
        <f>IFERROR(VLOOKUP(RigScheduleOutput!L128, '[1]unit imports'!J:$Z, 14, FALSE), "")</f>
        <v>0</v>
      </c>
      <c r="AU128" s="1">
        <f>IFERROR(VLOOKUP(RigScheduleOutput!M128, '[1]unit imports'!K:$Z, 14, FALSE), "")</f>
        <v>0</v>
      </c>
      <c r="AV128" s="1">
        <f>IFERROR(VLOOKUP(RigScheduleOutput!N128, '[1]unit imports'!L:$Z, 14, FALSE), "")</f>
        <v>0</v>
      </c>
      <c r="AW128" s="1">
        <f>IFERROR(VLOOKUP(RigScheduleOutput!O128, '[1]unit imports'!M:$Z, 14, FALSE), "")</f>
        <v>0</v>
      </c>
      <c r="AX128" s="1" t="str">
        <f>IFERROR(VLOOKUP(J128, '[1]unit imports'!H:$T, 8, FALSE), "")</f>
        <v/>
      </c>
      <c r="AY128" s="1" t="str">
        <f>IFERROR(VLOOKUP(K128, '[1]unit imports'!I:$T, 8, FALSE), "")</f>
        <v/>
      </c>
      <c r="AZ128" s="1" t="str">
        <f>IFERROR(VLOOKUP(L128, '[1]unit imports'!J:$T, 8, FALSE), "")</f>
        <v/>
      </c>
      <c r="BA128" s="1" t="str">
        <f>IFERROR(VLOOKUP(M128, '[1]unit imports'!K:$T, 8, FALSE), "")</f>
        <v/>
      </c>
      <c r="BB128" s="1" t="str">
        <f>IFERROR(VLOOKUP(N128, '[1]unit imports'!L:$T, 8, FALSE), "")</f>
        <v/>
      </c>
      <c r="BC128" s="1" t="str">
        <f>IFERROR(VLOOKUP(O128, '[1]unit imports'!M:$T, 8, FALSE), "")</f>
        <v/>
      </c>
    </row>
    <row r="129" spans="1:55" x14ac:dyDescent="0.25">
      <c r="A129" s="1" t="s">
        <v>332</v>
      </c>
      <c r="B129" s="1">
        <v>0</v>
      </c>
      <c r="C129" s="1" t="s">
        <v>77</v>
      </c>
      <c r="D129" s="1" t="s">
        <v>77</v>
      </c>
      <c r="E129" s="1" t="s">
        <v>77</v>
      </c>
      <c r="F129" s="1" t="s">
        <v>77</v>
      </c>
      <c r="G129" s="1" t="s">
        <v>77</v>
      </c>
      <c r="H129" s="1" t="s">
        <v>77</v>
      </c>
      <c r="I129" s="1" t="s">
        <v>77</v>
      </c>
      <c r="J129" s="2" t="s">
        <v>77</v>
      </c>
      <c r="K129" s="2" t="s">
        <v>77</v>
      </c>
      <c r="L129" s="2" t="s">
        <v>77</v>
      </c>
      <c r="M129" s="2" t="s">
        <v>77</v>
      </c>
      <c r="N129" s="2" t="s">
        <v>77</v>
      </c>
      <c r="O129" s="2" t="s">
        <v>77</v>
      </c>
      <c r="P129" s="3" t="s">
        <v>77</v>
      </c>
      <c r="Q129" s="3" t="s">
        <v>77</v>
      </c>
      <c r="R129" s="3" t="s">
        <v>77</v>
      </c>
      <c r="S129" s="3" t="s">
        <v>77</v>
      </c>
      <c r="T129" s="3" t="s">
        <v>77</v>
      </c>
      <c r="U129" s="3" t="s">
        <v>77</v>
      </c>
      <c r="V129" s="3" t="str">
        <f>IFERROR(P129+'[1]Drill Schedule'!X129, "")</f>
        <v/>
      </c>
      <c r="W129" s="3" t="str">
        <f>IFERROR(Q129+'[1]Drill Schedule'!Y129, "")</f>
        <v/>
      </c>
      <c r="X129" s="3" t="str">
        <f>IFERROR(R129+'[1]Drill Schedule'!Z129, "")</f>
        <v/>
      </c>
      <c r="Y129" s="3" t="str">
        <f>IFERROR(S129+'[1]Drill Schedule'!AA129, "")</f>
        <v/>
      </c>
      <c r="Z129" s="3" t="str">
        <f>IFERROR(T129+'[1]Drill Schedule'!AB129, "")</f>
        <v/>
      </c>
      <c r="AA129" s="3" t="str">
        <f>IFERROR(U129+'[1]Drill Schedule'!AC129, "")</f>
        <v/>
      </c>
      <c r="AQ129" s="1" t="s">
        <v>77</v>
      </c>
      <c r="AR129" s="1">
        <f>IFERROR(VLOOKUP(RigScheduleOutput!J129, '[1]unit imports'!H:$Z, 14, FALSE), "")</f>
        <v>0</v>
      </c>
      <c r="AS129" s="1">
        <f>IFERROR(VLOOKUP(RigScheduleOutput!K129, '[1]unit imports'!I:$Z, 14, FALSE), "")</f>
        <v>0</v>
      </c>
      <c r="AT129" s="1">
        <f>IFERROR(VLOOKUP(RigScheduleOutput!L129, '[1]unit imports'!J:$Z, 14, FALSE), "")</f>
        <v>0</v>
      </c>
      <c r="AU129" s="1">
        <f>IFERROR(VLOOKUP(RigScheduleOutput!M129, '[1]unit imports'!K:$Z, 14, FALSE), "")</f>
        <v>0</v>
      </c>
      <c r="AV129" s="1">
        <f>IFERROR(VLOOKUP(RigScheduleOutput!N129, '[1]unit imports'!L:$Z, 14, FALSE), "")</f>
        <v>0</v>
      </c>
      <c r="AW129" s="1">
        <f>IFERROR(VLOOKUP(RigScheduleOutput!O129, '[1]unit imports'!M:$Z, 14, FALSE), "")</f>
        <v>0</v>
      </c>
      <c r="AX129" s="1" t="str">
        <f>IFERROR(VLOOKUP(J129, '[1]unit imports'!H:$T, 8, FALSE), "")</f>
        <v/>
      </c>
      <c r="AY129" s="1" t="str">
        <f>IFERROR(VLOOKUP(K129, '[1]unit imports'!I:$T, 8, FALSE), "")</f>
        <v/>
      </c>
      <c r="AZ129" s="1" t="str">
        <f>IFERROR(VLOOKUP(L129, '[1]unit imports'!J:$T, 8, FALSE), "")</f>
        <v/>
      </c>
      <c r="BA129" s="1" t="str">
        <f>IFERROR(VLOOKUP(M129, '[1]unit imports'!K:$T, 8, FALSE), "")</f>
        <v/>
      </c>
      <c r="BB129" s="1" t="str">
        <f>IFERROR(VLOOKUP(N129, '[1]unit imports'!L:$T, 8, FALSE), "")</f>
        <v/>
      </c>
      <c r="BC129" s="1" t="str">
        <f>IFERROR(VLOOKUP(O129, '[1]unit imports'!M:$T, 8, FALSE), "")</f>
        <v/>
      </c>
    </row>
    <row r="130" spans="1:55" x14ac:dyDescent="0.25">
      <c r="A130" s="1" t="s">
        <v>392</v>
      </c>
      <c r="B130" s="1">
        <v>320451</v>
      </c>
      <c r="C130" s="1" t="s">
        <v>393</v>
      </c>
      <c r="D130" s="1" t="s">
        <v>394</v>
      </c>
      <c r="E130" s="1" t="s">
        <v>395</v>
      </c>
      <c r="F130" s="1" t="s">
        <v>396</v>
      </c>
      <c r="G130" s="1" t="s">
        <v>397</v>
      </c>
      <c r="H130" s="1" t="s">
        <v>398</v>
      </c>
      <c r="I130" s="1" t="s">
        <v>399</v>
      </c>
      <c r="J130" s="2">
        <v>111767</v>
      </c>
      <c r="K130" s="2">
        <v>111768</v>
      </c>
      <c r="L130" s="2">
        <v>111762</v>
      </c>
      <c r="M130" s="2">
        <v>111761</v>
      </c>
      <c r="N130" s="2">
        <v>111770</v>
      </c>
      <c r="O130" s="2">
        <v>111758</v>
      </c>
      <c r="P130" s="3">
        <v>41640</v>
      </c>
      <c r="Q130" s="3">
        <v>41665</v>
      </c>
      <c r="R130" s="3">
        <v>41690</v>
      </c>
      <c r="S130" s="3">
        <v>41715</v>
      </c>
      <c r="T130" s="3">
        <v>41740</v>
      </c>
      <c r="U130" s="3">
        <v>41765</v>
      </c>
      <c r="V130" s="3">
        <f>IFERROR(P130+'[1]Drill Schedule'!X130, "")</f>
        <v>41665</v>
      </c>
      <c r="W130" s="3">
        <f>IFERROR(Q130+'[1]Drill Schedule'!Y130, "")</f>
        <v>41690</v>
      </c>
      <c r="X130" s="3">
        <f>IFERROR(R130+'[1]Drill Schedule'!Z130, "")</f>
        <v>41715</v>
      </c>
      <c r="Y130" s="3">
        <f>IFERROR(S130+'[1]Drill Schedule'!AA130, "")</f>
        <v>41740</v>
      </c>
      <c r="Z130" s="3">
        <f>IFERROR(T130+'[1]Drill Schedule'!AB130, "")</f>
        <v>41765</v>
      </c>
      <c r="AA130" s="3">
        <f>IFERROR(U130+'[1]Drill Schedule'!AC130, "")</f>
        <v>41790</v>
      </c>
      <c r="AQ130" s="1" t="s">
        <v>62</v>
      </c>
      <c r="AR130" s="1">
        <f>IFERROR(VLOOKUP(RigScheduleOutput!J130, '[1]unit imports'!H:$Z, 14, FALSE), "")</f>
        <v>210555</v>
      </c>
      <c r="AS130" s="1">
        <f>IFERROR(VLOOKUP(RigScheduleOutput!K130, '[1]unit imports'!I:$Z, 14, FALSE), "")</f>
        <v>210555</v>
      </c>
      <c r="AT130" s="1">
        <f>IFERROR(VLOOKUP(RigScheduleOutput!L130, '[1]unit imports'!J:$Z, 14, FALSE), "")</f>
        <v>210555</v>
      </c>
      <c r="AU130" s="1">
        <f>IFERROR(VLOOKUP(RigScheduleOutput!M130, '[1]unit imports'!K:$Z, 14, FALSE), "")</f>
        <v>210556</v>
      </c>
      <c r="AV130" s="1">
        <f>IFERROR(VLOOKUP(RigScheduleOutput!N130, '[1]unit imports'!L:$Z, 14, FALSE), "")</f>
        <v>210556</v>
      </c>
      <c r="AW130" s="1">
        <f>IFERROR(VLOOKUP(RigScheduleOutput!O130, '[1]unit imports'!M:$Z, 14, FALSE), "")</f>
        <v>210556</v>
      </c>
      <c r="AX130" s="1" t="str">
        <f>IFERROR(VLOOKUP(J130, '[1]unit imports'!H:$T, 8, FALSE), "")</f>
        <v>GARY GREEN N WSH MN</v>
      </c>
      <c r="AY130" s="1" t="str">
        <f>IFERROR(VLOOKUP(K130, '[1]unit imports'!I:$T, 8, FALSE), "")</f>
        <v>GARY GREEN N WSH MN</v>
      </c>
      <c r="AZ130" s="1" t="str">
        <f>IFERROR(VLOOKUP(L130, '[1]unit imports'!J:$T, 8, FALSE), "")</f>
        <v>GARY GREEN N WSH MN</v>
      </c>
      <c r="BA130" s="1" t="str">
        <f>IFERROR(VLOOKUP(M130, '[1]unit imports'!K:$T, 8, FALSE), "")</f>
        <v>GARY GREEN S WSH MN</v>
      </c>
      <c r="BB130" s="1" t="str">
        <f>IFERROR(VLOOKUP(N130, '[1]unit imports'!L:$T, 8, FALSE), "")</f>
        <v>GARY GREEN S WSH MN</v>
      </c>
      <c r="BC130" s="1" t="str">
        <f>IFERROR(VLOOKUP(O130, '[1]unit imports'!M:$T, 8, FALSE), "")</f>
        <v>GARY GREEN S WSH MN</v>
      </c>
    </row>
    <row r="131" spans="1:55" x14ac:dyDescent="0.25">
      <c r="A131" s="1" t="s">
        <v>392</v>
      </c>
      <c r="B131" s="1">
        <v>320450</v>
      </c>
      <c r="C131" s="1" t="s">
        <v>400</v>
      </c>
      <c r="D131" s="1" t="s">
        <v>401</v>
      </c>
      <c r="E131" s="1" t="s">
        <v>402</v>
      </c>
      <c r="F131" s="1" t="s">
        <v>403</v>
      </c>
      <c r="G131" s="1" t="s">
        <v>77</v>
      </c>
      <c r="H131" s="1" t="s">
        <v>77</v>
      </c>
      <c r="I131" s="1" t="s">
        <v>77</v>
      </c>
      <c r="J131" s="2">
        <v>111755</v>
      </c>
      <c r="K131" s="2">
        <v>111763</v>
      </c>
      <c r="L131" s="2">
        <v>111760</v>
      </c>
      <c r="M131" s="2" t="s">
        <v>77</v>
      </c>
      <c r="N131" s="2" t="s">
        <v>77</v>
      </c>
      <c r="O131" s="2" t="s">
        <v>77</v>
      </c>
      <c r="P131" s="3">
        <v>41795</v>
      </c>
      <c r="Q131" s="3">
        <v>41820</v>
      </c>
      <c r="R131" s="3">
        <v>41845</v>
      </c>
      <c r="S131" s="3" t="s">
        <v>77</v>
      </c>
      <c r="T131" s="3" t="s">
        <v>77</v>
      </c>
      <c r="U131" s="3" t="s">
        <v>77</v>
      </c>
      <c r="V131" s="3">
        <f>IFERROR(P131+'[1]Drill Schedule'!X131, "")</f>
        <v>41820</v>
      </c>
      <c r="W131" s="3">
        <f>IFERROR(Q131+'[1]Drill Schedule'!Y131, "")</f>
        <v>41845</v>
      </c>
      <c r="X131" s="3">
        <f>IFERROR(R131+'[1]Drill Schedule'!Z131, "")</f>
        <v>41870</v>
      </c>
      <c r="Y131" s="3" t="str">
        <f>IFERROR(S131+'[1]Drill Schedule'!AA131, "")</f>
        <v/>
      </c>
      <c r="Z131" s="3" t="str">
        <f>IFERROR(T131+'[1]Drill Schedule'!AB131, "")</f>
        <v/>
      </c>
      <c r="AA131" s="3" t="str">
        <f>IFERROR(U131+'[1]Drill Schedule'!AC131, "")</f>
        <v/>
      </c>
      <c r="AQ131" s="1" t="s">
        <v>62</v>
      </c>
      <c r="AR131" s="1">
        <f>IFERROR(VLOOKUP(RigScheduleOutput!J131, '[1]unit imports'!H:$Z, 14, FALSE), "")</f>
        <v>210552</v>
      </c>
      <c r="AS131" s="1">
        <f>IFERROR(VLOOKUP(RigScheduleOutput!K131, '[1]unit imports'!I:$Z, 14, FALSE), "")</f>
        <v>210552</v>
      </c>
      <c r="AT131" s="1">
        <f>IFERROR(VLOOKUP(RigScheduleOutput!L131, '[1]unit imports'!J:$Z, 14, FALSE), "")</f>
        <v>210553</v>
      </c>
      <c r="AU131" s="1">
        <f>IFERROR(VLOOKUP(RigScheduleOutput!M131, '[1]unit imports'!K:$Z, 14, FALSE), "")</f>
        <v>0</v>
      </c>
      <c r="AV131" s="1">
        <f>IFERROR(VLOOKUP(RigScheduleOutput!N131, '[1]unit imports'!L:$Z, 14, FALSE), "")</f>
        <v>0</v>
      </c>
      <c r="AW131" s="1">
        <f>IFERROR(VLOOKUP(RigScheduleOutput!O131, '[1]unit imports'!M:$Z, 14, FALSE), "")</f>
        <v>0</v>
      </c>
      <c r="AX131" s="1" t="str">
        <f>IFERROR(VLOOKUP(J131, '[1]unit imports'!H:$T, 8, FALSE), "")</f>
        <v>WHITACRE 702 NORTH</v>
      </c>
      <c r="AY131" s="1" t="str">
        <f>IFERROR(VLOOKUP(K131, '[1]unit imports'!I:$T, 8, FALSE), "")</f>
        <v>WHITACRE 702 NORTH</v>
      </c>
      <c r="AZ131" s="1" t="str">
        <f>IFERROR(VLOOKUP(L131, '[1]unit imports'!J:$T, 8, FALSE), "")</f>
        <v>WHITACRE 702 SOUTH</v>
      </c>
      <c r="BA131" s="1" t="str">
        <f>IFERROR(VLOOKUP(M131, '[1]unit imports'!K:$T, 8, FALSE), "")</f>
        <v/>
      </c>
      <c r="BB131" s="1" t="str">
        <f>IFERROR(VLOOKUP(N131, '[1]unit imports'!L:$T, 8, FALSE), "")</f>
        <v/>
      </c>
      <c r="BC131" s="1" t="str">
        <f>IFERROR(VLOOKUP(O131, '[1]unit imports'!M:$T, 8, FALSE), "")</f>
        <v/>
      </c>
    </row>
    <row r="132" spans="1:55" x14ac:dyDescent="0.25">
      <c r="A132" s="1" t="s">
        <v>392</v>
      </c>
      <c r="B132" s="1">
        <v>0</v>
      </c>
      <c r="C132" s="1" t="s">
        <v>77</v>
      </c>
      <c r="D132" s="1" t="s">
        <v>77</v>
      </c>
      <c r="E132" s="1" t="s">
        <v>77</v>
      </c>
      <c r="F132" s="1" t="s">
        <v>77</v>
      </c>
      <c r="G132" s="1" t="s">
        <v>77</v>
      </c>
      <c r="H132" s="1" t="s">
        <v>77</v>
      </c>
      <c r="I132" s="1" t="s">
        <v>77</v>
      </c>
      <c r="J132" s="2" t="s">
        <v>77</v>
      </c>
      <c r="K132" s="2" t="s">
        <v>77</v>
      </c>
      <c r="L132" s="2" t="s">
        <v>77</v>
      </c>
      <c r="M132" s="2" t="s">
        <v>77</v>
      </c>
      <c r="N132" s="2" t="s">
        <v>77</v>
      </c>
      <c r="O132" s="2" t="s">
        <v>77</v>
      </c>
      <c r="P132" s="3">
        <v>41875</v>
      </c>
      <c r="Q132" s="3" t="s">
        <v>77</v>
      </c>
      <c r="R132" s="3" t="s">
        <v>77</v>
      </c>
      <c r="S132" s="3" t="s">
        <v>77</v>
      </c>
      <c r="T132" s="3" t="s">
        <v>77</v>
      </c>
      <c r="U132" s="3" t="s">
        <v>77</v>
      </c>
      <c r="V132" s="3" t="str">
        <f>IFERROR(P132+'[1]Drill Schedule'!X132, "")</f>
        <v/>
      </c>
      <c r="W132" s="3" t="str">
        <f>IFERROR(Q132+'[1]Drill Schedule'!Y132, "")</f>
        <v/>
      </c>
      <c r="X132" s="3" t="str">
        <f>IFERROR(R132+'[1]Drill Schedule'!Z132, "")</f>
        <v/>
      </c>
      <c r="Y132" s="3" t="str">
        <f>IFERROR(S132+'[1]Drill Schedule'!AA132, "")</f>
        <v/>
      </c>
      <c r="Z132" s="3" t="str">
        <f>IFERROR(T132+'[1]Drill Schedule'!AB132, "")</f>
        <v/>
      </c>
      <c r="AA132" s="3" t="str">
        <f>IFERROR(U132+'[1]Drill Schedule'!AC132, "")</f>
        <v/>
      </c>
      <c r="AQ132" s="1" t="s">
        <v>77</v>
      </c>
      <c r="AR132" s="1">
        <f>IFERROR(VLOOKUP(RigScheduleOutput!J132, '[1]unit imports'!H:$Z, 14, FALSE), "")</f>
        <v>0</v>
      </c>
      <c r="AS132" s="1">
        <f>IFERROR(VLOOKUP(RigScheduleOutput!K132, '[1]unit imports'!I:$Z, 14, FALSE), "")</f>
        <v>0</v>
      </c>
      <c r="AT132" s="1">
        <f>IFERROR(VLOOKUP(RigScheduleOutput!L132, '[1]unit imports'!J:$Z, 14, FALSE), "")</f>
        <v>0</v>
      </c>
      <c r="AU132" s="1">
        <f>IFERROR(VLOOKUP(RigScheduleOutput!M132, '[1]unit imports'!K:$Z, 14, FALSE), "")</f>
        <v>0</v>
      </c>
      <c r="AV132" s="1">
        <f>IFERROR(VLOOKUP(RigScheduleOutput!N132, '[1]unit imports'!L:$Z, 14, FALSE), "")</f>
        <v>0</v>
      </c>
      <c r="AW132" s="1">
        <f>IFERROR(VLOOKUP(RigScheduleOutput!O132, '[1]unit imports'!M:$Z, 14, FALSE), "")</f>
        <v>0</v>
      </c>
      <c r="AX132" s="1" t="str">
        <f>IFERROR(VLOOKUP(J132, '[1]unit imports'!H:$T, 8, FALSE), "")</f>
        <v/>
      </c>
      <c r="AY132" s="1" t="str">
        <f>IFERROR(VLOOKUP(K132, '[1]unit imports'!I:$T, 8, FALSE), "")</f>
        <v/>
      </c>
      <c r="AZ132" s="1" t="str">
        <f>IFERROR(VLOOKUP(L132, '[1]unit imports'!J:$T, 8, FALSE), "")</f>
        <v/>
      </c>
      <c r="BA132" s="1" t="str">
        <f>IFERROR(VLOOKUP(M132, '[1]unit imports'!K:$T, 8, FALSE), "")</f>
        <v/>
      </c>
      <c r="BB132" s="1" t="str">
        <f>IFERROR(VLOOKUP(N132, '[1]unit imports'!L:$T, 8, FALSE), "")</f>
        <v/>
      </c>
      <c r="BC132" s="1" t="str">
        <f>IFERROR(VLOOKUP(O132, '[1]unit imports'!M:$T, 8, FALSE), "")</f>
        <v/>
      </c>
    </row>
    <row r="133" spans="1:55" x14ac:dyDescent="0.25">
      <c r="A133" s="1" t="s">
        <v>311</v>
      </c>
      <c r="B133" s="1">
        <v>0</v>
      </c>
      <c r="C133" s="1" t="s">
        <v>77</v>
      </c>
      <c r="D133" s="1" t="s">
        <v>77</v>
      </c>
      <c r="E133" s="1" t="s">
        <v>77</v>
      </c>
      <c r="F133" s="1" t="s">
        <v>77</v>
      </c>
      <c r="G133" s="1" t="s">
        <v>77</v>
      </c>
      <c r="H133" s="1" t="s">
        <v>77</v>
      </c>
      <c r="I133" s="1" t="s">
        <v>77</v>
      </c>
      <c r="J133" s="2" t="s">
        <v>77</v>
      </c>
      <c r="K133" s="2" t="s">
        <v>77</v>
      </c>
      <c r="L133" s="2" t="s">
        <v>77</v>
      </c>
      <c r="M133" s="2" t="s">
        <v>77</v>
      </c>
      <c r="N133" s="2" t="s">
        <v>77</v>
      </c>
      <c r="O133" s="2" t="s">
        <v>77</v>
      </c>
      <c r="P133" s="3" t="s">
        <v>77</v>
      </c>
      <c r="Q133" s="3" t="s">
        <v>77</v>
      </c>
      <c r="R133" s="3" t="s">
        <v>77</v>
      </c>
      <c r="S133" s="3" t="s">
        <v>77</v>
      </c>
      <c r="T133" s="3" t="s">
        <v>77</v>
      </c>
      <c r="U133" s="3" t="s">
        <v>77</v>
      </c>
      <c r="V133" s="3" t="str">
        <f>IFERROR(P133+'[1]Drill Schedule'!X133, "")</f>
        <v/>
      </c>
      <c r="W133" s="3" t="str">
        <f>IFERROR(Q133+'[1]Drill Schedule'!Y133, "")</f>
        <v/>
      </c>
      <c r="X133" s="3" t="str">
        <f>IFERROR(R133+'[1]Drill Schedule'!Z133, "")</f>
        <v/>
      </c>
      <c r="Y133" s="3" t="str">
        <f>IFERROR(S133+'[1]Drill Schedule'!AA133, "")</f>
        <v/>
      </c>
      <c r="Z133" s="3" t="str">
        <f>IFERROR(T133+'[1]Drill Schedule'!AB133, "")</f>
        <v/>
      </c>
      <c r="AA133" s="3" t="str">
        <f>IFERROR(U133+'[1]Drill Schedule'!AC133, "")</f>
        <v/>
      </c>
      <c r="AQ133" s="1" t="s">
        <v>77</v>
      </c>
      <c r="AR133" s="1">
        <f>IFERROR(VLOOKUP(RigScheduleOutput!J133, '[1]unit imports'!H:$Z, 14, FALSE), "")</f>
        <v>0</v>
      </c>
      <c r="AS133" s="1">
        <f>IFERROR(VLOOKUP(RigScheduleOutput!K133, '[1]unit imports'!I:$Z, 14, FALSE), "")</f>
        <v>0</v>
      </c>
      <c r="AT133" s="1">
        <f>IFERROR(VLOOKUP(RigScheduleOutput!L133, '[1]unit imports'!J:$Z, 14, FALSE), "")</f>
        <v>0</v>
      </c>
      <c r="AU133" s="1">
        <f>IFERROR(VLOOKUP(RigScheduleOutput!M133, '[1]unit imports'!K:$Z, 14, FALSE), "")</f>
        <v>0</v>
      </c>
      <c r="AV133" s="1">
        <f>IFERROR(VLOOKUP(RigScheduleOutput!N133, '[1]unit imports'!L:$Z, 14, FALSE), "")</f>
        <v>0</v>
      </c>
      <c r="AW133" s="1">
        <f>IFERROR(VLOOKUP(RigScheduleOutput!O133, '[1]unit imports'!M:$Z, 14, FALSE), "")</f>
        <v>0</v>
      </c>
      <c r="AX133" s="1" t="str">
        <f>IFERROR(VLOOKUP(J133, '[1]unit imports'!H:$T, 8, FALSE), "")</f>
        <v/>
      </c>
      <c r="AY133" s="1" t="str">
        <f>IFERROR(VLOOKUP(K133, '[1]unit imports'!I:$T, 8, FALSE), "")</f>
        <v/>
      </c>
      <c r="AZ133" s="1" t="str">
        <f>IFERROR(VLOOKUP(L133, '[1]unit imports'!J:$T, 8, FALSE), "")</f>
        <v/>
      </c>
      <c r="BA133" s="1" t="str">
        <f>IFERROR(VLOOKUP(M133, '[1]unit imports'!K:$T, 8, FALSE), "")</f>
        <v/>
      </c>
      <c r="BB133" s="1" t="str">
        <f>IFERROR(VLOOKUP(N133, '[1]unit imports'!L:$T, 8, FALSE), "")</f>
        <v/>
      </c>
      <c r="BC133" s="1" t="str">
        <f>IFERROR(VLOOKUP(O133, '[1]unit imports'!M:$T, 8, FALSE), "")</f>
        <v/>
      </c>
    </row>
    <row r="134" spans="1:55" x14ac:dyDescent="0.25">
      <c r="A134" s="1" t="s">
        <v>311</v>
      </c>
      <c r="B134" s="1">
        <v>0</v>
      </c>
      <c r="C134" s="1" t="s">
        <v>77</v>
      </c>
      <c r="D134" s="1" t="s">
        <v>77</v>
      </c>
      <c r="E134" s="1" t="s">
        <v>77</v>
      </c>
      <c r="F134" s="1" t="s">
        <v>77</v>
      </c>
      <c r="G134" s="1" t="s">
        <v>77</v>
      </c>
      <c r="H134" s="1" t="s">
        <v>77</v>
      </c>
      <c r="I134" s="1" t="s">
        <v>77</v>
      </c>
      <c r="J134" s="2" t="s">
        <v>77</v>
      </c>
      <c r="K134" s="2" t="s">
        <v>77</v>
      </c>
      <c r="L134" s="2" t="s">
        <v>77</v>
      </c>
      <c r="M134" s="2" t="s">
        <v>77</v>
      </c>
      <c r="N134" s="2" t="s">
        <v>77</v>
      </c>
      <c r="O134" s="2" t="s">
        <v>77</v>
      </c>
      <c r="P134" s="3" t="s">
        <v>77</v>
      </c>
      <c r="Q134" s="3" t="s">
        <v>77</v>
      </c>
      <c r="R134" s="3" t="s">
        <v>77</v>
      </c>
      <c r="S134" s="3" t="s">
        <v>77</v>
      </c>
      <c r="T134" s="3" t="s">
        <v>77</v>
      </c>
      <c r="U134" s="3" t="s">
        <v>77</v>
      </c>
      <c r="V134" s="3" t="str">
        <f>IFERROR(P134+'[1]Drill Schedule'!X134, "")</f>
        <v/>
      </c>
      <c r="W134" s="3" t="str">
        <f>IFERROR(Q134+'[1]Drill Schedule'!Y134, "")</f>
        <v/>
      </c>
      <c r="X134" s="3" t="str">
        <f>IFERROR(R134+'[1]Drill Schedule'!Z134, "")</f>
        <v/>
      </c>
      <c r="Y134" s="3" t="str">
        <f>IFERROR(S134+'[1]Drill Schedule'!AA134, "")</f>
        <v/>
      </c>
      <c r="Z134" s="3" t="str">
        <f>IFERROR(T134+'[1]Drill Schedule'!AB134, "")</f>
        <v/>
      </c>
      <c r="AA134" s="3" t="str">
        <f>IFERROR(U134+'[1]Drill Schedule'!AC134, "")</f>
        <v/>
      </c>
      <c r="AQ134" s="1" t="s">
        <v>77</v>
      </c>
      <c r="AR134" s="1">
        <f>IFERROR(VLOOKUP(RigScheduleOutput!J134, '[1]unit imports'!H:$Z, 14, FALSE), "")</f>
        <v>0</v>
      </c>
      <c r="AS134" s="1">
        <f>IFERROR(VLOOKUP(RigScheduleOutput!K134, '[1]unit imports'!I:$Z, 14, FALSE), "")</f>
        <v>0</v>
      </c>
      <c r="AT134" s="1">
        <f>IFERROR(VLOOKUP(RigScheduleOutput!L134, '[1]unit imports'!J:$Z, 14, FALSE), "")</f>
        <v>0</v>
      </c>
      <c r="AU134" s="1">
        <f>IFERROR(VLOOKUP(RigScheduleOutput!M134, '[1]unit imports'!K:$Z, 14, FALSE), "")</f>
        <v>0</v>
      </c>
      <c r="AV134" s="1">
        <f>IFERROR(VLOOKUP(RigScheduleOutput!N134, '[1]unit imports'!L:$Z, 14, FALSE), "")</f>
        <v>0</v>
      </c>
      <c r="AW134" s="1">
        <f>IFERROR(VLOOKUP(RigScheduleOutput!O134, '[1]unit imports'!M:$Z, 14, FALSE), "")</f>
        <v>0</v>
      </c>
      <c r="AX134" s="1" t="str">
        <f>IFERROR(VLOOKUP(J134, '[1]unit imports'!H:$T, 8, FALSE), "")</f>
        <v/>
      </c>
      <c r="AY134" s="1" t="str">
        <f>IFERROR(VLOOKUP(K134, '[1]unit imports'!I:$T, 8, FALSE), "")</f>
        <v/>
      </c>
      <c r="AZ134" s="1" t="str">
        <f>IFERROR(VLOOKUP(L134, '[1]unit imports'!J:$T, 8, FALSE), "")</f>
        <v/>
      </c>
      <c r="BA134" s="1" t="str">
        <f>IFERROR(VLOOKUP(M134, '[1]unit imports'!K:$T, 8, FALSE), "")</f>
        <v/>
      </c>
      <c r="BB134" s="1" t="str">
        <f>IFERROR(VLOOKUP(N134, '[1]unit imports'!L:$T, 8, FALSE), "")</f>
        <v/>
      </c>
      <c r="BC134" s="1" t="str">
        <f>IFERROR(VLOOKUP(O134, '[1]unit imports'!M:$T, 8, FALSE), "")</f>
        <v/>
      </c>
    </row>
    <row r="135" spans="1:55" x14ac:dyDescent="0.25">
      <c r="A135" s="1" t="s">
        <v>311</v>
      </c>
      <c r="B135" s="1">
        <v>0</v>
      </c>
      <c r="C135" s="1" t="s">
        <v>77</v>
      </c>
      <c r="D135" s="1" t="s">
        <v>77</v>
      </c>
      <c r="E135" s="1" t="s">
        <v>77</v>
      </c>
      <c r="F135" s="1" t="s">
        <v>77</v>
      </c>
      <c r="G135" s="1" t="s">
        <v>77</v>
      </c>
      <c r="H135" s="1" t="s">
        <v>77</v>
      </c>
      <c r="I135" s="1" t="s">
        <v>77</v>
      </c>
      <c r="J135" s="2" t="s">
        <v>77</v>
      </c>
      <c r="K135" s="2" t="s">
        <v>77</v>
      </c>
      <c r="L135" s="2" t="s">
        <v>77</v>
      </c>
      <c r="M135" s="2" t="s">
        <v>77</v>
      </c>
      <c r="N135" s="2" t="s">
        <v>77</v>
      </c>
      <c r="O135" s="2" t="s">
        <v>77</v>
      </c>
      <c r="P135" s="3" t="s">
        <v>77</v>
      </c>
      <c r="Q135" s="3" t="s">
        <v>77</v>
      </c>
      <c r="R135" s="3" t="s">
        <v>77</v>
      </c>
      <c r="S135" s="3" t="s">
        <v>77</v>
      </c>
      <c r="T135" s="3" t="s">
        <v>77</v>
      </c>
      <c r="U135" s="3" t="s">
        <v>77</v>
      </c>
      <c r="V135" s="3" t="str">
        <f>IFERROR(P135+'[1]Drill Schedule'!X135, "")</f>
        <v/>
      </c>
      <c r="W135" s="3" t="str">
        <f>IFERROR(Q135+'[1]Drill Schedule'!Y135, "")</f>
        <v/>
      </c>
      <c r="X135" s="3" t="str">
        <f>IFERROR(R135+'[1]Drill Schedule'!Z135, "")</f>
        <v/>
      </c>
      <c r="Y135" s="3" t="str">
        <f>IFERROR(S135+'[1]Drill Schedule'!AA135, "")</f>
        <v/>
      </c>
      <c r="Z135" s="3" t="str">
        <f>IFERROR(T135+'[1]Drill Schedule'!AB135, "")</f>
        <v/>
      </c>
      <c r="AA135" s="3" t="str">
        <f>IFERROR(U135+'[1]Drill Schedule'!AC135, "")</f>
        <v/>
      </c>
      <c r="AQ135" s="1" t="s">
        <v>77</v>
      </c>
      <c r="AR135" s="1">
        <f>IFERROR(VLOOKUP(RigScheduleOutput!J135, '[1]unit imports'!H:$Z, 14, FALSE), "")</f>
        <v>0</v>
      </c>
      <c r="AS135" s="1">
        <f>IFERROR(VLOOKUP(RigScheduleOutput!K135, '[1]unit imports'!I:$Z, 14, FALSE), "")</f>
        <v>0</v>
      </c>
      <c r="AT135" s="1">
        <f>IFERROR(VLOOKUP(RigScheduleOutput!L135, '[1]unit imports'!J:$Z, 14, FALSE), "")</f>
        <v>0</v>
      </c>
      <c r="AU135" s="1">
        <f>IFERROR(VLOOKUP(RigScheduleOutput!M135, '[1]unit imports'!K:$Z, 14, FALSE), "")</f>
        <v>0</v>
      </c>
      <c r="AV135" s="1">
        <f>IFERROR(VLOOKUP(RigScheduleOutput!N135, '[1]unit imports'!L:$Z, 14, FALSE), "")</f>
        <v>0</v>
      </c>
      <c r="AW135" s="1">
        <f>IFERROR(VLOOKUP(RigScheduleOutput!O135, '[1]unit imports'!M:$Z, 14, FALSE), "")</f>
        <v>0</v>
      </c>
      <c r="AX135" s="1" t="str">
        <f>IFERROR(VLOOKUP(J135, '[1]unit imports'!H:$T, 8, FALSE), "")</f>
        <v/>
      </c>
      <c r="AY135" s="1" t="str">
        <f>IFERROR(VLOOKUP(K135, '[1]unit imports'!I:$T, 8, FALSE), "")</f>
        <v/>
      </c>
      <c r="AZ135" s="1" t="str">
        <f>IFERROR(VLOOKUP(L135, '[1]unit imports'!J:$T, 8, FALSE), "")</f>
        <v/>
      </c>
      <c r="BA135" s="1" t="str">
        <f>IFERROR(VLOOKUP(M135, '[1]unit imports'!K:$T, 8, FALSE), "")</f>
        <v/>
      </c>
      <c r="BB135" s="1" t="str">
        <f>IFERROR(VLOOKUP(N135, '[1]unit imports'!L:$T, 8, FALSE), "")</f>
        <v/>
      </c>
      <c r="BC135" s="1" t="str">
        <f>IFERROR(VLOOKUP(O135, '[1]unit imports'!M:$T, 8, FALSE), "")</f>
        <v/>
      </c>
    </row>
    <row r="136" spans="1:55" x14ac:dyDescent="0.25">
      <c r="A136" s="1" t="s">
        <v>311</v>
      </c>
      <c r="B136" s="1">
        <v>0</v>
      </c>
      <c r="C136" s="1" t="s">
        <v>77</v>
      </c>
      <c r="D136" s="1" t="s">
        <v>77</v>
      </c>
      <c r="E136" s="1" t="s">
        <v>77</v>
      </c>
      <c r="F136" s="1" t="s">
        <v>77</v>
      </c>
      <c r="G136" s="1" t="s">
        <v>77</v>
      </c>
      <c r="H136" s="1" t="s">
        <v>77</v>
      </c>
      <c r="I136" s="1" t="s">
        <v>77</v>
      </c>
      <c r="J136" s="2" t="s">
        <v>77</v>
      </c>
      <c r="K136" s="2" t="s">
        <v>77</v>
      </c>
      <c r="L136" s="2" t="s">
        <v>77</v>
      </c>
      <c r="M136" s="2" t="s">
        <v>77</v>
      </c>
      <c r="N136" s="2" t="s">
        <v>77</v>
      </c>
      <c r="O136" s="2" t="s">
        <v>77</v>
      </c>
      <c r="P136" s="3" t="s">
        <v>77</v>
      </c>
      <c r="Q136" s="3" t="s">
        <v>77</v>
      </c>
      <c r="R136" s="3" t="s">
        <v>77</v>
      </c>
      <c r="S136" s="3" t="s">
        <v>77</v>
      </c>
      <c r="T136" s="3" t="s">
        <v>77</v>
      </c>
      <c r="U136" s="3" t="s">
        <v>77</v>
      </c>
      <c r="V136" s="3" t="str">
        <f>IFERROR(P136+'[1]Drill Schedule'!X136, "")</f>
        <v/>
      </c>
      <c r="W136" s="3" t="str">
        <f>IFERROR(Q136+'[1]Drill Schedule'!Y136, "")</f>
        <v/>
      </c>
      <c r="X136" s="3" t="str">
        <f>IFERROR(R136+'[1]Drill Schedule'!Z136, "")</f>
        <v/>
      </c>
      <c r="Y136" s="3" t="str">
        <f>IFERROR(S136+'[1]Drill Schedule'!AA136, "")</f>
        <v/>
      </c>
      <c r="Z136" s="3" t="str">
        <f>IFERROR(T136+'[1]Drill Schedule'!AB136, "")</f>
        <v/>
      </c>
      <c r="AA136" s="3" t="str">
        <f>IFERROR(U136+'[1]Drill Schedule'!AC136, "")</f>
        <v/>
      </c>
      <c r="AQ136" s="1" t="s">
        <v>77</v>
      </c>
      <c r="AR136" s="1">
        <f>IFERROR(VLOOKUP(RigScheduleOutput!J136, '[1]unit imports'!H:$Z, 14, FALSE), "")</f>
        <v>0</v>
      </c>
      <c r="AS136" s="1">
        <f>IFERROR(VLOOKUP(RigScheduleOutput!K136, '[1]unit imports'!I:$Z, 14, FALSE), "")</f>
        <v>0</v>
      </c>
      <c r="AT136" s="1">
        <f>IFERROR(VLOOKUP(RigScheduleOutput!L136, '[1]unit imports'!J:$Z, 14, FALSE), "")</f>
        <v>0</v>
      </c>
      <c r="AU136" s="1">
        <f>IFERROR(VLOOKUP(RigScheduleOutput!M136, '[1]unit imports'!K:$Z, 14, FALSE), "")</f>
        <v>0</v>
      </c>
      <c r="AV136" s="1">
        <f>IFERROR(VLOOKUP(RigScheduleOutput!N136, '[1]unit imports'!L:$Z, 14, FALSE), "")</f>
        <v>0</v>
      </c>
      <c r="AW136" s="1">
        <f>IFERROR(VLOOKUP(RigScheduleOutput!O136, '[1]unit imports'!M:$Z, 14, FALSE), "")</f>
        <v>0</v>
      </c>
      <c r="AX136" s="1" t="str">
        <f>IFERROR(VLOOKUP(J136, '[1]unit imports'!H:$T, 8, FALSE), "")</f>
        <v/>
      </c>
      <c r="AY136" s="1" t="str">
        <f>IFERROR(VLOOKUP(K136, '[1]unit imports'!I:$T, 8, FALSE), "")</f>
        <v/>
      </c>
      <c r="AZ136" s="1" t="str">
        <f>IFERROR(VLOOKUP(L136, '[1]unit imports'!J:$T, 8, FALSE), "")</f>
        <v/>
      </c>
      <c r="BA136" s="1" t="str">
        <f>IFERROR(VLOOKUP(M136, '[1]unit imports'!K:$T, 8, FALSE), "")</f>
        <v/>
      </c>
      <c r="BB136" s="1" t="str">
        <f>IFERROR(VLOOKUP(N136, '[1]unit imports'!L:$T, 8, FALSE), "")</f>
        <v/>
      </c>
      <c r="BC136" s="1" t="str">
        <f>IFERROR(VLOOKUP(O136, '[1]unit imports'!M:$T, 8, FALSE), "")</f>
        <v/>
      </c>
    </row>
    <row r="137" spans="1:55" x14ac:dyDescent="0.25">
      <c r="A137" s="1" t="s">
        <v>311</v>
      </c>
      <c r="B137" s="1">
        <v>0</v>
      </c>
      <c r="C137" s="1" t="s">
        <v>77</v>
      </c>
      <c r="D137" s="1" t="s">
        <v>77</v>
      </c>
      <c r="E137" s="1" t="s">
        <v>77</v>
      </c>
      <c r="F137" s="1" t="s">
        <v>77</v>
      </c>
      <c r="G137" s="1" t="s">
        <v>77</v>
      </c>
      <c r="H137" s="1" t="s">
        <v>77</v>
      </c>
      <c r="I137" s="1" t="s">
        <v>77</v>
      </c>
      <c r="J137" s="2" t="s">
        <v>77</v>
      </c>
      <c r="K137" s="2" t="s">
        <v>77</v>
      </c>
      <c r="L137" s="2" t="s">
        <v>77</v>
      </c>
      <c r="M137" s="2" t="s">
        <v>77</v>
      </c>
      <c r="N137" s="2" t="s">
        <v>77</v>
      </c>
      <c r="O137" s="2" t="s">
        <v>77</v>
      </c>
      <c r="P137" s="3" t="s">
        <v>77</v>
      </c>
      <c r="Q137" s="3" t="s">
        <v>77</v>
      </c>
      <c r="R137" s="3" t="s">
        <v>77</v>
      </c>
      <c r="S137" s="3" t="s">
        <v>77</v>
      </c>
      <c r="T137" s="3" t="s">
        <v>77</v>
      </c>
      <c r="U137" s="3" t="s">
        <v>77</v>
      </c>
      <c r="V137" s="3" t="str">
        <f>IFERROR(P137+'[1]Drill Schedule'!X137, "")</f>
        <v/>
      </c>
      <c r="W137" s="3" t="str">
        <f>IFERROR(Q137+'[1]Drill Schedule'!Y137, "")</f>
        <v/>
      </c>
      <c r="X137" s="3" t="str">
        <f>IFERROR(R137+'[1]Drill Schedule'!Z137, "")</f>
        <v/>
      </c>
      <c r="Y137" s="3" t="str">
        <f>IFERROR(S137+'[1]Drill Schedule'!AA137, "")</f>
        <v/>
      </c>
      <c r="Z137" s="3" t="str">
        <f>IFERROR(T137+'[1]Drill Schedule'!AB137, "")</f>
        <v/>
      </c>
      <c r="AA137" s="3" t="str">
        <f>IFERROR(U137+'[1]Drill Schedule'!AC137, "")</f>
        <v/>
      </c>
      <c r="AQ137" s="1" t="s">
        <v>77</v>
      </c>
      <c r="AR137" s="1">
        <f>IFERROR(VLOOKUP(RigScheduleOutput!J137, '[1]unit imports'!H:$Z, 14, FALSE), "")</f>
        <v>0</v>
      </c>
      <c r="AS137" s="1">
        <f>IFERROR(VLOOKUP(RigScheduleOutput!K137, '[1]unit imports'!I:$Z, 14, FALSE), "")</f>
        <v>0</v>
      </c>
      <c r="AT137" s="1">
        <f>IFERROR(VLOOKUP(RigScheduleOutput!L137, '[1]unit imports'!J:$Z, 14, FALSE), "")</f>
        <v>0</v>
      </c>
      <c r="AU137" s="1">
        <f>IFERROR(VLOOKUP(RigScheduleOutput!M137, '[1]unit imports'!K:$Z, 14, FALSE), "")</f>
        <v>0</v>
      </c>
      <c r="AV137" s="1">
        <f>IFERROR(VLOOKUP(RigScheduleOutput!N137, '[1]unit imports'!L:$Z, 14, FALSE), "")</f>
        <v>0</v>
      </c>
      <c r="AW137" s="1">
        <f>IFERROR(VLOOKUP(RigScheduleOutput!O137, '[1]unit imports'!M:$Z, 14, FALSE), "")</f>
        <v>0</v>
      </c>
      <c r="AX137" s="1" t="str">
        <f>IFERROR(VLOOKUP(J137, '[1]unit imports'!H:$T, 8, FALSE), "")</f>
        <v/>
      </c>
      <c r="AY137" s="1" t="str">
        <f>IFERROR(VLOOKUP(K137, '[1]unit imports'!I:$T, 8, FALSE), "")</f>
        <v/>
      </c>
      <c r="AZ137" s="1" t="str">
        <f>IFERROR(VLOOKUP(L137, '[1]unit imports'!J:$T, 8, FALSE), "")</f>
        <v/>
      </c>
      <c r="BA137" s="1" t="str">
        <f>IFERROR(VLOOKUP(M137, '[1]unit imports'!K:$T, 8, FALSE), "")</f>
        <v/>
      </c>
      <c r="BB137" s="1" t="str">
        <f>IFERROR(VLOOKUP(N137, '[1]unit imports'!L:$T, 8, FALSE), "")</f>
        <v/>
      </c>
      <c r="BC137" s="1" t="str">
        <f>IFERROR(VLOOKUP(O137, '[1]unit imports'!M:$T, 8, FALSE), "")</f>
        <v/>
      </c>
    </row>
    <row r="138" spans="1:55" x14ac:dyDescent="0.25">
      <c r="A138" s="1" t="s">
        <v>311</v>
      </c>
      <c r="B138" s="1">
        <v>0</v>
      </c>
      <c r="C138" s="1" t="s">
        <v>77</v>
      </c>
      <c r="D138" s="1" t="s">
        <v>77</v>
      </c>
      <c r="E138" s="1" t="s">
        <v>77</v>
      </c>
      <c r="F138" s="1" t="s">
        <v>77</v>
      </c>
      <c r="G138" s="1" t="s">
        <v>77</v>
      </c>
      <c r="H138" s="1" t="s">
        <v>77</v>
      </c>
      <c r="I138" s="1" t="s">
        <v>77</v>
      </c>
      <c r="J138" s="2" t="s">
        <v>77</v>
      </c>
      <c r="K138" s="2" t="s">
        <v>77</v>
      </c>
      <c r="L138" s="2" t="s">
        <v>77</v>
      </c>
      <c r="M138" s="2" t="s">
        <v>77</v>
      </c>
      <c r="N138" s="2" t="s">
        <v>77</v>
      </c>
      <c r="O138" s="2" t="s">
        <v>77</v>
      </c>
      <c r="P138" s="3" t="s">
        <v>77</v>
      </c>
      <c r="Q138" s="3" t="s">
        <v>77</v>
      </c>
      <c r="R138" s="3" t="s">
        <v>77</v>
      </c>
      <c r="S138" s="3" t="s">
        <v>77</v>
      </c>
      <c r="T138" s="3" t="s">
        <v>77</v>
      </c>
      <c r="U138" s="3" t="s">
        <v>77</v>
      </c>
      <c r="V138" s="3" t="str">
        <f>IFERROR(P138+'[1]Drill Schedule'!X138, "")</f>
        <v/>
      </c>
      <c r="W138" s="3" t="str">
        <f>IFERROR(Q138+'[1]Drill Schedule'!Y138, "")</f>
        <v/>
      </c>
      <c r="X138" s="3" t="str">
        <f>IFERROR(R138+'[1]Drill Schedule'!Z138, "")</f>
        <v/>
      </c>
      <c r="Y138" s="3" t="str">
        <f>IFERROR(S138+'[1]Drill Schedule'!AA138, "")</f>
        <v/>
      </c>
      <c r="Z138" s="3" t="str">
        <f>IFERROR(T138+'[1]Drill Schedule'!AB138, "")</f>
        <v/>
      </c>
      <c r="AA138" s="3" t="str">
        <f>IFERROR(U138+'[1]Drill Schedule'!AC138, "")</f>
        <v/>
      </c>
      <c r="AQ138" s="1" t="s">
        <v>77</v>
      </c>
      <c r="AR138" s="1">
        <f>IFERROR(VLOOKUP(RigScheduleOutput!J138, '[1]unit imports'!H:$Z, 14, FALSE), "")</f>
        <v>0</v>
      </c>
      <c r="AS138" s="1">
        <f>IFERROR(VLOOKUP(RigScheduleOutput!K138, '[1]unit imports'!I:$Z, 14, FALSE), "")</f>
        <v>0</v>
      </c>
      <c r="AT138" s="1">
        <f>IFERROR(VLOOKUP(RigScheduleOutput!L138, '[1]unit imports'!J:$Z, 14, FALSE), "")</f>
        <v>0</v>
      </c>
      <c r="AU138" s="1">
        <f>IFERROR(VLOOKUP(RigScheduleOutput!M138, '[1]unit imports'!K:$Z, 14, FALSE), "")</f>
        <v>0</v>
      </c>
      <c r="AV138" s="1">
        <f>IFERROR(VLOOKUP(RigScheduleOutput!N138, '[1]unit imports'!L:$Z, 14, FALSE), "")</f>
        <v>0</v>
      </c>
      <c r="AW138" s="1">
        <f>IFERROR(VLOOKUP(RigScheduleOutput!O138, '[1]unit imports'!M:$Z, 14, FALSE), "")</f>
        <v>0</v>
      </c>
      <c r="AX138" s="1" t="str">
        <f>IFERROR(VLOOKUP(J138, '[1]unit imports'!H:$T, 8, FALSE), "")</f>
        <v/>
      </c>
      <c r="AY138" s="1" t="str">
        <f>IFERROR(VLOOKUP(K138, '[1]unit imports'!I:$T, 8, FALSE), "")</f>
        <v/>
      </c>
      <c r="AZ138" s="1" t="str">
        <f>IFERROR(VLOOKUP(L138, '[1]unit imports'!J:$T, 8, FALSE), "")</f>
        <v/>
      </c>
      <c r="BA138" s="1" t="str">
        <f>IFERROR(VLOOKUP(M138, '[1]unit imports'!K:$T, 8, FALSE), "")</f>
        <v/>
      </c>
      <c r="BB138" s="1" t="str">
        <f>IFERROR(VLOOKUP(N138, '[1]unit imports'!L:$T, 8, FALSE), "")</f>
        <v/>
      </c>
      <c r="BC138" s="1" t="str">
        <f>IFERROR(VLOOKUP(O138, '[1]unit imports'!M:$T, 8, FALSE), "")</f>
        <v/>
      </c>
    </row>
    <row r="139" spans="1:55" x14ac:dyDescent="0.25">
      <c r="A139" s="1" t="s">
        <v>311</v>
      </c>
      <c r="B139" s="1">
        <v>0</v>
      </c>
      <c r="C139" s="1" t="s">
        <v>77</v>
      </c>
      <c r="D139" s="1" t="s">
        <v>77</v>
      </c>
      <c r="E139" s="1" t="s">
        <v>77</v>
      </c>
      <c r="F139" s="1" t="s">
        <v>77</v>
      </c>
      <c r="G139" s="1" t="s">
        <v>77</v>
      </c>
      <c r="H139" s="1" t="s">
        <v>77</v>
      </c>
      <c r="I139" s="1" t="s">
        <v>77</v>
      </c>
      <c r="J139" s="2" t="s">
        <v>77</v>
      </c>
      <c r="K139" s="2" t="s">
        <v>77</v>
      </c>
      <c r="L139" s="2" t="s">
        <v>77</v>
      </c>
      <c r="M139" s="2" t="s">
        <v>77</v>
      </c>
      <c r="N139" s="2" t="s">
        <v>77</v>
      </c>
      <c r="O139" s="2" t="s">
        <v>77</v>
      </c>
      <c r="P139" s="3" t="s">
        <v>77</v>
      </c>
      <c r="Q139" s="3" t="s">
        <v>77</v>
      </c>
      <c r="R139" s="3" t="s">
        <v>77</v>
      </c>
      <c r="S139" s="3" t="s">
        <v>77</v>
      </c>
      <c r="T139" s="3" t="s">
        <v>77</v>
      </c>
      <c r="U139" s="3" t="s">
        <v>77</v>
      </c>
      <c r="V139" s="3" t="str">
        <f>IFERROR(P139+'[1]Drill Schedule'!X139, "")</f>
        <v/>
      </c>
      <c r="W139" s="3" t="str">
        <f>IFERROR(Q139+'[1]Drill Schedule'!Y139, "")</f>
        <v/>
      </c>
      <c r="X139" s="3" t="str">
        <f>IFERROR(R139+'[1]Drill Schedule'!Z139, "")</f>
        <v/>
      </c>
      <c r="Y139" s="3" t="str">
        <f>IFERROR(S139+'[1]Drill Schedule'!AA139, "")</f>
        <v/>
      </c>
      <c r="Z139" s="3" t="str">
        <f>IFERROR(T139+'[1]Drill Schedule'!AB139, "")</f>
        <v/>
      </c>
      <c r="AA139" s="3" t="str">
        <f>IFERROR(U139+'[1]Drill Schedule'!AC139, "")</f>
        <v/>
      </c>
      <c r="AQ139" s="1" t="s">
        <v>77</v>
      </c>
      <c r="AR139" s="1">
        <f>IFERROR(VLOOKUP(RigScheduleOutput!J139, '[1]unit imports'!H:$Z, 14, FALSE), "")</f>
        <v>0</v>
      </c>
      <c r="AS139" s="1">
        <f>IFERROR(VLOOKUP(RigScheduleOutput!K139, '[1]unit imports'!I:$Z, 14, FALSE), "")</f>
        <v>0</v>
      </c>
      <c r="AT139" s="1">
        <f>IFERROR(VLOOKUP(RigScheduleOutput!L139, '[1]unit imports'!J:$Z, 14, FALSE), "")</f>
        <v>0</v>
      </c>
      <c r="AU139" s="1">
        <f>IFERROR(VLOOKUP(RigScheduleOutput!M139, '[1]unit imports'!K:$Z, 14, FALSE), "")</f>
        <v>0</v>
      </c>
      <c r="AV139" s="1">
        <f>IFERROR(VLOOKUP(RigScheduleOutput!N139, '[1]unit imports'!L:$Z, 14, FALSE), "")</f>
        <v>0</v>
      </c>
      <c r="AW139" s="1">
        <f>IFERROR(VLOOKUP(RigScheduleOutput!O139, '[1]unit imports'!M:$Z, 14, FALSE), "")</f>
        <v>0</v>
      </c>
      <c r="AX139" s="1" t="str">
        <f>IFERROR(VLOOKUP(J139, '[1]unit imports'!H:$T, 8, FALSE), "")</f>
        <v/>
      </c>
      <c r="AY139" s="1" t="str">
        <f>IFERROR(VLOOKUP(K139, '[1]unit imports'!I:$T, 8, FALSE), "")</f>
        <v/>
      </c>
      <c r="AZ139" s="1" t="str">
        <f>IFERROR(VLOOKUP(L139, '[1]unit imports'!J:$T, 8, FALSE), "")</f>
        <v/>
      </c>
      <c r="BA139" s="1" t="str">
        <f>IFERROR(VLOOKUP(M139, '[1]unit imports'!K:$T, 8, FALSE), "")</f>
        <v/>
      </c>
      <c r="BB139" s="1" t="str">
        <f>IFERROR(VLOOKUP(N139, '[1]unit imports'!L:$T, 8, FALSE), "")</f>
        <v/>
      </c>
      <c r="BC139" s="1" t="str">
        <f>IFERROR(VLOOKUP(O139, '[1]unit imports'!M:$T, 8, FALSE), "")</f>
        <v/>
      </c>
    </row>
    <row r="140" spans="1:55" x14ac:dyDescent="0.25">
      <c r="A140" s="1">
        <v>0</v>
      </c>
      <c r="B140" s="1">
        <v>0</v>
      </c>
      <c r="C140" s="1">
        <v>0</v>
      </c>
      <c r="D140" s="1" t="s">
        <v>77</v>
      </c>
      <c r="E140" s="1" t="s">
        <v>77</v>
      </c>
      <c r="F140" s="1" t="s">
        <v>77</v>
      </c>
      <c r="G140" s="1" t="s">
        <v>77</v>
      </c>
      <c r="H140" s="1" t="s">
        <v>77</v>
      </c>
      <c r="I140" s="1" t="s">
        <v>77</v>
      </c>
      <c r="J140" s="2" t="s">
        <v>77</v>
      </c>
      <c r="K140" s="2" t="s">
        <v>77</v>
      </c>
      <c r="L140" s="2" t="s">
        <v>77</v>
      </c>
      <c r="M140" s="2" t="s">
        <v>77</v>
      </c>
      <c r="N140" s="2" t="s">
        <v>77</v>
      </c>
      <c r="O140" s="2" t="s">
        <v>77</v>
      </c>
      <c r="V140" s="3">
        <f>IFERROR(P140+'[1]Drill Schedule'!X140, "")</f>
        <v>0</v>
      </c>
      <c r="W140" s="3">
        <f>IFERROR(Q140+'[1]Drill Schedule'!Y140, "")</f>
        <v>0</v>
      </c>
      <c r="X140" s="3">
        <f>IFERROR(R140+'[1]Drill Schedule'!Z140, "")</f>
        <v>0</v>
      </c>
      <c r="Y140" s="3">
        <f>IFERROR(S140+'[1]Drill Schedule'!AA140, "")</f>
        <v>0</v>
      </c>
      <c r="Z140" s="3">
        <f>IFERROR(T140+'[1]Drill Schedule'!AB140, "")</f>
        <v>0</v>
      </c>
      <c r="AA140" s="3">
        <f>IFERROR(U140+'[1]Drill Schedule'!AC140, "")</f>
        <v>0</v>
      </c>
      <c r="AQ140" s="1" t="s">
        <v>77</v>
      </c>
      <c r="AR140" s="1">
        <f>IFERROR(VLOOKUP(RigScheduleOutput!J140, '[1]unit imports'!H:$Z, 14, FALSE), "")</f>
        <v>0</v>
      </c>
      <c r="AS140" s="1">
        <f>IFERROR(VLOOKUP(RigScheduleOutput!K140, '[1]unit imports'!I:$Z, 14, FALSE), "")</f>
        <v>0</v>
      </c>
      <c r="AT140" s="1">
        <f>IFERROR(VLOOKUP(RigScheduleOutput!L140, '[1]unit imports'!J:$Z, 14, FALSE), "")</f>
        <v>0</v>
      </c>
      <c r="AU140" s="1">
        <f>IFERROR(VLOOKUP(RigScheduleOutput!M140, '[1]unit imports'!K:$Z, 14, FALSE), "")</f>
        <v>0</v>
      </c>
      <c r="AV140" s="1">
        <f>IFERROR(VLOOKUP(RigScheduleOutput!N140, '[1]unit imports'!L:$Z, 14, FALSE), "")</f>
        <v>0</v>
      </c>
      <c r="AW140" s="1">
        <f>IFERROR(VLOOKUP(RigScheduleOutput!O140, '[1]unit imports'!M:$Z, 14, FALSE), "")</f>
        <v>0</v>
      </c>
      <c r="AX140" s="1" t="str">
        <f>IFERROR(VLOOKUP(J140, '[1]unit imports'!H:$T, 8, FALSE), "")</f>
        <v/>
      </c>
      <c r="AY140" s="1" t="str">
        <f>IFERROR(VLOOKUP(K140, '[1]unit imports'!I:$T, 8, FALSE), "")</f>
        <v/>
      </c>
      <c r="AZ140" s="1" t="str">
        <f>IFERROR(VLOOKUP(L140, '[1]unit imports'!J:$T, 8, FALSE), "")</f>
        <v/>
      </c>
      <c r="BA140" s="1" t="str">
        <f>IFERROR(VLOOKUP(M140, '[1]unit imports'!K:$T, 8, FALSE), "")</f>
        <v/>
      </c>
      <c r="BB140" s="1" t="str">
        <f>IFERROR(VLOOKUP(N140, '[1]unit imports'!L:$T, 8, FALSE), "")</f>
        <v/>
      </c>
      <c r="BC140" s="1" t="str">
        <f>IFERROR(VLOOKUP(O140, '[1]unit imports'!M:$T, 8, FALSE), "")</f>
        <v/>
      </c>
    </row>
    <row r="141" spans="1:55" x14ac:dyDescent="0.25">
      <c r="A141" s="1" t="s">
        <v>404</v>
      </c>
      <c r="B141" s="1">
        <v>320096</v>
      </c>
      <c r="C141" s="1" t="s">
        <v>405</v>
      </c>
      <c r="D141" s="1" t="s">
        <v>406</v>
      </c>
      <c r="E141" s="1" t="s">
        <v>407</v>
      </c>
      <c r="F141" s="1" t="s">
        <v>408</v>
      </c>
      <c r="G141" s="1" t="s">
        <v>409</v>
      </c>
      <c r="H141" s="1" t="s">
        <v>77</v>
      </c>
      <c r="I141" s="1" t="s">
        <v>77</v>
      </c>
      <c r="J141" s="2">
        <v>110071</v>
      </c>
      <c r="K141" s="2">
        <v>110072</v>
      </c>
      <c r="L141" s="2">
        <v>110073</v>
      </c>
      <c r="M141" s="2">
        <v>110074</v>
      </c>
      <c r="N141" s="2" t="s">
        <v>77</v>
      </c>
      <c r="O141" s="2" t="s">
        <v>77</v>
      </c>
      <c r="P141" s="3">
        <v>41827</v>
      </c>
      <c r="Q141" s="3">
        <v>41853</v>
      </c>
      <c r="R141" s="3">
        <v>41873</v>
      </c>
      <c r="S141" s="3">
        <v>41892</v>
      </c>
      <c r="T141" s="3" t="s">
        <v>77</v>
      </c>
      <c r="U141" s="3" t="s">
        <v>77</v>
      </c>
      <c r="V141" s="3">
        <f>IFERROR(P141+'[1]Drill Schedule'!X141, "")</f>
        <v>41853</v>
      </c>
      <c r="W141" s="3">
        <f>IFERROR(Q141+'[1]Drill Schedule'!Y141, "")</f>
        <v>41873</v>
      </c>
      <c r="X141" s="3">
        <f>IFERROR(R141+'[1]Drill Schedule'!Z141, "")</f>
        <v>41892</v>
      </c>
      <c r="Y141" s="3">
        <f>IFERROR(S141+'[1]Drill Schedule'!AA141, "")</f>
        <v>41914</v>
      </c>
      <c r="Z141" s="3" t="str">
        <f>IFERROR(T141+'[1]Drill Schedule'!AB141, "")</f>
        <v/>
      </c>
      <c r="AA141" s="3" t="str">
        <f>IFERROR(U141+'[1]Drill Schedule'!AC141, "")</f>
        <v/>
      </c>
      <c r="AQ141" s="1" t="s">
        <v>62</v>
      </c>
      <c r="AR141" s="1">
        <f>IFERROR(VLOOKUP(RigScheduleOutput!J141, '[1]unit imports'!H:$Z, 14, FALSE), "")</f>
        <v>210018</v>
      </c>
      <c r="AS141" s="1">
        <f>IFERROR(VLOOKUP(RigScheduleOutput!K141, '[1]unit imports'!I:$Z, 14, FALSE), "")</f>
        <v>210018</v>
      </c>
      <c r="AT141" s="1">
        <f>IFERROR(VLOOKUP(RigScheduleOutput!L141, '[1]unit imports'!J:$Z, 14, FALSE), "")</f>
        <v>210018</v>
      </c>
      <c r="AU141" s="1">
        <f>IFERROR(VLOOKUP(RigScheduleOutput!M141, '[1]unit imports'!K:$Z, 14, FALSE), "")</f>
        <v>210018</v>
      </c>
      <c r="AV141" s="1">
        <f>IFERROR(VLOOKUP(RigScheduleOutput!N141, '[1]unit imports'!L:$Z, 14, FALSE), "")</f>
        <v>0</v>
      </c>
      <c r="AW141" s="1">
        <f>IFERROR(VLOOKUP(RigScheduleOutput!O141, '[1]unit imports'!M:$Z, 14, FALSE), "")</f>
        <v>0</v>
      </c>
      <c r="AX141" s="1" t="str">
        <f>IFERROR(VLOOKUP(J141, '[1]unit imports'!H:$T, 8, FALSE), "")</f>
        <v>EAST FORK I SOUTH UNIT A</v>
      </c>
      <c r="AY141" s="1" t="str">
        <f>IFERROR(VLOOKUP(K141, '[1]unit imports'!I:$T, 8, FALSE), "")</f>
        <v>EAST FORK I SOUTH UNIT A</v>
      </c>
      <c r="AZ141" s="1" t="str">
        <f>IFERROR(VLOOKUP(L141, '[1]unit imports'!J:$T, 8, FALSE), "")</f>
        <v>EAST FORK I SOUTH UNIT A</v>
      </c>
      <c r="BA141" s="1" t="str">
        <f>IFERROR(VLOOKUP(M141, '[1]unit imports'!K:$T, 8, FALSE), "")</f>
        <v>EAST FORK I SOUTH UNIT A</v>
      </c>
      <c r="BB141" s="1" t="str">
        <f>IFERROR(VLOOKUP(N141, '[1]unit imports'!L:$T, 8, FALSE), "")</f>
        <v/>
      </c>
      <c r="BC141" s="1" t="str">
        <f>IFERROR(VLOOKUP(O141, '[1]unit imports'!M:$T, 8, FALSE), "")</f>
        <v/>
      </c>
    </row>
    <row r="142" spans="1:55" x14ac:dyDescent="0.25">
      <c r="A142" s="1" t="s">
        <v>404</v>
      </c>
      <c r="B142" s="1">
        <v>320255</v>
      </c>
      <c r="C142" s="1" t="s">
        <v>410</v>
      </c>
      <c r="D142" s="1" t="s">
        <v>411</v>
      </c>
      <c r="E142" s="1" t="s">
        <v>412</v>
      </c>
      <c r="F142" s="1" t="s">
        <v>413</v>
      </c>
      <c r="G142" s="1" t="s">
        <v>414</v>
      </c>
      <c r="H142" s="1" t="s">
        <v>77</v>
      </c>
      <c r="I142" s="1" t="s">
        <v>77</v>
      </c>
      <c r="J142" s="2">
        <v>110202</v>
      </c>
      <c r="K142" s="2">
        <v>110203</v>
      </c>
      <c r="L142" s="2">
        <v>110204</v>
      </c>
      <c r="M142" s="2">
        <v>110205</v>
      </c>
      <c r="N142" s="2" t="s">
        <v>77</v>
      </c>
      <c r="O142" s="2" t="s">
        <v>77</v>
      </c>
      <c r="P142" s="3">
        <v>41924</v>
      </c>
      <c r="Q142" s="3">
        <v>41949</v>
      </c>
      <c r="R142" s="3">
        <v>41974</v>
      </c>
      <c r="S142" s="3">
        <v>41992</v>
      </c>
      <c r="T142" s="3" t="s">
        <v>77</v>
      </c>
      <c r="U142" s="3" t="s">
        <v>77</v>
      </c>
      <c r="V142" s="3">
        <f>IFERROR(P142+'[1]Drill Schedule'!X142, "")</f>
        <v>41949</v>
      </c>
      <c r="W142" s="3">
        <f>IFERROR(Q142+'[1]Drill Schedule'!Y142, "")</f>
        <v>41974</v>
      </c>
      <c r="X142" s="3">
        <f>IFERROR(R142+'[1]Drill Schedule'!Z142, "")</f>
        <v>41992</v>
      </c>
      <c r="Y142" s="3">
        <f>IFERROR(S142+'[1]Drill Schedule'!AA142, "")</f>
        <v>42014</v>
      </c>
      <c r="Z142" s="3" t="str">
        <f>IFERROR(T142+'[1]Drill Schedule'!AB142, "")</f>
        <v/>
      </c>
      <c r="AA142" s="3" t="str">
        <f>IFERROR(U142+'[1]Drill Schedule'!AC142, "")</f>
        <v/>
      </c>
      <c r="AQ142" s="1" t="s">
        <v>62</v>
      </c>
      <c r="AR142" s="1">
        <f>IFERROR(VLOOKUP(RigScheduleOutput!J142, '[1]unit imports'!H:$Z, 14, FALSE), "")</f>
        <v>210129</v>
      </c>
      <c r="AS142" s="1">
        <f>IFERROR(VLOOKUP(RigScheduleOutput!K142, '[1]unit imports'!I:$Z, 14, FALSE), "")</f>
        <v>210129</v>
      </c>
      <c r="AT142" s="1">
        <f>IFERROR(VLOOKUP(RigScheduleOutput!L142, '[1]unit imports'!J:$Z, 14, FALSE), "")</f>
        <v>210129</v>
      </c>
      <c r="AU142" s="1">
        <f>IFERROR(VLOOKUP(RigScheduleOutput!M142, '[1]unit imports'!K:$Z, 14, FALSE), "")</f>
        <v>210129</v>
      </c>
      <c r="AV142" s="1">
        <f>IFERROR(VLOOKUP(RigScheduleOutput!N142, '[1]unit imports'!L:$Z, 14, FALSE), "")</f>
        <v>0</v>
      </c>
      <c r="AW142" s="1">
        <f>IFERROR(VLOOKUP(RigScheduleOutput!O142, '[1]unit imports'!M:$Z, 14, FALSE), "")</f>
        <v>0</v>
      </c>
      <c r="AX142" s="1" t="str">
        <f>IFERROR(VLOOKUP(J142, '[1]unit imports'!H:$T, 8, FALSE), "")</f>
        <v>MELLOTT RIDGE SOUTH</v>
      </c>
      <c r="AY142" s="1" t="str">
        <f>IFERROR(VLOOKUP(K142, '[1]unit imports'!I:$T, 8, FALSE), "")</f>
        <v>MELLOTT RIDGE SOUTH</v>
      </c>
      <c r="AZ142" s="1" t="str">
        <f>IFERROR(VLOOKUP(L142, '[1]unit imports'!J:$T, 8, FALSE), "")</f>
        <v>MELLOTT RIDGE SOUTH</v>
      </c>
      <c r="BA142" s="1" t="str">
        <f>IFERROR(VLOOKUP(M142, '[1]unit imports'!K:$T, 8, FALSE), "")</f>
        <v>MELLOTT RIDGE SOUTH</v>
      </c>
      <c r="BB142" s="1" t="str">
        <f>IFERROR(VLOOKUP(N142, '[1]unit imports'!L:$T, 8, FALSE), "")</f>
        <v/>
      </c>
      <c r="BC142" s="1" t="str">
        <f>IFERROR(VLOOKUP(O142, '[1]unit imports'!M:$T, 8, FALSE), "")</f>
        <v/>
      </c>
    </row>
    <row r="143" spans="1:55" x14ac:dyDescent="0.25">
      <c r="A143" s="1">
        <v>0</v>
      </c>
      <c r="B143" s="1">
        <v>0</v>
      </c>
      <c r="C143" s="1">
        <v>0</v>
      </c>
      <c r="D143" s="1" t="s">
        <v>77</v>
      </c>
      <c r="E143" s="1" t="s">
        <v>77</v>
      </c>
      <c r="F143" s="1" t="s">
        <v>77</v>
      </c>
      <c r="G143" s="1" t="s">
        <v>77</v>
      </c>
      <c r="H143" s="1" t="s">
        <v>77</v>
      </c>
      <c r="I143" s="1" t="s">
        <v>77</v>
      </c>
      <c r="J143" s="2" t="s">
        <v>77</v>
      </c>
      <c r="K143" s="2" t="s">
        <v>77</v>
      </c>
      <c r="L143" s="2" t="s">
        <v>77</v>
      </c>
      <c r="M143" s="2" t="s">
        <v>77</v>
      </c>
      <c r="N143" s="2" t="s">
        <v>77</v>
      </c>
      <c r="O143" s="2" t="s">
        <v>77</v>
      </c>
      <c r="V143" s="3">
        <f>IFERROR(P143+'[1]Drill Schedule'!X143, "")</f>
        <v>0</v>
      </c>
      <c r="W143" s="3">
        <f>IFERROR(Q143+'[1]Drill Schedule'!Y143, "")</f>
        <v>0</v>
      </c>
      <c r="X143" s="3">
        <f>IFERROR(R143+'[1]Drill Schedule'!Z143, "")</f>
        <v>0</v>
      </c>
      <c r="Y143" s="3">
        <f>IFERROR(S143+'[1]Drill Schedule'!AA143, "")</f>
        <v>0</v>
      </c>
      <c r="Z143" s="3">
        <f>IFERROR(T143+'[1]Drill Schedule'!AB143, "")</f>
        <v>0</v>
      </c>
      <c r="AA143" s="3">
        <f>IFERROR(U143+'[1]Drill Schedule'!AC143, "")</f>
        <v>0</v>
      </c>
      <c r="AQ143" s="1" t="s">
        <v>77</v>
      </c>
      <c r="AR143" s="1">
        <f>IFERROR(VLOOKUP(RigScheduleOutput!J143, '[1]unit imports'!H:$Z, 14, FALSE), "")</f>
        <v>0</v>
      </c>
      <c r="AS143" s="1">
        <f>IFERROR(VLOOKUP(RigScheduleOutput!K143, '[1]unit imports'!I:$Z, 14, FALSE), "")</f>
        <v>0</v>
      </c>
      <c r="AT143" s="1">
        <f>IFERROR(VLOOKUP(RigScheduleOutput!L143, '[1]unit imports'!J:$Z, 14, FALSE), "")</f>
        <v>0</v>
      </c>
      <c r="AU143" s="1">
        <f>IFERROR(VLOOKUP(RigScheduleOutput!M143, '[1]unit imports'!K:$Z, 14, FALSE), "")</f>
        <v>0</v>
      </c>
      <c r="AV143" s="1">
        <f>IFERROR(VLOOKUP(RigScheduleOutput!N143, '[1]unit imports'!L:$Z, 14, FALSE), "")</f>
        <v>0</v>
      </c>
      <c r="AW143" s="1">
        <f>IFERROR(VLOOKUP(RigScheduleOutput!O143, '[1]unit imports'!M:$Z, 14, FALSE), "")</f>
        <v>0</v>
      </c>
      <c r="AX143" s="1" t="str">
        <f>IFERROR(VLOOKUP(J143, '[1]unit imports'!H:$T, 8, FALSE), "")</f>
        <v/>
      </c>
      <c r="AY143" s="1" t="str">
        <f>IFERROR(VLOOKUP(K143, '[1]unit imports'!I:$T, 8, FALSE), "")</f>
        <v/>
      </c>
      <c r="AZ143" s="1" t="str">
        <f>IFERROR(VLOOKUP(L143, '[1]unit imports'!J:$T, 8, FALSE), "")</f>
        <v/>
      </c>
      <c r="BA143" s="1" t="str">
        <f>IFERROR(VLOOKUP(M143, '[1]unit imports'!K:$T, 8, FALSE), "")</f>
        <v/>
      </c>
      <c r="BB143" s="1" t="str">
        <f>IFERROR(VLOOKUP(N143, '[1]unit imports'!L:$T, 8, FALSE), "")</f>
        <v/>
      </c>
      <c r="BC143" s="1" t="str">
        <f>IFERROR(VLOOKUP(O143, '[1]unit imports'!M:$T, 8, FALSE), "")</f>
        <v/>
      </c>
    </row>
    <row r="144" spans="1:55" x14ac:dyDescent="0.25">
      <c r="A144" s="1" t="s">
        <v>415</v>
      </c>
      <c r="B144" s="1">
        <v>320072</v>
      </c>
      <c r="C144" s="1" t="s">
        <v>416</v>
      </c>
      <c r="D144" s="1" t="s">
        <v>417</v>
      </c>
      <c r="E144" s="1" t="s">
        <v>418</v>
      </c>
      <c r="F144" s="1" t="s">
        <v>419</v>
      </c>
      <c r="G144" s="1" t="s">
        <v>420</v>
      </c>
      <c r="H144" s="1" t="s">
        <v>77</v>
      </c>
      <c r="I144" s="1" t="s">
        <v>77</v>
      </c>
      <c r="J144" s="2">
        <v>110978</v>
      </c>
      <c r="K144" s="2">
        <v>110054</v>
      </c>
      <c r="L144" s="2">
        <v>110053</v>
      </c>
      <c r="M144" s="2">
        <v>110052</v>
      </c>
      <c r="N144" s="2" t="s">
        <v>77</v>
      </c>
      <c r="O144" s="2" t="s">
        <v>77</v>
      </c>
      <c r="P144" s="3">
        <v>41995</v>
      </c>
      <c r="Q144" s="3">
        <v>42031</v>
      </c>
      <c r="R144" s="3">
        <v>42058</v>
      </c>
      <c r="S144" s="3">
        <v>42089</v>
      </c>
      <c r="T144" s="3" t="s">
        <v>77</v>
      </c>
      <c r="U144" s="3" t="s">
        <v>77</v>
      </c>
      <c r="V144" s="3">
        <f>IFERROR(P144+'[1]Drill Schedule'!X144, "")</f>
        <v>42031</v>
      </c>
      <c r="W144" s="3">
        <f>IFERROR(Q144+'[1]Drill Schedule'!Y144, "")</f>
        <v>42058</v>
      </c>
      <c r="X144" s="3">
        <f>IFERROR(R144+'[1]Drill Schedule'!Z144, "")</f>
        <v>42089</v>
      </c>
      <c r="Y144" s="3">
        <f>IFERROR(S144+'[1]Drill Schedule'!AA144, "")</f>
        <v>42118</v>
      </c>
      <c r="Z144" s="3" t="str">
        <f>IFERROR(T144+'[1]Drill Schedule'!AB144, "")</f>
        <v/>
      </c>
      <c r="AA144" s="3" t="str">
        <f>IFERROR(U144+'[1]Drill Schedule'!AC144, "")</f>
        <v/>
      </c>
      <c r="AQ144" s="1" t="s">
        <v>62</v>
      </c>
      <c r="AR144" s="1">
        <f>IFERROR(VLOOKUP(RigScheduleOutput!J144, '[1]unit imports'!H:$Z, 14, FALSE), "")</f>
        <v>210128</v>
      </c>
      <c r="AS144" s="1">
        <f>IFERROR(VLOOKUP(RigScheduleOutput!K144, '[1]unit imports'!I:$Z, 14, FALSE), "")</f>
        <v>210128</v>
      </c>
      <c r="AT144" s="1">
        <f>IFERROR(VLOOKUP(RigScheduleOutput!L144, '[1]unit imports'!J:$Z, 14, FALSE), "")</f>
        <v>210128</v>
      </c>
      <c r="AU144" s="1">
        <f>IFERROR(VLOOKUP(RigScheduleOutput!M144, '[1]unit imports'!K:$Z, 14, FALSE), "")</f>
        <v>210128</v>
      </c>
      <c r="AV144" s="1">
        <f>IFERROR(VLOOKUP(RigScheduleOutput!N144, '[1]unit imports'!L:$Z, 14, FALSE), "")</f>
        <v>0</v>
      </c>
      <c r="AW144" s="1">
        <f>IFERROR(VLOOKUP(RigScheduleOutput!O144, '[1]unit imports'!M:$Z, 14, FALSE), "")</f>
        <v>0</v>
      </c>
      <c r="AX144" s="1" t="str">
        <f>IFERROR(VLOOKUP(J144, '[1]unit imports'!H:$T, 8, FALSE), "")</f>
        <v>CLARK</v>
      </c>
      <c r="AY144" s="1" t="str">
        <f>IFERROR(VLOOKUP(K144, '[1]unit imports'!I:$T, 8, FALSE), "")</f>
        <v>CLARK</v>
      </c>
      <c r="AZ144" s="1" t="str">
        <f>IFERROR(VLOOKUP(L144, '[1]unit imports'!J:$T, 8, FALSE), "")</f>
        <v>CLARK</v>
      </c>
      <c r="BA144" s="1" t="str">
        <f>IFERROR(VLOOKUP(M144, '[1]unit imports'!K:$T, 8, FALSE), "")</f>
        <v>CLARK</v>
      </c>
      <c r="BB144" s="1" t="str">
        <f>IFERROR(VLOOKUP(N144, '[1]unit imports'!L:$T, 8, FALSE), "")</f>
        <v/>
      </c>
      <c r="BC144" s="1" t="str">
        <f>IFERROR(VLOOKUP(O144, '[1]unit imports'!M:$T, 8, FALSE), "")</f>
        <v/>
      </c>
    </row>
    <row r="145" spans="1:55" x14ac:dyDescent="0.25">
      <c r="A145" s="1" t="s">
        <v>415</v>
      </c>
      <c r="B145" s="1">
        <v>320066</v>
      </c>
      <c r="C145" s="1" t="s">
        <v>421</v>
      </c>
      <c r="D145" s="1" t="s">
        <v>422</v>
      </c>
      <c r="E145" s="1" t="s">
        <v>423</v>
      </c>
      <c r="F145" s="1" t="s">
        <v>424</v>
      </c>
      <c r="G145" s="1" t="s">
        <v>77</v>
      </c>
      <c r="H145" s="1" t="s">
        <v>77</v>
      </c>
      <c r="I145" s="1" t="s">
        <v>77</v>
      </c>
      <c r="J145" s="2">
        <v>110145</v>
      </c>
      <c r="K145" s="2">
        <v>110146</v>
      </c>
      <c r="L145" s="2">
        <v>110147</v>
      </c>
      <c r="M145" s="2" t="s">
        <v>77</v>
      </c>
      <c r="N145" s="2" t="s">
        <v>77</v>
      </c>
      <c r="O145" s="2" t="s">
        <v>77</v>
      </c>
      <c r="P145" s="3">
        <v>42127</v>
      </c>
      <c r="Q145" s="3">
        <v>42149</v>
      </c>
      <c r="R145" s="3">
        <v>42168</v>
      </c>
      <c r="S145" s="3" t="s">
        <v>77</v>
      </c>
      <c r="T145" s="3" t="s">
        <v>77</v>
      </c>
      <c r="U145" s="3" t="s">
        <v>77</v>
      </c>
      <c r="V145" s="3">
        <f>IFERROR(P145+'[1]Drill Schedule'!X145, "")</f>
        <v>42149</v>
      </c>
      <c r="W145" s="3">
        <f>IFERROR(Q145+'[1]Drill Schedule'!Y145, "")</f>
        <v>42168</v>
      </c>
      <c r="X145" s="3">
        <f>IFERROR(R145+'[1]Drill Schedule'!Z145, "")</f>
        <v>42191</v>
      </c>
      <c r="Y145" s="3" t="str">
        <f>IFERROR(S145+'[1]Drill Schedule'!AA145, "")</f>
        <v/>
      </c>
      <c r="Z145" s="3" t="str">
        <f>IFERROR(T145+'[1]Drill Schedule'!AB145, "")</f>
        <v/>
      </c>
      <c r="AA145" s="3" t="str">
        <f>IFERROR(U145+'[1]Drill Schedule'!AC145, "")</f>
        <v/>
      </c>
      <c r="AQ145" s="1" t="s">
        <v>104</v>
      </c>
      <c r="AR145" s="1">
        <f>IFERROR(VLOOKUP(RigScheduleOutput!J145, '[1]unit imports'!H:$Z, 14, FALSE), "")</f>
        <v>210044</v>
      </c>
      <c r="AS145" s="1">
        <f>IFERROR(VLOOKUP(RigScheduleOutput!K145, '[1]unit imports'!I:$Z, 14, FALSE), "")</f>
        <v>210044</v>
      </c>
      <c r="AT145" s="1">
        <f>IFERROR(VLOOKUP(RigScheduleOutput!L145, '[1]unit imports'!J:$Z, 14, FALSE), "")</f>
        <v>210044</v>
      </c>
      <c r="AU145" s="1">
        <f>IFERROR(VLOOKUP(RigScheduleOutput!M145, '[1]unit imports'!K:$Z, 14, FALSE), "")</f>
        <v>0</v>
      </c>
      <c r="AV145" s="1">
        <f>IFERROR(VLOOKUP(RigScheduleOutput!N145, '[1]unit imports'!L:$Z, 14, FALSE), "")</f>
        <v>0</v>
      </c>
      <c r="AW145" s="1">
        <f>IFERROR(VLOOKUP(RigScheduleOutput!O145, '[1]unit imports'!M:$Z, 14, FALSE), "")</f>
        <v>0</v>
      </c>
      <c r="AX145" s="1" t="str">
        <f>IFERROR(VLOOKUP(J145, '[1]unit imports'!H:$T, 8, FALSE), "")</f>
        <v>BROWN</v>
      </c>
      <c r="AY145" s="1" t="str">
        <f>IFERROR(VLOOKUP(K145, '[1]unit imports'!I:$T, 8, FALSE), "")</f>
        <v>BROWN</v>
      </c>
      <c r="AZ145" s="1" t="str">
        <f>IFERROR(VLOOKUP(L145, '[1]unit imports'!J:$T, 8, FALSE), "")</f>
        <v>BROWN</v>
      </c>
      <c r="BA145" s="1" t="str">
        <f>IFERROR(VLOOKUP(M145, '[1]unit imports'!K:$T, 8, FALSE), "")</f>
        <v/>
      </c>
      <c r="BB145" s="1" t="str">
        <f>IFERROR(VLOOKUP(N145, '[1]unit imports'!L:$T, 8, FALSE), "")</f>
        <v/>
      </c>
      <c r="BC145" s="1" t="str">
        <f>IFERROR(VLOOKUP(O145, '[1]unit imports'!M:$T, 8, FALSE), "")</f>
        <v/>
      </c>
    </row>
    <row r="146" spans="1:55" x14ac:dyDescent="0.25">
      <c r="A146" s="1" t="s">
        <v>415</v>
      </c>
      <c r="B146" s="1">
        <v>320102</v>
      </c>
      <c r="C146" s="1" t="s">
        <v>425</v>
      </c>
      <c r="D146" s="1" t="s">
        <v>426</v>
      </c>
      <c r="E146" s="1" t="s">
        <v>427</v>
      </c>
      <c r="F146" s="1" t="s">
        <v>428</v>
      </c>
      <c r="G146" s="1" t="s">
        <v>77</v>
      </c>
      <c r="H146" s="1" t="s">
        <v>77</v>
      </c>
      <c r="I146" s="1" t="s">
        <v>77</v>
      </c>
      <c r="J146" s="2">
        <v>110163</v>
      </c>
      <c r="K146" s="2">
        <v>110161</v>
      </c>
      <c r="L146" s="2">
        <v>110162</v>
      </c>
      <c r="M146" s="2" t="s">
        <v>77</v>
      </c>
      <c r="N146" s="2" t="s">
        <v>77</v>
      </c>
      <c r="O146" s="2" t="s">
        <v>77</v>
      </c>
      <c r="P146" s="3">
        <v>42198</v>
      </c>
      <c r="Q146" s="3">
        <v>42233</v>
      </c>
      <c r="R146" s="3">
        <v>42258</v>
      </c>
      <c r="S146" s="3" t="s">
        <v>77</v>
      </c>
      <c r="T146" s="3" t="s">
        <v>77</v>
      </c>
      <c r="U146" s="3" t="s">
        <v>77</v>
      </c>
      <c r="V146" s="3">
        <f>IFERROR(P146+'[1]Drill Schedule'!X146, "")</f>
        <v>42233</v>
      </c>
      <c r="W146" s="3">
        <f>IFERROR(Q146+'[1]Drill Schedule'!Y146, "")</f>
        <v>42258</v>
      </c>
      <c r="X146" s="3">
        <f>IFERROR(R146+'[1]Drill Schedule'!Z146, "")</f>
        <v>42284</v>
      </c>
      <c r="Y146" s="3" t="str">
        <f>IFERROR(S146+'[1]Drill Schedule'!AA146, "")</f>
        <v/>
      </c>
      <c r="Z146" s="3" t="str">
        <f>IFERROR(T146+'[1]Drill Schedule'!AB146, "")</f>
        <v/>
      </c>
      <c r="AA146" s="3" t="str">
        <f>IFERROR(U146+'[1]Drill Schedule'!AC146, "")</f>
        <v/>
      </c>
      <c r="AQ146" s="1" t="s">
        <v>104</v>
      </c>
      <c r="AR146" s="1">
        <f>IFERROR(VLOOKUP(RigScheduleOutput!J146, '[1]unit imports'!H:$Z, 14, FALSE), "")</f>
        <v>210045</v>
      </c>
      <c r="AS146" s="1">
        <f>IFERROR(VLOOKUP(RigScheduleOutput!K146, '[1]unit imports'!I:$Z, 14, FALSE), "")</f>
        <v>210045</v>
      </c>
      <c r="AT146" s="1">
        <f>IFERROR(VLOOKUP(RigScheduleOutput!L146, '[1]unit imports'!J:$Z, 14, FALSE), "")</f>
        <v>210226</v>
      </c>
      <c r="AU146" s="1">
        <f>IFERROR(VLOOKUP(RigScheduleOutput!M146, '[1]unit imports'!K:$Z, 14, FALSE), "")</f>
        <v>0</v>
      </c>
      <c r="AV146" s="1">
        <f>IFERROR(VLOOKUP(RigScheduleOutput!N146, '[1]unit imports'!L:$Z, 14, FALSE), "")</f>
        <v>0</v>
      </c>
      <c r="AW146" s="1">
        <f>IFERROR(VLOOKUP(RigScheduleOutput!O146, '[1]unit imports'!M:$Z, 14, FALSE), "")</f>
        <v>0</v>
      </c>
      <c r="AX146" s="1" t="str">
        <f>IFERROR(VLOOKUP(J146, '[1]unit imports'!H:$T, 8, FALSE), "")</f>
        <v>FRANCIS B</v>
      </c>
      <c r="AY146" s="1" t="str">
        <f>IFERROR(VLOOKUP(K146, '[1]unit imports'!I:$T, 8, FALSE), "")</f>
        <v>FRANCIS B</v>
      </c>
      <c r="AZ146" s="1" t="str">
        <f>IFERROR(VLOOKUP(L146, '[1]unit imports'!J:$T, 8, FALSE), "")</f>
        <v>FRANCIS A</v>
      </c>
      <c r="BA146" s="1" t="str">
        <f>IFERROR(VLOOKUP(M146, '[1]unit imports'!K:$T, 8, FALSE), "")</f>
        <v/>
      </c>
      <c r="BB146" s="1" t="str">
        <f>IFERROR(VLOOKUP(N146, '[1]unit imports'!L:$T, 8, FALSE), "")</f>
        <v/>
      </c>
      <c r="BC146" s="1" t="str">
        <f>IFERROR(VLOOKUP(O146, '[1]unit imports'!M:$T, 8, FALSE), "")</f>
        <v/>
      </c>
    </row>
    <row r="147" spans="1:55" x14ac:dyDescent="0.25">
      <c r="A147" s="1" t="s">
        <v>429</v>
      </c>
      <c r="B147" s="1">
        <v>320100</v>
      </c>
      <c r="C147" s="1" t="s">
        <v>430</v>
      </c>
      <c r="D147" s="1" t="s">
        <v>431</v>
      </c>
      <c r="E147" s="1" t="s">
        <v>432</v>
      </c>
      <c r="F147" s="1" t="s">
        <v>433</v>
      </c>
      <c r="G147" s="1" t="s">
        <v>434</v>
      </c>
      <c r="H147" s="1" t="s">
        <v>77</v>
      </c>
      <c r="I147" s="1" t="s">
        <v>77</v>
      </c>
      <c r="J147" s="2">
        <v>110511</v>
      </c>
      <c r="K147" s="2">
        <v>110512</v>
      </c>
      <c r="L147" s="2">
        <v>110513</v>
      </c>
      <c r="M147" s="2">
        <v>110252</v>
      </c>
      <c r="N147" s="2" t="s">
        <v>77</v>
      </c>
      <c r="O147" s="2" t="s">
        <v>77</v>
      </c>
      <c r="P147" s="3">
        <v>42286</v>
      </c>
      <c r="Q147" s="3">
        <v>42304</v>
      </c>
      <c r="R147" s="3">
        <v>42326</v>
      </c>
      <c r="S147" s="3">
        <v>42344</v>
      </c>
      <c r="T147" s="3" t="s">
        <v>77</v>
      </c>
      <c r="U147" s="3" t="s">
        <v>77</v>
      </c>
      <c r="V147" s="3">
        <f>IFERROR(P147+'[1]Drill Schedule'!X147, "")</f>
        <v>42304</v>
      </c>
      <c r="W147" s="3">
        <f>IFERROR(Q147+'[1]Drill Schedule'!Y147, "")</f>
        <v>42326</v>
      </c>
      <c r="X147" s="3">
        <f>IFERROR(R147+'[1]Drill Schedule'!Z147, "")</f>
        <v>42344</v>
      </c>
      <c r="Y147" s="3">
        <f>IFERROR(S147+'[1]Drill Schedule'!AA147, "")</f>
        <v>42372</v>
      </c>
      <c r="Z147" s="3" t="str">
        <f>IFERROR(T147+'[1]Drill Schedule'!AB147, "")</f>
        <v/>
      </c>
      <c r="AA147" s="3" t="str">
        <f>IFERROR(U147+'[1]Drill Schedule'!AC147, "")</f>
        <v/>
      </c>
      <c r="AQ147" s="1" t="s">
        <v>62</v>
      </c>
      <c r="AR147" s="1">
        <f>IFERROR(VLOOKUP(RigScheduleOutput!J147, '[1]unit imports'!H:$Z, 14, FALSE), "")</f>
        <v>210008</v>
      </c>
      <c r="AS147" s="1">
        <f>IFERROR(VLOOKUP(RigScheduleOutput!K147, '[1]unit imports'!I:$Z, 14, FALSE), "")</f>
        <v>210008</v>
      </c>
      <c r="AT147" s="1">
        <f>IFERROR(VLOOKUP(RigScheduleOutput!L147, '[1]unit imports'!J:$Z, 14, FALSE), "")</f>
        <v>210461</v>
      </c>
      <c r="AU147" s="1">
        <f>IFERROR(VLOOKUP(RigScheduleOutput!M147, '[1]unit imports'!K:$Z, 14, FALSE), "")</f>
        <v>210463</v>
      </c>
      <c r="AV147" s="1">
        <f>IFERROR(VLOOKUP(RigScheduleOutput!N147, '[1]unit imports'!L:$Z, 14, FALSE), "")</f>
        <v>0</v>
      </c>
      <c r="AW147" s="1">
        <f>IFERROR(VLOOKUP(RigScheduleOutput!O147, '[1]unit imports'!M:$Z, 14, FALSE), "")</f>
        <v>0</v>
      </c>
      <c r="AX147" s="1" t="str">
        <f>IFERROR(VLOOKUP(J147, '[1]unit imports'!H:$T, 8, FALSE), "")</f>
        <v>WARRICK WEST</v>
      </c>
      <c r="AY147" s="1" t="str">
        <f>IFERROR(VLOOKUP(K147, '[1]unit imports'!I:$T, 8, FALSE), "")</f>
        <v>WARRICK WEST</v>
      </c>
      <c r="AZ147" s="1" t="str">
        <f>IFERROR(VLOOKUP(L147, '[1]unit imports'!J:$T, 8, FALSE), "")</f>
        <v>WARRICK EAST</v>
      </c>
      <c r="BA147" s="1" t="str">
        <f>IFERROR(VLOOKUP(M147, '[1]unit imports'!K:$T, 8, FALSE), "")</f>
        <v>WARRICK FAR EAST</v>
      </c>
      <c r="BB147" s="1" t="str">
        <f>IFERROR(VLOOKUP(N147, '[1]unit imports'!L:$T, 8, FALSE), "")</f>
        <v/>
      </c>
      <c r="BC147" s="1" t="str">
        <f>IFERROR(VLOOKUP(O147, '[1]unit imports'!M:$T, 8, FALSE), "")</f>
        <v/>
      </c>
    </row>
    <row r="148" spans="1:55" x14ac:dyDescent="0.25">
      <c r="A148" s="1" t="s">
        <v>429</v>
      </c>
      <c r="B148" s="1">
        <v>320029</v>
      </c>
      <c r="C148" s="1" t="s">
        <v>435</v>
      </c>
      <c r="D148" s="1" t="s">
        <v>436</v>
      </c>
      <c r="E148" s="1" t="s">
        <v>437</v>
      </c>
      <c r="F148" s="1" t="s">
        <v>438</v>
      </c>
      <c r="G148" s="1" t="s">
        <v>77</v>
      </c>
      <c r="H148" s="1" t="s">
        <v>77</v>
      </c>
      <c r="I148" s="1" t="s">
        <v>77</v>
      </c>
      <c r="J148" s="2">
        <v>110292</v>
      </c>
      <c r="K148" s="2">
        <v>110291</v>
      </c>
      <c r="L148" s="2">
        <v>110290</v>
      </c>
      <c r="M148" s="2" t="s">
        <v>77</v>
      </c>
      <c r="N148" s="2" t="s">
        <v>77</v>
      </c>
      <c r="O148" s="2" t="s">
        <v>77</v>
      </c>
      <c r="P148" s="3">
        <v>42377</v>
      </c>
      <c r="Q148" s="3">
        <v>42407</v>
      </c>
      <c r="R148" s="3">
        <v>42431</v>
      </c>
      <c r="S148" s="3" t="s">
        <v>77</v>
      </c>
      <c r="T148" s="3" t="s">
        <v>77</v>
      </c>
      <c r="U148" s="3" t="s">
        <v>77</v>
      </c>
      <c r="V148" s="3">
        <f>IFERROR(P148+'[1]Drill Schedule'!X148, "")</f>
        <v>42407</v>
      </c>
      <c r="W148" s="3">
        <f>IFERROR(Q148+'[1]Drill Schedule'!Y148, "")</f>
        <v>42431</v>
      </c>
      <c r="X148" s="3">
        <f>IFERROR(R148+'[1]Drill Schedule'!Z148, "")</f>
        <v>42452</v>
      </c>
      <c r="Y148" s="3" t="str">
        <f>IFERROR(S148+'[1]Drill Schedule'!AA148, "")</f>
        <v/>
      </c>
      <c r="Z148" s="3" t="str">
        <f>IFERROR(T148+'[1]Drill Schedule'!AB148, "")</f>
        <v/>
      </c>
      <c r="AA148" s="3" t="str">
        <f>IFERROR(U148+'[1]Drill Schedule'!AC148, "")</f>
        <v/>
      </c>
      <c r="AQ148" s="1" t="s">
        <v>62</v>
      </c>
      <c r="AR148" s="1">
        <f>IFERROR(VLOOKUP(RigScheduleOutput!J148, '[1]unit imports'!H:$Z, 14, FALSE), "")</f>
        <v>210467</v>
      </c>
      <c r="AS148" s="1">
        <f>IFERROR(VLOOKUP(RigScheduleOutput!K148, '[1]unit imports'!I:$Z, 14, FALSE), "")</f>
        <v>210467</v>
      </c>
      <c r="AT148" s="1">
        <f>IFERROR(VLOOKUP(RigScheduleOutput!L148, '[1]unit imports'!J:$Z, 14, FALSE), "")</f>
        <v>210084</v>
      </c>
      <c r="AU148" s="1">
        <f>IFERROR(VLOOKUP(RigScheduleOutput!M148, '[1]unit imports'!K:$Z, 14, FALSE), "")</f>
        <v>0</v>
      </c>
      <c r="AV148" s="1">
        <f>IFERROR(VLOOKUP(RigScheduleOutput!N148, '[1]unit imports'!L:$Z, 14, FALSE), "")</f>
        <v>0</v>
      </c>
      <c r="AW148" s="1">
        <f>IFERROR(VLOOKUP(RigScheduleOutput!O148, '[1]unit imports'!M:$Z, 14, FALSE), "")</f>
        <v>0</v>
      </c>
      <c r="AX148" s="1" t="str">
        <f>IFERROR(VLOOKUP(J148, '[1]unit imports'!H:$T, 8, FALSE), "")</f>
        <v>GEORGE SOUTHEAST</v>
      </c>
      <c r="AY148" s="1" t="str">
        <f>IFERROR(VLOOKUP(K148, '[1]unit imports'!I:$T, 8, FALSE), "")</f>
        <v>GEORGE SOUTHEAST</v>
      </c>
      <c r="AZ148" s="1" t="str">
        <f>IFERROR(VLOOKUP(L148, '[1]unit imports'!J:$T, 8, FALSE), "")</f>
        <v>GEORGE SOUTHWEST</v>
      </c>
      <c r="BA148" s="1" t="str">
        <f>IFERROR(VLOOKUP(M148, '[1]unit imports'!K:$T, 8, FALSE), "")</f>
        <v/>
      </c>
      <c r="BB148" s="1" t="str">
        <f>IFERROR(VLOOKUP(N148, '[1]unit imports'!L:$T, 8, FALSE), "")</f>
        <v/>
      </c>
      <c r="BC148" s="1" t="str">
        <f>IFERROR(VLOOKUP(O148, '[1]unit imports'!M:$T, 8, FALSE), "")</f>
        <v/>
      </c>
    </row>
    <row r="149" spans="1:55" x14ac:dyDescent="0.25">
      <c r="A149" s="1" t="s">
        <v>429</v>
      </c>
      <c r="B149" s="1">
        <v>320470</v>
      </c>
      <c r="C149" s="1" t="s">
        <v>439</v>
      </c>
      <c r="D149" s="1" t="s">
        <v>440</v>
      </c>
      <c r="E149" s="1" t="s">
        <v>441</v>
      </c>
      <c r="F149" s="1" t="s">
        <v>442</v>
      </c>
      <c r="G149" s="1" t="s">
        <v>443</v>
      </c>
      <c r="H149" s="1" t="s">
        <v>444</v>
      </c>
      <c r="I149" s="1" t="s">
        <v>445</v>
      </c>
      <c r="J149" s="2">
        <v>111617</v>
      </c>
      <c r="K149" s="2">
        <v>111618</v>
      </c>
      <c r="L149" s="2">
        <v>111619</v>
      </c>
      <c r="M149" s="2">
        <v>111620</v>
      </c>
      <c r="N149" s="2">
        <v>111621</v>
      </c>
      <c r="O149" s="2">
        <v>111500</v>
      </c>
      <c r="P149" s="3">
        <v>42457</v>
      </c>
      <c r="Q149" s="3">
        <v>42482</v>
      </c>
      <c r="R149" s="3">
        <v>42507</v>
      </c>
      <c r="S149" s="3">
        <v>42532</v>
      </c>
      <c r="T149" s="3">
        <v>42557</v>
      </c>
      <c r="U149" s="3">
        <v>42582</v>
      </c>
      <c r="V149" s="3">
        <f>IFERROR(P149+'[1]Drill Schedule'!X149, "")</f>
        <v>42482</v>
      </c>
      <c r="W149" s="3">
        <f>IFERROR(Q149+'[1]Drill Schedule'!Y149, "")</f>
        <v>42507</v>
      </c>
      <c r="X149" s="3">
        <f>IFERROR(R149+'[1]Drill Schedule'!Z149, "")</f>
        <v>42532</v>
      </c>
      <c r="Y149" s="3">
        <f>IFERROR(S149+'[1]Drill Schedule'!AA149, "")</f>
        <v>42557</v>
      </c>
      <c r="Z149" s="3">
        <f>IFERROR(T149+'[1]Drill Schedule'!AB149, "")</f>
        <v>42582</v>
      </c>
      <c r="AA149" s="3">
        <f>IFERROR(U149+'[1]Drill Schedule'!AC149, "")</f>
        <v>42607</v>
      </c>
      <c r="AQ149" s="1" t="s">
        <v>62</v>
      </c>
      <c r="AR149" s="1">
        <f>IFERROR(VLOOKUP(RigScheduleOutput!J149, '[1]unit imports'!H:$Z, 14, FALSE), "")</f>
        <v>210634</v>
      </c>
      <c r="AS149" s="1">
        <f>IFERROR(VLOOKUP(RigScheduleOutput!K149, '[1]unit imports'!I:$Z, 14, FALSE), "")</f>
        <v>210634</v>
      </c>
      <c r="AT149" s="1">
        <f>IFERROR(VLOOKUP(RigScheduleOutput!L149, '[1]unit imports'!J:$Z, 14, FALSE), "")</f>
        <v>210634</v>
      </c>
      <c r="AU149" s="1">
        <f>IFERROR(VLOOKUP(RigScheduleOutput!M149, '[1]unit imports'!K:$Z, 14, FALSE), "")</f>
        <v>210596</v>
      </c>
      <c r="AV149" s="1">
        <f>IFERROR(VLOOKUP(RigScheduleOutput!N149, '[1]unit imports'!L:$Z, 14, FALSE), "")</f>
        <v>210596</v>
      </c>
      <c r="AW149" s="1">
        <f>IFERROR(VLOOKUP(RigScheduleOutput!O149, '[1]unit imports'!M:$Z, 14, FALSE), "")</f>
        <v>210596</v>
      </c>
      <c r="AX149" s="1" t="str">
        <f>IFERROR(VLOOKUP(J149, '[1]unit imports'!H:$T, 8, FALSE), "")</f>
        <v>ROGER WEST</v>
      </c>
      <c r="AY149" s="1" t="str">
        <f>IFERROR(VLOOKUP(K149, '[1]unit imports'!I:$T, 8, FALSE), "")</f>
        <v>ROGER WEST</v>
      </c>
      <c r="AZ149" s="1" t="str">
        <f>IFERROR(VLOOKUP(L149, '[1]unit imports'!J:$T, 8, FALSE), "")</f>
        <v>ROGER WEST</v>
      </c>
      <c r="BA149" s="1" t="str">
        <f>IFERROR(VLOOKUP(M149, '[1]unit imports'!K:$T, 8, FALSE), "")</f>
        <v>ROGER EAST</v>
      </c>
      <c r="BB149" s="1" t="str">
        <f>IFERROR(VLOOKUP(N149, '[1]unit imports'!L:$T, 8, FALSE), "")</f>
        <v>ROGER EAST</v>
      </c>
      <c r="BC149" s="1" t="str">
        <f>IFERROR(VLOOKUP(O149, '[1]unit imports'!M:$T, 8, FALSE), "")</f>
        <v>ROGER EAST</v>
      </c>
    </row>
    <row r="150" spans="1:55" x14ac:dyDescent="0.25">
      <c r="A150" s="1" t="s">
        <v>429</v>
      </c>
      <c r="B150" s="1">
        <v>320459</v>
      </c>
      <c r="C150" s="1" t="s">
        <v>446</v>
      </c>
      <c r="D150" s="1" t="s">
        <v>447</v>
      </c>
      <c r="E150" s="1" t="s">
        <v>77</v>
      </c>
      <c r="F150" s="1" t="s">
        <v>77</v>
      </c>
      <c r="G150" s="1" t="s">
        <v>77</v>
      </c>
      <c r="H150" s="1" t="s">
        <v>77</v>
      </c>
      <c r="I150" s="1" t="s">
        <v>77</v>
      </c>
      <c r="J150" s="2">
        <v>111640</v>
      </c>
      <c r="K150" s="2" t="s">
        <v>77</v>
      </c>
      <c r="L150" s="2" t="s">
        <v>77</v>
      </c>
      <c r="M150" s="2" t="s">
        <v>77</v>
      </c>
      <c r="N150" s="2" t="s">
        <v>77</v>
      </c>
      <c r="O150" s="2" t="s">
        <v>77</v>
      </c>
      <c r="P150" s="3">
        <v>42612</v>
      </c>
      <c r="Q150" s="3" t="s">
        <v>77</v>
      </c>
      <c r="R150" s="3" t="s">
        <v>77</v>
      </c>
      <c r="S150" s="3" t="s">
        <v>77</v>
      </c>
      <c r="T150" s="3" t="s">
        <v>77</v>
      </c>
      <c r="U150" s="3" t="s">
        <v>77</v>
      </c>
      <c r="V150" s="3">
        <f>IFERROR(P150+'[1]Drill Schedule'!X150, "")</f>
        <v>42637</v>
      </c>
      <c r="W150" s="3" t="str">
        <f>IFERROR(Q150+'[1]Drill Schedule'!Y150, "")</f>
        <v/>
      </c>
      <c r="X150" s="3" t="str">
        <f>IFERROR(R150+'[1]Drill Schedule'!Z150, "")</f>
        <v/>
      </c>
      <c r="Y150" s="3" t="str">
        <f>IFERROR(S150+'[1]Drill Schedule'!AA150, "")</f>
        <v/>
      </c>
      <c r="Z150" s="3" t="str">
        <f>IFERROR(T150+'[1]Drill Schedule'!AB150, "")</f>
        <v/>
      </c>
      <c r="AA150" s="3" t="str">
        <f>IFERROR(U150+'[1]Drill Schedule'!AC150, "")</f>
        <v/>
      </c>
      <c r="AQ150" s="1" t="s">
        <v>62</v>
      </c>
      <c r="AR150" s="1">
        <f>IFERROR(VLOOKUP(RigScheduleOutput!J150, '[1]unit imports'!H:$Z, 14, FALSE), "")</f>
        <v>210632</v>
      </c>
      <c r="AS150" s="1">
        <f>IFERROR(VLOOKUP(RigScheduleOutput!K150, '[1]unit imports'!I:$Z, 14, FALSE), "")</f>
        <v>0</v>
      </c>
      <c r="AT150" s="1">
        <f>IFERROR(VLOOKUP(RigScheduleOutput!L150, '[1]unit imports'!J:$Z, 14, FALSE), "")</f>
        <v>0</v>
      </c>
      <c r="AU150" s="1">
        <f>IFERROR(VLOOKUP(RigScheduleOutput!M150, '[1]unit imports'!K:$Z, 14, FALSE), "")</f>
        <v>0</v>
      </c>
      <c r="AV150" s="1">
        <f>IFERROR(VLOOKUP(RigScheduleOutput!N150, '[1]unit imports'!L:$Z, 14, FALSE), "")</f>
        <v>0</v>
      </c>
      <c r="AW150" s="1">
        <f>IFERROR(VLOOKUP(RigScheduleOutput!O150, '[1]unit imports'!M:$Z, 14, FALSE), "")</f>
        <v>0</v>
      </c>
      <c r="AX150" s="1" t="str">
        <f>IFERROR(VLOOKUP(J150, '[1]unit imports'!H:$T, 8, FALSE), "")</f>
        <v>JACOBS</v>
      </c>
      <c r="AY150" s="1" t="str">
        <f>IFERROR(VLOOKUP(K150, '[1]unit imports'!I:$T, 8, FALSE), "")</f>
        <v/>
      </c>
      <c r="AZ150" s="1" t="str">
        <f>IFERROR(VLOOKUP(L150, '[1]unit imports'!J:$T, 8, FALSE), "")</f>
        <v/>
      </c>
      <c r="BA150" s="1" t="str">
        <f>IFERROR(VLOOKUP(M150, '[1]unit imports'!K:$T, 8, FALSE), "")</f>
        <v/>
      </c>
      <c r="BB150" s="1" t="str">
        <f>IFERROR(VLOOKUP(N150, '[1]unit imports'!L:$T, 8, FALSE), "")</f>
        <v/>
      </c>
      <c r="BC150" s="1" t="str">
        <f>IFERROR(VLOOKUP(O150, '[1]unit imports'!M:$T, 8, FALSE), "")</f>
        <v/>
      </c>
    </row>
    <row r="151" spans="1:55" x14ac:dyDescent="0.25">
      <c r="A151" s="1" t="s">
        <v>429</v>
      </c>
      <c r="B151" s="1">
        <v>320290</v>
      </c>
      <c r="C151" s="1" t="s">
        <v>448</v>
      </c>
      <c r="D151" s="1" t="s">
        <v>449</v>
      </c>
      <c r="E151" s="1" t="s">
        <v>450</v>
      </c>
      <c r="F151" s="1" t="s">
        <v>451</v>
      </c>
      <c r="G151" s="1" t="s">
        <v>452</v>
      </c>
      <c r="H151" s="1" t="s">
        <v>77</v>
      </c>
      <c r="I151" s="1" t="s">
        <v>77</v>
      </c>
      <c r="J151" s="2">
        <v>110864</v>
      </c>
      <c r="K151" s="2">
        <v>110865</v>
      </c>
      <c r="L151" s="2">
        <v>110866</v>
      </c>
      <c r="M151" s="2">
        <v>110867</v>
      </c>
      <c r="N151" s="2" t="s">
        <v>77</v>
      </c>
      <c r="O151" s="2" t="s">
        <v>77</v>
      </c>
      <c r="P151" s="3">
        <v>42642</v>
      </c>
      <c r="Q151" s="3">
        <v>42667</v>
      </c>
      <c r="R151" s="3">
        <v>42692</v>
      </c>
      <c r="S151" s="3">
        <v>42717</v>
      </c>
      <c r="T151" s="3" t="s">
        <v>77</v>
      </c>
      <c r="U151" s="3" t="s">
        <v>77</v>
      </c>
      <c r="V151" s="3">
        <f>IFERROR(P151+'[1]Drill Schedule'!X151, "")</f>
        <v>42667</v>
      </c>
      <c r="W151" s="3">
        <f>IFERROR(Q151+'[1]Drill Schedule'!Y151, "")</f>
        <v>42692</v>
      </c>
      <c r="X151" s="3">
        <f>IFERROR(R151+'[1]Drill Schedule'!Z151, "")</f>
        <v>42717</v>
      </c>
      <c r="Y151" s="3">
        <f>IFERROR(S151+'[1]Drill Schedule'!AA151, "")</f>
        <v>42742</v>
      </c>
      <c r="Z151" s="3" t="str">
        <f>IFERROR(T151+'[1]Drill Schedule'!AB151, "")</f>
        <v/>
      </c>
      <c r="AA151" s="3" t="str">
        <f>IFERROR(U151+'[1]Drill Schedule'!AC151, "")</f>
        <v/>
      </c>
      <c r="AQ151" s="1" t="s">
        <v>62</v>
      </c>
      <c r="AR151" s="1">
        <f>IFERROR(VLOOKUP(RigScheduleOutput!J151, '[1]unit imports'!H:$Z, 14, FALSE), "")</f>
        <v>210245</v>
      </c>
      <c r="AS151" s="1">
        <f>IFERROR(VLOOKUP(RigScheduleOutput!K151, '[1]unit imports'!I:$Z, 14, FALSE), "")</f>
        <v>210245</v>
      </c>
      <c r="AT151" s="1">
        <f>IFERROR(VLOOKUP(RigScheduleOutput!L151, '[1]unit imports'!J:$Z, 14, FALSE), "")</f>
        <v>210245</v>
      </c>
      <c r="AU151" s="1">
        <f>IFERROR(VLOOKUP(RigScheduleOutput!M151, '[1]unit imports'!K:$Z, 14, FALSE), "")</f>
        <v>210245</v>
      </c>
      <c r="AV151" s="1">
        <f>IFERROR(VLOOKUP(RigScheduleOutput!N151, '[1]unit imports'!L:$Z, 14, FALSE), "")</f>
        <v>0</v>
      </c>
      <c r="AW151" s="1">
        <f>IFERROR(VLOOKUP(RigScheduleOutput!O151, '[1]unit imports'!M:$Z, 14, FALSE), "")</f>
        <v>0</v>
      </c>
      <c r="AX151" s="1" t="str">
        <f>IFERROR(VLOOKUP(J151, '[1]unit imports'!H:$T, 8, FALSE), "")</f>
        <v>BRUCE</v>
      </c>
      <c r="AY151" s="1" t="str">
        <f>IFERROR(VLOOKUP(K151, '[1]unit imports'!I:$T, 8, FALSE), "")</f>
        <v>BRUCE</v>
      </c>
      <c r="AZ151" s="1" t="str">
        <f>IFERROR(VLOOKUP(L151, '[1]unit imports'!J:$T, 8, FALSE), "")</f>
        <v>BRUCE</v>
      </c>
      <c r="BA151" s="1" t="str">
        <f>IFERROR(VLOOKUP(M151, '[1]unit imports'!K:$T, 8, FALSE), "")</f>
        <v>BRUCE</v>
      </c>
      <c r="BB151" s="1" t="str">
        <f>IFERROR(VLOOKUP(N151, '[1]unit imports'!L:$T, 8, FALSE), "")</f>
        <v/>
      </c>
      <c r="BC151" s="1" t="str">
        <f>IFERROR(VLOOKUP(O151, '[1]unit imports'!M:$T, 8, FALSE), "")</f>
        <v/>
      </c>
    </row>
    <row r="152" spans="1:55" x14ac:dyDescent="0.25">
      <c r="A152" s="1" t="s">
        <v>429</v>
      </c>
      <c r="B152" s="1">
        <v>320286</v>
      </c>
      <c r="C152" s="1" t="s">
        <v>453</v>
      </c>
      <c r="D152" s="1" t="s">
        <v>454</v>
      </c>
      <c r="E152" s="1" t="s">
        <v>455</v>
      </c>
      <c r="F152" s="1" t="s">
        <v>456</v>
      </c>
      <c r="G152" s="1" t="s">
        <v>457</v>
      </c>
      <c r="H152" s="1" t="s">
        <v>77</v>
      </c>
      <c r="I152" s="1" t="s">
        <v>77</v>
      </c>
      <c r="J152" s="2">
        <v>111483</v>
      </c>
      <c r="K152" s="2">
        <v>111484</v>
      </c>
      <c r="L152" s="2">
        <v>111498</v>
      </c>
      <c r="M152" s="2">
        <v>112787</v>
      </c>
      <c r="N152" s="2" t="s">
        <v>77</v>
      </c>
      <c r="O152" s="2" t="s">
        <v>77</v>
      </c>
      <c r="P152" s="3">
        <v>42747</v>
      </c>
      <c r="Q152" s="3">
        <v>42772</v>
      </c>
      <c r="R152" s="3">
        <v>42797</v>
      </c>
      <c r="S152" s="3">
        <v>42822</v>
      </c>
      <c r="T152" s="3" t="s">
        <v>77</v>
      </c>
      <c r="U152" s="3" t="s">
        <v>77</v>
      </c>
      <c r="V152" s="3">
        <f>IFERROR(P152+'[1]Drill Schedule'!X152, "")</f>
        <v>42772</v>
      </c>
      <c r="W152" s="3">
        <f>IFERROR(Q152+'[1]Drill Schedule'!Y152, "")</f>
        <v>42797</v>
      </c>
      <c r="X152" s="3">
        <f>IFERROR(R152+'[1]Drill Schedule'!Z152, "")</f>
        <v>42822</v>
      </c>
      <c r="Y152" s="3">
        <f>IFERROR(S152+'[1]Drill Schedule'!AA152, "")</f>
        <v>42847</v>
      </c>
      <c r="Z152" s="3" t="str">
        <f>IFERROR(T152+'[1]Drill Schedule'!AB152, "")</f>
        <v/>
      </c>
      <c r="AA152" s="3" t="str">
        <f>IFERROR(U152+'[1]Drill Schedule'!AC152, "")</f>
        <v/>
      </c>
      <c r="AQ152" s="1" t="s">
        <v>62</v>
      </c>
      <c r="AR152" s="1">
        <f>IFERROR(VLOOKUP(RigScheduleOutput!J152, '[1]unit imports'!H:$Z, 14, FALSE), "")</f>
        <v>210631</v>
      </c>
      <c r="AS152" s="1">
        <f>IFERROR(VLOOKUP(RigScheduleOutput!K152, '[1]unit imports'!I:$Z, 14, FALSE), "")</f>
        <v>210631</v>
      </c>
      <c r="AT152" s="1">
        <f>IFERROR(VLOOKUP(RigScheduleOutput!L152, '[1]unit imports'!J:$Z, 14, FALSE), "")</f>
        <v>210631</v>
      </c>
      <c r="AU152" s="1">
        <f>IFERROR(VLOOKUP(RigScheduleOutput!M152, '[1]unit imports'!K:$Z, 14, FALSE), "")</f>
        <v>210631</v>
      </c>
      <c r="AV152" s="1">
        <f>IFERROR(VLOOKUP(RigScheduleOutput!N152, '[1]unit imports'!L:$Z, 14, FALSE), "")</f>
        <v>0</v>
      </c>
      <c r="AW152" s="1">
        <f>IFERROR(VLOOKUP(RigScheduleOutput!O152, '[1]unit imports'!M:$Z, 14, FALSE), "")</f>
        <v>0</v>
      </c>
      <c r="AX152" s="1" t="str">
        <f>IFERROR(VLOOKUP(J152, '[1]unit imports'!H:$T, 8, FALSE), "")</f>
        <v>POTTER</v>
      </c>
      <c r="AY152" s="1" t="str">
        <f>IFERROR(VLOOKUP(K152, '[1]unit imports'!I:$T, 8, FALSE), "")</f>
        <v>POTTER</v>
      </c>
      <c r="AZ152" s="1" t="str">
        <f>IFERROR(VLOOKUP(L152, '[1]unit imports'!J:$T, 8, FALSE), "")</f>
        <v>POTTER</v>
      </c>
      <c r="BA152" s="1" t="str">
        <f>IFERROR(VLOOKUP(M152, '[1]unit imports'!K:$T, 8, FALSE), "")</f>
        <v>POTTER</v>
      </c>
      <c r="BB152" s="1" t="str">
        <f>IFERROR(VLOOKUP(N152, '[1]unit imports'!L:$T, 8, FALSE), "")</f>
        <v/>
      </c>
      <c r="BC152" s="1" t="str">
        <f>IFERROR(VLOOKUP(O152, '[1]unit imports'!M:$T, 8, FALSE), "")</f>
        <v/>
      </c>
    </row>
    <row r="153" spans="1:55" x14ac:dyDescent="0.25">
      <c r="A153" s="1" t="s">
        <v>429</v>
      </c>
      <c r="B153" s="1">
        <v>320285</v>
      </c>
      <c r="C153" s="1" t="s">
        <v>458</v>
      </c>
      <c r="D153" s="1" t="s">
        <v>459</v>
      </c>
      <c r="E153" s="1" t="s">
        <v>460</v>
      </c>
      <c r="F153" s="1" t="s">
        <v>461</v>
      </c>
      <c r="G153" s="1" t="s">
        <v>462</v>
      </c>
      <c r="H153" s="1" t="s">
        <v>77</v>
      </c>
      <c r="I153" s="1" t="s">
        <v>77</v>
      </c>
      <c r="J153" s="2">
        <v>111485</v>
      </c>
      <c r="K153" s="2">
        <v>111499</v>
      </c>
      <c r="L153" s="2">
        <v>111486</v>
      </c>
      <c r="M153" s="2">
        <v>111487</v>
      </c>
      <c r="N153" s="2" t="s">
        <v>77</v>
      </c>
      <c r="O153" s="2" t="s">
        <v>77</v>
      </c>
      <c r="P153" s="3">
        <v>42852</v>
      </c>
      <c r="Q153" s="3">
        <v>42877</v>
      </c>
      <c r="R153" s="3">
        <v>42902</v>
      </c>
      <c r="S153" s="3">
        <v>42927</v>
      </c>
      <c r="T153" s="3" t="s">
        <v>77</v>
      </c>
      <c r="U153" s="3" t="s">
        <v>77</v>
      </c>
      <c r="V153" s="3">
        <f>IFERROR(P153+'[1]Drill Schedule'!X153, "")</f>
        <v>42877</v>
      </c>
      <c r="W153" s="3">
        <f>IFERROR(Q153+'[1]Drill Schedule'!Y153, "")</f>
        <v>42902</v>
      </c>
      <c r="X153" s="3">
        <f>IFERROR(R153+'[1]Drill Schedule'!Z153, "")</f>
        <v>42927</v>
      </c>
      <c r="Y153" s="3">
        <f>IFERROR(S153+'[1]Drill Schedule'!AA153, "")</f>
        <v>42952</v>
      </c>
      <c r="Z153" s="3" t="str">
        <f>IFERROR(T153+'[1]Drill Schedule'!AB153, "")</f>
        <v/>
      </c>
      <c r="AA153" s="3" t="str">
        <f>IFERROR(U153+'[1]Drill Schedule'!AC153, "")</f>
        <v/>
      </c>
      <c r="AQ153" s="1" t="s">
        <v>62</v>
      </c>
      <c r="AR153" s="1">
        <f>IFERROR(VLOOKUP(RigScheduleOutput!J153, '[1]unit imports'!H:$Z, 14, FALSE), "")</f>
        <v>210594</v>
      </c>
      <c r="AS153" s="1">
        <f>IFERROR(VLOOKUP(RigScheduleOutput!K153, '[1]unit imports'!I:$Z, 14, FALSE), "")</f>
        <v>210594</v>
      </c>
      <c r="AT153" s="1">
        <f>IFERROR(VLOOKUP(RigScheduleOutput!L153, '[1]unit imports'!J:$Z, 14, FALSE), "")</f>
        <v>210594</v>
      </c>
      <c r="AU153" s="1">
        <f>IFERROR(VLOOKUP(RigScheduleOutput!M153, '[1]unit imports'!K:$Z, 14, FALSE), "")</f>
        <v>210594</v>
      </c>
      <c r="AV153" s="1">
        <f>IFERROR(VLOOKUP(RigScheduleOutput!N153, '[1]unit imports'!L:$Z, 14, FALSE), "")</f>
        <v>0</v>
      </c>
      <c r="AW153" s="1">
        <f>IFERROR(VLOOKUP(RigScheduleOutput!O153, '[1]unit imports'!M:$Z, 14, FALSE), "")</f>
        <v>0</v>
      </c>
      <c r="AX153" s="1" t="str">
        <f>IFERROR(VLOOKUP(J153, '[1]unit imports'!H:$T, 8, FALSE), "")</f>
        <v>PAULUS</v>
      </c>
      <c r="AY153" s="1" t="str">
        <f>IFERROR(VLOOKUP(K153, '[1]unit imports'!I:$T, 8, FALSE), "")</f>
        <v>PAULUS</v>
      </c>
      <c r="AZ153" s="1" t="str">
        <f>IFERROR(VLOOKUP(L153, '[1]unit imports'!J:$T, 8, FALSE), "")</f>
        <v>PAULUS</v>
      </c>
      <c r="BA153" s="1" t="str">
        <f>IFERROR(VLOOKUP(M153, '[1]unit imports'!K:$T, 8, FALSE), "")</f>
        <v>PAULUS</v>
      </c>
      <c r="BB153" s="1" t="str">
        <f>IFERROR(VLOOKUP(N153, '[1]unit imports'!L:$T, 8, FALSE), "")</f>
        <v/>
      </c>
      <c r="BC153" s="1" t="str">
        <f>IFERROR(VLOOKUP(O153, '[1]unit imports'!M:$T, 8, FALSE), "")</f>
        <v/>
      </c>
    </row>
    <row r="154" spans="1:55" x14ac:dyDescent="0.25">
      <c r="A154" s="1" t="s">
        <v>429</v>
      </c>
      <c r="B154" s="1">
        <v>320629</v>
      </c>
      <c r="C154" s="1" t="s">
        <v>463</v>
      </c>
      <c r="D154" s="1" t="s">
        <v>464</v>
      </c>
      <c r="E154" s="1" t="s">
        <v>465</v>
      </c>
      <c r="F154" s="1" t="s">
        <v>466</v>
      </c>
      <c r="G154" s="1" t="s">
        <v>467</v>
      </c>
      <c r="H154" s="1" t="s">
        <v>77</v>
      </c>
      <c r="I154" s="1" t="s">
        <v>77</v>
      </c>
      <c r="J154" s="2">
        <v>111477</v>
      </c>
      <c r="K154" s="2">
        <v>111478</v>
      </c>
      <c r="L154" s="2">
        <v>111479</v>
      </c>
      <c r="M154" s="2">
        <v>111886</v>
      </c>
      <c r="N154" s="2" t="s">
        <v>77</v>
      </c>
      <c r="O154" s="2" t="s">
        <v>77</v>
      </c>
      <c r="P154" s="3">
        <v>42957</v>
      </c>
      <c r="Q154" s="3">
        <v>42982</v>
      </c>
      <c r="R154" s="3">
        <v>43007</v>
      </c>
      <c r="S154" s="3">
        <v>43032</v>
      </c>
      <c r="T154" s="3" t="s">
        <v>77</v>
      </c>
      <c r="U154" s="3" t="s">
        <v>77</v>
      </c>
      <c r="V154" s="3">
        <f>IFERROR(P154+'[1]Drill Schedule'!X154, "")</f>
        <v>42982</v>
      </c>
      <c r="W154" s="3">
        <f>IFERROR(Q154+'[1]Drill Schedule'!Y154, "")</f>
        <v>43007</v>
      </c>
      <c r="X154" s="3">
        <f>IFERROR(R154+'[1]Drill Schedule'!Z154, "")</f>
        <v>43032</v>
      </c>
      <c r="Y154" s="3">
        <f>IFERROR(S154+'[1]Drill Schedule'!AA154, "")</f>
        <v>43057</v>
      </c>
      <c r="Z154" s="3" t="str">
        <f>IFERROR(T154+'[1]Drill Schedule'!AB154, "")</f>
        <v/>
      </c>
      <c r="AA154" s="3" t="str">
        <f>IFERROR(U154+'[1]Drill Schedule'!AC154, "")</f>
        <v/>
      </c>
      <c r="AQ154" s="1" t="s">
        <v>62</v>
      </c>
      <c r="AR154" s="1">
        <f>IFERROR(VLOOKUP(RigScheduleOutput!J154, '[1]unit imports'!H:$Z, 14, FALSE), "")</f>
        <v>210617</v>
      </c>
      <c r="AS154" s="1">
        <f>IFERROR(VLOOKUP(RigScheduleOutput!K154, '[1]unit imports'!I:$Z, 14, FALSE), "")</f>
        <v>210617</v>
      </c>
      <c r="AT154" s="1">
        <f>IFERROR(VLOOKUP(RigScheduleOutput!L154, '[1]unit imports'!J:$Z, 14, FALSE), "")</f>
        <v>210617</v>
      </c>
      <c r="AU154" s="1">
        <f>IFERROR(VLOOKUP(RigScheduleOutput!M154, '[1]unit imports'!K:$Z, 14, FALSE), "")</f>
        <v>210617</v>
      </c>
      <c r="AV154" s="1">
        <f>IFERROR(VLOOKUP(RigScheduleOutput!N154, '[1]unit imports'!L:$Z, 14, FALSE), "")</f>
        <v>0</v>
      </c>
      <c r="AW154" s="1">
        <f>IFERROR(VLOOKUP(RigScheduleOutput!O154, '[1]unit imports'!M:$Z, 14, FALSE), "")</f>
        <v>0</v>
      </c>
      <c r="AX154" s="1" t="str">
        <f>IFERROR(VLOOKUP(J154, '[1]unit imports'!H:$T, 8, FALSE), "")</f>
        <v>SCHUMACHER</v>
      </c>
      <c r="AY154" s="1" t="str">
        <f>IFERROR(VLOOKUP(K154, '[1]unit imports'!I:$T, 8, FALSE), "")</f>
        <v>SCHUMACHER</v>
      </c>
      <c r="AZ154" s="1" t="str">
        <f>IFERROR(VLOOKUP(L154, '[1]unit imports'!J:$T, 8, FALSE), "")</f>
        <v>SCHUMACHER</v>
      </c>
      <c r="BA154" s="1" t="str">
        <f>IFERROR(VLOOKUP(M154, '[1]unit imports'!K:$T, 8, FALSE), "")</f>
        <v>SCHUMACHER</v>
      </c>
      <c r="BB154" s="1" t="str">
        <f>IFERROR(VLOOKUP(N154, '[1]unit imports'!L:$T, 8, FALSE), "")</f>
        <v/>
      </c>
      <c r="BC154" s="1" t="str">
        <f>IFERROR(VLOOKUP(O154, '[1]unit imports'!M:$T, 8, FALSE), "")</f>
        <v/>
      </c>
    </row>
    <row r="155" spans="1:55" x14ac:dyDescent="0.25">
      <c r="A155" s="1" t="s">
        <v>429</v>
      </c>
      <c r="B155" s="1">
        <v>320575</v>
      </c>
      <c r="C155" s="1" t="s">
        <v>468</v>
      </c>
      <c r="D155" s="1" t="s">
        <v>469</v>
      </c>
      <c r="E155" s="1" t="s">
        <v>470</v>
      </c>
      <c r="F155" s="1" t="s">
        <v>471</v>
      </c>
      <c r="G155" s="1" t="s">
        <v>472</v>
      </c>
      <c r="H155" s="1" t="s">
        <v>77</v>
      </c>
      <c r="I155" s="1" t="s">
        <v>77</v>
      </c>
      <c r="J155" s="2">
        <v>111501</v>
      </c>
      <c r="K155" s="2">
        <v>111502</v>
      </c>
      <c r="L155" s="2">
        <v>111503</v>
      </c>
      <c r="M155" s="2">
        <v>111504</v>
      </c>
      <c r="N155" s="2" t="s">
        <v>77</v>
      </c>
      <c r="O155" s="2" t="s">
        <v>77</v>
      </c>
      <c r="P155" s="3">
        <v>43062</v>
      </c>
      <c r="Q155" s="3">
        <v>43087</v>
      </c>
      <c r="R155" s="3">
        <v>43112</v>
      </c>
      <c r="S155" s="3">
        <v>43137</v>
      </c>
      <c r="T155" s="3" t="s">
        <v>77</v>
      </c>
      <c r="U155" s="3" t="s">
        <v>77</v>
      </c>
      <c r="V155" s="3">
        <f>IFERROR(P155+'[1]Drill Schedule'!X155, "")</f>
        <v>43087</v>
      </c>
      <c r="W155" s="3">
        <f>IFERROR(Q155+'[1]Drill Schedule'!Y155, "")</f>
        <v>43112</v>
      </c>
      <c r="X155" s="3">
        <f>IFERROR(R155+'[1]Drill Schedule'!Z155, "")</f>
        <v>43137</v>
      </c>
      <c r="Y155" s="3">
        <f>IFERROR(S155+'[1]Drill Schedule'!AA155, "")</f>
        <v>43162</v>
      </c>
      <c r="Z155" s="3" t="str">
        <f>IFERROR(T155+'[1]Drill Schedule'!AB155, "")</f>
        <v/>
      </c>
      <c r="AA155" s="3" t="str">
        <f>IFERROR(U155+'[1]Drill Schedule'!AC155, "")</f>
        <v/>
      </c>
      <c r="AQ155" s="1" t="s">
        <v>62</v>
      </c>
      <c r="AR155" s="1">
        <f>IFERROR(VLOOKUP(RigScheduleOutput!J155, '[1]unit imports'!H:$Z, 14, FALSE), "")</f>
        <v>210610</v>
      </c>
      <c r="AS155" s="1">
        <f>IFERROR(VLOOKUP(RigScheduleOutput!K155, '[1]unit imports'!I:$Z, 14, FALSE), "")</f>
        <v>210610</v>
      </c>
      <c r="AT155" s="1">
        <f>IFERROR(VLOOKUP(RigScheduleOutput!L155, '[1]unit imports'!J:$Z, 14, FALSE), "")</f>
        <v>210610</v>
      </c>
      <c r="AU155" s="1">
        <f>IFERROR(VLOOKUP(RigScheduleOutput!M155, '[1]unit imports'!K:$Z, 14, FALSE), "")</f>
        <v>210610</v>
      </c>
      <c r="AV155" s="1">
        <f>IFERROR(VLOOKUP(RigScheduleOutput!N155, '[1]unit imports'!L:$Z, 14, FALSE), "")</f>
        <v>0</v>
      </c>
      <c r="AW155" s="1">
        <f>IFERROR(VLOOKUP(RigScheduleOutput!O155, '[1]unit imports'!M:$Z, 14, FALSE), "")</f>
        <v>0</v>
      </c>
      <c r="AX155" s="1" t="str">
        <f>IFERROR(VLOOKUP(J155, '[1]unit imports'!H:$T, 8, FALSE), "")</f>
        <v>MCCOY S WYN MN</v>
      </c>
      <c r="AY155" s="1" t="str">
        <f>IFERROR(VLOOKUP(K155, '[1]unit imports'!I:$T, 8, FALSE), "")</f>
        <v>MCCOY S WYN MN</v>
      </c>
      <c r="AZ155" s="1" t="str">
        <f>IFERROR(VLOOKUP(L155, '[1]unit imports'!J:$T, 8, FALSE), "")</f>
        <v>MCCOY S WYN MN</v>
      </c>
      <c r="BA155" s="1" t="str">
        <f>IFERROR(VLOOKUP(M155, '[1]unit imports'!K:$T, 8, FALSE), "")</f>
        <v>MCCOY S WYN MN</v>
      </c>
      <c r="BB155" s="1" t="str">
        <f>IFERROR(VLOOKUP(N155, '[1]unit imports'!L:$T, 8, FALSE), "")</f>
        <v/>
      </c>
      <c r="BC155" s="1" t="str">
        <f>IFERROR(VLOOKUP(O155, '[1]unit imports'!M:$T, 8, FALSE), "")</f>
        <v/>
      </c>
    </row>
    <row r="156" spans="1:55" x14ac:dyDescent="0.25">
      <c r="A156" s="1" t="s">
        <v>429</v>
      </c>
      <c r="B156" s="1">
        <v>320568</v>
      </c>
      <c r="C156" s="1" t="s">
        <v>473</v>
      </c>
      <c r="D156" s="1" t="s">
        <v>474</v>
      </c>
      <c r="E156" s="1" t="s">
        <v>475</v>
      </c>
      <c r="F156" s="1" t="s">
        <v>77</v>
      </c>
      <c r="G156" s="1" t="s">
        <v>77</v>
      </c>
      <c r="H156" s="1" t="s">
        <v>77</v>
      </c>
      <c r="I156" s="1" t="s">
        <v>77</v>
      </c>
      <c r="J156" s="2">
        <v>111505</v>
      </c>
      <c r="K156" s="2">
        <v>111506</v>
      </c>
      <c r="L156" s="2" t="s">
        <v>77</v>
      </c>
      <c r="M156" s="2" t="s">
        <v>77</v>
      </c>
      <c r="N156" s="2" t="s">
        <v>77</v>
      </c>
      <c r="O156" s="2" t="s">
        <v>77</v>
      </c>
      <c r="P156" s="3">
        <v>43167</v>
      </c>
      <c r="Q156" s="3">
        <v>43192</v>
      </c>
      <c r="R156" s="3" t="s">
        <v>77</v>
      </c>
      <c r="S156" s="3" t="s">
        <v>77</v>
      </c>
      <c r="T156" s="3" t="s">
        <v>77</v>
      </c>
      <c r="U156" s="3" t="s">
        <v>77</v>
      </c>
      <c r="V156" s="3">
        <f>IFERROR(P156+'[1]Drill Schedule'!X156, "")</f>
        <v>43192</v>
      </c>
      <c r="W156" s="3">
        <f>IFERROR(Q156+'[1]Drill Schedule'!Y156, "")</f>
        <v>43217</v>
      </c>
      <c r="X156" s="3" t="str">
        <f>IFERROR(R156+'[1]Drill Schedule'!Z156, "")</f>
        <v/>
      </c>
      <c r="Y156" s="3" t="str">
        <f>IFERROR(S156+'[1]Drill Schedule'!AA156, "")</f>
        <v/>
      </c>
      <c r="Z156" s="3" t="str">
        <f>IFERROR(T156+'[1]Drill Schedule'!AB156, "")</f>
        <v/>
      </c>
      <c r="AA156" s="3" t="str">
        <f>IFERROR(U156+'[1]Drill Schedule'!AC156, "")</f>
        <v/>
      </c>
      <c r="AQ156" s="1" t="s">
        <v>62</v>
      </c>
      <c r="AR156" s="1">
        <f>IFERROR(VLOOKUP(RigScheduleOutput!J156, '[1]unit imports'!H:$Z, 14, FALSE), "")</f>
        <v>210576</v>
      </c>
      <c r="AS156" s="1">
        <f>IFERROR(VLOOKUP(RigScheduleOutput!K156, '[1]unit imports'!I:$Z, 14, FALSE), "")</f>
        <v>210576</v>
      </c>
      <c r="AT156" s="1">
        <f>IFERROR(VLOOKUP(RigScheduleOutput!L156, '[1]unit imports'!J:$Z, 14, FALSE), "")</f>
        <v>0</v>
      </c>
      <c r="AU156" s="1">
        <f>IFERROR(VLOOKUP(RigScheduleOutput!M156, '[1]unit imports'!K:$Z, 14, FALSE), "")</f>
        <v>0</v>
      </c>
      <c r="AV156" s="1">
        <f>IFERROR(VLOOKUP(RigScheduleOutput!N156, '[1]unit imports'!L:$Z, 14, FALSE), "")</f>
        <v>0</v>
      </c>
      <c r="AW156" s="1">
        <f>IFERROR(VLOOKUP(RigScheduleOutput!O156, '[1]unit imports'!M:$Z, 14, FALSE), "")</f>
        <v>0</v>
      </c>
      <c r="AX156" s="1" t="str">
        <f>IFERROR(VLOOKUP(J156, '[1]unit imports'!H:$T, 8, FALSE), "")</f>
        <v>WILSON NW WYN MN</v>
      </c>
      <c r="AY156" s="1" t="str">
        <f>IFERROR(VLOOKUP(K156, '[1]unit imports'!I:$T, 8, FALSE), "")</f>
        <v>WILSON NW WYN MN</v>
      </c>
      <c r="AZ156" s="1" t="str">
        <f>IFERROR(VLOOKUP(L156, '[1]unit imports'!J:$T, 8, FALSE), "")</f>
        <v/>
      </c>
      <c r="BA156" s="1" t="str">
        <f>IFERROR(VLOOKUP(M156, '[1]unit imports'!K:$T, 8, FALSE), "")</f>
        <v/>
      </c>
      <c r="BB156" s="1" t="str">
        <f>IFERROR(VLOOKUP(N156, '[1]unit imports'!L:$T, 8, FALSE), "")</f>
        <v/>
      </c>
      <c r="BC156" s="1" t="str">
        <f>IFERROR(VLOOKUP(O156, '[1]unit imports'!M:$T, 8, FALSE), "")</f>
        <v/>
      </c>
    </row>
    <row r="157" spans="1:55" x14ac:dyDescent="0.25">
      <c r="A157" s="1" t="s">
        <v>429</v>
      </c>
      <c r="B157" s="1">
        <v>320491</v>
      </c>
      <c r="C157" s="1" t="s">
        <v>476</v>
      </c>
      <c r="D157" s="1" t="s">
        <v>477</v>
      </c>
      <c r="E157" s="1" t="s">
        <v>478</v>
      </c>
      <c r="F157" s="1" t="s">
        <v>479</v>
      </c>
      <c r="G157" s="1" t="s">
        <v>77</v>
      </c>
      <c r="H157" s="1" t="s">
        <v>77</v>
      </c>
      <c r="I157" s="1" t="s">
        <v>77</v>
      </c>
      <c r="J157" s="2">
        <v>111563</v>
      </c>
      <c r="K157" s="2">
        <v>111564</v>
      </c>
      <c r="L157" s="2">
        <v>111565</v>
      </c>
      <c r="M157" s="2" t="s">
        <v>77</v>
      </c>
      <c r="N157" s="2" t="s">
        <v>77</v>
      </c>
      <c r="O157" s="2" t="s">
        <v>77</v>
      </c>
      <c r="P157" s="3">
        <v>43222</v>
      </c>
      <c r="Q157" s="3">
        <v>43247</v>
      </c>
      <c r="R157" s="3">
        <v>43272</v>
      </c>
      <c r="S157" s="3" t="s">
        <v>77</v>
      </c>
      <c r="T157" s="3" t="s">
        <v>77</v>
      </c>
      <c r="U157" s="3" t="s">
        <v>77</v>
      </c>
      <c r="V157" s="3">
        <f>IFERROR(P157+'[1]Drill Schedule'!X157, "")</f>
        <v>43247</v>
      </c>
      <c r="W157" s="3">
        <f>IFERROR(Q157+'[1]Drill Schedule'!Y157, "")</f>
        <v>43272</v>
      </c>
      <c r="X157" s="3">
        <f>IFERROR(R157+'[1]Drill Schedule'!Z157, "")</f>
        <v>43297</v>
      </c>
      <c r="Y157" s="3" t="str">
        <f>IFERROR(S157+'[1]Drill Schedule'!AA157, "")</f>
        <v/>
      </c>
      <c r="Z157" s="3" t="str">
        <f>IFERROR(T157+'[1]Drill Schedule'!AB157, "")</f>
        <v/>
      </c>
      <c r="AA157" s="3" t="str">
        <f>IFERROR(U157+'[1]Drill Schedule'!AC157, "")</f>
        <v/>
      </c>
      <c r="AQ157" s="1" t="s">
        <v>62</v>
      </c>
      <c r="AR157" s="1">
        <f>IFERROR(VLOOKUP(RigScheduleOutput!J157, '[1]unit imports'!H:$Z, 14, FALSE), "")</f>
        <v>210624</v>
      </c>
      <c r="AS157" s="1">
        <f>IFERROR(VLOOKUP(RigScheduleOutput!K157, '[1]unit imports'!I:$Z, 14, FALSE), "")</f>
        <v>210624</v>
      </c>
      <c r="AT157" s="1">
        <f>IFERROR(VLOOKUP(RigScheduleOutput!L157, '[1]unit imports'!J:$Z, 14, FALSE), "")</f>
        <v>210624</v>
      </c>
      <c r="AU157" s="1">
        <f>IFERROR(VLOOKUP(RigScheduleOutput!M157, '[1]unit imports'!K:$Z, 14, FALSE), "")</f>
        <v>0</v>
      </c>
      <c r="AV157" s="1">
        <f>IFERROR(VLOOKUP(RigScheduleOutput!N157, '[1]unit imports'!L:$Z, 14, FALSE), "")</f>
        <v>0</v>
      </c>
      <c r="AW157" s="1">
        <f>IFERROR(VLOOKUP(RigScheduleOutput!O157, '[1]unit imports'!M:$Z, 14, FALSE), "")</f>
        <v>0</v>
      </c>
      <c r="AX157" s="1" t="str">
        <f>IFERROR(VLOOKUP(J157, '[1]unit imports'!H:$T, 8, FALSE), "")</f>
        <v>WILSON N WYN MN</v>
      </c>
      <c r="AY157" s="1" t="str">
        <f>IFERROR(VLOOKUP(K157, '[1]unit imports'!I:$T, 8, FALSE), "")</f>
        <v>WILSON N WYN MN</v>
      </c>
      <c r="AZ157" s="1" t="str">
        <f>IFERROR(VLOOKUP(L157, '[1]unit imports'!J:$T, 8, FALSE), "")</f>
        <v>WILSON N WYN MN</v>
      </c>
      <c r="BA157" s="1" t="str">
        <f>IFERROR(VLOOKUP(M157, '[1]unit imports'!K:$T, 8, FALSE), "")</f>
        <v/>
      </c>
      <c r="BB157" s="1" t="str">
        <f>IFERROR(VLOOKUP(N157, '[1]unit imports'!L:$T, 8, FALSE), "")</f>
        <v/>
      </c>
      <c r="BC157" s="1" t="str">
        <f>IFERROR(VLOOKUP(O157, '[1]unit imports'!M:$T, 8, FALSE), "")</f>
        <v/>
      </c>
    </row>
    <row r="158" spans="1:55" x14ac:dyDescent="0.25">
      <c r="A158" s="1" t="s">
        <v>429</v>
      </c>
      <c r="B158" s="1">
        <v>320480</v>
      </c>
      <c r="C158" s="1" t="s">
        <v>480</v>
      </c>
      <c r="D158" s="1" t="s">
        <v>481</v>
      </c>
      <c r="E158" s="1" t="s">
        <v>482</v>
      </c>
      <c r="F158" s="1" t="s">
        <v>77</v>
      </c>
      <c r="G158" s="1" t="s">
        <v>77</v>
      </c>
      <c r="H158" s="1" t="s">
        <v>77</v>
      </c>
      <c r="I158" s="1" t="s">
        <v>77</v>
      </c>
      <c r="J158" s="2">
        <v>111543</v>
      </c>
      <c r="K158" s="2">
        <v>111544</v>
      </c>
      <c r="L158" s="2" t="s">
        <v>77</v>
      </c>
      <c r="M158" s="2" t="s">
        <v>77</v>
      </c>
      <c r="N158" s="2" t="s">
        <v>77</v>
      </c>
      <c r="O158" s="2" t="s">
        <v>77</v>
      </c>
      <c r="P158" s="3">
        <v>43302</v>
      </c>
      <c r="Q158" s="3">
        <v>43327</v>
      </c>
      <c r="R158" s="3" t="s">
        <v>77</v>
      </c>
      <c r="S158" s="3" t="s">
        <v>77</v>
      </c>
      <c r="T158" s="3" t="s">
        <v>77</v>
      </c>
      <c r="U158" s="3" t="s">
        <v>77</v>
      </c>
      <c r="V158" s="3">
        <f>IFERROR(P158+'[1]Drill Schedule'!X158, "")</f>
        <v>43327</v>
      </c>
      <c r="W158" s="3">
        <f>IFERROR(Q158+'[1]Drill Schedule'!Y158, "")</f>
        <v>43352</v>
      </c>
      <c r="X158" s="3" t="str">
        <f>IFERROR(R158+'[1]Drill Schedule'!Z158, "")</f>
        <v/>
      </c>
      <c r="Y158" s="3" t="str">
        <f>IFERROR(S158+'[1]Drill Schedule'!AA158, "")</f>
        <v/>
      </c>
      <c r="Z158" s="3" t="str">
        <f>IFERROR(T158+'[1]Drill Schedule'!AB158, "")</f>
        <v/>
      </c>
      <c r="AA158" s="3" t="str">
        <f>IFERROR(U158+'[1]Drill Schedule'!AC158, "")</f>
        <v/>
      </c>
      <c r="AQ158" s="1" t="s">
        <v>62</v>
      </c>
      <c r="AR158" s="1">
        <f>IFERROR(VLOOKUP(RigScheduleOutput!J158, '[1]unit imports'!H:$Z, 14, FALSE), "")</f>
        <v>210563</v>
      </c>
      <c r="AS158" s="1">
        <f>IFERROR(VLOOKUP(RigScheduleOutput!K158, '[1]unit imports'!I:$Z, 14, FALSE), "")</f>
        <v>210563</v>
      </c>
      <c r="AT158" s="1">
        <f>IFERROR(VLOOKUP(RigScheduleOutput!L158, '[1]unit imports'!J:$Z, 14, FALSE), "")</f>
        <v>0</v>
      </c>
      <c r="AU158" s="1">
        <f>IFERROR(VLOOKUP(RigScheduleOutput!M158, '[1]unit imports'!K:$Z, 14, FALSE), "")</f>
        <v>0</v>
      </c>
      <c r="AV158" s="1">
        <f>IFERROR(VLOOKUP(RigScheduleOutput!N158, '[1]unit imports'!L:$Z, 14, FALSE), "")</f>
        <v>0</v>
      </c>
      <c r="AW158" s="1">
        <f>IFERROR(VLOOKUP(RigScheduleOutput!O158, '[1]unit imports'!M:$Z, 14, FALSE), "")</f>
        <v>0</v>
      </c>
      <c r="AX158" s="1" t="str">
        <f>IFERROR(VLOOKUP(J158, '[1]unit imports'!H:$T, 8, FALSE), "")</f>
        <v>WILLIAMS N WSH MN</v>
      </c>
      <c r="AY158" s="1" t="str">
        <f>IFERROR(VLOOKUP(K158, '[1]unit imports'!I:$T, 8, FALSE), "")</f>
        <v>WILLIAMS N WSH MN</v>
      </c>
      <c r="AZ158" s="1" t="str">
        <f>IFERROR(VLOOKUP(L158, '[1]unit imports'!J:$T, 8, FALSE), "")</f>
        <v/>
      </c>
      <c r="BA158" s="1" t="str">
        <f>IFERROR(VLOOKUP(M158, '[1]unit imports'!K:$T, 8, FALSE), "")</f>
        <v/>
      </c>
      <c r="BB158" s="1" t="str">
        <f>IFERROR(VLOOKUP(N158, '[1]unit imports'!L:$T, 8, FALSE), "")</f>
        <v/>
      </c>
      <c r="BC158" s="1" t="str">
        <f>IFERROR(VLOOKUP(O158, '[1]unit imports'!M:$T, 8, FALSE), "")</f>
        <v/>
      </c>
    </row>
    <row r="159" spans="1:55" x14ac:dyDescent="0.25">
      <c r="A159" s="1" t="s">
        <v>429</v>
      </c>
      <c r="B159" s="1">
        <v>320479</v>
      </c>
      <c r="C159" s="1" t="s">
        <v>483</v>
      </c>
      <c r="D159" s="1" t="s">
        <v>484</v>
      </c>
      <c r="E159" s="1" t="s">
        <v>485</v>
      </c>
      <c r="F159" s="1" t="s">
        <v>486</v>
      </c>
      <c r="G159" s="1" t="s">
        <v>77</v>
      </c>
      <c r="H159" s="1" t="s">
        <v>77</v>
      </c>
      <c r="I159" s="1" t="s">
        <v>77</v>
      </c>
      <c r="J159" s="2">
        <v>111566</v>
      </c>
      <c r="K159" s="2">
        <v>111567</v>
      </c>
      <c r="L159" s="2">
        <v>111568</v>
      </c>
      <c r="M159" s="2" t="s">
        <v>77</v>
      </c>
      <c r="N159" s="2" t="s">
        <v>77</v>
      </c>
      <c r="O159" s="2" t="s">
        <v>77</v>
      </c>
      <c r="P159" s="3">
        <v>43357</v>
      </c>
      <c r="Q159" s="3">
        <v>43382</v>
      </c>
      <c r="R159" s="3">
        <v>43407</v>
      </c>
      <c r="S159" s="3" t="s">
        <v>77</v>
      </c>
      <c r="T159" s="3" t="s">
        <v>77</v>
      </c>
      <c r="U159" s="3" t="s">
        <v>77</v>
      </c>
      <c r="V159" s="3">
        <f>IFERROR(P159+'[1]Drill Schedule'!X159, "")</f>
        <v>43382</v>
      </c>
      <c r="W159" s="3">
        <f>IFERROR(Q159+'[1]Drill Schedule'!Y159, "")</f>
        <v>43407</v>
      </c>
      <c r="X159" s="3">
        <f>IFERROR(R159+'[1]Drill Schedule'!Z159, "")</f>
        <v>43432</v>
      </c>
      <c r="Y159" s="3" t="str">
        <f>IFERROR(S159+'[1]Drill Schedule'!AA159, "")</f>
        <v/>
      </c>
      <c r="Z159" s="3" t="str">
        <f>IFERROR(T159+'[1]Drill Schedule'!AB159, "")</f>
        <v/>
      </c>
      <c r="AA159" s="3" t="str">
        <f>IFERROR(U159+'[1]Drill Schedule'!AC159, "")</f>
        <v/>
      </c>
      <c r="AQ159" s="1" t="s">
        <v>62</v>
      </c>
      <c r="AR159" s="1">
        <f>IFERROR(VLOOKUP(RigScheduleOutput!J159, '[1]unit imports'!H:$Z, 14, FALSE), "")</f>
        <v>210620</v>
      </c>
      <c r="AS159" s="1">
        <f>IFERROR(VLOOKUP(RigScheduleOutput!K159, '[1]unit imports'!I:$Z, 14, FALSE), "")</f>
        <v>210620</v>
      </c>
      <c r="AT159" s="1">
        <f>IFERROR(VLOOKUP(RigScheduleOutput!L159, '[1]unit imports'!J:$Z, 14, FALSE), "")</f>
        <v>210620</v>
      </c>
      <c r="AU159" s="1">
        <f>IFERROR(VLOOKUP(RigScheduleOutput!M159, '[1]unit imports'!K:$Z, 14, FALSE), "")</f>
        <v>0</v>
      </c>
      <c r="AV159" s="1">
        <f>IFERROR(VLOOKUP(RigScheduleOutput!N159, '[1]unit imports'!L:$Z, 14, FALSE), "")</f>
        <v>0</v>
      </c>
      <c r="AW159" s="1">
        <f>IFERROR(VLOOKUP(RigScheduleOutput!O159, '[1]unit imports'!M:$Z, 14, FALSE), "")</f>
        <v>0</v>
      </c>
      <c r="AX159" s="1" t="str">
        <f>IFERROR(VLOOKUP(J159, '[1]unit imports'!H:$T, 8, FALSE), "")</f>
        <v>WILLIAMS S WYN MN</v>
      </c>
      <c r="AY159" s="1" t="str">
        <f>IFERROR(VLOOKUP(K159, '[1]unit imports'!I:$T, 8, FALSE), "")</f>
        <v>WILLIAMS S WYN MN</v>
      </c>
      <c r="AZ159" s="1" t="str">
        <f>IFERROR(VLOOKUP(L159, '[1]unit imports'!J:$T, 8, FALSE), "")</f>
        <v>WILLIAMS S WYN MN</v>
      </c>
      <c r="BA159" s="1" t="str">
        <f>IFERROR(VLOOKUP(M159, '[1]unit imports'!K:$T, 8, FALSE), "")</f>
        <v/>
      </c>
      <c r="BB159" s="1" t="str">
        <f>IFERROR(VLOOKUP(N159, '[1]unit imports'!L:$T, 8, FALSE), "")</f>
        <v/>
      </c>
      <c r="BC159" s="1" t="str">
        <f>IFERROR(VLOOKUP(O159, '[1]unit imports'!M:$T, 8, FALSE), "")</f>
        <v/>
      </c>
    </row>
    <row r="160" spans="1:55" x14ac:dyDescent="0.25">
      <c r="A160" s="1" t="s">
        <v>429</v>
      </c>
      <c r="B160" s="1">
        <v>320529</v>
      </c>
      <c r="C160" s="1" t="s">
        <v>487</v>
      </c>
      <c r="D160" s="1" t="s">
        <v>488</v>
      </c>
      <c r="E160" s="1" t="s">
        <v>489</v>
      </c>
      <c r="F160" s="1" t="s">
        <v>77</v>
      </c>
      <c r="G160" s="1" t="s">
        <v>77</v>
      </c>
      <c r="H160" s="1" t="s">
        <v>77</v>
      </c>
      <c r="I160" s="1" t="s">
        <v>77</v>
      </c>
      <c r="J160" s="2">
        <v>111569</v>
      </c>
      <c r="K160" s="2">
        <v>111570</v>
      </c>
      <c r="L160" s="2" t="s">
        <v>77</v>
      </c>
      <c r="M160" s="2" t="s">
        <v>77</v>
      </c>
      <c r="N160" s="2" t="s">
        <v>77</v>
      </c>
      <c r="O160" s="2" t="s">
        <v>77</v>
      </c>
      <c r="P160" s="3">
        <v>43437</v>
      </c>
      <c r="Q160" s="3">
        <v>43462</v>
      </c>
      <c r="R160" s="3" t="s">
        <v>77</v>
      </c>
      <c r="S160" s="3" t="s">
        <v>77</v>
      </c>
      <c r="T160" s="3" t="s">
        <v>77</v>
      </c>
      <c r="U160" s="3" t="s">
        <v>77</v>
      </c>
      <c r="V160" s="3">
        <f>IFERROR(P160+'[1]Drill Schedule'!X160, "")</f>
        <v>43462</v>
      </c>
      <c r="W160" s="3">
        <f>IFERROR(Q160+'[1]Drill Schedule'!Y160, "")</f>
        <v>43487</v>
      </c>
      <c r="X160" s="3" t="str">
        <f>IFERROR(R160+'[1]Drill Schedule'!Z160, "")</f>
        <v/>
      </c>
      <c r="Y160" s="3" t="str">
        <f>IFERROR(S160+'[1]Drill Schedule'!AA160, "")</f>
        <v/>
      </c>
      <c r="Z160" s="3" t="str">
        <f>IFERROR(T160+'[1]Drill Schedule'!AB160, "")</f>
        <v/>
      </c>
      <c r="AA160" s="3" t="str">
        <f>IFERROR(U160+'[1]Drill Schedule'!AC160, "")</f>
        <v/>
      </c>
      <c r="AQ160" s="1" t="s">
        <v>62</v>
      </c>
      <c r="AR160" s="1">
        <f>IFERROR(VLOOKUP(RigScheduleOutput!J160, '[1]unit imports'!H:$Z, 14, FALSE), "")</f>
        <v>210557</v>
      </c>
      <c r="AS160" s="1">
        <f>IFERROR(VLOOKUP(RigScheduleOutput!K160, '[1]unit imports'!I:$Z, 14, FALSE), "")</f>
        <v>210557</v>
      </c>
      <c r="AT160" s="1">
        <f>IFERROR(VLOOKUP(RigScheduleOutput!L160, '[1]unit imports'!J:$Z, 14, FALSE), "")</f>
        <v>0</v>
      </c>
      <c r="AU160" s="1">
        <f>IFERROR(VLOOKUP(RigScheduleOutput!M160, '[1]unit imports'!K:$Z, 14, FALSE), "")</f>
        <v>0</v>
      </c>
      <c r="AV160" s="1">
        <f>IFERROR(VLOOKUP(RigScheduleOutput!N160, '[1]unit imports'!L:$Z, 14, FALSE), "")</f>
        <v>0</v>
      </c>
      <c r="AW160" s="1">
        <f>IFERROR(VLOOKUP(RigScheduleOutput!O160, '[1]unit imports'!M:$Z, 14, FALSE), "")</f>
        <v>0</v>
      </c>
      <c r="AX160" s="1" t="str">
        <f>IFERROR(VLOOKUP(J160, '[1]unit imports'!H:$T, 8, FALSE), "")</f>
        <v>O'BRIEN S WYN MN</v>
      </c>
      <c r="AY160" s="1" t="str">
        <f>IFERROR(VLOOKUP(K160, '[1]unit imports'!I:$T, 8, FALSE), "")</f>
        <v>O'BRIEN S WYN MN</v>
      </c>
      <c r="AZ160" s="1" t="str">
        <f>IFERROR(VLOOKUP(L160, '[1]unit imports'!J:$T, 8, FALSE), "")</f>
        <v/>
      </c>
      <c r="BA160" s="1" t="str">
        <f>IFERROR(VLOOKUP(M160, '[1]unit imports'!K:$T, 8, FALSE), "")</f>
        <v/>
      </c>
      <c r="BB160" s="1" t="str">
        <f>IFERROR(VLOOKUP(N160, '[1]unit imports'!L:$T, 8, FALSE), "")</f>
        <v/>
      </c>
      <c r="BC160" s="1" t="str">
        <f>IFERROR(VLOOKUP(O160, '[1]unit imports'!M:$T, 8, FALSE), "")</f>
        <v/>
      </c>
    </row>
    <row r="161" spans="1:55" x14ac:dyDescent="0.25">
      <c r="A161" s="1" t="s">
        <v>429</v>
      </c>
      <c r="B161" s="1">
        <v>320466</v>
      </c>
      <c r="C161" s="1" t="s">
        <v>490</v>
      </c>
      <c r="D161" s="1" t="s">
        <v>491</v>
      </c>
      <c r="E161" s="1" t="s">
        <v>492</v>
      </c>
      <c r="F161" s="1" t="s">
        <v>493</v>
      </c>
      <c r="G161" s="1" t="s">
        <v>77</v>
      </c>
      <c r="H161" s="1" t="s">
        <v>77</v>
      </c>
      <c r="I161" s="1" t="s">
        <v>77</v>
      </c>
      <c r="J161" s="2">
        <v>111573</v>
      </c>
      <c r="K161" s="2">
        <v>111572</v>
      </c>
      <c r="L161" s="2">
        <v>111571</v>
      </c>
      <c r="M161" s="2" t="s">
        <v>77</v>
      </c>
      <c r="N161" s="2" t="s">
        <v>77</v>
      </c>
      <c r="O161" s="2" t="s">
        <v>77</v>
      </c>
      <c r="P161" s="3">
        <v>43492</v>
      </c>
      <c r="Q161" s="3">
        <v>43517</v>
      </c>
      <c r="R161" s="3">
        <v>43542</v>
      </c>
      <c r="S161" s="3" t="s">
        <v>77</v>
      </c>
      <c r="T161" s="3" t="s">
        <v>77</v>
      </c>
      <c r="U161" s="3" t="s">
        <v>77</v>
      </c>
      <c r="V161" s="3">
        <f>IFERROR(P161+'[1]Drill Schedule'!X161, "")</f>
        <v>43517</v>
      </c>
      <c r="W161" s="3">
        <f>IFERROR(Q161+'[1]Drill Schedule'!Y161, "")</f>
        <v>43542</v>
      </c>
      <c r="X161" s="3">
        <f>IFERROR(R161+'[1]Drill Schedule'!Z161, "")</f>
        <v>43567</v>
      </c>
      <c r="Y161" s="3" t="str">
        <f>IFERROR(S161+'[1]Drill Schedule'!AA161, "")</f>
        <v/>
      </c>
      <c r="Z161" s="3" t="str">
        <f>IFERROR(T161+'[1]Drill Schedule'!AB161, "")</f>
        <v/>
      </c>
      <c r="AA161" s="3" t="str">
        <f>IFERROR(U161+'[1]Drill Schedule'!AC161, "")</f>
        <v/>
      </c>
      <c r="AQ161" s="1" t="s">
        <v>62</v>
      </c>
      <c r="AR161" s="1">
        <f>IFERROR(VLOOKUP(RigScheduleOutput!J161, '[1]unit imports'!H:$Z, 14, FALSE), "")</f>
        <v>210601</v>
      </c>
      <c r="AS161" s="1">
        <f>IFERROR(VLOOKUP(RigScheduleOutput!K161, '[1]unit imports'!I:$Z, 14, FALSE), "")</f>
        <v>210601</v>
      </c>
      <c r="AT161" s="1">
        <f>IFERROR(VLOOKUP(RigScheduleOutput!L161, '[1]unit imports'!J:$Z, 14, FALSE), "")</f>
        <v>210601</v>
      </c>
      <c r="AU161" s="1">
        <f>IFERROR(VLOOKUP(RigScheduleOutput!M161, '[1]unit imports'!K:$Z, 14, FALSE), "")</f>
        <v>0</v>
      </c>
      <c r="AV161" s="1">
        <f>IFERROR(VLOOKUP(RigScheduleOutput!N161, '[1]unit imports'!L:$Z, 14, FALSE), "")</f>
        <v>0</v>
      </c>
      <c r="AW161" s="1">
        <f>IFERROR(VLOOKUP(RigScheduleOutput!O161, '[1]unit imports'!M:$Z, 14, FALSE), "")</f>
        <v>0</v>
      </c>
      <c r="AX161" s="1" t="str">
        <f>IFERROR(VLOOKUP(J161, '[1]unit imports'!H:$T, 8, FALSE), "")</f>
        <v>YOSS S CNT MN</v>
      </c>
      <c r="AY161" s="1" t="str">
        <f>IFERROR(VLOOKUP(K161, '[1]unit imports'!I:$T, 8, FALSE), "")</f>
        <v>YOSS S CNT MN</v>
      </c>
      <c r="AZ161" s="1" t="str">
        <f>IFERROR(VLOOKUP(L161, '[1]unit imports'!J:$T, 8, FALSE), "")</f>
        <v>YOSS S CNT MN</v>
      </c>
      <c r="BA161" s="1" t="str">
        <f>IFERROR(VLOOKUP(M161, '[1]unit imports'!K:$T, 8, FALSE), "")</f>
        <v/>
      </c>
      <c r="BB161" s="1" t="str">
        <f>IFERROR(VLOOKUP(N161, '[1]unit imports'!L:$T, 8, FALSE), "")</f>
        <v/>
      </c>
      <c r="BC161" s="1" t="str">
        <f>IFERROR(VLOOKUP(O161, '[1]unit imports'!M:$T, 8, FALSE), "")</f>
        <v/>
      </c>
    </row>
    <row r="162" spans="1:55" x14ac:dyDescent="0.25">
      <c r="A162" s="1" t="s">
        <v>429</v>
      </c>
      <c r="B162" s="1">
        <v>320484</v>
      </c>
      <c r="C162" s="1" t="s">
        <v>494</v>
      </c>
      <c r="D162" s="1" t="s">
        <v>495</v>
      </c>
      <c r="E162" s="1" t="s">
        <v>496</v>
      </c>
      <c r="F162" s="1" t="s">
        <v>77</v>
      </c>
      <c r="G162" s="1" t="s">
        <v>77</v>
      </c>
      <c r="H162" s="1" t="s">
        <v>77</v>
      </c>
      <c r="I162" s="1" t="s">
        <v>77</v>
      </c>
      <c r="J162" s="2">
        <v>111585</v>
      </c>
      <c r="K162" s="2">
        <v>111586</v>
      </c>
      <c r="L162" s="2" t="s">
        <v>77</v>
      </c>
      <c r="M162" s="2" t="s">
        <v>77</v>
      </c>
      <c r="N162" s="2" t="s">
        <v>77</v>
      </c>
      <c r="O162" s="2" t="s">
        <v>77</v>
      </c>
      <c r="P162" s="3">
        <v>43572</v>
      </c>
      <c r="Q162" s="3">
        <v>43597</v>
      </c>
      <c r="R162" s="3" t="s">
        <v>77</v>
      </c>
      <c r="S162" s="3" t="s">
        <v>77</v>
      </c>
      <c r="T162" s="3" t="s">
        <v>77</v>
      </c>
      <c r="U162" s="3" t="s">
        <v>77</v>
      </c>
      <c r="V162" s="3">
        <f>IFERROR(P162+'[1]Drill Schedule'!X162, "")</f>
        <v>43597</v>
      </c>
      <c r="W162" s="3">
        <f>IFERROR(Q162+'[1]Drill Schedule'!Y162, "")</f>
        <v>43622</v>
      </c>
      <c r="X162" s="3" t="str">
        <f>IFERROR(R162+'[1]Drill Schedule'!Z162, "")</f>
        <v/>
      </c>
      <c r="Y162" s="3" t="str">
        <f>IFERROR(S162+'[1]Drill Schedule'!AA162, "")</f>
        <v/>
      </c>
      <c r="Z162" s="3" t="str">
        <f>IFERROR(T162+'[1]Drill Schedule'!AB162, "")</f>
        <v/>
      </c>
      <c r="AA162" s="3" t="str">
        <f>IFERROR(U162+'[1]Drill Schedule'!AC162, "")</f>
        <v/>
      </c>
      <c r="AQ162" s="1" t="s">
        <v>62</v>
      </c>
      <c r="AR162" s="1">
        <f>IFERROR(VLOOKUP(RigScheduleOutput!J162, '[1]unit imports'!H:$Z, 14, FALSE), "")</f>
        <v>210606</v>
      </c>
      <c r="AS162" s="1">
        <f>IFERROR(VLOOKUP(RigScheduleOutput!K162, '[1]unit imports'!I:$Z, 14, FALSE), "")</f>
        <v>210606</v>
      </c>
      <c r="AT162" s="1">
        <f>IFERROR(VLOOKUP(RigScheduleOutput!L162, '[1]unit imports'!J:$Z, 14, FALSE), "")</f>
        <v>0</v>
      </c>
      <c r="AU162" s="1">
        <f>IFERROR(VLOOKUP(RigScheduleOutput!M162, '[1]unit imports'!K:$Z, 14, FALSE), "")</f>
        <v>0</v>
      </c>
      <c r="AV162" s="1">
        <f>IFERROR(VLOOKUP(RigScheduleOutput!N162, '[1]unit imports'!L:$Z, 14, FALSE), "")</f>
        <v>0</v>
      </c>
      <c r="AW162" s="1">
        <f>IFERROR(VLOOKUP(RigScheduleOutput!O162, '[1]unit imports'!M:$Z, 14, FALSE), "")</f>
        <v>0</v>
      </c>
      <c r="AX162" s="1" t="str">
        <f>IFERROR(VLOOKUP(J162, '[1]unit imports'!H:$T, 8, FALSE), "")</f>
        <v>WEST CNT MN</v>
      </c>
      <c r="AY162" s="1" t="str">
        <f>IFERROR(VLOOKUP(K162, '[1]unit imports'!I:$T, 8, FALSE), "")</f>
        <v>WEST CNT MN</v>
      </c>
      <c r="AZ162" s="1" t="str">
        <f>IFERROR(VLOOKUP(L162, '[1]unit imports'!J:$T, 8, FALSE), "")</f>
        <v/>
      </c>
      <c r="BA162" s="1" t="str">
        <f>IFERROR(VLOOKUP(M162, '[1]unit imports'!K:$T, 8, FALSE), "")</f>
        <v/>
      </c>
      <c r="BB162" s="1" t="str">
        <f>IFERROR(VLOOKUP(N162, '[1]unit imports'!L:$T, 8, FALSE), "")</f>
        <v/>
      </c>
      <c r="BC162" s="1" t="str">
        <f>IFERROR(VLOOKUP(O162, '[1]unit imports'!M:$T, 8, FALSE), "")</f>
        <v/>
      </c>
    </row>
    <row r="163" spans="1:55" x14ac:dyDescent="0.25">
      <c r="A163" s="1" t="s">
        <v>429</v>
      </c>
      <c r="B163" s="1">
        <v>320505</v>
      </c>
      <c r="C163" s="1" t="s">
        <v>497</v>
      </c>
      <c r="D163" s="1" t="s">
        <v>498</v>
      </c>
      <c r="E163" s="1" t="s">
        <v>499</v>
      </c>
      <c r="F163" s="1" t="s">
        <v>500</v>
      </c>
      <c r="G163" s="1" t="s">
        <v>77</v>
      </c>
      <c r="H163" s="1" t="s">
        <v>77</v>
      </c>
      <c r="I163" s="1" t="s">
        <v>77</v>
      </c>
      <c r="J163" s="2">
        <v>111547</v>
      </c>
      <c r="K163" s="2">
        <v>111548</v>
      </c>
      <c r="L163" s="2">
        <v>111549</v>
      </c>
      <c r="M163" s="2" t="s">
        <v>77</v>
      </c>
      <c r="N163" s="2" t="s">
        <v>77</v>
      </c>
      <c r="O163" s="2" t="s">
        <v>77</v>
      </c>
      <c r="P163" s="3">
        <v>43627</v>
      </c>
      <c r="Q163" s="3">
        <v>43652</v>
      </c>
      <c r="R163" s="3">
        <v>43677</v>
      </c>
      <c r="S163" s="3" t="s">
        <v>77</v>
      </c>
      <c r="T163" s="3" t="s">
        <v>77</v>
      </c>
      <c r="U163" s="3" t="s">
        <v>77</v>
      </c>
      <c r="V163" s="3">
        <f>IFERROR(P163+'[1]Drill Schedule'!X163, "")</f>
        <v>43652</v>
      </c>
      <c r="W163" s="3">
        <f>IFERROR(Q163+'[1]Drill Schedule'!Y163, "")</f>
        <v>43677</v>
      </c>
      <c r="X163" s="3">
        <f>IFERROR(R163+'[1]Drill Schedule'!Z163, "")</f>
        <v>43702</v>
      </c>
      <c r="Y163" s="3" t="str">
        <f>IFERROR(S163+'[1]Drill Schedule'!AA163, "")</f>
        <v/>
      </c>
      <c r="Z163" s="3" t="str">
        <f>IFERROR(T163+'[1]Drill Schedule'!AB163, "")</f>
        <v/>
      </c>
      <c r="AA163" s="3" t="str">
        <f>IFERROR(U163+'[1]Drill Schedule'!AC163, "")</f>
        <v/>
      </c>
      <c r="AQ163" s="1" t="s">
        <v>62</v>
      </c>
      <c r="AR163" s="1">
        <f>IFERROR(VLOOKUP(RigScheduleOutput!J163, '[1]unit imports'!H:$Z, 14, FALSE), "")</f>
        <v>210616</v>
      </c>
      <c r="AS163" s="1">
        <f>IFERROR(VLOOKUP(RigScheduleOutput!K163, '[1]unit imports'!I:$Z, 14, FALSE), "")</f>
        <v>210616</v>
      </c>
      <c r="AT163" s="1">
        <f>IFERROR(VLOOKUP(RigScheduleOutput!L163, '[1]unit imports'!J:$Z, 14, FALSE), "")</f>
        <v>210616</v>
      </c>
      <c r="AU163" s="1">
        <f>IFERROR(VLOOKUP(RigScheduleOutput!M163, '[1]unit imports'!K:$Z, 14, FALSE), "")</f>
        <v>0</v>
      </c>
      <c r="AV163" s="1">
        <f>IFERROR(VLOOKUP(RigScheduleOutput!N163, '[1]unit imports'!L:$Z, 14, FALSE), "")</f>
        <v>0</v>
      </c>
      <c r="AW163" s="1">
        <f>IFERROR(VLOOKUP(RigScheduleOutput!O163, '[1]unit imports'!M:$Z, 14, FALSE), "")</f>
        <v>0</v>
      </c>
      <c r="AX163" s="1" t="str">
        <f>IFERROR(VLOOKUP(J163, '[1]unit imports'!H:$T, 8, FALSE), "")</f>
        <v>HANSEN CNT MN</v>
      </c>
      <c r="AY163" s="1" t="str">
        <f>IFERROR(VLOOKUP(K163, '[1]unit imports'!I:$T, 8, FALSE), "")</f>
        <v>HANSEN CNT MN</v>
      </c>
      <c r="AZ163" s="1" t="str">
        <f>IFERROR(VLOOKUP(L163, '[1]unit imports'!J:$T, 8, FALSE), "")</f>
        <v>HANSEN CNT MN</v>
      </c>
      <c r="BA163" s="1" t="str">
        <f>IFERROR(VLOOKUP(M163, '[1]unit imports'!K:$T, 8, FALSE), "")</f>
        <v/>
      </c>
      <c r="BB163" s="1" t="str">
        <f>IFERROR(VLOOKUP(N163, '[1]unit imports'!L:$T, 8, FALSE), "")</f>
        <v/>
      </c>
      <c r="BC163" s="1" t="str">
        <f>IFERROR(VLOOKUP(O163, '[1]unit imports'!M:$T, 8, FALSE), "")</f>
        <v/>
      </c>
    </row>
    <row r="164" spans="1:55" x14ac:dyDescent="0.25">
      <c r="A164" s="1" t="s">
        <v>429</v>
      </c>
      <c r="B164" s="1">
        <v>320458</v>
      </c>
      <c r="C164" s="1" t="s">
        <v>501</v>
      </c>
      <c r="D164" s="1" t="s">
        <v>502</v>
      </c>
      <c r="E164" s="1" t="s">
        <v>503</v>
      </c>
      <c r="F164" s="1" t="s">
        <v>504</v>
      </c>
      <c r="G164" s="1" t="s">
        <v>77</v>
      </c>
      <c r="H164" s="1" t="s">
        <v>77</v>
      </c>
      <c r="I164" s="1" t="s">
        <v>77</v>
      </c>
      <c r="J164" s="2">
        <v>111611</v>
      </c>
      <c r="K164" s="2">
        <v>111612</v>
      </c>
      <c r="L164" s="2">
        <v>111613</v>
      </c>
      <c r="M164" s="2" t="s">
        <v>77</v>
      </c>
      <c r="N164" s="2" t="s">
        <v>77</v>
      </c>
      <c r="O164" s="2" t="s">
        <v>77</v>
      </c>
      <c r="P164" s="3">
        <v>43707</v>
      </c>
      <c r="Q164" s="3">
        <v>43732</v>
      </c>
      <c r="R164" s="3">
        <v>43757</v>
      </c>
      <c r="S164" s="3" t="s">
        <v>77</v>
      </c>
      <c r="T164" s="3" t="s">
        <v>77</v>
      </c>
      <c r="U164" s="3" t="s">
        <v>77</v>
      </c>
      <c r="V164" s="3">
        <f>IFERROR(P164+'[1]Drill Schedule'!X164, "")</f>
        <v>43732</v>
      </c>
      <c r="W164" s="3">
        <f>IFERROR(Q164+'[1]Drill Schedule'!Y164, "")</f>
        <v>43757</v>
      </c>
      <c r="X164" s="3">
        <f>IFERROR(R164+'[1]Drill Schedule'!Z164, "")</f>
        <v>43782</v>
      </c>
      <c r="Y164" s="3" t="str">
        <f>IFERROR(S164+'[1]Drill Schedule'!AA164, "")</f>
        <v/>
      </c>
      <c r="Z164" s="3" t="str">
        <f>IFERROR(T164+'[1]Drill Schedule'!AB164, "")</f>
        <v/>
      </c>
      <c r="AA164" s="3" t="str">
        <f>IFERROR(U164+'[1]Drill Schedule'!AC164, "")</f>
        <v/>
      </c>
      <c r="AQ164" s="1" t="s">
        <v>62</v>
      </c>
      <c r="AR164" s="1">
        <f>IFERROR(VLOOKUP(RigScheduleOutput!J164, '[1]unit imports'!H:$Z, 14, FALSE), "")</f>
        <v>210619</v>
      </c>
      <c r="AS164" s="1">
        <f>IFERROR(VLOOKUP(RigScheduleOutput!K164, '[1]unit imports'!I:$Z, 14, FALSE), "")</f>
        <v>210619</v>
      </c>
      <c r="AT164" s="1">
        <f>IFERROR(VLOOKUP(RigScheduleOutput!L164, '[1]unit imports'!J:$Z, 14, FALSE), "")</f>
        <v>210619</v>
      </c>
      <c r="AU164" s="1">
        <f>IFERROR(VLOOKUP(RigScheduleOutput!M164, '[1]unit imports'!K:$Z, 14, FALSE), "")</f>
        <v>0</v>
      </c>
      <c r="AV164" s="1">
        <f>IFERROR(VLOOKUP(RigScheduleOutput!N164, '[1]unit imports'!L:$Z, 14, FALSE), "")</f>
        <v>0</v>
      </c>
      <c r="AW164" s="1">
        <f>IFERROR(VLOOKUP(RigScheduleOutput!O164, '[1]unit imports'!M:$Z, 14, FALSE), "")</f>
        <v>0</v>
      </c>
      <c r="AX164" s="1" t="str">
        <f>IFERROR(VLOOKUP(J164, '[1]unit imports'!H:$T, 8, FALSE), "")</f>
        <v>HARTSHORN WYN MN</v>
      </c>
      <c r="AY164" s="1" t="str">
        <f>IFERROR(VLOOKUP(K164, '[1]unit imports'!I:$T, 8, FALSE), "")</f>
        <v>HARTSHORN WYN MN</v>
      </c>
      <c r="AZ164" s="1" t="str">
        <f>IFERROR(VLOOKUP(L164, '[1]unit imports'!J:$T, 8, FALSE), "")</f>
        <v>HARTSHORN WYN MN</v>
      </c>
      <c r="BA164" s="1" t="str">
        <f>IFERROR(VLOOKUP(M164, '[1]unit imports'!K:$T, 8, FALSE), "")</f>
        <v/>
      </c>
      <c r="BB164" s="1" t="str">
        <f>IFERROR(VLOOKUP(N164, '[1]unit imports'!L:$T, 8, FALSE), "")</f>
        <v/>
      </c>
      <c r="BC164" s="1" t="str">
        <f>IFERROR(VLOOKUP(O164, '[1]unit imports'!M:$T, 8, FALSE), "")</f>
        <v/>
      </c>
    </row>
    <row r="165" spans="1:55" x14ac:dyDescent="0.25">
      <c r="A165" s="1" t="s">
        <v>429</v>
      </c>
      <c r="B165" s="1">
        <v>320487</v>
      </c>
      <c r="C165" s="1" t="s">
        <v>505</v>
      </c>
      <c r="D165" s="1" t="s">
        <v>506</v>
      </c>
      <c r="E165" s="1" t="s">
        <v>507</v>
      </c>
      <c r="F165" s="1" t="s">
        <v>508</v>
      </c>
      <c r="G165" s="1" t="s">
        <v>77</v>
      </c>
      <c r="H165" s="1" t="s">
        <v>77</v>
      </c>
      <c r="I165" s="1" t="s">
        <v>77</v>
      </c>
      <c r="J165" s="2">
        <v>111614</v>
      </c>
      <c r="K165" s="2">
        <v>111615</v>
      </c>
      <c r="L165" s="2">
        <v>111616</v>
      </c>
      <c r="M165" s="2" t="s">
        <v>77</v>
      </c>
      <c r="N165" s="2" t="s">
        <v>77</v>
      </c>
      <c r="O165" s="2" t="s">
        <v>77</v>
      </c>
      <c r="P165" s="3">
        <v>43787</v>
      </c>
      <c r="Q165" s="3">
        <v>43812</v>
      </c>
      <c r="R165" s="3">
        <v>43837</v>
      </c>
      <c r="S165" s="3" t="s">
        <v>77</v>
      </c>
      <c r="T165" s="3" t="s">
        <v>77</v>
      </c>
      <c r="U165" s="3" t="s">
        <v>77</v>
      </c>
      <c r="V165" s="3">
        <f>IFERROR(P165+'[1]Drill Schedule'!X165, "")</f>
        <v>43812</v>
      </c>
      <c r="W165" s="3">
        <f>IFERROR(Q165+'[1]Drill Schedule'!Y165, "")</f>
        <v>43837</v>
      </c>
      <c r="X165" s="3">
        <f>IFERROR(R165+'[1]Drill Schedule'!Z165, "")</f>
        <v>43862</v>
      </c>
      <c r="Y165" s="3" t="str">
        <f>IFERROR(S165+'[1]Drill Schedule'!AA165, "")</f>
        <v/>
      </c>
      <c r="Z165" s="3" t="str">
        <f>IFERROR(T165+'[1]Drill Schedule'!AB165, "")</f>
        <v/>
      </c>
      <c r="AA165" s="3" t="str">
        <f>IFERROR(U165+'[1]Drill Schedule'!AC165, "")</f>
        <v/>
      </c>
      <c r="AQ165" s="1" t="s">
        <v>62</v>
      </c>
      <c r="AR165" s="1">
        <f>IFERROR(VLOOKUP(RigScheduleOutput!J165, '[1]unit imports'!H:$Z, 14, FALSE), "")</f>
        <v>210569</v>
      </c>
      <c r="AS165" s="1">
        <f>IFERROR(VLOOKUP(RigScheduleOutput!K165, '[1]unit imports'!I:$Z, 14, FALSE), "")</f>
        <v>210569</v>
      </c>
      <c r="AT165" s="1">
        <f>IFERROR(VLOOKUP(RigScheduleOutput!L165, '[1]unit imports'!J:$Z, 14, FALSE), "")</f>
        <v>210569</v>
      </c>
      <c r="AU165" s="1">
        <f>IFERROR(VLOOKUP(RigScheduleOutput!M165, '[1]unit imports'!K:$Z, 14, FALSE), "")</f>
        <v>0</v>
      </c>
      <c r="AV165" s="1">
        <f>IFERROR(VLOOKUP(RigScheduleOutput!N165, '[1]unit imports'!L:$Z, 14, FALSE), "")</f>
        <v>0</v>
      </c>
      <c r="AW165" s="1">
        <f>IFERROR(VLOOKUP(RigScheduleOutput!O165, '[1]unit imports'!M:$Z, 14, FALSE), "")</f>
        <v>0</v>
      </c>
      <c r="AX165" s="1" t="str">
        <f>IFERROR(VLOOKUP(J165, '[1]unit imports'!H:$T, 8, FALSE), "")</f>
        <v>CLAUGUS NW WYN MN</v>
      </c>
      <c r="AY165" s="1" t="str">
        <f>IFERROR(VLOOKUP(K165, '[1]unit imports'!I:$T, 8, FALSE), "")</f>
        <v>CLAUGUS NW WYN MN</v>
      </c>
      <c r="AZ165" s="1" t="str">
        <f>IFERROR(VLOOKUP(L165, '[1]unit imports'!J:$T, 8, FALSE), "")</f>
        <v>CLAUGUS NW WYN MN</v>
      </c>
      <c r="BA165" s="1" t="str">
        <f>IFERROR(VLOOKUP(M165, '[1]unit imports'!K:$T, 8, FALSE), "")</f>
        <v/>
      </c>
      <c r="BB165" s="1" t="str">
        <f>IFERROR(VLOOKUP(N165, '[1]unit imports'!L:$T, 8, FALSE), "")</f>
        <v/>
      </c>
      <c r="BC165" s="1" t="str">
        <f>IFERROR(VLOOKUP(O165, '[1]unit imports'!M:$T, 8, FALSE), "")</f>
        <v/>
      </c>
    </row>
    <row r="166" spans="1:55" x14ac:dyDescent="0.25">
      <c r="A166" s="1" t="s">
        <v>429</v>
      </c>
      <c r="B166" s="1">
        <v>320463</v>
      </c>
      <c r="C166" s="1" t="s">
        <v>509</v>
      </c>
      <c r="D166" s="1" t="s">
        <v>510</v>
      </c>
      <c r="E166" s="1" t="s">
        <v>511</v>
      </c>
      <c r="F166" s="1" t="s">
        <v>512</v>
      </c>
      <c r="G166" s="1" t="s">
        <v>77</v>
      </c>
      <c r="H166" s="1" t="s">
        <v>77</v>
      </c>
      <c r="I166" s="1" t="s">
        <v>77</v>
      </c>
      <c r="J166" s="2">
        <v>111608</v>
      </c>
      <c r="K166" s="2">
        <v>111609</v>
      </c>
      <c r="L166" s="2">
        <v>111610</v>
      </c>
      <c r="M166" s="2" t="s">
        <v>77</v>
      </c>
      <c r="N166" s="2" t="s">
        <v>77</v>
      </c>
      <c r="O166" s="2" t="s">
        <v>77</v>
      </c>
      <c r="P166" s="3">
        <v>43867</v>
      </c>
      <c r="Q166" s="3">
        <v>43892</v>
      </c>
      <c r="R166" s="3">
        <v>43917</v>
      </c>
      <c r="S166" s="3" t="s">
        <v>77</v>
      </c>
      <c r="T166" s="3" t="s">
        <v>77</v>
      </c>
      <c r="U166" s="3" t="s">
        <v>77</v>
      </c>
      <c r="V166" s="3">
        <f>IFERROR(P166+'[1]Drill Schedule'!X166, "")</f>
        <v>43892</v>
      </c>
      <c r="W166" s="3">
        <f>IFERROR(Q166+'[1]Drill Schedule'!Y166, "")</f>
        <v>43917</v>
      </c>
      <c r="X166" s="3">
        <f>IFERROR(R166+'[1]Drill Schedule'!Z166, "")</f>
        <v>43942</v>
      </c>
      <c r="Y166" s="3" t="str">
        <f>IFERROR(S166+'[1]Drill Schedule'!AA166, "")</f>
        <v/>
      </c>
      <c r="Z166" s="3" t="str">
        <f>IFERROR(T166+'[1]Drill Schedule'!AB166, "")</f>
        <v/>
      </c>
      <c r="AA166" s="3" t="str">
        <f>IFERROR(U166+'[1]Drill Schedule'!AC166, "")</f>
        <v/>
      </c>
      <c r="AQ166" s="1" t="s">
        <v>62</v>
      </c>
      <c r="AR166" s="1">
        <f>IFERROR(VLOOKUP(RigScheduleOutput!J166, '[1]unit imports'!H:$Z, 14, FALSE), "")</f>
        <v>210565</v>
      </c>
      <c r="AS166" s="1">
        <f>IFERROR(VLOOKUP(RigScheduleOutput!K166, '[1]unit imports'!I:$Z, 14, FALSE), "")</f>
        <v>210565</v>
      </c>
      <c r="AT166" s="1">
        <f>IFERROR(VLOOKUP(RigScheduleOutput!L166, '[1]unit imports'!J:$Z, 14, FALSE), "")</f>
        <v>210565</v>
      </c>
      <c r="AU166" s="1">
        <f>IFERROR(VLOOKUP(RigScheduleOutput!M166, '[1]unit imports'!K:$Z, 14, FALSE), "")</f>
        <v>0</v>
      </c>
      <c r="AV166" s="1">
        <f>IFERROR(VLOOKUP(RigScheduleOutput!N166, '[1]unit imports'!L:$Z, 14, FALSE), "")</f>
        <v>0</v>
      </c>
      <c r="AW166" s="1">
        <f>IFERROR(VLOOKUP(RigScheduleOutput!O166, '[1]unit imports'!M:$Z, 14, FALSE), "")</f>
        <v>0</v>
      </c>
      <c r="AX166" s="1" t="str">
        <f>IFERROR(VLOOKUP(J166, '[1]unit imports'!H:$T, 8, FALSE), "")</f>
        <v>BARTENSCHLAG S WYN MN</v>
      </c>
      <c r="AY166" s="1" t="str">
        <f>IFERROR(VLOOKUP(K166, '[1]unit imports'!I:$T, 8, FALSE), "")</f>
        <v>BARTENSCHLAG S WYN MN</v>
      </c>
      <c r="AZ166" s="1" t="str">
        <f>IFERROR(VLOOKUP(L166, '[1]unit imports'!J:$T, 8, FALSE), "")</f>
        <v>BARTENSCHLAG S WYN MN</v>
      </c>
      <c r="BA166" s="1" t="str">
        <f>IFERROR(VLOOKUP(M166, '[1]unit imports'!K:$T, 8, FALSE), "")</f>
        <v/>
      </c>
      <c r="BB166" s="1" t="str">
        <f>IFERROR(VLOOKUP(N166, '[1]unit imports'!L:$T, 8, FALSE), "")</f>
        <v/>
      </c>
      <c r="BC166" s="1" t="str">
        <f>IFERROR(VLOOKUP(O166, '[1]unit imports'!M:$T, 8, FALSE), "")</f>
        <v/>
      </c>
    </row>
    <row r="167" spans="1:55" x14ac:dyDescent="0.25">
      <c r="A167" s="1" t="s">
        <v>429</v>
      </c>
      <c r="B167" s="1">
        <v>320500</v>
      </c>
      <c r="C167" s="1" t="s">
        <v>513</v>
      </c>
      <c r="D167" s="1" t="s">
        <v>514</v>
      </c>
      <c r="E167" s="1" t="s">
        <v>515</v>
      </c>
      <c r="F167" s="1" t="s">
        <v>516</v>
      </c>
      <c r="G167" s="1" t="s">
        <v>77</v>
      </c>
      <c r="H167" s="1" t="s">
        <v>77</v>
      </c>
      <c r="I167" s="1" t="s">
        <v>77</v>
      </c>
      <c r="J167" s="2">
        <v>111593</v>
      </c>
      <c r="K167" s="2">
        <v>111594</v>
      </c>
      <c r="L167" s="2">
        <v>111595</v>
      </c>
      <c r="M167" s="2" t="s">
        <v>77</v>
      </c>
      <c r="N167" s="2" t="s">
        <v>77</v>
      </c>
      <c r="O167" s="2" t="s">
        <v>77</v>
      </c>
      <c r="P167" s="3">
        <v>43947</v>
      </c>
      <c r="Q167" s="3">
        <v>43972</v>
      </c>
      <c r="R167" s="3">
        <v>43997</v>
      </c>
      <c r="S167" s="3" t="s">
        <v>77</v>
      </c>
      <c r="T167" s="3" t="s">
        <v>77</v>
      </c>
      <c r="U167" s="3" t="s">
        <v>77</v>
      </c>
      <c r="V167" s="3">
        <f>IFERROR(P167+'[1]Drill Schedule'!X167, "")</f>
        <v>43972</v>
      </c>
      <c r="W167" s="3">
        <f>IFERROR(Q167+'[1]Drill Schedule'!Y167, "")</f>
        <v>43997</v>
      </c>
      <c r="X167" s="3">
        <f>IFERROR(R167+'[1]Drill Schedule'!Z167, "")</f>
        <v>44022</v>
      </c>
      <c r="Y167" s="3" t="str">
        <f>IFERROR(S167+'[1]Drill Schedule'!AA167, "")</f>
        <v/>
      </c>
      <c r="Z167" s="3" t="str">
        <f>IFERROR(T167+'[1]Drill Schedule'!AB167, "")</f>
        <v/>
      </c>
      <c r="AA167" s="3" t="str">
        <f>IFERROR(U167+'[1]Drill Schedule'!AC167, "")</f>
        <v/>
      </c>
      <c r="AQ167" s="1" t="s">
        <v>62</v>
      </c>
      <c r="AR167" s="1">
        <f>IFERROR(VLOOKUP(RigScheduleOutput!J167, '[1]unit imports'!H:$Z, 14, FALSE), "")</f>
        <v>210609</v>
      </c>
      <c r="AS167" s="1">
        <f>IFERROR(VLOOKUP(RigScheduleOutput!K167, '[1]unit imports'!I:$Z, 14, FALSE), "")</f>
        <v>210609</v>
      </c>
      <c r="AT167" s="1">
        <f>IFERROR(VLOOKUP(RigScheduleOutput!L167, '[1]unit imports'!J:$Z, 14, FALSE), "")</f>
        <v>210609</v>
      </c>
      <c r="AU167" s="1">
        <f>IFERROR(VLOOKUP(RigScheduleOutput!M167, '[1]unit imports'!K:$Z, 14, FALSE), "")</f>
        <v>0</v>
      </c>
      <c r="AV167" s="1">
        <f>IFERROR(VLOOKUP(RigScheduleOutput!N167, '[1]unit imports'!L:$Z, 14, FALSE), "")</f>
        <v>0</v>
      </c>
      <c r="AW167" s="1">
        <f>IFERROR(VLOOKUP(RigScheduleOutput!O167, '[1]unit imports'!M:$Z, 14, FALSE), "")</f>
        <v>0</v>
      </c>
      <c r="AX167" s="1" t="str">
        <f>IFERROR(VLOOKUP(J167, '[1]unit imports'!H:$T, 8, FALSE), "")</f>
        <v>SIRIANNI WYN MN</v>
      </c>
      <c r="AY167" s="1" t="str">
        <f>IFERROR(VLOOKUP(K167, '[1]unit imports'!I:$T, 8, FALSE), "")</f>
        <v>SIRIANNI WYN MN</v>
      </c>
      <c r="AZ167" s="1" t="str">
        <f>IFERROR(VLOOKUP(L167, '[1]unit imports'!J:$T, 8, FALSE), "")</f>
        <v>SIRIANNI WYN MN</v>
      </c>
      <c r="BA167" s="1" t="str">
        <f>IFERROR(VLOOKUP(M167, '[1]unit imports'!K:$T, 8, FALSE), "")</f>
        <v/>
      </c>
      <c r="BB167" s="1" t="str">
        <f>IFERROR(VLOOKUP(N167, '[1]unit imports'!L:$T, 8, FALSE), "")</f>
        <v/>
      </c>
      <c r="BC167" s="1" t="str">
        <f>IFERROR(VLOOKUP(O167, '[1]unit imports'!M:$T, 8, FALSE), "")</f>
        <v/>
      </c>
    </row>
    <row r="168" spans="1:55" x14ac:dyDescent="0.25">
      <c r="A168" s="1" t="s">
        <v>429</v>
      </c>
      <c r="B168" s="1">
        <v>320526</v>
      </c>
      <c r="C168" s="1" t="s">
        <v>517</v>
      </c>
      <c r="D168" s="1" t="s">
        <v>518</v>
      </c>
      <c r="E168" s="1" t="s">
        <v>519</v>
      </c>
      <c r="F168" s="1" t="s">
        <v>520</v>
      </c>
      <c r="G168" s="1" t="s">
        <v>77</v>
      </c>
      <c r="H168" s="1" t="s">
        <v>77</v>
      </c>
      <c r="I168" s="1" t="s">
        <v>77</v>
      </c>
      <c r="J168" s="2">
        <v>111596</v>
      </c>
      <c r="K168" s="2">
        <v>111597</v>
      </c>
      <c r="L168" s="2">
        <v>111598</v>
      </c>
      <c r="M168" s="2" t="s">
        <v>77</v>
      </c>
      <c r="N168" s="2" t="s">
        <v>77</v>
      </c>
      <c r="O168" s="2" t="s">
        <v>77</v>
      </c>
      <c r="P168" s="3">
        <v>44027</v>
      </c>
      <c r="Q168" s="3">
        <v>44052</v>
      </c>
      <c r="R168" s="3">
        <v>44077</v>
      </c>
      <c r="S168" s="3" t="s">
        <v>77</v>
      </c>
      <c r="T168" s="3" t="s">
        <v>77</v>
      </c>
      <c r="U168" s="3" t="s">
        <v>77</v>
      </c>
      <c r="V168" s="3">
        <f>IFERROR(P168+'[1]Drill Schedule'!X168, "")</f>
        <v>44052</v>
      </c>
      <c r="W168" s="3">
        <f>IFERROR(Q168+'[1]Drill Schedule'!Y168, "")</f>
        <v>44077</v>
      </c>
      <c r="X168" s="3">
        <f>IFERROR(R168+'[1]Drill Schedule'!Z168, "")</f>
        <v>44102</v>
      </c>
      <c r="Y168" s="3" t="str">
        <f>IFERROR(S168+'[1]Drill Schedule'!AA168, "")</f>
        <v/>
      </c>
      <c r="Z168" s="3" t="str">
        <f>IFERROR(T168+'[1]Drill Schedule'!AB168, "")</f>
        <v/>
      </c>
      <c r="AA168" s="3" t="str">
        <f>IFERROR(U168+'[1]Drill Schedule'!AC168, "")</f>
        <v/>
      </c>
      <c r="AQ168" s="1" t="s">
        <v>62</v>
      </c>
      <c r="AR168" s="1">
        <f>IFERROR(VLOOKUP(RigScheduleOutput!J168, '[1]unit imports'!H:$Z, 14, FALSE), "")</f>
        <v>210605</v>
      </c>
      <c r="AS168" s="1">
        <f>IFERROR(VLOOKUP(RigScheduleOutput!K168, '[1]unit imports'!I:$Z, 14, FALSE), "")</f>
        <v>210605</v>
      </c>
      <c r="AT168" s="1">
        <f>IFERROR(VLOOKUP(RigScheduleOutput!L168, '[1]unit imports'!J:$Z, 14, FALSE), "")</f>
        <v>210605</v>
      </c>
      <c r="AU168" s="1">
        <f>IFERROR(VLOOKUP(RigScheduleOutput!M168, '[1]unit imports'!K:$Z, 14, FALSE), "")</f>
        <v>0</v>
      </c>
      <c r="AV168" s="1">
        <f>IFERROR(VLOOKUP(RigScheduleOutput!N168, '[1]unit imports'!L:$Z, 14, FALSE), "")</f>
        <v>0</v>
      </c>
      <c r="AW168" s="1">
        <f>IFERROR(VLOOKUP(RigScheduleOutput!O168, '[1]unit imports'!M:$Z, 14, FALSE), "")</f>
        <v>0</v>
      </c>
      <c r="AX168" s="1" t="str">
        <f>IFERROR(VLOOKUP(J168, '[1]unit imports'!H:$T, 8, FALSE), "")</f>
        <v>MCCOY N WSH MN</v>
      </c>
      <c r="AY168" s="1" t="str">
        <f>IFERROR(VLOOKUP(K168, '[1]unit imports'!I:$T, 8, FALSE), "")</f>
        <v>MCCOY N WSH MN</v>
      </c>
      <c r="AZ168" s="1" t="str">
        <f>IFERROR(VLOOKUP(L168, '[1]unit imports'!J:$T, 8, FALSE), "")</f>
        <v>MCCOY N WSH MN</v>
      </c>
      <c r="BA168" s="1" t="str">
        <f>IFERROR(VLOOKUP(M168, '[1]unit imports'!K:$T, 8, FALSE), "")</f>
        <v/>
      </c>
      <c r="BB168" s="1" t="str">
        <f>IFERROR(VLOOKUP(N168, '[1]unit imports'!L:$T, 8, FALSE), "")</f>
        <v/>
      </c>
      <c r="BC168" s="1" t="str">
        <f>IFERROR(VLOOKUP(O168, '[1]unit imports'!M:$T, 8, FALSE), "")</f>
        <v/>
      </c>
    </row>
    <row r="169" spans="1:55" x14ac:dyDescent="0.25">
      <c r="A169" s="1" t="s">
        <v>429</v>
      </c>
      <c r="B169" s="1">
        <v>320495</v>
      </c>
      <c r="C169" s="1" t="s">
        <v>521</v>
      </c>
      <c r="D169" s="1" t="s">
        <v>522</v>
      </c>
      <c r="E169" s="1" t="s">
        <v>523</v>
      </c>
      <c r="F169" s="1" t="s">
        <v>77</v>
      </c>
      <c r="G169" s="1" t="s">
        <v>77</v>
      </c>
      <c r="H169" s="1" t="s">
        <v>77</v>
      </c>
      <c r="I169" s="1" t="s">
        <v>77</v>
      </c>
      <c r="J169" s="2">
        <v>111507</v>
      </c>
      <c r="K169" s="2">
        <v>111508</v>
      </c>
      <c r="L169" s="2" t="s">
        <v>77</v>
      </c>
      <c r="M169" s="2" t="s">
        <v>77</v>
      </c>
      <c r="N169" s="2" t="s">
        <v>77</v>
      </c>
      <c r="O169" s="2" t="s">
        <v>77</v>
      </c>
      <c r="P169" s="3">
        <v>44107</v>
      </c>
      <c r="Q169" s="3">
        <v>44132</v>
      </c>
      <c r="R169" s="3" t="s">
        <v>77</v>
      </c>
      <c r="S169" s="3" t="s">
        <v>77</v>
      </c>
      <c r="T169" s="3" t="s">
        <v>77</v>
      </c>
      <c r="U169" s="3" t="s">
        <v>77</v>
      </c>
      <c r="V169" s="3">
        <f>IFERROR(P169+'[1]Drill Schedule'!X169, "")</f>
        <v>44132</v>
      </c>
      <c r="W169" s="3">
        <f>IFERROR(Q169+'[1]Drill Schedule'!Y169, "")</f>
        <v>44157</v>
      </c>
      <c r="X169" s="3" t="str">
        <f>IFERROR(R169+'[1]Drill Schedule'!Z169, "")</f>
        <v/>
      </c>
      <c r="Y169" s="3" t="str">
        <f>IFERROR(S169+'[1]Drill Schedule'!AA169, "")</f>
        <v/>
      </c>
      <c r="Z169" s="3" t="str">
        <f>IFERROR(T169+'[1]Drill Schedule'!AB169, "")</f>
        <v/>
      </c>
      <c r="AA169" s="3" t="str">
        <f>IFERROR(U169+'[1]Drill Schedule'!AC169, "")</f>
        <v/>
      </c>
      <c r="AQ169" s="1" t="s">
        <v>62</v>
      </c>
      <c r="AR169" s="1">
        <f>IFERROR(VLOOKUP(RigScheduleOutput!J169, '[1]unit imports'!H:$Z, 14, FALSE), "")</f>
        <v>210560</v>
      </c>
      <c r="AS169" s="1">
        <f>IFERROR(VLOOKUP(RigScheduleOutput!K169, '[1]unit imports'!I:$Z, 14, FALSE), "")</f>
        <v>210560</v>
      </c>
      <c r="AT169" s="1">
        <f>IFERROR(VLOOKUP(RigScheduleOutput!L169, '[1]unit imports'!J:$Z, 14, FALSE), "")</f>
        <v>0</v>
      </c>
      <c r="AU169" s="1">
        <f>IFERROR(VLOOKUP(RigScheduleOutput!M169, '[1]unit imports'!K:$Z, 14, FALSE), "")</f>
        <v>0</v>
      </c>
      <c r="AV169" s="1">
        <f>IFERROR(VLOOKUP(RigScheduleOutput!N169, '[1]unit imports'!L:$Z, 14, FALSE), "")</f>
        <v>0</v>
      </c>
      <c r="AW169" s="1">
        <f>IFERROR(VLOOKUP(RigScheduleOutput!O169, '[1]unit imports'!M:$Z, 14, FALSE), "")</f>
        <v>0</v>
      </c>
      <c r="AX169" s="1" t="str">
        <f>IFERROR(VLOOKUP(J169, '[1]unit imports'!H:$T, 8, FALSE), "")</f>
        <v>FRY S SUM MN</v>
      </c>
      <c r="AY169" s="1" t="str">
        <f>IFERROR(VLOOKUP(K169, '[1]unit imports'!I:$T, 8, FALSE), "")</f>
        <v>FRY S SUM MN</v>
      </c>
      <c r="AZ169" s="1" t="str">
        <f>IFERROR(VLOOKUP(L169, '[1]unit imports'!J:$T, 8, FALSE), "")</f>
        <v/>
      </c>
      <c r="BA169" s="1" t="str">
        <f>IFERROR(VLOOKUP(M169, '[1]unit imports'!K:$T, 8, FALSE), "")</f>
        <v/>
      </c>
      <c r="BB169" s="1" t="str">
        <f>IFERROR(VLOOKUP(N169, '[1]unit imports'!L:$T, 8, FALSE), "")</f>
        <v/>
      </c>
      <c r="BC169" s="1" t="str">
        <f>IFERROR(VLOOKUP(O169, '[1]unit imports'!M:$T, 8, FALSE), "")</f>
        <v/>
      </c>
    </row>
    <row r="170" spans="1:55" x14ac:dyDescent="0.25">
      <c r="A170" s="1" t="s">
        <v>429</v>
      </c>
      <c r="B170" s="1">
        <v>9</v>
      </c>
      <c r="C170" s="1" t="s">
        <v>77</v>
      </c>
      <c r="D170" s="1" t="s">
        <v>524</v>
      </c>
      <c r="E170" s="1" t="s">
        <v>525</v>
      </c>
      <c r="F170" s="1" t="s">
        <v>526</v>
      </c>
      <c r="G170" s="1" t="s">
        <v>77</v>
      </c>
      <c r="H170" s="1" t="s">
        <v>77</v>
      </c>
      <c r="I170" s="1" t="s">
        <v>77</v>
      </c>
      <c r="J170" s="2">
        <v>111560</v>
      </c>
      <c r="K170" s="2">
        <v>111561</v>
      </c>
      <c r="L170" s="2">
        <v>111562</v>
      </c>
      <c r="M170" s="2" t="s">
        <v>77</v>
      </c>
      <c r="N170" s="2" t="s">
        <v>77</v>
      </c>
      <c r="O170" s="2" t="s">
        <v>77</v>
      </c>
      <c r="P170" s="3">
        <v>44162</v>
      </c>
      <c r="Q170" s="3">
        <v>44187</v>
      </c>
      <c r="R170" s="3">
        <v>44212</v>
      </c>
      <c r="S170" s="3" t="s">
        <v>77</v>
      </c>
      <c r="T170" s="3" t="s">
        <v>77</v>
      </c>
      <c r="U170" s="3" t="s">
        <v>77</v>
      </c>
      <c r="V170" s="3">
        <f>IFERROR(P170+'[1]Drill Schedule'!X170, "")</f>
        <v>44187</v>
      </c>
      <c r="W170" s="3">
        <f>IFERROR(Q170+'[1]Drill Schedule'!Y170, "")</f>
        <v>44212</v>
      </c>
      <c r="X170" s="3">
        <f>IFERROR(R170+'[1]Drill Schedule'!Z170, "")</f>
        <v>44237</v>
      </c>
      <c r="Y170" s="3" t="str">
        <f>IFERROR(S170+'[1]Drill Schedule'!AA170, "")</f>
        <v/>
      </c>
      <c r="Z170" s="3" t="str">
        <f>IFERROR(T170+'[1]Drill Schedule'!AB170, "")</f>
        <v/>
      </c>
      <c r="AA170" s="3" t="str">
        <f>IFERROR(U170+'[1]Drill Schedule'!AC170, "")</f>
        <v/>
      </c>
      <c r="AQ170" s="1" t="s">
        <v>62</v>
      </c>
      <c r="AR170" s="1">
        <f>IFERROR(VLOOKUP(RigScheduleOutput!J170, '[1]unit imports'!H:$Z, 14, FALSE), "")</f>
        <v>210611</v>
      </c>
      <c r="AS170" s="1">
        <f>IFERROR(VLOOKUP(RigScheduleOutput!K170, '[1]unit imports'!I:$Z, 14, FALSE), "")</f>
        <v>210611</v>
      </c>
      <c r="AT170" s="1">
        <f>IFERROR(VLOOKUP(RigScheduleOutput!L170, '[1]unit imports'!J:$Z, 14, FALSE), "")</f>
        <v>210611</v>
      </c>
      <c r="AU170" s="1">
        <f>IFERROR(VLOOKUP(RigScheduleOutput!M170, '[1]unit imports'!K:$Z, 14, FALSE), "")</f>
        <v>0</v>
      </c>
      <c r="AV170" s="1">
        <f>IFERROR(VLOOKUP(RigScheduleOutput!N170, '[1]unit imports'!L:$Z, 14, FALSE), "")</f>
        <v>0</v>
      </c>
      <c r="AW170" s="1">
        <f>IFERROR(VLOOKUP(RigScheduleOutput!O170, '[1]unit imports'!M:$Z, 14, FALSE), "")</f>
        <v>0</v>
      </c>
      <c r="AX170" s="1" t="str">
        <f>IFERROR(VLOOKUP(J170, '[1]unit imports'!H:$T, 8, FALSE), "")</f>
        <v>TRUAX WYN MN</v>
      </c>
      <c r="AY170" s="1" t="str">
        <f>IFERROR(VLOOKUP(K170, '[1]unit imports'!I:$T, 8, FALSE), "")</f>
        <v>TRUAX WYN MN</v>
      </c>
      <c r="AZ170" s="1" t="str">
        <f>IFERROR(VLOOKUP(L170, '[1]unit imports'!J:$T, 8, FALSE), "")</f>
        <v>TRUAX WYN MN</v>
      </c>
      <c r="BA170" s="1" t="str">
        <f>IFERROR(VLOOKUP(M170, '[1]unit imports'!K:$T, 8, FALSE), "")</f>
        <v/>
      </c>
      <c r="BB170" s="1" t="str">
        <f>IFERROR(VLOOKUP(N170, '[1]unit imports'!L:$T, 8, FALSE), "")</f>
        <v/>
      </c>
      <c r="BC170" s="1" t="str">
        <f>IFERROR(VLOOKUP(O170, '[1]unit imports'!M:$T, 8, FALSE), "")</f>
        <v/>
      </c>
    </row>
    <row r="171" spans="1:55" x14ac:dyDescent="0.25">
      <c r="A171" s="1" t="s">
        <v>429</v>
      </c>
      <c r="B171" s="1">
        <v>9</v>
      </c>
      <c r="C171" s="1" t="s">
        <v>77</v>
      </c>
      <c r="D171" s="1" t="s">
        <v>527</v>
      </c>
      <c r="E171" s="1" t="s">
        <v>528</v>
      </c>
      <c r="F171" s="1" t="s">
        <v>529</v>
      </c>
      <c r="G171" s="1" t="s">
        <v>77</v>
      </c>
      <c r="H171" s="1" t="s">
        <v>77</v>
      </c>
      <c r="I171" s="1" t="s">
        <v>77</v>
      </c>
      <c r="J171" s="2">
        <v>111557</v>
      </c>
      <c r="K171" s="2">
        <v>111558</v>
      </c>
      <c r="L171" s="2">
        <v>111559</v>
      </c>
      <c r="M171" s="2" t="s">
        <v>77</v>
      </c>
      <c r="N171" s="2" t="s">
        <v>77</v>
      </c>
      <c r="O171" s="2" t="s">
        <v>77</v>
      </c>
      <c r="P171" s="3">
        <v>44242</v>
      </c>
      <c r="Q171" s="3">
        <v>44267</v>
      </c>
      <c r="R171" s="3">
        <v>44292</v>
      </c>
      <c r="S171" s="3" t="s">
        <v>77</v>
      </c>
      <c r="T171" s="3" t="s">
        <v>77</v>
      </c>
      <c r="U171" s="3" t="s">
        <v>77</v>
      </c>
      <c r="V171" s="3">
        <f>IFERROR(P171+'[1]Drill Schedule'!X171, "")</f>
        <v>44267</v>
      </c>
      <c r="W171" s="3">
        <f>IFERROR(Q171+'[1]Drill Schedule'!Y171, "")</f>
        <v>44292</v>
      </c>
      <c r="X171" s="3">
        <f>IFERROR(R171+'[1]Drill Schedule'!Z171, "")</f>
        <v>44317</v>
      </c>
      <c r="Y171" s="3" t="str">
        <f>IFERROR(S171+'[1]Drill Schedule'!AA171, "")</f>
        <v/>
      </c>
      <c r="Z171" s="3" t="str">
        <f>IFERROR(T171+'[1]Drill Schedule'!AB171, "")</f>
        <v/>
      </c>
      <c r="AA171" s="3" t="str">
        <f>IFERROR(U171+'[1]Drill Schedule'!AC171, "")</f>
        <v/>
      </c>
      <c r="AQ171" s="1" t="s">
        <v>62</v>
      </c>
      <c r="AR171" s="1">
        <f>IFERROR(VLOOKUP(RigScheduleOutput!J171, '[1]unit imports'!H:$Z, 14, FALSE), "")</f>
        <v>210628</v>
      </c>
      <c r="AS171" s="1">
        <f>IFERROR(VLOOKUP(RigScheduleOutput!K171, '[1]unit imports'!I:$Z, 14, FALSE), "")</f>
        <v>210628</v>
      </c>
      <c r="AT171" s="1">
        <f>IFERROR(VLOOKUP(RigScheduleOutput!L171, '[1]unit imports'!J:$Z, 14, FALSE), "")</f>
        <v>210628</v>
      </c>
      <c r="AU171" s="1">
        <f>IFERROR(VLOOKUP(RigScheduleOutput!M171, '[1]unit imports'!K:$Z, 14, FALSE), "")</f>
        <v>0</v>
      </c>
      <c r="AV171" s="1">
        <f>IFERROR(VLOOKUP(RigScheduleOutput!N171, '[1]unit imports'!L:$Z, 14, FALSE), "")</f>
        <v>0</v>
      </c>
      <c r="AW171" s="1">
        <f>IFERROR(VLOOKUP(RigScheduleOutput!O171, '[1]unit imports'!M:$Z, 14, FALSE), "")</f>
        <v>0</v>
      </c>
      <c r="AX171" s="1" t="str">
        <f>IFERROR(VLOOKUP(J171, '[1]unit imports'!H:$T, 8, FALSE), "")</f>
        <v>WILLIAMS N WYN MN</v>
      </c>
      <c r="AY171" s="1" t="str">
        <f>IFERROR(VLOOKUP(K171, '[1]unit imports'!I:$T, 8, FALSE), "")</f>
        <v>WILLIAMS N WYN MN</v>
      </c>
      <c r="AZ171" s="1" t="str">
        <f>IFERROR(VLOOKUP(L171, '[1]unit imports'!J:$T, 8, FALSE), "")</f>
        <v>WILLIAMS N WYN MN</v>
      </c>
      <c r="BA171" s="1" t="str">
        <f>IFERROR(VLOOKUP(M171, '[1]unit imports'!K:$T, 8, FALSE), "")</f>
        <v/>
      </c>
      <c r="BB171" s="1" t="str">
        <f>IFERROR(VLOOKUP(N171, '[1]unit imports'!L:$T, 8, FALSE), "")</f>
        <v/>
      </c>
      <c r="BC171" s="1" t="str">
        <f>IFERROR(VLOOKUP(O171, '[1]unit imports'!M:$T, 8, FALSE), "")</f>
        <v/>
      </c>
    </row>
    <row r="172" spans="1:55" x14ac:dyDescent="0.25">
      <c r="A172" s="1" t="s">
        <v>429</v>
      </c>
      <c r="B172" s="1">
        <v>320528</v>
      </c>
      <c r="C172" s="1" t="s">
        <v>530</v>
      </c>
      <c r="D172" s="1" t="s">
        <v>531</v>
      </c>
      <c r="E172" s="1" t="s">
        <v>532</v>
      </c>
      <c r="F172" s="1" t="s">
        <v>533</v>
      </c>
      <c r="G172" s="1" t="s">
        <v>534</v>
      </c>
      <c r="H172" s="1" t="s">
        <v>535</v>
      </c>
      <c r="I172" s="1" t="s">
        <v>77</v>
      </c>
      <c r="J172" s="2">
        <v>111555</v>
      </c>
      <c r="K172" s="2">
        <v>111556</v>
      </c>
      <c r="L172" s="2">
        <v>111552</v>
      </c>
      <c r="M172" s="2">
        <v>111553</v>
      </c>
      <c r="N172" s="2">
        <v>111554</v>
      </c>
      <c r="O172" s="2" t="s">
        <v>77</v>
      </c>
      <c r="P172" s="3">
        <v>44322</v>
      </c>
      <c r="Q172" s="3">
        <v>44347</v>
      </c>
      <c r="R172" s="3">
        <v>44372</v>
      </c>
      <c r="S172" s="3">
        <v>44397</v>
      </c>
      <c r="T172" s="3">
        <v>44422</v>
      </c>
      <c r="U172" s="3" t="s">
        <v>77</v>
      </c>
      <c r="V172" s="3">
        <f>IFERROR(P172+'[1]Drill Schedule'!X172, "")</f>
        <v>44347</v>
      </c>
      <c r="W172" s="3">
        <f>IFERROR(Q172+'[1]Drill Schedule'!Y172, "")</f>
        <v>44372</v>
      </c>
      <c r="X172" s="3">
        <f>IFERROR(R172+'[1]Drill Schedule'!Z172, "")</f>
        <v>44397</v>
      </c>
      <c r="Y172" s="3">
        <f>IFERROR(S172+'[1]Drill Schedule'!AA172, "")</f>
        <v>44422</v>
      </c>
      <c r="Z172" s="3">
        <f>IFERROR(T172+'[1]Drill Schedule'!AB172, "")</f>
        <v>44447</v>
      </c>
      <c r="AA172" s="3" t="str">
        <f>IFERROR(U172+'[1]Drill Schedule'!AC172, "")</f>
        <v/>
      </c>
      <c r="AQ172" s="1" t="s">
        <v>62</v>
      </c>
      <c r="AR172" s="1">
        <f>IFERROR(VLOOKUP(RigScheduleOutput!J172, '[1]unit imports'!H:$Z, 14, FALSE), "")</f>
        <v>210600</v>
      </c>
      <c r="AS172" s="1">
        <f>IFERROR(VLOOKUP(RigScheduleOutput!K172, '[1]unit imports'!I:$Z, 14, FALSE), "")</f>
        <v>210600</v>
      </c>
      <c r="AT172" s="1">
        <f>IFERROR(VLOOKUP(RigScheduleOutput!L172, '[1]unit imports'!J:$Z, 14, FALSE), "")</f>
        <v>210585</v>
      </c>
      <c r="AU172" s="1">
        <f>IFERROR(VLOOKUP(RigScheduleOutput!M172, '[1]unit imports'!K:$Z, 14, FALSE), "")</f>
        <v>210585</v>
      </c>
      <c r="AV172" s="1">
        <f>IFERROR(VLOOKUP(RigScheduleOutput!N172, '[1]unit imports'!L:$Z, 14, FALSE), "")</f>
        <v>210585</v>
      </c>
      <c r="AW172" s="1">
        <f>IFERROR(VLOOKUP(RigScheduleOutput!O172, '[1]unit imports'!M:$Z, 14, FALSE), "")</f>
        <v>0</v>
      </c>
      <c r="AX172" s="1" t="str">
        <f>IFERROR(VLOOKUP(J172, '[1]unit imports'!H:$T, 8, FALSE), "")</f>
        <v>O'BRIEN N WYN MN</v>
      </c>
      <c r="AY172" s="1" t="str">
        <f>IFERROR(VLOOKUP(K172, '[1]unit imports'!I:$T, 8, FALSE), "")</f>
        <v>O'BRIEN N WYN MN</v>
      </c>
      <c r="AZ172" s="1" t="str">
        <f>IFERROR(VLOOKUP(L172, '[1]unit imports'!J:$T, 8, FALSE), "")</f>
        <v>YOSS N CNT MN</v>
      </c>
      <c r="BA172" s="1" t="str">
        <f>IFERROR(VLOOKUP(M172, '[1]unit imports'!K:$T, 8, FALSE), "")</f>
        <v>YOSS N CNT MN</v>
      </c>
      <c r="BB172" s="1" t="str">
        <f>IFERROR(VLOOKUP(N172, '[1]unit imports'!L:$T, 8, FALSE), "")</f>
        <v>YOSS N CNT MN</v>
      </c>
      <c r="BC172" s="1" t="str">
        <f>IFERROR(VLOOKUP(O172, '[1]unit imports'!M:$T, 8, FALSE), "")</f>
        <v/>
      </c>
    </row>
    <row r="173" spans="1:55" x14ac:dyDescent="0.25">
      <c r="A173" s="1" t="s">
        <v>429</v>
      </c>
      <c r="B173" s="1">
        <v>320483</v>
      </c>
      <c r="C173" s="1" t="s">
        <v>536</v>
      </c>
      <c r="D173" s="1" t="s">
        <v>537</v>
      </c>
      <c r="E173" s="1" t="s">
        <v>538</v>
      </c>
      <c r="F173" s="1" t="s">
        <v>77</v>
      </c>
      <c r="G173" s="1" t="s">
        <v>77</v>
      </c>
      <c r="H173" s="1" t="s">
        <v>77</v>
      </c>
      <c r="I173" s="1" t="s">
        <v>77</v>
      </c>
      <c r="J173" s="2">
        <v>111550</v>
      </c>
      <c r="K173" s="2">
        <v>111551</v>
      </c>
      <c r="L173" s="2" t="s">
        <v>77</v>
      </c>
      <c r="M173" s="2" t="s">
        <v>77</v>
      </c>
      <c r="N173" s="2" t="s">
        <v>77</v>
      </c>
      <c r="O173" s="2" t="s">
        <v>77</v>
      </c>
      <c r="P173" s="3">
        <v>44452</v>
      </c>
      <c r="Q173" s="3">
        <v>44477</v>
      </c>
      <c r="R173" s="3" t="s">
        <v>77</v>
      </c>
      <c r="S173" s="3" t="s">
        <v>77</v>
      </c>
      <c r="T173" s="3" t="s">
        <v>77</v>
      </c>
      <c r="U173" s="3" t="s">
        <v>77</v>
      </c>
      <c r="V173" s="3">
        <f>IFERROR(P173+'[1]Drill Schedule'!X173, "")</f>
        <v>44477</v>
      </c>
      <c r="W173" s="3">
        <f>IFERROR(Q173+'[1]Drill Schedule'!Y173, "")</f>
        <v>44502</v>
      </c>
      <c r="X173" s="3" t="str">
        <f>IFERROR(R173+'[1]Drill Schedule'!Z173, "")</f>
        <v/>
      </c>
      <c r="Y173" s="3" t="str">
        <f>IFERROR(S173+'[1]Drill Schedule'!AA173, "")</f>
        <v/>
      </c>
      <c r="Z173" s="3" t="str">
        <f>IFERROR(T173+'[1]Drill Schedule'!AB173, "")</f>
        <v/>
      </c>
      <c r="AA173" s="3" t="str">
        <f>IFERROR(U173+'[1]Drill Schedule'!AC173, "")</f>
        <v/>
      </c>
      <c r="AQ173" s="1" t="s">
        <v>62</v>
      </c>
      <c r="AR173" s="1">
        <f>IFERROR(VLOOKUP(RigScheduleOutput!J173, '[1]unit imports'!H:$Z, 14, FALSE), "")</f>
        <v>210638</v>
      </c>
      <c r="AS173" s="1">
        <f>IFERROR(VLOOKUP(RigScheduleOutput!K173, '[1]unit imports'!I:$Z, 14, FALSE), "")</f>
        <v>210638</v>
      </c>
      <c r="AT173" s="1">
        <f>IFERROR(VLOOKUP(RigScheduleOutput!L173, '[1]unit imports'!J:$Z, 14, FALSE), "")</f>
        <v>0</v>
      </c>
      <c r="AU173" s="1">
        <f>IFERROR(VLOOKUP(RigScheduleOutput!M173, '[1]unit imports'!K:$Z, 14, FALSE), "")</f>
        <v>0</v>
      </c>
      <c r="AV173" s="1">
        <f>IFERROR(VLOOKUP(RigScheduleOutput!N173, '[1]unit imports'!L:$Z, 14, FALSE), "")</f>
        <v>0</v>
      </c>
      <c r="AW173" s="1">
        <f>IFERROR(VLOOKUP(RigScheduleOutput!O173, '[1]unit imports'!M:$Z, 14, FALSE), "")</f>
        <v>0</v>
      </c>
      <c r="AX173" s="1" t="str">
        <f>IFERROR(VLOOKUP(J173, '[1]unit imports'!H:$T, 8, FALSE), "")</f>
        <v>WEBER CNT MN</v>
      </c>
      <c r="AY173" s="1" t="str">
        <f>IFERROR(VLOOKUP(K173, '[1]unit imports'!I:$T, 8, FALSE), "")</f>
        <v>WEBER CNT MN</v>
      </c>
      <c r="AZ173" s="1" t="str">
        <f>IFERROR(VLOOKUP(L173, '[1]unit imports'!J:$T, 8, FALSE), "")</f>
        <v/>
      </c>
      <c r="BA173" s="1" t="str">
        <f>IFERROR(VLOOKUP(M173, '[1]unit imports'!K:$T, 8, FALSE), "")</f>
        <v/>
      </c>
      <c r="BB173" s="1" t="str">
        <f>IFERROR(VLOOKUP(N173, '[1]unit imports'!L:$T, 8, FALSE), "")</f>
        <v/>
      </c>
      <c r="BC173" s="1" t="str">
        <f>IFERROR(VLOOKUP(O173, '[1]unit imports'!M:$T, 8, FALSE), "")</f>
        <v/>
      </c>
    </row>
    <row r="174" spans="1:55" x14ac:dyDescent="0.25">
      <c r="A174" s="1" t="s">
        <v>429</v>
      </c>
      <c r="B174" s="1">
        <v>0</v>
      </c>
      <c r="C174" s="1" t="s">
        <v>77</v>
      </c>
      <c r="D174" s="1" t="s">
        <v>77</v>
      </c>
      <c r="E174" s="1" t="s">
        <v>77</v>
      </c>
      <c r="F174" s="1" t="s">
        <v>77</v>
      </c>
      <c r="G174" s="1" t="s">
        <v>77</v>
      </c>
      <c r="H174" s="1" t="s">
        <v>77</v>
      </c>
      <c r="I174" s="1" t="s">
        <v>77</v>
      </c>
      <c r="J174" s="2" t="s">
        <v>77</v>
      </c>
      <c r="K174" s="2" t="s">
        <v>77</v>
      </c>
      <c r="L174" s="2" t="s">
        <v>77</v>
      </c>
      <c r="M174" s="2" t="s">
        <v>77</v>
      </c>
      <c r="N174" s="2" t="s">
        <v>77</v>
      </c>
      <c r="O174" s="2" t="s">
        <v>77</v>
      </c>
      <c r="P174" s="3">
        <v>44507</v>
      </c>
      <c r="Q174" s="3" t="s">
        <v>77</v>
      </c>
      <c r="R174" s="3" t="s">
        <v>77</v>
      </c>
      <c r="S174" s="3" t="s">
        <v>77</v>
      </c>
      <c r="T174" s="3" t="s">
        <v>77</v>
      </c>
      <c r="U174" s="3" t="s">
        <v>77</v>
      </c>
      <c r="V174" s="3" t="str">
        <f>IFERROR(P174+'[1]Drill Schedule'!X174, "")</f>
        <v/>
      </c>
      <c r="W174" s="3" t="str">
        <f>IFERROR(Q174+'[1]Drill Schedule'!Y174, "")</f>
        <v/>
      </c>
      <c r="X174" s="3" t="str">
        <f>IFERROR(R174+'[1]Drill Schedule'!Z174, "")</f>
        <v/>
      </c>
      <c r="Y174" s="3" t="str">
        <f>IFERROR(S174+'[1]Drill Schedule'!AA174, "")</f>
        <v/>
      </c>
      <c r="Z174" s="3" t="str">
        <f>IFERROR(T174+'[1]Drill Schedule'!AB174, "")</f>
        <v/>
      </c>
      <c r="AA174" s="3" t="str">
        <f>IFERROR(U174+'[1]Drill Schedule'!AC174, "")</f>
        <v/>
      </c>
      <c r="AQ174" s="1" t="s">
        <v>77</v>
      </c>
      <c r="AR174" s="1">
        <f>IFERROR(VLOOKUP(RigScheduleOutput!J174, '[1]unit imports'!H:$Z, 14, FALSE), "")</f>
        <v>0</v>
      </c>
      <c r="AS174" s="1">
        <f>IFERROR(VLOOKUP(RigScheduleOutput!K174, '[1]unit imports'!I:$Z, 14, FALSE), "")</f>
        <v>0</v>
      </c>
      <c r="AT174" s="1">
        <f>IFERROR(VLOOKUP(RigScheduleOutput!L174, '[1]unit imports'!J:$Z, 14, FALSE), "")</f>
        <v>0</v>
      </c>
      <c r="AU174" s="1">
        <f>IFERROR(VLOOKUP(RigScheduleOutput!M174, '[1]unit imports'!K:$Z, 14, FALSE), "")</f>
        <v>0</v>
      </c>
      <c r="AV174" s="1">
        <f>IFERROR(VLOOKUP(RigScheduleOutput!N174, '[1]unit imports'!L:$Z, 14, FALSE), "")</f>
        <v>0</v>
      </c>
      <c r="AW174" s="1">
        <f>IFERROR(VLOOKUP(RigScheduleOutput!O174, '[1]unit imports'!M:$Z, 14, FALSE), "")</f>
        <v>0</v>
      </c>
      <c r="AX174" s="1" t="str">
        <f>IFERROR(VLOOKUP(J174, '[1]unit imports'!H:$T, 8, FALSE), "")</f>
        <v/>
      </c>
      <c r="AY174" s="1" t="str">
        <f>IFERROR(VLOOKUP(K174, '[1]unit imports'!I:$T, 8, FALSE), "")</f>
        <v/>
      </c>
      <c r="AZ174" s="1" t="str">
        <f>IFERROR(VLOOKUP(L174, '[1]unit imports'!J:$T, 8, FALSE), "")</f>
        <v/>
      </c>
      <c r="BA174" s="1" t="str">
        <f>IFERROR(VLOOKUP(M174, '[1]unit imports'!K:$T, 8, FALSE), "")</f>
        <v/>
      </c>
      <c r="BB174" s="1" t="str">
        <f>IFERROR(VLOOKUP(N174, '[1]unit imports'!L:$T, 8, FALSE), "")</f>
        <v/>
      </c>
      <c r="BC174" s="1" t="str">
        <f>IFERROR(VLOOKUP(O174, '[1]unit imports'!M:$T, 8, FALSE), "")</f>
        <v/>
      </c>
    </row>
    <row r="175" spans="1:55" x14ac:dyDescent="0.25">
      <c r="A175" s="1" t="s">
        <v>429</v>
      </c>
      <c r="B175" s="1">
        <v>0</v>
      </c>
      <c r="C175" s="1" t="s">
        <v>77</v>
      </c>
      <c r="D175" s="1" t="s">
        <v>77</v>
      </c>
      <c r="E175" s="1" t="s">
        <v>77</v>
      </c>
      <c r="F175" s="1" t="s">
        <v>77</v>
      </c>
      <c r="G175" s="1" t="s">
        <v>77</v>
      </c>
      <c r="H175" s="1" t="s">
        <v>77</v>
      </c>
      <c r="I175" s="1" t="s">
        <v>77</v>
      </c>
      <c r="J175" s="2" t="s">
        <v>77</v>
      </c>
      <c r="K175" s="2" t="s">
        <v>77</v>
      </c>
      <c r="L175" s="2" t="s">
        <v>77</v>
      </c>
      <c r="M175" s="2" t="s">
        <v>77</v>
      </c>
      <c r="N175" s="2" t="s">
        <v>77</v>
      </c>
      <c r="O175" s="2" t="s">
        <v>77</v>
      </c>
      <c r="P175" s="3" t="s">
        <v>77</v>
      </c>
      <c r="Q175" s="3" t="s">
        <v>77</v>
      </c>
      <c r="R175" s="3" t="s">
        <v>77</v>
      </c>
      <c r="S175" s="3" t="s">
        <v>77</v>
      </c>
      <c r="T175" s="3" t="s">
        <v>77</v>
      </c>
      <c r="U175" s="3" t="s">
        <v>77</v>
      </c>
      <c r="V175" s="3" t="str">
        <f>IFERROR(P175+'[1]Drill Schedule'!X175, "")</f>
        <v/>
      </c>
      <c r="W175" s="3" t="str">
        <f>IFERROR(Q175+'[1]Drill Schedule'!Y175, "")</f>
        <v/>
      </c>
      <c r="X175" s="3" t="str">
        <f>IFERROR(R175+'[1]Drill Schedule'!Z175, "")</f>
        <v/>
      </c>
      <c r="Y175" s="3" t="str">
        <f>IFERROR(S175+'[1]Drill Schedule'!AA175, "")</f>
        <v/>
      </c>
      <c r="Z175" s="3" t="str">
        <f>IFERROR(T175+'[1]Drill Schedule'!AB175, "")</f>
        <v/>
      </c>
      <c r="AA175" s="3" t="str">
        <f>IFERROR(U175+'[1]Drill Schedule'!AC175, "")</f>
        <v/>
      </c>
      <c r="AQ175" s="1" t="s">
        <v>77</v>
      </c>
      <c r="AR175" s="1">
        <f>IFERROR(VLOOKUP(RigScheduleOutput!J175, '[1]unit imports'!H:$Z, 14, FALSE), "")</f>
        <v>0</v>
      </c>
      <c r="AS175" s="1">
        <f>IFERROR(VLOOKUP(RigScheduleOutput!K175, '[1]unit imports'!I:$Z, 14, FALSE), "")</f>
        <v>0</v>
      </c>
      <c r="AT175" s="1">
        <f>IFERROR(VLOOKUP(RigScheduleOutput!L175, '[1]unit imports'!J:$Z, 14, FALSE), "")</f>
        <v>0</v>
      </c>
      <c r="AU175" s="1">
        <f>IFERROR(VLOOKUP(RigScheduleOutput!M175, '[1]unit imports'!K:$Z, 14, FALSE), "")</f>
        <v>0</v>
      </c>
      <c r="AV175" s="1">
        <f>IFERROR(VLOOKUP(RigScheduleOutput!N175, '[1]unit imports'!L:$Z, 14, FALSE), "")</f>
        <v>0</v>
      </c>
      <c r="AW175" s="1">
        <f>IFERROR(VLOOKUP(RigScheduleOutput!O175, '[1]unit imports'!M:$Z, 14, FALSE), "")</f>
        <v>0</v>
      </c>
      <c r="AX175" s="1" t="str">
        <f>IFERROR(VLOOKUP(J175, '[1]unit imports'!H:$T, 8, FALSE), "")</f>
        <v/>
      </c>
      <c r="AY175" s="1" t="str">
        <f>IFERROR(VLOOKUP(K175, '[1]unit imports'!I:$T, 8, FALSE), "")</f>
        <v/>
      </c>
      <c r="AZ175" s="1" t="str">
        <f>IFERROR(VLOOKUP(L175, '[1]unit imports'!J:$T, 8, FALSE), "")</f>
        <v/>
      </c>
      <c r="BA175" s="1" t="str">
        <f>IFERROR(VLOOKUP(M175, '[1]unit imports'!K:$T, 8, FALSE), "")</f>
        <v/>
      </c>
      <c r="BB175" s="1" t="str">
        <f>IFERROR(VLOOKUP(N175, '[1]unit imports'!L:$T, 8, FALSE), "")</f>
        <v/>
      </c>
      <c r="BC175" s="1" t="str">
        <f>IFERROR(VLOOKUP(O175, '[1]unit imports'!M:$T, 8, FALSE), "")</f>
        <v/>
      </c>
    </row>
    <row r="176" spans="1:55" x14ac:dyDescent="0.25">
      <c r="A176" s="1" t="s">
        <v>429</v>
      </c>
      <c r="B176" s="1">
        <v>0</v>
      </c>
      <c r="C176" s="1" t="s">
        <v>77</v>
      </c>
      <c r="D176" s="1" t="s">
        <v>77</v>
      </c>
      <c r="E176" s="1" t="s">
        <v>77</v>
      </c>
      <c r="F176" s="1" t="s">
        <v>77</v>
      </c>
      <c r="G176" s="1" t="s">
        <v>77</v>
      </c>
      <c r="H176" s="1" t="s">
        <v>77</v>
      </c>
      <c r="I176" s="1" t="s">
        <v>77</v>
      </c>
      <c r="J176" s="2" t="s">
        <v>77</v>
      </c>
      <c r="K176" s="2" t="s">
        <v>77</v>
      </c>
      <c r="L176" s="2" t="s">
        <v>77</v>
      </c>
      <c r="M176" s="2" t="s">
        <v>77</v>
      </c>
      <c r="N176" s="2" t="s">
        <v>77</v>
      </c>
      <c r="O176" s="2" t="s">
        <v>77</v>
      </c>
      <c r="P176" s="3" t="s">
        <v>77</v>
      </c>
      <c r="Q176" s="3" t="s">
        <v>77</v>
      </c>
      <c r="R176" s="3" t="s">
        <v>77</v>
      </c>
      <c r="S176" s="3" t="s">
        <v>77</v>
      </c>
      <c r="T176" s="3" t="s">
        <v>77</v>
      </c>
      <c r="U176" s="3" t="s">
        <v>77</v>
      </c>
      <c r="V176" s="3" t="str">
        <f>IFERROR(P176+'[1]Drill Schedule'!X176, "")</f>
        <v/>
      </c>
      <c r="W176" s="3" t="str">
        <f>IFERROR(Q176+'[1]Drill Schedule'!Y176, "")</f>
        <v/>
      </c>
      <c r="X176" s="3" t="str">
        <f>IFERROR(R176+'[1]Drill Schedule'!Z176, "")</f>
        <v/>
      </c>
      <c r="Y176" s="3" t="str">
        <f>IFERROR(S176+'[1]Drill Schedule'!AA176, "")</f>
        <v/>
      </c>
      <c r="Z176" s="3" t="str">
        <f>IFERROR(T176+'[1]Drill Schedule'!AB176, "")</f>
        <v/>
      </c>
      <c r="AA176" s="3" t="str">
        <f>IFERROR(U176+'[1]Drill Schedule'!AC176, "")</f>
        <v/>
      </c>
      <c r="AQ176" s="1" t="s">
        <v>77</v>
      </c>
      <c r="AR176" s="1">
        <f>IFERROR(VLOOKUP(RigScheduleOutput!J176, '[1]unit imports'!H:$Z, 14, FALSE), "")</f>
        <v>0</v>
      </c>
      <c r="AS176" s="1">
        <f>IFERROR(VLOOKUP(RigScheduleOutput!K176, '[1]unit imports'!I:$Z, 14, FALSE), "")</f>
        <v>0</v>
      </c>
      <c r="AT176" s="1">
        <f>IFERROR(VLOOKUP(RigScheduleOutput!L176, '[1]unit imports'!J:$Z, 14, FALSE), "")</f>
        <v>0</v>
      </c>
      <c r="AU176" s="1">
        <f>IFERROR(VLOOKUP(RigScheduleOutput!M176, '[1]unit imports'!K:$Z, 14, FALSE), "")</f>
        <v>0</v>
      </c>
      <c r="AV176" s="1">
        <f>IFERROR(VLOOKUP(RigScheduleOutput!N176, '[1]unit imports'!L:$Z, 14, FALSE), "")</f>
        <v>0</v>
      </c>
      <c r="AW176" s="1">
        <f>IFERROR(VLOOKUP(RigScheduleOutput!O176, '[1]unit imports'!M:$Z, 14, FALSE), "")</f>
        <v>0</v>
      </c>
      <c r="AX176" s="1" t="str">
        <f>IFERROR(VLOOKUP(J176, '[1]unit imports'!H:$T, 8, FALSE), "")</f>
        <v/>
      </c>
      <c r="AY176" s="1" t="str">
        <f>IFERROR(VLOOKUP(K176, '[1]unit imports'!I:$T, 8, FALSE), "")</f>
        <v/>
      </c>
      <c r="AZ176" s="1" t="str">
        <f>IFERROR(VLOOKUP(L176, '[1]unit imports'!J:$T, 8, FALSE), "")</f>
        <v/>
      </c>
      <c r="BA176" s="1" t="str">
        <f>IFERROR(VLOOKUP(M176, '[1]unit imports'!K:$T, 8, FALSE), "")</f>
        <v/>
      </c>
      <c r="BB176" s="1" t="str">
        <f>IFERROR(VLOOKUP(N176, '[1]unit imports'!L:$T, 8, FALSE), "")</f>
        <v/>
      </c>
      <c r="BC176" s="1" t="str">
        <f>IFERROR(VLOOKUP(O176, '[1]unit imports'!M:$T, 8, FALSE), "")</f>
        <v/>
      </c>
    </row>
    <row r="177" spans="1:55" x14ac:dyDescent="0.25">
      <c r="A177" s="1" t="s">
        <v>429</v>
      </c>
      <c r="B177" s="1">
        <v>0</v>
      </c>
      <c r="C177" s="1" t="s">
        <v>77</v>
      </c>
      <c r="D177" s="1" t="s">
        <v>77</v>
      </c>
      <c r="E177" s="1" t="s">
        <v>77</v>
      </c>
      <c r="F177" s="1" t="s">
        <v>77</v>
      </c>
      <c r="G177" s="1" t="s">
        <v>77</v>
      </c>
      <c r="H177" s="1" t="s">
        <v>77</v>
      </c>
      <c r="I177" s="1" t="s">
        <v>77</v>
      </c>
      <c r="J177" s="2" t="s">
        <v>77</v>
      </c>
      <c r="K177" s="2" t="s">
        <v>77</v>
      </c>
      <c r="L177" s="2" t="s">
        <v>77</v>
      </c>
      <c r="M177" s="2" t="s">
        <v>77</v>
      </c>
      <c r="N177" s="2" t="s">
        <v>77</v>
      </c>
      <c r="O177" s="2" t="s">
        <v>77</v>
      </c>
      <c r="P177" s="3" t="s">
        <v>77</v>
      </c>
      <c r="Q177" s="3" t="s">
        <v>77</v>
      </c>
      <c r="R177" s="3" t="s">
        <v>77</v>
      </c>
      <c r="S177" s="3" t="s">
        <v>77</v>
      </c>
      <c r="T177" s="3" t="s">
        <v>77</v>
      </c>
      <c r="U177" s="3" t="s">
        <v>77</v>
      </c>
      <c r="V177" s="3" t="str">
        <f>IFERROR(P177+'[1]Drill Schedule'!X177, "")</f>
        <v/>
      </c>
      <c r="W177" s="3" t="str">
        <f>IFERROR(Q177+'[1]Drill Schedule'!Y177, "")</f>
        <v/>
      </c>
      <c r="X177" s="3" t="str">
        <f>IFERROR(R177+'[1]Drill Schedule'!Z177, "")</f>
        <v/>
      </c>
      <c r="Y177" s="3" t="str">
        <f>IFERROR(S177+'[1]Drill Schedule'!AA177, "")</f>
        <v/>
      </c>
      <c r="Z177" s="3" t="str">
        <f>IFERROR(T177+'[1]Drill Schedule'!AB177, "")</f>
        <v/>
      </c>
      <c r="AA177" s="3" t="str">
        <f>IFERROR(U177+'[1]Drill Schedule'!AC177, "")</f>
        <v/>
      </c>
      <c r="AQ177" s="1" t="s">
        <v>77</v>
      </c>
      <c r="AR177" s="1">
        <f>IFERROR(VLOOKUP(RigScheduleOutput!J177, '[1]unit imports'!H:$Z, 14, FALSE), "")</f>
        <v>0</v>
      </c>
      <c r="AS177" s="1">
        <f>IFERROR(VLOOKUP(RigScheduleOutput!K177, '[1]unit imports'!I:$Z, 14, FALSE), "")</f>
        <v>0</v>
      </c>
      <c r="AT177" s="1">
        <f>IFERROR(VLOOKUP(RigScheduleOutput!L177, '[1]unit imports'!J:$Z, 14, FALSE), "")</f>
        <v>0</v>
      </c>
      <c r="AU177" s="1">
        <f>IFERROR(VLOOKUP(RigScheduleOutput!M177, '[1]unit imports'!K:$Z, 14, FALSE), "")</f>
        <v>0</v>
      </c>
      <c r="AV177" s="1">
        <f>IFERROR(VLOOKUP(RigScheduleOutput!N177, '[1]unit imports'!L:$Z, 14, FALSE), "")</f>
        <v>0</v>
      </c>
      <c r="AW177" s="1">
        <f>IFERROR(VLOOKUP(RigScheduleOutput!O177, '[1]unit imports'!M:$Z, 14, FALSE), "")</f>
        <v>0</v>
      </c>
      <c r="AX177" s="1" t="str">
        <f>IFERROR(VLOOKUP(J177, '[1]unit imports'!H:$T, 8, FALSE), "")</f>
        <v/>
      </c>
      <c r="AY177" s="1" t="str">
        <f>IFERROR(VLOOKUP(K177, '[1]unit imports'!I:$T, 8, FALSE), "")</f>
        <v/>
      </c>
      <c r="AZ177" s="1" t="str">
        <f>IFERROR(VLOOKUP(L177, '[1]unit imports'!J:$T, 8, FALSE), "")</f>
        <v/>
      </c>
      <c r="BA177" s="1" t="str">
        <f>IFERROR(VLOOKUP(M177, '[1]unit imports'!K:$T, 8, FALSE), "")</f>
        <v/>
      </c>
      <c r="BB177" s="1" t="str">
        <f>IFERROR(VLOOKUP(N177, '[1]unit imports'!L:$T, 8, FALSE), "")</f>
        <v/>
      </c>
      <c r="BC177" s="1" t="str">
        <f>IFERROR(VLOOKUP(O177, '[1]unit imports'!M:$T, 8, FALSE), "")</f>
        <v/>
      </c>
    </row>
    <row r="178" spans="1:55" x14ac:dyDescent="0.25">
      <c r="A178" s="1" t="s">
        <v>429</v>
      </c>
      <c r="B178" s="1">
        <v>0</v>
      </c>
      <c r="C178" s="1" t="s">
        <v>77</v>
      </c>
      <c r="D178" s="1" t="s">
        <v>77</v>
      </c>
      <c r="E178" s="1" t="s">
        <v>77</v>
      </c>
      <c r="F178" s="1" t="s">
        <v>77</v>
      </c>
      <c r="G178" s="1" t="s">
        <v>77</v>
      </c>
      <c r="H178" s="1" t="s">
        <v>77</v>
      </c>
      <c r="I178" s="1" t="s">
        <v>77</v>
      </c>
      <c r="J178" s="2" t="s">
        <v>77</v>
      </c>
      <c r="K178" s="2" t="s">
        <v>77</v>
      </c>
      <c r="L178" s="2" t="s">
        <v>77</v>
      </c>
      <c r="M178" s="2" t="s">
        <v>77</v>
      </c>
      <c r="N178" s="2" t="s">
        <v>77</v>
      </c>
      <c r="O178" s="2" t="s">
        <v>77</v>
      </c>
      <c r="P178" s="3" t="s">
        <v>77</v>
      </c>
      <c r="Q178" s="3" t="s">
        <v>77</v>
      </c>
      <c r="R178" s="3" t="s">
        <v>77</v>
      </c>
      <c r="S178" s="3" t="s">
        <v>77</v>
      </c>
      <c r="T178" s="3" t="s">
        <v>77</v>
      </c>
      <c r="U178" s="3" t="s">
        <v>77</v>
      </c>
      <c r="V178" s="3" t="str">
        <f>IFERROR(P178+'[1]Drill Schedule'!X178, "")</f>
        <v/>
      </c>
      <c r="W178" s="3" t="str">
        <f>IFERROR(Q178+'[1]Drill Schedule'!Y178, "")</f>
        <v/>
      </c>
      <c r="X178" s="3" t="str">
        <f>IFERROR(R178+'[1]Drill Schedule'!Z178, "")</f>
        <v/>
      </c>
      <c r="Y178" s="3" t="str">
        <f>IFERROR(S178+'[1]Drill Schedule'!AA178, "")</f>
        <v/>
      </c>
      <c r="Z178" s="3" t="str">
        <f>IFERROR(T178+'[1]Drill Schedule'!AB178, "")</f>
        <v/>
      </c>
      <c r="AA178" s="3" t="str">
        <f>IFERROR(U178+'[1]Drill Schedule'!AC178, "")</f>
        <v/>
      </c>
      <c r="AQ178" s="1" t="s">
        <v>77</v>
      </c>
      <c r="AR178" s="1">
        <f>IFERROR(VLOOKUP(RigScheduleOutput!J178, '[1]unit imports'!H:$Z, 14, FALSE), "")</f>
        <v>0</v>
      </c>
      <c r="AS178" s="1">
        <f>IFERROR(VLOOKUP(RigScheduleOutput!K178, '[1]unit imports'!I:$Z, 14, FALSE), "")</f>
        <v>0</v>
      </c>
      <c r="AT178" s="1">
        <f>IFERROR(VLOOKUP(RigScheduleOutput!L178, '[1]unit imports'!J:$Z, 14, FALSE), "")</f>
        <v>0</v>
      </c>
      <c r="AU178" s="1">
        <f>IFERROR(VLOOKUP(RigScheduleOutput!M178, '[1]unit imports'!K:$Z, 14, FALSE), "")</f>
        <v>0</v>
      </c>
      <c r="AV178" s="1">
        <f>IFERROR(VLOOKUP(RigScheduleOutput!N178, '[1]unit imports'!L:$Z, 14, FALSE), "")</f>
        <v>0</v>
      </c>
      <c r="AW178" s="1">
        <f>IFERROR(VLOOKUP(RigScheduleOutput!O178, '[1]unit imports'!M:$Z, 14, FALSE), "")</f>
        <v>0</v>
      </c>
      <c r="AX178" s="1" t="str">
        <f>IFERROR(VLOOKUP(J178, '[1]unit imports'!H:$T, 8, FALSE), "")</f>
        <v/>
      </c>
      <c r="AY178" s="1" t="str">
        <f>IFERROR(VLOOKUP(K178, '[1]unit imports'!I:$T, 8, FALSE), "")</f>
        <v/>
      </c>
      <c r="AZ178" s="1" t="str">
        <f>IFERROR(VLOOKUP(L178, '[1]unit imports'!J:$T, 8, FALSE), "")</f>
        <v/>
      </c>
      <c r="BA178" s="1" t="str">
        <f>IFERROR(VLOOKUP(M178, '[1]unit imports'!K:$T, 8, FALSE), "")</f>
        <v/>
      </c>
      <c r="BB178" s="1" t="str">
        <f>IFERROR(VLOOKUP(N178, '[1]unit imports'!L:$T, 8, FALSE), "")</f>
        <v/>
      </c>
      <c r="BC178" s="1" t="str">
        <f>IFERROR(VLOOKUP(O178, '[1]unit imports'!M:$T, 8, FALSE), "")</f>
        <v/>
      </c>
    </row>
    <row r="179" spans="1:55" x14ac:dyDescent="0.25">
      <c r="A179" s="1" t="s">
        <v>429</v>
      </c>
      <c r="B179" s="1">
        <v>0</v>
      </c>
      <c r="C179" s="1" t="s">
        <v>77</v>
      </c>
      <c r="D179" s="1" t="s">
        <v>77</v>
      </c>
      <c r="E179" s="1" t="s">
        <v>77</v>
      </c>
      <c r="F179" s="1" t="s">
        <v>77</v>
      </c>
      <c r="G179" s="1" t="s">
        <v>77</v>
      </c>
      <c r="H179" s="1" t="s">
        <v>77</v>
      </c>
      <c r="I179" s="1" t="s">
        <v>77</v>
      </c>
      <c r="J179" s="2" t="s">
        <v>77</v>
      </c>
      <c r="K179" s="2" t="s">
        <v>77</v>
      </c>
      <c r="L179" s="2" t="s">
        <v>77</v>
      </c>
      <c r="M179" s="2" t="s">
        <v>77</v>
      </c>
      <c r="N179" s="2" t="s">
        <v>77</v>
      </c>
      <c r="O179" s="2" t="s">
        <v>77</v>
      </c>
      <c r="P179" s="3" t="s">
        <v>77</v>
      </c>
      <c r="Q179" s="3" t="s">
        <v>77</v>
      </c>
      <c r="R179" s="3" t="s">
        <v>77</v>
      </c>
      <c r="S179" s="3" t="s">
        <v>77</v>
      </c>
      <c r="T179" s="3" t="s">
        <v>77</v>
      </c>
      <c r="U179" s="3" t="s">
        <v>77</v>
      </c>
      <c r="V179" s="3" t="str">
        <f>IFERROR(P179+'[1]Drill Schedule'!X179, "")</f>
        <v/>
      </c>
      <c r="W179" s="3" t="str">
        <f>IFERROR(Q179+'[1]Drill Schedule'!Y179, "")</f>
        <v/>
      </c>
      <c r="X179" s="3" t="str">
        <f>IFERROR(R179+'[1]Drill Schedule'!Z179, "")</f>
        <v/>
      </c>
      <c r="Y179" s="3" t="str">
        <f>IFERROR(S179+'[1]Drill Schedule'!AA179, "")</f>
        <v/>
      </c>
      <c r="Z179" s="3" t="str">
        <f>IFERROR(T179+'[1]Drill Schedule'!AB179, "")</f>
        <v/>
      </c>
      <c r="AA179" s="3" t="str">
        <f>IFERROR(U179+'[1]Drill Schedule'!AC179, "")</f>
        <v/>
      </c>
      <c r="AQ179" s="1" t="s">
        <v>77</v>
      </c>
      <c r="AR179" s="1">
        <f>IFERROR(VLOOKUP(RigScheduleOutput!J179, '[1]unit imports'!H:$Z, 14, FALSE), "")</f>
        <v>0</v>
      </c>
      <c r="AS179" s="1">
        <f>IFERROR(VLOOKUP(RigScheduleOutput!K179, '[1]unit imports'!I:$Z, 14, FALSE), "")</f>
        <v>0</v>
      </c>
      <c r="AT179" s="1">
        <f>IFERROR(VLOOKUP(RigScheduleOutput!L179, '[1]unit imports'!J:$Z, 14, FALSE), "")</f>
        <v>0</v>
      </c>
      <c r="AU179" s="1">
        <f>IFERROR(VLOOKUP(RigScheduleOutput!M179, '[1]unit imports'!K:$Z, 14, FALSE), "")</f>
        <v>0</v>
      </c>
      <c r="AV179" s="1">
        <f>IFERROR(VLOOKUP(RigScheduleOutput!N179, '[1]unit imports'!L:$Z, 14, FALSE), "")</f>
        <v>0</v>
      </c>
      <c r="AW179" s="1">
        <f>IFERROR(VLOOKUP(RigScheduleOutput!O179, '[1]unit imports'!M:$Z, 14, FALSE), "")</f>
        <v>0</v>
      </c>
      <c r="AX179" s="1" t="str">
        <f>IFERROR(VLOOKUP(J179, '[1]unit imports'!H:$T, 8, FALSE), "")</f>
        <v/>
      </c>
      <c r="AY179" s="1" t="str">
        <f>IFERROR(VLOOKUP(K179, '[1]unit imports'!I:$T, 8, FALSE), "")</f>
        <v/>
      </c>
      <c r="AZ179" s="1" t="str">
        <f>IFERROR(VLOOKUP(L179, '[1]unit imports'!J:$T, 8, FALSE), "")</f>
        <v/>
      </c>
      <c r="BA179" s="1" t="str">
        <f>IFERROR(VLOOKUP(M179, '[1]unit imports'!K:$T, 8, FALSE), "")</f>
        <v/>
      </c>
      <c r="BB179" s="1" t="str">
        <f>IFERROR(VLOOKUP(N179, '[1]unit imports'!L:$T, 8, FALSE), "")</f>
        <v/>
      </c>
      <c r="BC179" s="1" t="str">
        <f>IFERROR(VLOOKUP(O179, '[1]unit imports'!M:$T, 8, FALSE), "")</f>
        <v/>
      </c>
    </row>
    <row r="180" spans="1:55" x14ac:dyDescent="0.25">
      <c r="A180" s="1" t="s">
        <v>429</v>
      </c>
      <c r="B180" s="1">
        <v>0</v>
      </c>
      <c r="C180" s="1" t="s">
        <v>77</v>
      </c>
      <c r="D180" s="1" t="s">
        <v>77</v>
      </c>
      <c r="E180" s="1" t="s">
        <v>77</v>
      </c>
      <c r="F180" s="1" t="s">
        <v>77</v>
      </c>
      <c r="G180" s="1" t="s">
        <v>77</v>
      </c>
      <c r="H180" s="1" t="s">
        <v>77</v>
      </c>
      <c r="I180" s="1" t="s">
        <v>77</v>
      </c>
      <c r="J180" s="2" t="s">
        <v>77</v>
      </c>
      <c r="K180" s="2" t="s">
        <v>77</v>
      </c>
      <c r="L180" s="2" t="s">
        <v>77</v>
      </c>
      <c r="M180" s="2" t="s">
        <v>77</v>
      </c>
      <c r="N180" s="2" t="s">
        <v>77</v>
      </c>
      <c r="O180" s="2" t="s">
        <v>77</v>
      </c>
      <c r="P180" s="3" t="s">
        <v>77</v>
      </c>
      <c r="Q180" s="3" t="s">
        <v>77</v>
      </c>
      <c r="R180" s="3" t="s">
        <v>77</v>
      </c>
      <c r="S180" s="3" t="s">
        <v>77</v>
      </c>
      <c r="T180" s="3" t="s">
        <v>77</v>
      </c>
      <c r="U180" s="3" t="s">
        <v>77</v>
      </c>
      <c r="V180" s="3" t="str">
        <f>IFERROR(P180+'[1]Drill Schedule'!X180, "")</f>
        <v/>
      </c>
      <c r="W180" s="3" t="str">
        <f>IFERROR(Q180+'[1]Drill Schedule'!Y180, "")</f>
        <v/>
      </c>
      <c r="X180" s="3" t="str">
        <f>IFERROR(R180+'[1]Drill Schedule'!Z180, "")</f>
        <v/>
      </c>
      <c r="Y180" s="3" t="str">
        <f>IFERROR(S180+'[1]Drill Schedule'!AA180, "")</f>
        <v/>
      </c>
      <c r="Z180" s="3" t="str">
        <f>IFERROR(T180+'[1]Drill Schedule'!AB180, "")</f>
        <v/>
      </c>
      <c r="AA180" s="3" t="str">
        <f>IFERROR(U180+'[1]Drill Schedule'!AC180, "")</f>
        <v/>
      </c>
      <c r="AQ180" s="1" t="s">
        <v>77</v>
      </c>
      <c r="AR180" s="1">
        <f>IFERROR(VLOOKUP(RigScheduleOutput!J180, '[1]unit imports'!H:$Z, 14, FALSE), "")</f>
        <v>0</v>
      </c>
      <c r="AS180" s="1">
        <f>IFERROR(VLOOKUP(RigScheduleOutput!K180, '[1]unit imports'!I:$Z, 14, FALSE), "")</f>
        <v>0</v>
      </c>
      <c r="AT180" s="1">
        <f>IFERROR(VLOOKUP(RigScheduleOutput!L180, '[1]unit imports'!J:$Z, 14, FALSE), "")</f>
        <v>0</v>
      </c>
      <c r="AU180" s="1">
        <f>IFERROR(VLOOKUP(RigScheduleOutput!M180, '[1]unit imports'!K:$Z, 14, FALSE), "")</f>
        <v>0</v>
      </c>
      <c r="AV180" s="1">
        <f>IFERROR(VLOOKUP(RigScheduleOutput!N180, '[1]unit imports'!L:$Z, 14, FALSE), "")</f>
        <v>0</v>
      </c>
      <c r="AW180" s="1">
        <f>IFERROR(VLOOKUP(RigScheduleOutput!O180, '[1]unit imports'!M:$Z, 14, FALSE), "")</f>
        <v>0</v>
      </c>
      <c r="AX180" s="1" t="str">
        <f>IFERROR(VLOOKUP(J180, '[1]unit imports'!H:$T, 8, FALSE), "")</f>
        <v/>
      </c>
      <c r="AY180" s="1" t="str">
        <f>IFERROR(VLOOKUP(K180, '[1]unit imports'!I:$T, 8, FALSE), "")</f>
        <v/>
      </c>
      <c r="AZ180" s="1" t="str">
        <f>IFERROR(VLOOKUP(L180, '[1]unit imports'!J:$T, 8, FALSE), "")</f>
        <v/>
      </c>
      <c r="BA180" s="1" t="str">
        <f>IFERROR(VLOOKUP(M180, '[1]unit imports'!K:$T, 8, FALSE), "")</f>
        <v/>
      </c>
      <c r="BB180" s="1" t="str">
        <f>IFERROR(VLOOKUP(N180, '[1]unit imports'!L:$T, 8, FALSE), "")</f>
        <v/>
      </c>
      <c r="BC180" s="1" t="str">
        <f>IFERROR(VLOOKUP(O180, '[1]unit imports'!M:$T, 8, FALSE), "")</f>
        <v/>
      </c>
    </row>
    <row r="181" spans="1:55" x14ac:dyDescent="0.25">
      <c r="A181" s="1" t="s">
        <v>429</v>
      </c>
      <c r="B181" s="1">
        <v>0</v>
      </c>
      <c r="C181" s="1" t="s">
        <v>77</v>
      </c>
      <c r="D181" s="1" t="s">
        <v>77</v>
      </c>
      <c r="E181" s="1" t="s">
        <v>77</v>
      </c>
      <c r="F181" s="1" t="s">
        <v>77</v>
      </c>
      <c r="G181" s="1" t="s">
        <v>77</v>
      </c>
      <c r="H181" s="1" t="s">
        <v>77</v>
      </c>
      <c r="I181" s="1" t="s">
        <v>77</v>
      </c>
      <c r="J181" s="2" t="s">
        <v>77</v>
      </c>
      <c r="K181" s="2" t="s">
        <v>77</v>
      </c>
      <c r="L181" s="2" t="s">
        <v>77</v>
      </c>
      <c r="M181" s="2" t="s">
        <v>77</v>
      </c>
      <c r="N181" s="2" t="s">
        <v>77</v>
      </c>
      <c r="O181" s="2" t="s">
        <v>77</v>
      </c>
      <c r="P181" s="3" t="s">
        <v>77</v>
      </c>
      <c r="Q181" s="3" t="s">
        <v>77</v>
      </c>
      <c r="R181" s="3" t="s">
        <v>77</v>
      </c>
      <c r="S181" s="3" t="s">
        <v>77</v>
      </c>
      <c r="T181" s="3" t="s">
        <v>77</v>
      </c>
      <c r="U181" s="3" t="s">
        <v>77</v>
      </c>
      <c r="V181" s="3" t="str">
        <f>IFERROR(P181+'[1]Drill Schedule'!X181, "")</f>
        <v/>
      </c>
      <c r="W181" s="3" t="str">
        <f>IFERROR(Q181+'[1]Drill Schedule'!Y181, "")</f>
        <v/>
      </c>
      <c r="X181" s="3" t="str">
        <f>IFERROR(R181+'[1]Drill Schedule'!Z181, "")</f>
        <v/>
      </c>
      <c r="Y181" s="3" t="str">
        <f>IFERROR(S181+'[1]Drill Schedule'!AA181, "")</f>
        <v/>
      </c>
      <c r="Z181" s="3" t="str">
        <f>IFERROR(T181+'[1]Drill Schedule'!AB181, "")</f>
        <v/>
      </c>
      <c r="AA181" s="3" t="str">
        <f>IFERROR(U181+'[1]Drill Schedule'!AC181, "")</f>
        <v/>
      </c>
      <c r="AQ181" s="1" t="s">
        <v>77</v>
      </c>
      <c r="AR181" s="1">
        <f>IFERROR(VLOOKUP(RigScheduleOutput!J181, '[1]unit imports'!H:$Z, 14, FALSE), "")</f>
        <v>0</v>
      </c>
      <c r="AS181" s="1">
        <f>IFERROR(VLOOKUP(RigScheduleOutput!K181, '[1]unit imports'!I:$Z, 14, FALSE), "")</f>
        <v>0</v>
      </c>
      <c r="AT181" s="1">
        <f>IFERROR(VLOOKUP(RigScheduleOutput!L181, '[1]unit imports'!J:$Z, 14, FALSE), "")</f>
        <v>0</v>
      </c>
      <c r="AU181" s="1">
        <f>IFERROR(VLOOKUP(RigScheduleOutput!M181, '[1]unit imports'!K:$Z, 14, FALSE), "")</f>
        <v>0</v>
      </c>
      <c r="AV181" s="1">
        <f>IFERROR(VLOOKUP(RigScheduleOutput!N181, '[1]unit imports'!L:$Z, 14, FALSE), "")</f>
        <v>0</v>
      </c>
      <c r="AW181" s="1">
        <f>IFERROR(VLOOKUP(RigScheduleOutput!O181, '[1]unit imports'!M:$Z, 14, FALSE), "")</f>
        <v>0</v>
      </c>
      <c r="AX181" s="1" t="str">
        <f>IFERROR(VLOOKUP(J181, '[1]unit imports'!H:$T, 8, FALSE), "")</f>
        <v/>
      </c>
      <c r="AY181" s="1" t="str">
        <f>IFERROR(VLOOKUP(K181, '[1]unit imports'!I:$T, 8, FALSE), "")</f>
        <v/>
      </c>
      <c r="AZ181" s="1" t="str">
        <f>IFERROR(VLOOKUP(L181, '[1]unit imports'!J:$T, 8, FALSE), "")</f>
        <v/>
      </c>
      <c r="BA181" s="1" t="str">
        <f>IFERROR(VLOOKUP(M181, '[1]unit imports'!K:$T, 8, FALSE), "")</f>
        <v/>
      </c>
      <c r="BB181" s="1" t="str">
        <f>IFERROR(VLOOKUP(N181, '[1]unit imports'!L:$T, 8, FALSE), "")</f>
        <v/>
      </c>
      <c r="BC181" s="1" t="str">
        <f>IFERROR(VLOOKUP(O181, '[1]unit imports'!M:$T, 8, FALSE), "")</f>
        <v/>
      </c>
    </row>
    <row r="182" spans="1:55" x14ac:dyDescent="0.25">
      <c r="A182" s="1" t="s">
        <v>429</v>
      </c>
      <c r="B182" s="1">
        <v>0</v>
      </c>
      <c r="C182" s="1" t="s">
        <v>77</v>
      </c>
      <c r="D182" s="1" t="s">
        <v>77</v>
      </c>
      <c r="E182" s="1" t="s">
        <v>77</v>
      </c>
      <c r="F182" s="1" t="s">
        <v>77</v>
      </c>
      <c r="G182" s="1" t="s">
        <v>77</v>
      </c>
      <c r="H182" s="1" t="s">
        <v>77</v>
      </c>
      <c r="I182" s="1" t="s">
        <v>77</v>
      </c>
      <c r="J182" s="2" t="s">
        <v>77</v>
      </c>
      <c r="K182" s="2" t="s">
        <v>77</v>
      </c>
      <c r="L182" s="2" t="s">
        <v>77</v>
      </c>
      <c r="M182" s="2" t="s">
        <v>77</v>
      </c>
      <c r="N182" s="2" t="s">
        <v>77</v>
      </c>
      <c r="O182" s="2" t="s">
        <v>77</v>
      </c>
      <c r="P182" s="3" t="s">
        <v>77</v>
      </c>
      <c r="Q182" s="3" t="s">
        <v>77</v>
      </c>
      <c r="R182" s="3" t="s">
        <v>77</v>
      </c>
      <c r="S182" s="3" t="s">
        <v>77</v>
      </c>
      <c r="T182" s="3" t="s">
        <v>77</v>
      </c>
      <c r="U182" s="3" t="s">
        <v>77</v>
      </c>
      <c r="V182" s="3" t="str">
        <f>IFERROR(P182+'[1]Drill Schedule'!X182, "")</f>
        <v/>
      </c>
      <c r="W182" s="3" t="str">
        <f>IFERROR(Q182+'[1]Drill Schedule'!Y182, "")</f>
        <v/>
      </c>
      <c r="X182" s="3" t="str">
        <f>IFERROR(R182+'[1]Drill Schedule'!Z182, "")</f>
        <v/>
      </c>
      <c r="Y182" s="3" t="str">
        <f>IFERROR(S182+'[1]Drill Schedule'!AA182, "")</f>
        <v/>
      </c>
      <c r="Z182" s="3" t="str">
        <f>IFERROR(T182+'[1]Drill Schedule'!AB182, "")</f>
        <v/>
      </c>
      <c r="AA182" s="3" t="str">
        <f>IFERROR(U182+'[1]Drill Schedule'!AC182, "")</f>
        <v/>
      </c>
      <c r="AQ182" s="1" t="s">
        <v>77</v>
      </c>
      <c r="AR182" s="1">
        <f>IFERROR(VLOOKUP(RigScheduleOutput!J182, '[1]unit imports'!H:$Z, 14, FALSE), "")</f>
        <v>0</v>
      </c>
      <c r="AS182" s="1">
        <f>IFERROR(VLOOKUP(RigScheduleOutput!K182, '[1]unit imports'!I:$Z, 14, FALSE), "")</f>
        <v>0</v>
      </c>
      <c r="AT182" s="1">
        <f>IFERROR(VLOOKUP(RigScheduleOutput!L182, '[1]unit imports'!J:$Z, 14, FALSE), "")</f>
        <v>0</v>
      </c>
      <c r="AU182" s="1">
        <f>IFERROR(VLOOKUP(RigScheduleOutput!M182, '[1]unit imports'!K:$Z, 14, FALSE), "")</f>
        <v>0</v>
      </c>
      <c r="AV182" s="1">
        <f>IFERROR(VLOOKUP(RigScheduleOutput!N182, '[1]unit imports'!L:$Z, 14, FALSE), "")</f>
        <v>0</v>
      </c>
      <c r="AW182" s="1">
        <f>IFERROR(VLOOKUP(RigScheduleOutput!O182, '[1]unit imports'!M:$Z, 14, FALSE), "")</f>
        <v>0</v>
      </c>
      <c r="AX182" s="1" t="str">
        <f>IFERROR(VLOOKUP(J182, '[1]unit imports'!H:$T, 8, FALSE), "")</f>
        <v/>
      </c>
      <c r="AY182" s="1" t="str">
        <f>IFERROR(VLOOKUP(K182, '[1]unit imports'!I:$T, 8, FALSE), "")</f>
        <v/>
      </c>
      <c r="AZ182" s="1" t="str">
        <f>IFERROR(VLOOKUP(L182, '[1]unit imports'!J:$T, 8, FALSE), "")</f>
        <v/>
      </c>
      <c r="BA182" s="1" t="str">
        <f>IFERROR(VLOOKUP(M182, '[1]unit imports'!K:$T, 8, FALSE), "")</f>
        <v/>
      </c>
      <c r="BB182" s="1" t="str">
        <f>IFERROR(VLOOKUP(N182, '[1]unit imports'!L:$T, 8, FALSE), "")</f>
        <v/>
      </c>
      <c r="BC182" s="1" t="str">
        <f>IFERROR(VLOOKUP(O182, '[1]unit imports'!M:$T, 8, FALSE), "")</f>
        <v/>
      </c>
    </row>
    <row r="183" spans="1:55" x14ac:dyDescent="0.25">
      <c r="A183" s="1">
        <v>0</v>
      </c>
      <c r="B183" s="1">
        <v>0</v>
      </c>
      <c r="C183" s="1">
        <v>0</v>
      </c>
      <c r="D183" s="1" t="s">
        <v>77</v>
      </c>
      <c r="E183" s="1" t="s">
        <v>77</v>
      </c>
      <c r="F183" s="1" t="s">
        <v>77</v>
      </c>
      <c r="G183" s="1" t="s">
        <v>77</v>
      </c>
      <c r="H183" s="1" t="s">
        <v>77</v>
      </c>
      <c r="I183" s="1" t="s">
        <v>77</v>
      </c>
      <c r="J183" s="2" t="s">
        <v>77</v>
      </c>
      <c r="K183" s="2" t="s">
        <v>77</v>
      </c>
      <c r="L183" s="2" t="s">
        <v>77</v>
      </c>
      <c r="M183" s="2" t="s">
        <v>77</v>
      </c>
      <c r="N183" s="2" t="s">
        <v>77</v>
      </c>
      <c r="O183" s="2" t="s">
        <v>77</v>
      </c>
      <c r="V183" s="3">
        <f>IFERROR(P183+'[1]Drill Schedule'!X183, "")</f>
        <v>0</v>
      </c>
      <c r="W183" s="3">
        <f>IFERROR(Q183+'[1]Drill Schedule'!Y183, "")</f>
        <v>0</v>
      </c>
      <c r="X183" s="3">
        <f>IFERROR(R183+'[1]Drill Schedule'!Z183, "")</f>
        <v>0</v>
      </c>
      <c r="Y183" s="3">
        <f>IFERROR(S183+'[1]Drill Schedule'!AA183, "")</f>
        <v>0</v>
      </c>
      <c r="Z183" s="3">
        <f>IFERROR(T183+'[1]Drill Schedule'!AB183, "")</f>
        <v>0</v>
      </c>
      <c r="AA183" s="3">
        <f>IFERROR(U183+'[1]Drill Schedule'!AC183, "")</f>
        <v>0</v>
      </c>
      <c r="AQ183" s="1" t="s">
        <v>77</v>
      </c>
      <c r="AR183" s="1">
        <f>IFERROR(VLOOKUP(RigScheduleOutput!J183, '[1]unit imports'!H:$Z, 14, FALSE), "")</f>
        <v>0</v>
      </c>
      <c r="AS183" s="1">
        <f>IFERROR(VLOOKUP(RigScheduleOutput!K183, '[1]unit imports'!I:$Z, 14, FALSE), "")</f>
        <v>0</v>
      </c>
      <c r="AT183" s="1">
        <f>IFERROR(VLOOKUP(RigScheduleOutput!L183, '[1]unit imports'!J:$Z, 14, FALSE), "")</f>
        <v>0</v>
      </c>
      <c r="AU183" s="1">
        <f>IFERROR(VLOOKUP(RigScheduleOutput!M183, '[1]unit imports'!K:$Z, 14, FALSE), "")</f>
        <v>0</v>
      </c>
      <c r="AV183" s="1">
        <f>IFERROR(VLOOKUP(RigScheduleOutput!N183, '[1]unit imports'!L:$Z, 14, FALSE), "")</f>
        <v>0</v>
      </c>
      <c r="AW183" s="1">
        <f>IFERROR(VLOOKUP(RigScheduleOutput!O183, '[1]unit imports'!M:$Z, 14, FALSE), "")</f>
        <v>0</v>
      </c>
      <c r="AX183" s="1" t="str">
        <f>IFERROR(VLOOKUP(J183, '[1]unit imports'!H:$T, 8, FALSE), "")</f>
        <v/>
      </c>
      <c r="AY183" s="1" t="str">
        <f>IFERROR(VLOOKUP(K183, '[1]unit imports'!I:$T, 8, FALSE), "")</f>
        <v/>
      </c>
      <c r="AZ183" s="1" t="str">
        <f>IFERROR(VLOOKUP(L183, '[1]unit imports'!J:$T, 8, FALSE), "")</f>
        <v/>
      </c>
      <c r="BA183" s="1" t="str">
        <f>IFERROR(VLOOKUP(M183, '[1]unit imports'!K:$T, 8, FALSE), "")</f>
        <v/>
      </c>
      <c r="BB183" s="1" t="str">
        <f>IFERROR(VLOOKUP(N183, '[1]unit imports'!L:$T, 8, FALSE), "")</f>
        <v/>
      </c>
      <c r="BC183" s="1" t="str">
        <f>IFERROR(VLOOKUP(O183, '[1]unit imports'!M:$T, 8, FALSE), "")</f>
        <v/>
      </c>
    </row>
    <row r="184" spans="1:55" x14ac:dyDescent="0.25">
      <c r="A184" s="1" t="s">
        <v>539</v>
      </c>
      <c r="B184" s="1">
        <v>320198</v>
      </c>
      <c r="C184" s="1" t="s">
        <v>540</v>
      </c>
      <c r="D184" s="1" t="s">
        <v>541</v>
      </c>
      <c r="E184" s="1" t="s">
        <v>542</v>
      </c>
      <c r="F184" s="1" t="s">
        <v>543</v>
      </c>
      <c r="G184" s="1" t="s">
        <v>544</v>
      </c>
      <c r="H184" s="1" t="s">
        <v>77</v>
      </c>
      <c r="I184" s="1" t="s">
        <v>77</v>
      </c>
      <c r="J184" s="2">
        <v>110067</v>
      </c>
      <c r="K184" s="2">
        <v>110068</v>
      </c>
      <c r="L184" s="2">
        <v>110069</v>
      </c>
      <c r="M184" s="2">
        <v>110070</v>
      </c>
      <c r="N184" s="2" t="s">
        <v>77</v>
      </c>
      <c r="O184" s="2" t="s">
        <v>77</v>
      </c>
      <c r="P184" s="3">
        <v>41858</v>
      </c>
      <c r="Q184" s="3">
        <v>41883</v>
      </c>
      <c r="R184" s="3">
        <v>41896</v>
      </c>
      <c r="S184" s="3">
        <v>41920</v>
      </c>
      <c r="T184" s="3" t="s">
        <v>77</v>
      </c>
      <c r="U184" s="3" t="s">
        <v>77</v>
      </c>
      <c r="V184" s="3">
        <f>IFERROR(P184+'[1]Drill Schedule'!X184, "")</f>
        <v>41883</v>
      </c>
      <c r="W184" s="3">
        <f>IFERROR(Q184+'[1]Drill Schedule'!Y184, "")</f>
        <v>41896</v>
      </c>
      <c r="X184" s="3">
        <f>IFERROR(R184+'[1]Drill Schedule'!Z184, "")</f>
        <v>41920</v>
      </c>
      <c r="Y184" s="3">
        <f>IFERROR(S184+'[1]Drill Schedule'!AA184, "")</f>
        <v>41942</v>
      </c>
      <c r="Z184" s="3" t="str">
        <f>IFERROR(T184+'[1]Drill Schedule'!AB184, "")</f>
        <v/>
      </c>
      <c r="AA184" s="3" t="str">
        <f>IFERROR(U184+'[1]Drill Schedule'!AC184, "")</f>
        <v/>
      </c>
      <c r="AQ184" s="1" t="s">
        <v>62</v>
      </c>
      <c r="AR184" s="1">
        <f>IFERROR(VLOOKUP(RigScheduleOutput!J184, '[1]unit imports'!H:$Z, 14, FALSE), "")</f>
        <v>210209</v>
      </c>
      <c r="AS184" s="1">
        <f>IFERROR(VLOOKUP(RigScheduleOutput!K184, '[1]unit imports'!I:$Z, 14, FALSE), "")</f>
        <v>210209</v>
      </c>
      <c r="AT184" s="1">
        <f>IFERROR(VLOOKUP(RigScheduleOutput!L184, '[1]unit imports'!J:$Z, 14, FALSE), "")</f>
        <v>210209</v>
      </c>
      <c r="AU184" s="1">
        <f>IFERROR(VLOOKUP(RigScheduleOutput!M184, '[1]unit imports'!K:$Z, 14, FALSE), "")</f>
        <v>210209</v>
      </c>
      <c r="AV184" s="1">
        <f>IFERROR(VLOOKUP(RigScheduleOutput!N184, '[1]unit imports'!L:$Z, 14, FALSE), "")</f>
        <v>0</v>
      </c>
      <c r="AW184" s="1">
        <f>IFERROR(VLOOKUP(RigScheduleOutput!O184, '[1]unit imports'!M:$Z, 14, FALSE), "")</f>
        <v>0</v>
      </c>
      <c r="AX184" s="1" t="str">
        <f>IFERROR(VLOOKUP(J184, '[1]unit imports'!H:$T, 8, FALSE), "")</f>
        <v>WESTHAWK</v>
      </c>
      <c r="AY184" s="1" t="str">
        <f>IFERROR(VLOOKUP(K184, '[1]unit imports'!I:$T, 8, FALSE), "")</f>
        <v>WESTHAWK</v>
      </c>
      <c r="AZ184" s="1" t="str">
        <f>IFERROR(VLOOKUP(L184, '[1]unit imports'!J:$T, 8, FALSE), "")</f>
        <v>WESTHAWK</v>
      </c>
      <c r="BA184" s="1" t="str">
        <f>IFERROR(VLOOKUP(M184, '[1]unit imports'!K:$T, 8, FALSE), "")</f>
        <v>WESTHAWK</v>
      </c>
      <c r="BB184" s="1" t="str">
        <f>IFERROR(VLOOKUP(N184, '[1]unit imports'!L:$T, 8, FALSE), "")</f>
        <v/>
      </c>
      <c r="BC184" s="1" t="str">
        <f>IFERROR(VLOOKUP(O184, '[1]unit imports'!M:$T, 8, FALSE), "")</f>
        <v/>
      </c>
    </row>
    <row r="185" spans="1:55" x14ac:dyDescent="0.25">
      <c r="A185" s="1" t="s">
        <v>539</v>
      </c>
      <c r="B185" s="1">
        <v>320305</v>
      </c>
      <c r="C185" s="1" t="s">
        <v>545</v>
      </c>
      <c r="D185" s="1" t="s">
        <v>546</v>
      </c>
      <c r="E185" s="1" t="s">
        <v>547</v>
      </c>
      <c r="F185" s="1" t="s">
        <v>548</v>
      </c>
      <c r="G185" s="1" t="s">
        <v>549</v>
      </c>
      <c r="H185" s="1" t="s">
        <v>77</v>
      </c>
      <c r="I185" s="1" t="s">
        <v>77</v>
      </c>
      <c r="J185" s="2">
        <v>110157</v>
      </c>
      <c r="K185" s="2">
        <v>110158</v>
      </c>
      <c r="L185" s="2">
        <v>110159</v>
      </c>
      <c r="M185" s="2">
        <v>110160</v>
      </c>
      <c r="N185" s="2" t="s">
        <v>77</v>
      </c>
      <c r="O185" s="2" t="s">
        <v>77</v>
      </c>
      <c r="P185" s="3">
        <v>41947</v>
      </c>
      <c r="Q185" s="3">
        <v>41983</v>
      </c>
      <c r="R185" s="3">
        <v>42007</v>
      </c>
      <c r="S185" s="3">
        <v>42025</v>
      </c>
      <c r="T185" s="3" t="s">
        <v>77</v>
      </c>
      <c r="U185" s="3" t="s">
        <v>77</v>
      </c>
      <c r="V185" s="3">
        <f>IFERROR(P185+'[1]Drill Schedule'!X185, "")</f>
        <v>41983</v>
      </c>
      <c r="W185" s="3">
        <f>IFERROR(Q185+'[1]Drill Schedule'!Y185, "")</f>
        <v>42007</v>
      </c>
      <c r="X185" s="3">
        <f>IFERROR(R185+'[1]Drill Schedule'!Z185, "")</f>
        <v>42025</v>
      </c>
      <c r="Y185" s="3">
        <f>IFERROR(S185+'[1]Drill Schedule'!AA185, "")</f>
        <v>42047</v>
      </c>
      <c r="Z185" s="3" t="str">
        <f>IFERROR(T185+'[1]Drill Schedule'!AB185, "")</f>
        <v/>
      </c>
      <c r="AA185" s="3" t="str">
        <f>IFERROR(U185+'[1]Drill Schedule'!AC185, "")</f>
        <v/>
      </c>
      <c r="AQ185" s="1" t="s">
        <v>62</v>
      </c>
      <c r="AR185" s="1">
        <f>IFERROR(VLOOKUP(RigScheduleOutput!J185, '[1]unit imports'!H:$Z, 14, FALSE), "")</f>
        <v>210093</v>
      </c>
      <c r="AS185" s="1">
        <f>IFERROR(VLOOKUP(RigScheduleOutput!K185, '[1]unit imports'!I:$Z, 14, FALSE), "")</f>
        <v>210093</v>
      </c>
      <c r="AT185" s="1">
        <f>IFERROR(VLOOKUP(RigScheduleOutput!L185, '[1]unit imports'!J:$Z, 14, FALSE), "")</f>
        <v>210093</v>
      </c>
      <c r="AU185" s="1">
        <f>IFERROR(VLOOKUP(RigScheduleOutput!M185, '[1]unit imports'!K:$Z, 14, FALSE), "")</f>
        <v>210093</v>
      </c>
      <c r="AV185" s="1">
        <f>IFERROR(VLOOKUP(RigScheduleOutput!N185, '[1]unit imports'!L:$Z, 14, FALSE), "")</f>
        <v>0</v>
      </c>
      <c r="AW185" s="1">
        <f>IFERROR(VLOOKUP(RigScheduleOutput!O185, '[1]unit imports'!M:$Z, 14, FALSE), "")</f>
        <v>0</v>
      </c>
      <c r="AX185" s="1" t="str">
        <f>IFERROR(VLOOKUP(J185, '[1]unit imports'!H:$T, 8, FALSE), "")</f>
        <v>EAST FORK II SOUTH B</v>
      </c>
      <c r="AY185" s="1" t="str">
        <f>IFERROR(VLOOKUP(K185, '[1]unit imports'!I:$T, 8, FALSE), "")</f>
        <v>EAST FORK II SOUTH B</v>
      </c>
      <c r="AZ185" s="1" t="str">
        <f>IFERROR(VLOOKUP(L185, '[1]unit imports'!J:$T, 8, FALSE), "")</f>
        <v>EAST FORK II SOUTH B</v>
      </c>
      <c r="BA185" s="1" t="str">
        <f>IFERROR(VLOOKUP(M185, '[1]unit imports'!K:$T, 8, FALSE), "")</f>
        <v>EAST FORK II SOUTH B</v>
      </c>
      <c r="BB185" s="1" t="str">
        <f>IFERROR(VLOOKUP(N185, '[1]unit imports'!L:$T, 8, FALSE), "")</f>
        <v/>
      </c>
      <c r="BC185" s="1" t="str">
        <f>IFERROR(VLOOKUP(O185, '[1]unit imports'!M:$T, 8, FALSE), "")</f>
        <v/>
      </c>
    </row>
    <row r="186" spans="1:55" x14ac:dyDescent="0.25">
      <c r="A186" s="1" t="s">
        <v>539</v>
      </c>
      <c r="B186" s="1">
        <v>320097</v>
      </c>
      <c r="C186" s="1" t="s">
        <v>550</v>
      </c>
      <c r="D186" s="1" t="s">
        <v>551</v>
      </c>
      <c r="E186" s="1" t="s">
        <v>552</v>
      </c>
      <c r="F186" s="1" t="s">
        <v>553</v>
      </c>
      <c r="G186" s="1" t="s">
        <v>554</v>
      </c>
      <c r="H186" s="1" t="s">
        <v>77</v>
      </c>
      <c r="I186" s="1" t="s">
        <v>77</v>
      </c>
      <c r="J186" s="2">
        <v>110343</v>
      </c>
      <c r="K186" s="2">
        <v>110342</v>
      </c>
      <c r="L186" s="2">
        <v>110341</v>
      </c>
      <c r="M186" s="2">
        <v>110340</v>
      </c>
      <c r="N186" s="2" t="s">
        <v>77</v>
      </c>
      <c r="O186" s="2" t="s">
        <v>77</v>
      </c>
      <c r="P186" s="3">
        <v>42000</v>
      </c>
      <c r="Q186" s="3">
        <v>42056</v>
      </c>
      <c r="R186" s="3">
        <v>42080</v>
      </c>
      <c r="S186" s="3">
        <v>42100</v>
      </c>
      <c r="T186" s="3" t="s">
        <v>77</v>
      </c>
      <c r="U186" s="3" t="s">
        <v>77</v>
      </c>
      <c r="V186" s="3">
        <f>IFERROR(P186+'[1]Drill Schedule'!X186, "")</f>
        <v>42025</v>
      </c>
      <c r="W186" s="3">
        <f>IFERROR(Q186+'[1]Drill Schedule'!Y186, "")</f>
        <v>42080</v>
      </c>
      <c r="X186" s="3">
        <f>IFERROR(R186+'[1]Drill Schedule'!Z186, "")</f>
        <v>42100</v>
      </c>
      <c r="Y186" s="3">
        <f>IFERROR(S186+'[1]Drill Schedule'!AA186, "")</f>
        <v>42116</v>
      </c>
      <c r="Z186" s="3" t="str">
        <f>IFERROR(T186+'[1]Drill Schedule'!AB186, "")</f>
        <v/>
      </c>
      <c r="AA186" s="3" t="str">
        <f>IFERROR(U186+'[1]Drill Schedule'!AC186, "")</f>
        <v/>
      </c>
      <c r="AQ186" s="1" t="s">
        <v>62</v>
      </c>
      <c r="AR186" s="1">
        <f>IFERROR(VLOOKUP(RigScheduleOutput!J186, '[1]unit imports'!H:$Z, 14, FALSE), "")</f>
        <v>210019</v>
      </c>
      <c r="AS186" s="1">
        <f>IFERROR(VLOOKUP(RigScheduleOutput!K186, '[1]unit imports'!I:$Z, 14, FALSE), "")</f>
        <v>210019</v>
      </c>
      <c r="AT186" s="1">
        <f>IFERROR(VLOOKUP(RigScheduleOutput!L186, '[1]unit imports'!J:$Z, 14, FALSE), "")</f>
        <v>210019</v>
      </c>
      <c r="AU186" s="1">
        <f>IFERROR(VLOOKUP(RigScheduleOutput!M186, '[1]unit imports'!K:$Z, 14, FALSE), "")</f>
        <v>210019</v>
      </c>
      <c r="AV186" s="1">
        <f>IFERROR(VLOOKUP(RigScheduleOutput!N186, '[1]unit imports'!L:$Z, 14, FALSE), "")</f>
        <v>0</v>
      </c>
      <c r="AW186" s="1">
        <f>IFERROR(VLOOKUP(RigScheduleOutput!O186, '[1]unit imports'!M:$Z, 14, FALSE), "")</f>
        <v>0</v>
      </c>
      <c r="AX186" s="1" t="str">
        <f>IFERROR(VLOOKUP(J186, '[1]unit imports'!H:$T, 8, FALSE), "")</f>
        <v>EAST FORK SOUTH B</v>
      </c>
      <c r="AY186" s="1" t="str">
        <f>IFERROR(VLOOKUP(K186, '[1]unit imports'!I:$T, 8, FALSE), "")</f>
        <v>EAST FORK SOUTH B</v>
      </c>
      <c r="AZ186" s="1" t="str">
        <f>IFERROR(VLOOKUP(L186, '[1]unit imports'!J:$T, 8, FALSE), "")</f>
        <v>EAST FORK SOUTH B</v>
      </c>
      <c r="BA186" s="1" t="str">
        <f>IFERROR(VLOOKUP(M186, '[1]unit imports'!K:$T, 8, FALSE), "")</f>
        <v>EAST FORK SOUTH B</v>
      </c>
      <c r="BB186" s="1" t="str">
        <f>IFERROR(VLOOKUP(N186, '[1]unit imports'!L:$T, 8, FALSE), "")</f>
        <v/>
      </c>
      <c r="BC186" s="1" t="str">
        <f>IFERROR(VLOOKUP(O186, '[1]unit imports'!M:$T, 8, FALSE), "")</f>
        <v/>
      </c>
    </row>
    <row r="187" spans="1:55" x14ac:dyDescent="0.25">
      <c r="A187" s="1" t="s">
        <v>539</v>
      </c>
      <c r="B187" s="1">
        <v>320278</v>
      </c>
      <c r="C187" s="1" t="s">
        <v>555</v>
      </c>
      <c r="D187" s="1" t="s">
        <v>556</v>
      </c>
      <c r="E187" s="1" t="s">
        <v>557</v>
      </c>
      <c r="F187" s="1" t="s">
        <v>558</v>
      </c>
      <c r="G187" s="1" t="s">
        <v>77</v>
      </c>
      <c r="H187" s="1" t="s">
        <v>77</v>
      </c>
      <c r="I187" s="1" t="s">
        <v>77</v>
      </c>
      <c r="J187" s="2">
        <v>110058</v>
      </c>
      <c r="K187" s="2">
        <v>110232</v>
      </c>
      <c r="L187" s="2">
        <v>110800</v>
      </c>
      <c r="M187" s="2" t="s">
        <v>77</v>
      </c>
      <c r="N187" s="2" t="s">
        <v>77</v>
      </c>
      <c r="O187" s="2" t="s">
        <v>77</v>
      </c>
      <c r="P187" s="3">
        <v>42125</v>
      </c>
      <c r="Q187" s="3">
        <v>42154</v>
      </c>
      <c r="R187" s="3">
        <v>42192</v>
      </c>
      <c r="S187" s="3" t="s">
        <v>77</v>
      </c>
      <c r="T187" s="3" t="s">
        <v>77</v>
      </c>
      <c r="U187" s="3" t="s">
        <v>77</v>
      </c>
      <c r="V187" s="3">
        <f>IFERROR(P187+'[1]Drill Schedule'!X187, "")</f>
        <v>42154</v>
      </c>
      <c r="W187" s="3">
        <f>IFERROR(Q187+'[1]Drill Schedule'!Y187, "")</f>
        <v>42192</v>
      </c>
      <c r="X187" s="3">
        <f>IFERROR(R187+'[1]Drill Schedule'!Z187, "")</f>
        <v>42226</v>
      </c>
      <c r="Y187" s="3" t="str">
        <f>IFERROR(S187+'[1]Drill Schedule'!AA187, "")</f>
        <v/>
      </c>
      <c r="Z187" s="3" t="str">
        <f>IFERROR(T187+'[1]Drill Schedule'!AB187, "")</f>
        <v/>
      </c>
      <c r="AA187" s="3" t="str">
        <f>IFERROR(U187+'[1]Drill Schedule'!AC187, "")</f>
        <v/>
      </c>
      <c r="AQ187" s="1" t="s">
        <v>62</v>
      </c>
      <c r="AR187" s="1">
        <f>IFERROR(VLOOKUP(RigScheduleOutput!J187, '[1]unit imports'!H:$Z, 14, FALSE), "")</f>
        <v>210020</v>
      </c>
      <c r="AS187" s="1">
        <f>IFERROR(VLOOKUP(RigScheduleOutput!K187, '[1]unit imports'!I:$Z, 14, FALSE), "")</f>
        <v>210020</v>
      </c>
      <c r="AT187" s="1">
        <f>IFERROR(VLOOKUP(RigScheduleOutput!L187, '[1]unit imports'!J:$Z, 14, FALSE), "")</f>
        <v>210020</v>
      </c>
      <c r="AU187" s="1">
        <f>IFERROR(VLOOKUP(RigScheduleOutput!M187, '[1]unit imports'!K:$Z, 14, FALSE), "")</f>
        <v>0</v>
      </c>
      <c r="AV187" s="1">
        <f>IFERROR(VLOOKUP(RigScheduleOutput!N187, '[1]unit imports'!L:$Z, 14, FALSE), "")</f>
        <v>0</v>
      </c>
      <c r="AW187" s="1">
        <f>IFERROR(VLOOKUP(RigScheduleOutput!O187, '[1]unit imports'!M:$Z, 14, FALSE), "")</f>
        <v>0</v>
      </c>
      <c r="AX187" s="1" t="str">
        <f>IFERROR(VLOOKUP(J187, '[1]unit imports'!H:$T, 8, FALSE), "")</f>
        <v>WINESBURG</v>
      </c>
      <c r="AY187" s="1" t="str">
        <f>IFERROR(VLOOKUP(K187, '[1]unit imports'!I:$T, 8, FALSE), "")</f>
        <v>WINESBURG</v>
      </c>
      <c r="AZ187" s="1" t="str">
        <f>IFERROR(VLOOKUP(L187, '[1]unit imports'!J:$T, 8, FALSE), "")</f>
        <v>WINESBURG</v>
      </c>
      <c r="BA187" s="1" t="str">
        <f>IFERROR(VLOOKUP(M187, '[1]unit imports'!K:$T, 8, FALSE), "")</f>
        <v/>
      </c>
      <c r="BB187" s="1" t="str">
        <f>IFERROR(VLOOKUP(N187, '[1]unit imports'!L:$T, 8, FALSE), "")</f>
        <v/>
      </c>
      <c r="BC187" s="1" t="str">
        <f>IFERROR(VLOOKUP(O187, '[1]unit imports'!M:$T, 8, FALSE), "")</f>
        <v/>
      </c>
    </row>
    <row r="188" spans="1:55" x14ac:dyDescent="0.25">
      <c r="A188" s="1" t="s">
        <v>559</v>
      </c>
      <c r="B188" s="1">
        <v>0</v>
      </c>
      <c r="C188" s="1" t="s">
        <v>77</v>
      </c>
      <c r="D188" s="1" t="s">
        <v>77</v>
      </c>
      <c r="E188" s="1" t="s">
        <v>77</v>
      </c>
      <c r="F188" s="1" t="s">
        <v>77</v>
      </c>
      <c r="G188" s="1" t="s">
        <v>77</v>
      </c>
      <c r="H188" s="1" t="s">
        <v>77</v>
      </c>
      <c r="I188" s="1" t="s">
        <v>77</v>
      </c>
      <c r="J188" s="2" t="s">
        <v>77</v>
      </c>
      <c r="K188" s="2" t="s">
        <v>77</v>
      </c>
      <c r="L188" s="2" t="s">
        <v>77</v>
      </c>
      <c r="M188" s="2" t="s">
        <v>77</v>
      </c>
      <c r="N188" s="2" t="s">
        <v>77</v>
      </c>
      <c r="O188" s="2" t="s">
        <v>77</v>
      </c>
      <c r="P188" s="3">
        <v>0</v>
      </c>
      <c r="Q188" s="3" t="s">
        <v>77</v>
      </c>
      <c r="R188" s="3" t="s">
        <v>77</v>
      </c>
      <c r="S188" s="3" t="s">
        <v>77</v>
      </c>
      <c r="T188" s="3" t="s">
        <v>77</v>
      </c>
      <c r="U188" s="3" t="s">
        <v>77</v>
      </c>
      <c r="V188" s="3" t="str">
        <f>IFERROR(P188+'[1]Drill Schedule'!X188, "")</f>
        <v/>
      </c>
      <c r="W188" s="3" t="str">
        <f>IFERROR(Q188+'[1]Drill Schedule'!Y188, "")</f>
        <v/>
      </c>
      <c r="X188" s="3" t="str">
        <f>IFERROR(R188+'[1]Drill Schedule'!Z188, "")</f>
        <v/>
      </c>
      <c r="Y188" s="3" t="str">
        <f>IFERROR(S188+'[1]Drill Schedule'!AA188, "")</f>
        <v/>
      </c>
      <c r="Z188" s="3" t="str">
        <f>IFERROR(T188+'[1]Drill Schedule'!AB188, "")</f>
        <v/>
      </c>
      <c r="AA188" s="3" t="str">
        <f>IFERROR(U188+'[1]Drill Schedule'!AC188, "")</f>
        <v/>
      </c>
      <c r="AQ188" s="1" t="s">
        <v>77</v>
      </c>
      <c r="AR188" s="1">
        <f>IFERROR(VLOOKUP(RigScheduleOutput!J188, '[1]unit imports'!H:$Z, 14, FALSE), "")</f>
        <v>0</v>
      </c>
      <c r="AS188" s="1">
        <f>IFERROR(VLOOKUP(RigScheduleOutput!K188, '[1]unit imports'!I:$Z, 14, FALSE), "")</f>
        <v>0</v>
      </c>
      <c r="AT188" s="1">
        <f>IFERROR(VLOOKUP(RigScheduleOutput!L188, '[1]unit imports'!J:$Z, 14, FALSE), "")</f>
        <v>0</v>
      </c>
      <c r="AU188" s="1">
        <f>IFERROR(VLOOKUP(RigScheduleOutput!M188, '[1]unit imports'!K:$Z, 14, FALSE), "")</f>
        <v>0</v>
      </c>
      <c r="AV188" s="1">
        <f>IFERROR(VLOOKUP(RigScheduleOutput!N188, '[1]unit imports'!L:$Z, 14, FALSE), "")</f>
        <v>0</v>
      </c>
      <c r="AW188" s="1">
        <f>IFERROR(VLOOKUP(RigScheduleOutput!O188, '[1]unit imports'!M:$Z, 14, FALSE), "")</f>
        <v>0</v>
      </c>
      <c r="AX188" s="1" t="str">
        <f>IFERROR(VLOOKUP(J188, '[1]unit imports'!H:$T, 8, FALSE), "")</f>
        <v/>
      </c>
      <c r="AY188" s="1" t="str">
        <f>IFERROR(VLOOKUP(K188, '[1]unit imports'!I:$T, 8, FALSE), "")</f>
        <v/>
      </c>
      <c r="AZ188" s="1" t="str">
        <f>IFERROR(VLOOKUP(L188, '[1]unit imports'!J:$T, 8, FALSE), "")</f>
        <v/>
      </c>
      <c r="BA188" s="1" t="str">
        <f>IFERROR(VLOOKUP(M188, '[1]unit imports'!K:$T, 8, FALSE), "")</f>
        <v/>
      </c>
      <c r="BB188" s="1" t="str">
        <f>IFERROR(VLOOKUP(N188, '[1]unit imports'!L:$T, 8, FALSE), "")</f>
        <v/>
      </c>
      <c r="BC188" s="1" t="str">
        <f>IFERROR(VLOOKUP(O188, '[1]unit imports'!M:$T, 8, FALSE), "")</f>
        <v/>
      </c>
    </row>
    <row r="189" spans="1:55" x14ac:dyDescent="0.25">
      <c r="A189" s="1" t="s">
        <v>559</v>
      </c>
      <c r="B189" s="1">
        <v>320232</v>
      </c>
      <c r="C189" s="1" t="s">
        <v>560</v>
      </c>
      <c r="D189" s="1" t="s">
        <v>561</v>
      </c>
      <c r="E189" s="1" t="s">
        <v>562</v>
      </c>
      <c r="F189" s="1" t="s">
        <v>563</v>
      </c>
      <c r="G189" s="1" t="s">
        <v>77</v>
      </c>
      <c r="H189" s="1" t="s">
        <v>77</v>
      </c>
      <c r="I189" s="1" t="s">
        <v>77</v>
      </c>
      <c r="J189" s="2">
        <v>110910</v>
      </c>
      <c r="K189" s="2">
        <v>110909</v>
      </c>
      <c r="L189" s="2">
        <v>110908</v>
      </c>
      <c r="M189" s="2" t="s">
        <v>77</v>
      </c>
      <c r="N189" s="2" t="s">
        <v>77</v>
      </c>
      <c r="O189" s="2" t="s">
        <v>77</v>
      </c>
      <c r="P189" s="3">
        <v>42736</v>
      </c>
      <c r="Q189" s="3">
        <v>42761</v>
      </c>
      <c r="R189" s="3">
        <v>42786</v>
      </c>
      <c r="S189" s="3" t="s">
        <v>77</v>
      </c>
      <c r="T189" s="3" t="s">
        <v>77</v>
      </c>
      <c r="U189" s="3" t="s">
        <v>77</v>
      </c>
      <c r="V189" s="3">
        <f>IFERROR(P189+'[1]Drill Schedule'!X189, "")</f>
        <v>42761</v>
      </c>
      <c r="W189" s="3">
        <f>IFERROR(Q189+'[1]Drill Schedule'!Y189, "")</f>
        <v>42786</v>
      </c>
      <c r="X189" s="3">
        <f>IFERROR(R189+'[1]Drill Schedule'!Z189, "")</f>
        <v>42811</v>
      </c>
      <c r="Y189" s="3" t="str">
        <f>IFERROR(S189+'[1]Drill Schedule'!AA189, "")</f>
        <v/>
      </c>
      <c r="Z189" s="3" t="str">
        <f>IFERROR(T189+'[1]Drill Schedule'!AB189, "")</f>
        <v/>
      </c>
      <c r="AA189" s="3" t="str">
        <f>IFERROR(U189+'[1]Drill Schedule'!AC189, "")</f>
        <v/>
      </c>
      <c r="AQ189" s="1" t="s">
        <v>62</v>
      </c>
      <c r="AR189" s="1">
        <f>IFERROR(VLOOKUP(RigScheduleOutput!J189, '[1]unit imports'!H:$Z, 14, FALSE), "")</f>
        <v>210252</v>
      </c>
      <c r="AS189" s="1">
        <f>IFERROR(VLOOKUP(RigScheduleOutput!K189, '[1]unit imports'!I:$Z, 14, FALSE), "")</f>
        <v>210131</v>
      </c>
      <c r="AT189" s="1">
        <f>IFERROR(VLOOKUP(RigScheduleOutput!L189, '[1]unit imports'!J:$Z, 14, FALSE), "")</f>
        <v>210131</v>
      </c>
      <c r="AU189" s="1">
        <f>IFERROR(VLOOKUP(RigScheduleOutput!M189, '[1]unit imports'!K:$Z, 14, FALSE), "")</f>
        <v>0</v>
      </c>
      <c r="AV189" s="1">
        <f>IFERROR(VLOOKUP(RigScheduleOutput!N189, '[1]unit imports'!L:$Z, 14, FALSE), "")</f>
        <v>0</v>
      </c>
      <c r="AW189" s="1">
        <f>IFERROR(VLOOKUP(RigScheduleOutput!O189, '[1]unit imports'!M:$Z, 14, FALSE), "")</f>
        <v>0</v>
      </c>
      <c r="AX189" s="1" t="str">
        <f>IFERROR(VLOOKUP(J189, '[1]unit imports'!H:$T, 8, FALSE), "")</f>
        <v>HEADLEY RIDGE EAST</v>
      </c>
      <c r="AY189" s="1" t="str">
        <f>IFERROR(VLOOKUP(K189, '[1]unit imports'!I:$T, 8, FALSE), "")</f>
        <v>HEADLEY RIDGE WEST</v>
      </c>
      <c r="AZ189" s="1" t="str">
        <f>IFERROR(VLOOKUP(L189, '[1]unit imports'!J:$T, 8, FALSE), "")</f>
        <v>HEADLEY RIDGE WEST</v>
      </c>
      <c r="BA189" s="1" t="str">
        <f>IFERROR(VLOOKUP(M189, '[1]unit imports'!K:$T, 8, FALSE), "")</f>
        <v/>
      </c>
      <c r="BB189" s="1" t="str">
        <f>IFERROR(VLOOKUP(N189, '[1]unit imports'!L:$T, 8, FALSE), "")</f>
        <v/>
      </c>
      <c r="BC189" s="1" t="str">
        <f>IFERROR(VLOOKUP(O189, '[1]unit imports'!M:$T, 8, FALSE), "")</f>
        <v/>
      </c>
    </row>
    <row r="190" spans="1:55" x14ac:dyDescent="0.25">
      <c r="A190" s="1" t="s">
        <v>559</v>
      </c>
      <c r="B190" s="1">
        <v>320206</v>
      </c>
      <c r="C190" s="1" t="s">
        <v>564</v>
      </c>
      <c r="D190" s="1" t="s">
        <v>565</v>
      </c>
      <c r="E190" s="1" t="s">
        <v>566</v>
      </c>
      <c r="F190" s="1" t="s">
        <v>567</v>
      </c>
      <c r="G190" s="1" t="s">
        <v>568</v>
      </c>
      <c r="H190" s="1" t="s">
        <v>569</v>
      </c>
      <c r="I190" s="1" t="s">
        <v>570</v>
      </c>
      <c r="J190" s="2">
        <v>112097</v>
      </c>
      <c r="K190" s="2">
        <v>110277</v>
      </c>
      <c r="L190" s="2">
        <v>110278</v>
      </c>
      <c r="M190" s="2">
        <v>110279</v>
      </c>
      <c r="N190" s="2">
        <v>110280</v>
      </c>
      <c r="O190" s="2">
        <v>110270</v>
      </c>
      <c r="P190" s="3">
        <v>42816</v>
      </c>
      <c r="Q190" s="3">
        <v>42841</v>
      </c>
      <c r="R190" s="3">
        <v>42866</v>
      </c>
      <c r="S190" s="3">
        <v>42891</v>
      </c>
      <c r="T190" s="3">
        <v>42916</v>
      </c>
      <c r="U190" s="3">
        <v>42941</v>
      </c>
      <c r="V190" s="3">
        <f>IFERROR(P190+'[1]Drill Schedule'!X190, "")</f>
        <v>42841</v>
      </c>
      <c r="W190" s="3">
        <f>IFERROR(Q190+'[1]Drill Schedule'!Y190, "")</f>
        <v>42866</v>
      </c>
      <c r="X190" s="3">
        <f>IFERROR(R190+'[1]Drill Schedule'!Z190, "")</f>
        <v>42891</v>
      </c>
      <c r="Y190" s="3">
        <f>IFERROR(S190+'[1]Drill Schedule'!AA190, "")</f>
        <v>42916</v>
      </c>
      <c r="Z190" s="3">
        <f>IFERROR(T190+'[1]Drill Schedule'!AB190, "")</f>
        <v>42941</v>
      </c>
      <c r="AA190" s="3">
        <f>IFERROR(U190+'[1]Drill Schedule'!AC190, "")</f>
        <v>42966</v>
      </c>
      <c r="AQ190" s="1" t="s">
        <v>62</v>
      </c>
      <c r="AR190" s="1">
        <f>IFERROR(VLOOKUP(RigScheduleOutput!J190, '[1]unit imports'!H:$Z, 14, FALSE), "")</f>
        <v>210099</v>
      </c>
      <c r="AS190" s="1">
        <f>IFERROR(VLOOKUP(RigScheduleOutput!K190, '[1]unit imports'!I:$Z, 14, FALSE), "")</f>
        <v>210099</v>
      </c>
      <c r="AT190" s="1">
        <f>IFERROR(VLOOKUP(RigScheduleOutput!L190, '[1]unit imports'!J:$Z, 14, FALSE), "")</f>
        <v>210099</v>
      </c>
      <c r="AU190" s="1">
        <f>IFERROR(VLOOKUP(RigScheduleOutput!M190, '[1]unit imports'!K:$Z, 14, FALSE), "")</f>
        <v>210206</v>
      </c>
      <c r="AV190" s="1">
        <f>IFERROR(VLOOKUP(RigScheduleOutput!N190, '[1]unit imports'!L:$Z, 14, FALSE), "")</f>
        <v>210206</v>
      </c>
      <c r="AW190" s="1">
        <f>IFERROR(VLOOKUP(RigScheduleOutput!O190, '[1]unit imports'!M:$Z, 14, FALSE), "")</f>
        <v>210098</v>
      </c>
      <c r="AX190" s="1" t="str">
        <f>IFERROR(VLOOKUP(J190, '[1]unit imports'!H:$T, 8, FALSE), "")</f>
        <v>MELLOTT RIDGE II EAST</v>
      </c>
      <c r="AY190" s="1" t="str">
        <f>IFERROR(VLOOKUP(K190, '[1]unit imports'!I:$T, 8, FALSE), "")</f>
        <v>MELLOTT RIDGE II EAST</v>
      </c>
      <c r="AZ190" s="1" t="str">
        <f>IFERROR(VLOOKUP(L190, '[1]unit imports'!J:$T, 8, FALSE), "")</f>
        <v>MELLOTT RIDGE II EAST</v>
      </c>
      <c r="BA190" s="1" t="str">
        <f>IFERROR(VLOOKUP(M190, '[1]unit imports'!K:$T, 8, FALSE), "")</f>
        <v>MELLOTT RIDGE II WEST</v>
      </c>
      <c r="BB190" s="1" t="str">
        <f>IFERROR(VLOOKUP(N190, '[1]unit imports'!L:$T, 8, FALSE), "")</f>
        <v>MELLOTT RIDGE II WEST</v>
      </c>
      <c r="BC190" s="1" t="str">
        <f>IFERROR(VLOOKUP(O190, '[1]unit imports'!M:$T, 8, FALSE), "")</f>
        <v>YELLOW RIDGE</v>
      </c>
    </row>
    <row r="191" spans="1:55" x14ac:dyDescent="0.25">
      <c r="A191" s="1" t="s">
        <v>559</v>
      </c>
      <c r="B191" s="1">
        <v>320569</v>
      </c>
      <c r="C191" s="1" t="s">
        <v>571</v>
      </c>
      <c r="D191" s="1" t="s">
        <v>572</v>
      </c>
      <c r="E191" s="1" t="s">
        <v>573</v>
      </c>
      <c r="F191" s="1" t="s">
        <v>574</v>
      </c>
      <c r="G191" s="1" t="s">
        <v>575</v>
      </c>
      <c r="H191" s="1" t="s">
        <v>576</v>
      </c>
      <c r="I191" s="1" t="s">
        <v>577</v>
      </c>
      <c r="J191" s="2">
        <v>110640</v>
      </c>
      <c r="K191" s="2">
        <v>112043</v>
      </c>
      <c r="L191" s="2">
        <v>110611</v>
      </c>
      <c r="M191" s="2">
        <v>110612</v>
      </c>
      <c r="N191" s="2">
        <v>110614</v>
      </c>
      <c r="O191" s="2">
        <v>112046</v>
      </c>
      <c r="P191" s="3">
        <v>42971</v>
      </c>
      <c r="Q191" s="3">
        <v>42996</v>
      </c>
      <c r="R191" s="3">
        <v>43021</v>
      </c>
      <c r="S191" s="3">
        <v>43046</v>
      </c>
      <c r="T191" s="3">
        <v>43071</v>
      </c>
      <c r="U191" s="3">
        <v>43096</v>
      </c>
      <c r="V191" s="3">
        <f>IFERROR(P191+'[1]Drill Schedule'!X191, "")</f>
        <v>42996</v>
      </c>
      <c r="W191" s="3">
        <f>IFERROR(Q191+'[1]Drill Schedule'!Y191, "")</f>
        <v>43021</v>
      </c>
      <c r="X191" s="3">
        <f>IFERROR(R191+'[1]Drill Schedule'!Z191, "")</f>
        <v>43046</v>
      </c>
      <c r="Y191" s="3">
        <f>IFERROR(S191+'[1]Drill Schedule'!AA191, "")</f>
        <v>43071</v>
      </c>
      <c r="Z191" s="3">
        <f>IFERROR(T191+'[1]Drill Schedule'!AB191, "")</f>
        <v>43096</v>
      </c>
      <c r="AA191" s="3">
        <f>IFERROR(U191+'[1]Drill Schedule'!AC191, "")</f>
        <v>43121</v>
      </c>
      <c r="AQ191" s="1" t="s">
        <v>62</v>
      </c>
      <c r="AR191" s="1">
        <f>IFERROR(VLOOKUP(RigScheduleOutput!J191, '[1]unit imports'!H:$Z, 14, FALSE), "")</f>
        <v>210032</v>
      </c>
      <c r="AS191" s="1">
        <f>IFERROR(VLOOKUP(RigScheduleOutput!K191, '[1]unit imports'!I:$Z, 14, FALSE), "")</f>
        <v>210081</v>
      </c>
      <c r="AT191" s="1">
        <f>IFERROR(VLOOKUP(RigScheduleOutput!L191, '[1]unit imports'!J:$Z, 14, FALSE), "")</f>
        <v>210081</v>
      </c>
      <c r="AU191" s="1">
        <f>IFERROR(VLOOKUP(RigScheduleOutput!M191, '[1]unit imports'!K:$Z, 14, FALSE), "")</f>
        <v>210082</v>
      </c>
      <c r="AV191" s="1">
        <f>IFERROR(VLOOKUP(RigScheduleOutput!N191, '[1]unit imports'!L:$Z, 14, FALSE), "")</f>
        <v>210082</v>
      </c>
      <c r="AW191" s="1">
        <f>IFERROR(VLOOKUP(RigScheduleOutput!O191, '[1]unit imports'!M:$Z, 14, FALSE), "")</f>
        <v>210707</v>
      </c>
      <c r="AX191" s="1" t="str">
        <f>IFERROR(VLOOKUP(J191, '[1]unit imports'!H:$T, 8, FALSE), "")</f>
        <v>36</v>
      </c>
      <c r="AY191" s="1" t="str">
        <f>IFERROR(VLOOKUP(K191, '[1]unit imports'!I:$T, 8, FALSE), "")</f>
        <v>37</v>
      </c>
      <c r="AZ191" s="1" t="str">
        <f>IFERROR(VLOOKUP(L191, '[1]unit imports'!J:$T, 8, FALSE), "")</f>
        <v>37</v>
      </c>
      <c r="BA191" s="1" t="str">
        <f>IFERROR(VLOOKUP(M191, '[1]unit imports'!K:$T, 8, FALSE), "")</f>
        <v>EISENHOWER A</v>
      </c>
      <c r="BB191" s="1" t="str">
        <f>IFERROR(VLOOKUP(N191, '[1]unit imports'!L:$T, 8, FALSE), "")</f>
        <v>EISENHOWER A</v>
      </c>
      <c r="BC191" s="1" t="str">
        <f>IFERROR(VLOOKUP(O191, '[1]unit imports'!M:$T, 8, FALSE), "")</f>
        <v>EISENHOWER C</v>
      </c>
    </row>
    <row r="192" spans="1:55" x14ac:dyDescent="0.25">
      <c r="A192" s="1" t="s">
        <v>559</v>
      </c>
      <c r="B192" s="1">
        <v>320280</v>
      </c>
      <c r="C192" s="1" t="s">
        <v>578</v>
      </c>
      <c r="D192" s="1" t="s">
        <v>579</v>
      </c>
      <c r="E192" s="1" t="s">
        <v>580</v>
      </c>
      <c r="F192" s="1" t="s">
        <v>77</v>
      </c>
      <c r="G192" s="1" t="s">
        <v>77</v>
      </c>
      <c r="H192" s="1" t="s">
        <v>77</v>
      </c>
      <c r="I192" s="1" t="s">
        <v>77</v>
      </c>
      <c r="J192" s="2">
        <v>110276</v>
      </c>
      <c r="K192" s="2">
        <v>110794</v>
      </c>
      <c r="L192" s="2" t="s">
        <v>77</v>
      </c>
      <c r="M192" s="2" t="s">
        <v>77</v>
      </c>
      <c r="N192" s="2" t="s">
        <v>77</v>
      </c>
      <c r="O192" s="2" t="s">
        <v>77</v>
      </c>
      <c r="P192" s="3">
        <v>43126</v>
      </c>
      <c r="Q192" s="3">
        <v>43151</v>
      </c>
      <c r="R192" s="3" t="s">
        <v>77</v>
      </c>
      <c r="S192" s="3" t="s">
        <v>77</v>
      </c>
      <c r="T192" s="3" t="s">
        <v>77</v>
      </c>
      <c r="U192" s="3" t="s">
        <v>77</v>
      </c>
      <c r="V192" s="3">
        <f>IFERROR(P192+'[1]Drill Schedule'!X192, "")</f>
        <v>43151</v>
      </c>
      <c r="W192" s="3">
        <f>IFERROR(Q192+'[1]Drill Schedule'!Y192, "")</f>
        <v>43176</v>
      </c>
      <c r="X192" s="3" t="str">
        <f>IFERROR(R192+'[1]Drill Schedule'!Z192, "")</f>
        <v/>
      </c>
      <c r="Y192" s="3" t="str">
        <f>IFERROR(S192+'[1]Drill Schedule'!AA192, "")</f>
        <v/>
      </c>
      <c r="Z192" s="3" t="str">
        <f>IFERROR(T192+'[1]Drill Schedule'!AB192, "")</f>
        <v/>
      </c>
      <c r="AA192" s="3" t="str">
        <f>IFERROR(U192+'[1]Drill Schedule'!AC192, "")</f>
        <v/>
      </c>
      <c r="AQ192" s="1" t="s">
        <v>62</v>
      </c>
      <c r="AR192" s="1">
        <f>IFERROR(VLOOKUP(RigScheduleOutput!J192, '[1]unit imports'!H:$Z, 14, FALSE), "")</f>
        <v>210222</v>
      </c>
      <c r="AS192" s="1">
        <f>IFERROR(VLOOKUP(RigScheduleOutput!K192, '[1]unit imports'!I:$Z, 14, FALSE), "")</f>
        <v>210232</v>
      </c>
      <c r="AT192" s="1">
        <f>IFERROR(VLOOKUP(RigScheduleOutput!L192, '[1]unit imports'!J:$Z, 14, FALSE), "")</f>
        <v>0</v>
      </c>
      <c r="AU192" s="1">
        <f>IFERROR(VLOOKUP(RigScheduleOutput!M192, '[1]unit imports'!K:$Z, 14, FALSE), "")</f>
        <v>0</v>
      </c>
      <c r="AV192" s="1">
        <f>IFERROR(VLOOKUP(RigScheduleOutput!N192, '[1]unit imports'!L:$Z, 14, FALSE), "")</f>
        <v>0</v>
      </c>
      <c r="AW192" s="1">
        <f>IFERROR(VLOOKUP(RigScheduleOutput!O192, '[1]unit imports'!M:$Z, 14, FALSE), "")</f>
        <v>0</v>
      </c>
      <c r="AX192" s="1" t="str">
        <f>IFERROR(VLOOKUP(J192, '[1]unit imports'!H:$T, 8, FALSE), "")</f>
        <v>YELLOW RIDGE C</v>
      </c>
      <c r="AY192" s="1" t="str">
        <f>IFERROR(VLOOKUP(K192, '[1]unit imports'!I:$T, 8, FALSE), "")</f>
        <v>STANDINGSTONE RUN C</v>
      </c>
      <c r="AZ192" s="1" t="str">
        <f>IFERROR(VLOOKUP(L192, '[1]unit imports'!J:$T, 8, FALSE), "")</f>
        <v/>
      </c>
      <c r="BA192" s="1" t="str">
        <f>IFERROR(VLOOKUP(M192, '[1]unit imports'!K:$T, 8, FALSE), "")</f>
        <v/>
      </c>
      <c r="BB192" s="1" t="str">
        <f>IFERROR(VLOOKUP(N192, '[1]unit imports'!L:$T, 8, FALSE), "")</f>
        <v/>
      </c>
      <c r="BC192" s="1" t="str">
        <f>IFERROR(VLOOKUP(O192, '[1]unit imports'!M:$T, 8, FALSE), "")</f>
        <v/>
      </c>
    </row>
    <row r="193" spans="1:55" x14ac:dyDescent="0.25">
      <c r="A193" s="1" t="s">
        <v>559</v>
      </c>
      <c r="B193" s="1">
        <v>320175</v>
      </c>
      <c r="C193" s="1" t="s">
        <v>581</v>
      </c>
      <c r="D193" s="1" t="s">
        <v>582</v>
      </c>
      <c r="E193" s="1" t="s">
        <v>583</v>
      </c>
      <c r="F193" s="1" t="s">
        <v>584</v>
      </c>
      <c r="G193" s="1" t="s">
        <v>585</v>
      </c>
      <c r="H193" s="1" t="s">
        <v>586</v>
      </c>
      <c r="I193" s="1" t="s">
        <v>77</v>
      </c>
      <c r="J193" s="2">
        <v>110254</v>
      </c>
      <c r="K193" s="2">
        <v>110253</v>
      </c>
      <c r="L193" s="2">
        <v>110742</v>
      </c>
      <c r="M193" s="2">
        <v>110741</v>
      </c>
      <c r="N193" s="2">
        <v>110114</v>
      </c>
      <c r="O193" s="2" t="s">
        <v>77</v>
      </c>
      <c r="P193" s="3">
        <v>43181</v>
      </c>
      <c r="Q193" s="3">
        <v>43206</v>
      </c>
      <c r="R193" s="3">
        <v>43231</v>
      </c>
      <c r="S193" s="3">
        <v>43256</v>
      </c>
      <c r="T193" s="3">
        <v>43281</v>
      </c>
      <c r="U193" s="3" t="s">
        <v>77</v>
      </c>
      <c r="V193" s="3">
        <f>IFERROR(P193+'[1]Drill Schedule'!X193, "")</f>
        <v>43206</v>
      </c>
      <c r="W193" s="3">
        <f>IFERROR(Q193+'[1]Drill Schedule'!Y193, "")</f>
        <v>43231</v>
      </c>
      <c r="X193" s="3">
        <f>IFERROR(R193+'[1]Drill Schedule'!Z193, "")</f>
        <v>43256</v>
      </c>
      <c r="Y193" s="3">
        <f>IFERROR(S193+'[1]Drill Schedule'!AA193, "")</f>
        <v>43281</v>
      </c>
      <c r="Z193" s="3">
        <f>IFERROR(T193+'[1]Drill Schedule'!AB193, "")</f>
        <v>43306</v>
      </c>
      <c r="AA193" s="3" t="str">
        <f>IFERROR(U193+'[1]Drill Schedule'!AC193, "")</f>
        <v/>
      </c>
      <c r="AQ193" s="1" t="s">
        <v>62</v>
      </c>
      <c r="AR193" s="1">
        <f>IFERROR(VLOOKUP(RigScheduleOutput!J193, '[1]unit imports'!H:$Z, 14, FALSE), "")</f>
        <v>210023</v>
      </c>
      <c r="AS193" s="1">
        <f>IFERROR(VLOOKUP(RigScheduleOutput!K193, '[1]unit imports'!I:$Z, 14, FALSE), "")</f>
        <v>210023</v>
      </c>
      <c r="AT193" s="1">
        <f>IFERROR(VLOOKUP(RigScheduleOutput!L193, '[1]unit imports'!J:$Z, 14, FALSE), "")</f>
        <v>210225</v>
      </c>
      <c r="AU193" s="1">
        <f>IFERROR(VLOOKUP(RigScheduleOutput!M193, '[1]unit imports'!K:$Z, 14, FALSE), "")</f>
        <v>210225</v>
      </c>
      <c r="AV193" s="1">
        <f>IFERROR(VLOOKUP(RigScheduleOutput!N193, '[1]unit imports'!L:$Z, 14, FALSE), "")</f>
        <v>210746</v>
      </c>
      <c r="AW193" s="1">
        <f>IFERROR(VLOOKUP(RigScheduleOutput!O193, '[1]unit imports'!M:$Z, 14, FALSE), "")</f>
        <v>0</v>
      </c>
      <c r="AX193" s="1" t="str">
        <f>IFERROR(VLOOKUP(J193, '[1]unit imports'!H:$T, 8, FALSE), "")</f>
        <v>SANDY RIDGE A</v>
      </c>
      <c r="AY193" s="1" t="str">
        <f>IFERROR(VLOOKUP(K193, '[1]unit imports'!I:$T, 8, FALSE), "")</f>
        <v>SANDY RIDGE A</v>
      </c>
      <c r="AZ193" s="1" t="str">
        <f>IFERROR(VLOOKUP(L193, '[1]unit imports'!J:$T, 8, FALSE), "")</f>
        <v>SANDY RIDGE B</v>
      </c>
      <c r="BA193" s="1" t="str">
        <f>IFERROR(VLOOKUP(M193, '[1]unit imports'!K:$T, 8, FALSE), "")</f>
        <v>SANDY RIDGE B</v>
      </c>
      <c r="BB193" s="1" t="str">
        <f>IFERROR(VLOOKUP(N193, '[1]unit imports'!L:$T, 8, FALSE), "")</f>
        <v>MAUMEE ROAD A</v>
      </c>
      <c r="BC193" s="1" t="str">
        <f>IFERROR(VLOOKUP(O193, '[1]unit imports'!M:$T, 8, FALSE), "")</f>
        <v/>
      </c>
    </row>
    <row r="194" spans="1:55" x14ac:dyDescent="0.25">
      <c r="A194" s="1" t="s">
        <v>559</v>
      </c>
      <c r="B194" s="1">
        <v>320056</v>
      </c>
      <c r="C194" s="1" t="s">
        <v>587</v>
      </c>
      <c r="D194" s="1" t="s">
        <v>588</v>
      </c>
      <c r="E194" s="1" t="s">
        <v>589</v>
      </c>
      <c r="F194" s="1" t="s">
        <v>590</v>
      </c>
      <c r="G194" s="1" t="s">
        <v>591</v>
      </c>
      <c r="H194" s="1" t="s">
        <v>77</v>
      </c>
      <c r="I194" s="1" t="s">
        <v>77</v>
      </c>
      <c r="J194" s="2">
        <v>110644</v>
      </c>
      <c r="K194" s="2">
        <v>110645</v>
      </c>
      <c r="L194" s="2">
        <v>110646</v>
      </c>
      <c r="M194" s="2">
        <v>110647</v>
      </c>
      <c r="N194" s="2" t="s">
        <v>77</v>
      </c>
      <c r="O194" s="2" t="s">
        <v>77</v>
      </c>
      <c r="P194" s="3">
        <v>43311</v>
      </c>
      <c r="Q194" s="3">
        <v>43336</v>
      </c>
      <c r="R194" s="3">
        <v>43361</v>
      </c>
      <c r="S194" s="3">
        <v>43386</v>
      </c>
      <c r="T194" s="3" t="s">
        <v>77</v>
      </c>
      <c r="U194" s="3" t="s">
        <v>77</v>
      </c>
      <c r="V194" s="3">
        <f>IFERROR(P194+'[1]Drill Schedule'!X194, "")</f>
        <v>43336</v>
      </c>
      <c r="W194" s="3">
        <f>IFERROR(Q194+'[1]Drill Schedule'!Y194, "")</f>
        <v>43361</v>
      </c>
      <c r="X194" s="3">
        <f>IFERROR(R194+'[1]Drill Schedule'!Z194, "")</f>
        <v>43386</v>
      </c>
      <c r="Y194" s="3">
        <f>IFERROR(S194+'[1]Drill Schedule'!AA194, "")</f>
        <v>43411</v>
      </c>
      <c r="Z194" s="3" t="str">
        <f>IFERROR(T194+'[1]Drill Schedule'!AB194, "")</f>
        <v/>
      </c>
      <c r="AA194" s="3" t="str">
        <f>IFERROR(U194+'[1]Drill Schedule'!AC194, "")</f>
        <v/>
      </c>
      <c r="AQ194" s="1" t="s">
        <v>62</v>
      </c>
      <c r="AR194" s="1">
        <f>IFERROR(VLOOKUP(RigScheduleOutput!J194, '[1]unit imports'!H:$Z, 14, FALSE), "")</f>
        <v>210010</v>
      </c>
      <c r="AS194" s="1">
        <f>IFERROR(VLOOKUP(RigScheduleOutput!K194, '[1]unit imports'!I:$Z, 14, FALSE), "")</f>
        <v>210010</v>
      </c>
      <c r="AT194" s="1">
        <f>IFERROR(VLOOKUP(RigScheduleOutput!L194, '[1]unit imports'!J:$Z, 14, FALSE), "")</f>
        <v>210010</v>
      </c>
      <c r="AU194" s="1">
        <f>IFERROR(VLOOKUP(RigScheduleOutput!M194, '[1]unit imports'!K:$Z, 14, FALSE), "")</f>
        <v>210010</v>
      </c>
      <c r="AV194" s="1">
        <f>IFERROR(VLOOKUP(RigScheduleOutput!N194, '[1]unit imports'!L:$Z, 14, FALSE), "")</f>
        <v>0</v>
      </c>
      <c r="AW194" s="1">
        <f>IFERROR(VLOOKUP(RigScheduleOutput!O194, '[1]unit imports'!M:$Z, 14, FALSE), "")</f>
        <v>0</v>
      </c>
      <c r="AX194" s="1" t="str">
        <f>IFERROR(VLOOKUP(J194, '[1]unit imports'!H:$T, 8, FALSE), "")</f>
        <v>SNODGRASS</v>
      </c>
      <c r="AY194" s="1" t="str">
        <f>IFERROR(VLOOKUP(K194, '[1]unit imports'!I:$T, 8, FALSE), "")</f>
        <v>SNODGRASS</v>
      </c>
      <c r="AZ194" s="1" t="str">
        <f>IFERROR(VLOOKUP(L194, '[1]unit imports'!J:$T, 8, FALSE), "")</f>
        <v>SNODGRASS</v>
      </c>
      <c r="BA194" s="1" t="str">
        <f>IFERROR(VLOOKUP(M194, '[1]unit imports'!K:$T, 8, FALSE), "")</f>
        <v>SNODGRASS</v>
      </c>
      <c r="BB194" s="1" t="str">
        <f>IFERROR(VLOOKUP(N194, '[1]unit imports'!L:$T, 8, FALSE), "")</f>
        <v/>
      </c>
      <c r="BC194" s="1" t="str">
        <f>IFERROR(VLOOKUP(O194, '[1]unit imports'!M:$T, 8, FALSE), "")</f>
        <v/>
      </c>
    </row>
    <row r="195" spans="1:55" x14ac:dyDescent="0.25">
      <c r="A195" s="1" t="s">
        <v>559</v>
      </c>
      <c r="B195" s="1">
        <v>320281</v>
      </c>
      <c r="C195" s="1" t="s">
        <v>592</v>
      </c>
      <c r="D195" s="1" t="s">
        <v>593</v>
      </c>
      <c r="E195" s="1" t="s">
        <v>594</v>
      </c>
      <c r="F195" s="1" t="s">
        <v>595</v>
      </c>
      <c r="G195" s="1" t="s">
        <v>596</v>
      </c>
      <c r="H195" s="1" t="s">
        <v>597</v>
      </c>
      <c r="I195" s="1" t="s">
        <v>77</v>
      </c>
      <c r="J195" s="2">
        <v>110784</v>
      </c>
      <c r="K195" s="2">
        <v>110785</v>
      </c>
      <c r="L195" s="2">
        <v>112131</v>
      </c>
      <c r="M195" s="2">
        <v>110787</v>
      </c>
      <c r="N195" s="2">
        <v>110788</v>
      </c>
      <c r="O195" s="2" t="s">
        <v>77</v>
      </c>
      <c r="P195" s="3">
        <v>43416</v>
      </c>
      <c r="Q195" s="3">
        <v>43441</v>
      </c>
      <c r="R195" s="3">
        <v>43466</v>
      </c>
      <c r="S195" s="3">
        <v>43491</v>
      </c>
      <c r="T195" s="3">
        <v>43516</v>
      </c>
      <c r="U195" s="3" t="s">
        <v>77</v>
      </c>
      <c r="V195" s="3">
        <f>IFERROR(P195+'[1]Drill Schedule'!X195, "")</f>
        <v>43441</v>
      </c>
      <c r="W195" s="3">
        <f>IFERROR(Q195+'[1]Drill Schedule'!Y195, "")</f>
        <v>43466</v>
      </c>
      <c r="X195" s="3">
        <f>IFERROR(R195+'[1]Drill Schedule'!Z195, "")</f>
        <v>43491</v>
      </c>
      <c r="Y195" s="3">
        <f>IFERROR(S195+'[1]Drill Schedule'!AA195, "")</f>
        <v>43516</v>
      </c>
      <c r="Z195" s="3">
        <f>IFERROR(T195+'[1]Drill Schedule'!AB195, "")</f>
        <v>43541</v>
      </c>
      <c r="AA195" s="3" t="str">
        <f>IFERROR(U195+'[1]Drill Schedule'!AC195, "")</f>
        <v/>
      </c>
      <c r="AQ195" s="1" t="s">
        <v>62</v>
      </c>
      <c r="AR195" s="1">
        <f>IFERROR(VLOOKUP(RigScheduleOutput!J195, '[1]unit imports'!H:$Z, 14, FALSE), "")</f>
        <v>210238</v>
      </c>
      <c r="AS195" s="1">
        <f>IFERROR(VLOOKUP(RigScheduleOutput!K195, '[1]unit imports'!I:$Z, 14, FALSE), "")</f>
        <v>210238</v>
      </c>
      <c r="AT195" s="1">
        <f>IFERROR(VLOOKUP(RigScheduleOutput!L195, '[1]unit imports'!J:$Z, 14, FALSE), "")</f>
        <v>210230</v>
      </c>
      <c r="AU195" s="1">
        <f>IFERROR(VLOOKUP(RigScheduleOutput!M195, '[1]unit imports'!K:$Z, 14, FALSE), "")</f>
        <v>210230</v>
      </c>
      <c r="AV195" s="1">
        <f>IFERROR(VLOOKUP(RigScheduleOutput!N195, '[1]unit imports'!L:$Z, 14, FALSE), "")</f>
        <v>210231</v>
      </c>
      <c r="AW195" s="1">
        <f>IFERROR(VLOOKUP(RigScheduleOutput!O195, '[1]unit imports'!M:$Z, 14, FALSE), "")</f>
        <v>0</v>
      </c>
      <c r="AX195" s="1" t="str">
        <f>IFERROR(VLOOKUP(J195, '[1]unit imports'!H:$T, 8, FALSE), "")</f>
        <v>CLAUGUS B</v>
      </c>
      <c r="AY195" s="1" t="str">
        <f>IFERROR(VLOOKUP(K195, '[1]unit imports'!I:$T, 8, FALSE), "")</f>
        <v>CLAUGUS B</v>
      </c>
      <c r="AZ195" s="1" t="str">
        <f>IFERROR(VLOOKUP(L195, '[1]unit imports'!J:$T, 8, FALSE), "")</f>
        <v>STANDINGSTONE RUN A</v>
      </c>
      <c r="BA195" s="1" t="str">
        <f>IFERROR(VLOOKUP(M195, '[1]unit imports'!K:$T, 8, FALSE), "")</f>
        <v>STANDINGSTONE RUN A</v>
      </c>
      <c r="BB195" s="1" t="str">
        <f>IFERROR(VLOOKUP(N195, '[1]unit imports'!L:$T, 8, FALSE), "")</f>
        <v>STANDINGSTONE RUN B</v>
      </c>
      <c r="BC195" s="1" t="str">
        <f>IFERROR(VLOOKUP(O195, '[1]unit imports'!M:$T, 8, FALSE), "")</f>
        <v/>
      </c>
    </row>
    <row r="196" spans="1:55" x14ac:dyDescent="0.25">
      <c r="A196" s="1" t="s">
        <v>559</v>
      </c>
      <c r="B196" s="1">
        <v>320138</v>
      </c>
      <c r="C196" s="1" t="s">
        <v>598</v>
      </c>
      <c r="D196" s="1" t="s">
        <v>599</v>
      </c>
      <c r="E196" s="1" t="s">
        <v>600</v>
      </c>
      <c r="F196" s="1" t="s">
        <v>601</v>
      </c>
      <c r="G196" s="1" t="s">
        <v>77</v>
      </c>
      <c r="H196" s="1" t="s">
        <v>77</v>
      </c>
      <c r="I196" s="1" t="s">
        <v>77</v>
      </c>
      <c r="J196" s="2">
        <v>110282</v>
      </c>
      <c r="K196" s="2">
        <v>112104</v>
      </c>
      <c r="L196" s="2">
        <v>110284</v>
      </c>
      <c r="M196" s="2" t="s">
        <v>77</v>
      </c>
      <c r="N196" s="2" t="s">
        <v>77</v>
      </c>
      <c r="O196" s="2" t="s">
        <v>77</v>
      </c>
      <c r="P196" s="3">
        <v>43546</v>
      </c>
      <c r="Q196" s="3">
        <v>43571</v>
      </c>
      <c r="R196" s="3">
        <v>43596</v>
      </c>
      <c r="S196" s="3" t="s">
        <v>77</v>
      </c>
      <c r="T196" s="3" t="s">
        <v>77</v>
      </c>
      <c r="U196" s="3" t="s">
        <v>77</v>
      </c>
      <c r="V196" s="3">
        <f>IFERROR(P196+'[1]Drill Schedule'!X196, "")</f>
        <v>43571</v>
      </c>
      <c r="W196" s="3">
        <f>IFERROR(Q196+'[1]Drill Schedule'!Y196, "")</f>
        <v>43596</v>
      </c>
      <c r="X196" s="3">
        <f>IFERROR(R196+'[1]Drill Schedule'!Z196, "")</f>
        <v>43621</v>
      </c>
      <c r="Y196" s="3" t="str">
        <f>IFERROR(S196+'[1]Drill Schedule'!AA196, "")</f>
        <v/>
      </c>
      <c r="Z196" s="3" t="str">
        <f>IFERROR(T196+'[1]Drill Schedule'!AB196, "")</f>
        <v/>
      </c>
      <c r="AA196" s="3" t="str">
        <f>IFERROR(U196+'[1]Drill Schedule'!AC196, "")</f>
        <v/>
      </c>
      <c r="AQ196" s="1" t="s">
        <v>62</v>
      </c>
      <c r="AR196" s="1">
        <f>IFERROR(VLOOKUP(RigScheduleOutput!J196, '[1]unit imports'!H:$Z, 14, FALSE), "")</f>
        <v>210259</v>
      </c>
      <c r="AS196" s="1">
        <f>IFERROR(VLOOKUP(RigScheduleOutput!K196, '[1]unit imports'!I:$Z, 14, FALSE), "")</f>
        <v>210260</v>
      </c>
      <c r="AT196" s="1">
        <f>IFERROR(VLOOKUP(RigScheduleOutput!L196, '[1]unit imports'!J:$Z, 14, FALSE), "")</f>
        <v>210260</v>
      </c>
      <c r="AU196" s="1">
        <f>IFERROR(VLOOKUP(RigScheduleOutput!M196, '[1]unit imports'!K:$Z, 14, FALSE), "")</f>
        <v>0</v>
      </c>
      <c r="AV196" s="1">
        <f>IFERROR(VLOOKUP(RigScheduleOutput!N196, '[1]unit imports'!L:$Z, 14, FALSE), "")</f>
        <v>0</v>
      </c>
      <c r="AW196" s="1">
        <f>IFERROR(VLOOKUP(RigScheduleOutput!O196, '[1]unit imports'!M:$Z, 14, FALSE), "")</f>
        <v>0</v>
      </c>
      <c r="AX196" s="1" t="str">
        <f>IFERROR(VLOOKUP(J196, '[1]unit imports'!H:$T, 8, FALSE), "")</f>
        <v>MELLOTT RIDGE II NORTH A</v>
      </c>
      <c r="AY196" s="1" t="str">
        <f>IFERROR(VLOOKUP(K196, '[1]unit imports'!I:$T, 8, FALSE), "")</f>
        <v>MELLOTT RIDGE II NORTH B</v>
      </c>
      <c r="AZ196" s="1" t="str">
        <f>IFERROR(VLOOKUP(L196, '[1]unit imports'!J:$T, 8, FALSE), "")</f>
        <v>MELLOTT RIDGE II NORTH B</v>
      </c>
      <c r="BA196" s="1" t="str">
        <f>IFERROR(VLOOKUP(M196, '[1]unit imports'!K:$T, 8, FALSE), "")</f>
        <v/>
      </c>
      <c r="BB196" s="1" t="str">
        <f>IFERROR(VLOOKUP(N196, '[1]unit imports'!L:$T, 8, FALSE), "")</f>
        <v/>
      </c>
      <c r="BC196" s="1" t="str">
        <f>IFERROR(VLOOKUP(O196, '[1]unit imports'!M:$T, 8, FALSE), "")</f>
        <v/>
      </c>
    </row>
    <row r="197" spans="1:55" x14ac:dyDescent="0.25">
      <c r="A197" s="1" t="s">
        <v>559</v>
      </c>
      <c r="B197" s="1">
        <v>320628</v>
      </c>
      <c r="C197" s="1" t="s">
        <v>602</v>
      </c>
      <c r="D197" s="1" t="s">
        <v>603</v>
      </c>
      <c r="E197" s="1" t="s">
        <v>604</v>
      </c>
      <c r="F197" s="1" t="s">
        <v>605</v>
      </c>
      <c r="G197" s="1" t="s">
        <v>606</v>
      </c>
      <c r="H197" s="1" t="s">
        <v>77</v>
      </c>
      <c r="I197" s="1" t="s">
        <v>77</v>
      </c>
      <c r="J197" s="2">
        <v>112019</v>
      </c>
      <c r="K197" s="2">
        <v>110185</v>
      </c>
      <c r="L197" s="2">
        <v>112008</v>
      </c>
      <c r="M197" s="2">
        <v>110187</v>
      </c>
      <c r="N197" s="2" t="s">
        <v>77</v>
      </c>
      <c r="O197" s="2" t="s">
        <v>77</v>
      </c>
      <c r="P197" s="3">
        <v>43626</v>
      </c>
      <c r="Q197" s="3">
        <v>43651</v>
      </c>
      <c r="R197" s="3">
        <v>43676</v>
      </c>
      <c r="S197" s="3">
        <v>43701</v>
      </c>
      <c r="T197" s="3" t="s">
        <v>77</v>
      </c>
      <c r="U197" s="3" t="s">
        <v>77</v>
      </c>
      <c r="V197" s="3">
        <f>IFERROR(P197+'[1]Drill Schedule'!X197, "")</f>
        <v>43651</v>
      </c>
      <c r="W197" s="3">
        <f>IFERROR(Q197+'[1]Drill Schedule'!Y197, "")</f>
        <v>43676</v>
      </c>
      <c r="X197" s="3">
        <f>IFERROR(R197+'[1]Drill Schedule'!Z197, "")</f>
        <v>43701</v>
      </c>
      <c r="Y197" s="3">
        <f>IFERROR(S197+'[1]Drill Schedule'!AA197, "")</f>
        <v>43726</v>
      </c>
      <c r="Z197" s="3" t="str">
        <f>IFERROR(T197+'[1]Drill Schedule'!AB197, "")</f>
        <v/>
      </c>
      <c r="AA197" s="3" t="str">
        <f>IFERROR(U197+'[1]Drill Schedule'!AC197, "")</f>
        <v/>
      </c>
      <c r="AQ197" s="1" t="s">
        <v>62</v>
      </c>
      <c r="AR197" s="1">
        <f>IFERROR(VLOOKUP(RigScheduleOutput!J197, '[1]unit imports'!H:$Z, 14, FALSE), "")</f>
        <v>210961</v>
      </c>
      <c r="AS197" s="1">
        <f>IFERROR(VLOOKUP(RigScheduleOutput!K197, '[1]unit imports'!I:$Z, 14, FALSE), "")</f>
        <v>210094</v>
      </c>
      <c r="AT197" s="1">
        <f>IFERROR(VLOOKUP(RigScheduleOutput!L197, '[1]unit imports'!J:$Z, 14, FALSE), "")</f>
        <v>210745</v>
      </c>
      <c r="AU197" s="1">
        <f>IFERROR(VLOOKUP(RigScheduleOutput!M197, '[1]unit imports'!K:$Z, 14, FALSE), "")</f>
        <v>210745</v>
      </c>
      <c r="AV197" s="1">
        <f>IFERROR(VLOOKUP(RigScheduleOutput!N197, '[1]unit imports'!L:$Z, 14, FALSE), "")</f>
        <v>0</v>
      </c>
      <c r="AW197" s="1">
        <f>IFERROR(VLOOKUP(RigScheduleOutput!O197, '[1]unit imports'!M:$Z, 14, FALSE), "")</f>
        <v>0</v>
      </c>
      <c r="AX197" s="1" t="str">
        <f>IFERROR(VLOOKUP(J197, '[1]unit imports'!H:$T, 8, FALSE), "")</f>
        <v>LONG RUN D</v>
      </c>
      <c r="AY197" s="1" t="str">
        <f>IFERROR(VLOOKUP(K197, '[1]unit imports'!I:$T, 8, FALSE), "")</f>
        <v>JAKES RUN II SOUTH B</v>
      </c>
      <c r="AZ197" s="1" t="str">
        <f>IFERROR(VLOOKUP(L197, '[1]unit imports'!J:$T, 8, FALSE), "")</f>
        <v>JAKES RUN II SOUTH A</v>
      </c>
      <c r="BA197" s="1" t="str">
        <f>IFERROR(VLOOKUP(M197, '[1]unit imports'!K:$T, 8, FALSE), "")</f>
        <v>JAKES RUN II SOUTH A</v>
      </c>
      <c r="BB197" s="1" t="str">
        <f>IFERROR(VLOOKUP(N197, '[1]unit imports'!L:$T, 8, FALSE), "")</f>
        <v/>
      </c>
      <c r="BC197" s="1" t="str">
        <f>IFERROR(VLOOKUP(O197, '[1]unit imports'!M:$T, 8, FALSE), "")</f>
        <v/>
      </c>
    </row>
    <row r="198" spans="1:55" x14ac:dyDescent="0.25">
      <c r="A198" s="1" t="s">
        <v>559</v>
      </c>
      <c r="B198" s="1">
        <v>320071</v>
      </c>
      <c r="C198" s="1" t="s">
        <v>607</v>
      </c>
      <c r="D198" s="1" t="s">
        <v>608</v>
      </c>
      <c r="E198" s="1" t="s">
        <v>609</v>
      </c>
      <c r="F198" s="1" t="s">
        <v>610</v>
      </c>
      <c r="G198" s="1" t="s">
        <v>77</v>
      </c>
      <c r="H198" s="1" t="s">
        <v>77</v>
      </c>
      <c r="I198" s="1" t="s">
        <v>77</v>
      </c>
      <c r="J198" s="2">
        <v>110826</v>
      </c>
      <c r="K198" s="2">
        <v>110825</v>
      </c>
      <c r="L198" s="2">
        <v>110827</v>
      </c>
      <c r="M198" s="2" t="s">
        <v>77</v>
      </c>
      <c r="N198" s="2" t="s">
        <v>77</v>
      </c>
      <c r="O198" s="2" t="s">
        <v>77</v>
      </c>
      <c r="P198" s="3">
        <v>43731</v>
      </c>
      <c r="Q198" s="3">
        <v>43756</v>
      </c>
      <c r="R198" s="3">
        <v>43781</v>
      </c>
      <c r="S198" s="3" t="s">
        <v>77</v>
      </c>
      <c r="T198" s="3" t="s">
        <v>77</v>
      </c>
      <c r="U198" s="3" t="s">
        <v>77</v>
      </c>
      <c r="V198" s="3">
        <f>IFERROR(P198+'[1]Drill Schedule'!X198, "")</f>
        <v>43756</v>
      </c>
      <c r="W198" s="3">
        <f>IFERROR(Q198+'[1]Drill Schedule'!Y198, "")</f>
        <v>43781</v>
      </c>
      <c r="X198" s="3">
        <f>IFERROR(R198+'[1]Drill Schedule'!Z198, "")</f>
        <v>43806</v>
      </c>
      <c r="Y198" s="3" t="str">
        <f>IFERROR(S198+'[1]Drill Schedule'!AA198, "")</f>
        <v/>
      </c>
      <c r="Z198" s="3" t="str">
        <f>IFERROR(T198+'[1]Drill Schedule'!AB198, "")</f>
        <v/>
      </c>
      <c r="AA198" s="3" t="str">
        <f>IFERROR(U198+'[1]Drill Schedule'!AC198, "")</f>
        <v/>
      </c>
      <c r="AQ198" s="1" t="s">
        <v>104</v>
      </c>
      <c r="AR198" s="1">
        <f>IFERROR(VLOOKUP(RigScheduleOutput!J198, '[1]unit imports'!H:$Z, 14, FALSE), "")</f>
        <v>210167</v>
      </c>
      <c r="AS198" s="1">
        <f>IFERROR(VLOOKUP(RigScheduleOutput!K198, '[1]unit imports'!I:$Z, 14, FALSE), "")</f>
        <v>210167</v>
      </c>
      <c r="AT198" s="1">
        <f>IFERROR(VLOOKUP(RigScheduleOutput!L198, '[1]unit imports'!J:$Z, 14, FALSE), "")</f>
        <v>210167</v>
      </c>
      <c r="AU198" s="1">
        <f>IFERROR(VLOOKUP(RigScheduleOutput!M198, '[1]unit imports'!K:$Z, 14, FALSE), "")</f>
        <v>0</v>
      </c>
      <c r="AV198" s="1">
        <f>IFERROR(VLOOKUP(RigScheduleOutput!N198, '[1]unit imports'!L:$Z, 14, FALSE), "")</f>
        <v>0</v>
      </c>
      <c r="AW198" s="1">
        <f>IFERROR(VLOOKUP(RigScheduleOutput!O198, '[1]unit imports'!M:$Z, 14, FALSE), "")</f>
        <v>0</v>
      </c>
      <c r="AX198" s="1" t="str">
        <f>IFERROR(VLOOKUP(J198, '[1]unit imports'!H:$T, 8, FALSE), "")</f>
        <v>CUNNINGHAM</v>
      </c>
      <c r="AY198" s="1" t="str">
        <f>IFERROR(VLOOKUP(K198, '[1]unit imports'!I:$T, 8, FALSE), "")</f>
        <v>CUNNINGHAM</v>
      </c>
      <c r="AZ198" s="1" t="str">
        <f>IFERROR(VLOOKUP(L198, '[1]unit imports'!J:$T, 8, FALSE), "")</f>
        <v>CUNNINGHAM</v>
      </c>
      <c r="BA198" s="1" t="str">
        <f>IFERROR(VLOOKUP(M198, '[1]unit imports'!K:$T, 8, FALSE), "")</f>
        <v/>
      </c>
      <c r="BB198" s="1" t="str">
        <f>IFERROR(VLOOKUP(N198, '[1]unit imports'!L:$T, 8, FALSE), "")</f>
        <v/>
      </c>
      <c r="BC198" s="1" t="str">
        <f>IFERROR(VLOOKUP(O198, '[1]unit imports'!M:$T, 8, FALSE), "")</f>
        <v/>
      </c>
    </row>
    <row r="199" spans="1:55" x14ac:dyDescent="0.25">
      <c r="A199" s="1" t="s">
        <v>559</v>
      </c>
      <c r="B199" s="1">
        <v>320226</v>
      </c>
      <c r="C199" s="1" t="s">
        <v>611</v>
      </c>
      <c r="D199" s="1" t="s">
        <v>612</v>
      </c>
      <c r="E199" s="1" t="s">
        <v>613</v>
      </c>
      <c r="F199" s="1" t="s">
        <v>614</v>
      </c>
      <c r="G199" s="1" t="s">
        <v>615</v>
      </c>
      <c r="H199" s="1" t="s">
        <v>616</v>
      </c>
      <c r="I199" s="1" t="s">
        <v>617</v>
      </c>
      <c r="J199" s="2">
        <v>110804</v>
      </c>
      <c r="K199" s="2">
        <v>110805</v>
      </c>
      <c r="L199" s="2">
        <v>110806</v>
      </c>
      <c r="M199" s="2">
        <v>110801</v>
      </c>
      <c r="N199" s="2">
        <v>110802</v>
      </c>
      <c r="O199" s="2">
        <v>110803</v>
      </c>
      <c r="P199" s="3">
        <v>43811</v>
      </c>
      <c r="Q199" s="3">
        <v>43836</v>
      </c>
      <c r="R199" s="3">
        <v>43861</v>
      </c>
      <c r="S199" s="3">
        <v>43886</v>
      </c>
      <c r="T199" s="3">
        <v>43911</v>
      </c>
      <c r="U199" s="3">
        <v>43936</v>
      </c>
      <c r="V199" s="3">
        <f>IFERROR(P199+'[1]Drill Schedule'!X199, "")</f>
        <v>43836</v>
      </c>
      <c r="W199" s="3">
        <f>IFERROR(Q199+'[1]Drill Schedule'!Y199, "")</f>
        <v>43861</v>
      </c>
      <c r="X199" s="3">
        <f>IFERROR(R199+'[1]Drill Schedule'!Z199, "")</f>
        <v>43886</v>
      </c>
      <c r="Y199" s="3">
        <f>IFERROR(S199+'[1]Drill Schedule'!AA199, "")</f>
        <v>43911</v>
      </c>
      <c r="Z199" s="3">
        <f>IFERROR(T199+'[1]Drill Schedule'!AB199, "")</f>
        <v>43936</v>
      </c>
      <c r="AA199" s="3">
        <f>IFERROR(U199+'[1]Drill Schedule'!AC199, "")</f>
        <v>43961</v>
      </c>
      <c r="AQ199" s="1" t="s">
        <v>104</v>
      </c>
      <c r="AR199" s="1">
        <f>IFERROR(VLOOKUP(RigScheduleOutput!J199, '[1]unit imports'!H:$Z, 14, FALSE), "")</f>
        <v>210149</v>
      </c>
      <c r="AS199" s="1">
        <f>IFERROR(VLOOKUP(RigScheduleOutput!K199, '[1]unit imports'!I:$Z, 14, FALSE), "")</f>
        <v>210149</v>
      </c>
      <c r="AT199" s="1">
        <f>IFERROR(VLOOKUP(RigScheduleOutput!L199, '[1]unit imports'!J:$Z, 14, FALSE), "")</f>
        <v>210149</v>
      </c>
      <c r="AU199" s="1">
        <f>IFERROR(VLOOKUP(RigScheduleOutput!M199, '[1]unit imports'!K:$Z, 14, FALSE), "")</f>
        <v>210234</v>
      </c>
      <c r="AV199" s="1">
        <f>IFERROR(VLOOKUP(RigScheduleOutput!N199, '[1]unit imports'!L:$Z, 14, FALSE), "")</f>
        <v>210234</v>
      </c>
      <c r="AW199" s="1">
        <f>IFERROR(VLOOKUP(RigScheduleOutput!O199, '[1]unit imports'!M:$Z, 14, FALSE), "")</f>
        <v>210234</v>
      </c>
      <c r="AX199" s="1" t="str">
        <f>IFERROR(VLOOKUP(J199, '[1]unit imports'!H:$T, 8, FALSE), "")</f>
        <v>STEPHENS NORTH</v>
      </c>
      <c r="AY199" s="1" t="str">
        <f>IFERROR(VLOOKUP(K199, '[1]unit imports'!I:$T, 8, FALSE), "")</f>
        <v>STEPHENS NORTH</v>
      </c>
      <c r="AZ199" s="1" t="str">
        <f>IFERROR(VLOOKUP(L199, '[1]unit imports'!J:$T, 8, FALSE), "")</f>
        <v>STEPHENS NORTH</v>
      </c>
      <c r="BA199" s="1" t="str">
        <f>IFERROR(VLOOKUP(M199, '[1]unit imports'!K:$T, 8, FALSE), "")</f>
        <v>STEPHENS SOUTH</v>
      </c>
      <c r="BB199" s="1" t="str">
        <f>IFERROR(VLOOKUP(N199, '[1]unit imports'!L:$T, 8, FALSE), "")</f>
        <v>STEPHENS SOUTH</v>
      </c>
      <c r="BC199" s="1" t="str">
        <f>IFERROR(VLOOKUP(O199, '[1]unit imports'!M:$T, 8, FALSE), "")</f>
        <v>STEPHENS SOUTH</v>
      </c>
    </row>
    <row r="200" spans="1:55" x14ac:dyDescent="0.25">
      <c r="A200" s="1" t="s">
        <v>559</v>
      </c>
      <c r="B200" s="1">
        <v>320577</v>
      </c>
      <c r="C200" s="1" t="s">
        <v>618</v>
      </c>
      <c r="D200" s="1" t="s">
        <v>619</v>
      </c>
      <c r="E200" s="1" t="s">
        <v>620</v>
      </c>
      <c r="F200" s="1" t="s">
        <v>621</v>
      </c>
      <c r="G200" s="1" t="s">
        <v>622</v>
      </c>
      <c r="H200" s="1" t="s">
        <v>623</v>
      </c>
      <c r="I200" s="1" t="s">
        <v>77</v>
      </c>
      <c r="J200" s="2">
        <v>110840</v>
      </c>
      <c r="K200" s="2">
        <v>110841</v>
      </c>
      <c r="L200" s="2">
        <v>110842</v>
      </c>
      <c r="M200" s="2">
        <v>110843</v>
      </c>
      <c r="N200" s="2">
        <v>110844</v>
      </c>
      <c r="O200" s="2" t="s">
        <v>77</v>
      </c>
      <c r="P200" s="3">
        <v>43966</v>
      </c>
      <c r="Q200" s="3">
        <v>43991</v>
      </c>
      <c r="R200" s="3">
        <v>44016</v>
      </c>
      <c r="S200" s="3">
        <v>44041</v>
      </c>
      <c r="T200" s="3">
        <v>44066</v>
      </c>
      <c r="U200" s="3" t="s">
        <v>77</v>
      </c>
      <c r="V200" s="3">
        <f>IFERROR(P200+'[1]Drill Schedule'!X200, "")</f>
        <v>43991</v>
      </c>
      <c r="W200" s="3">
        <f>IFERROR(Q200+'[1]Drill Schedule'!Y200, "")</f>
        <v>44016</v>
      </c>
      <c r="X200" s="3">
        <f>IFERROR(R200+'[1]Drill Schedule'!Z200, "")</f>
        <v>44041</v>
      </c>
      <c r="Y200" s="3">
        <f>IFERROR(S200+'[1]Drill Schedule'!AA200, "")</f>
        <v>44066</v>
      </c>
      <c r="Z200" s="3">
        <f>IFERROR(T200+'[1]Drill Schedule'!AB200, "")</f>
        <v>44091</v>
      </c>
      <c r="AA200" s="3" t="str">
        <f>IFERROR(U200+'[1]Drill Schedule'!AC200, "")</f>
        <v/>
      </c>
      <c r="AQ200" s="1" t="s">
        <v>104</v>
      </c>
      <c r="AR200" s="1">
        <f>IFERROR(VLOOKUP(RigScheduleOutput!J200, '[1]unit imports'!H:$Z, 14, FALSE), "")</f>
        <v>210258</v>
      </c>
      <c r="AS200" s="1">
        <f>IFERROR(VLOOKUP(RigScheduleOutput!K200, '[1]unit imports'!I:$Z, 14, FALSE), "")</f>
        <v>210258</v>
      </c>
      <c r="AT200" s="1">
        <f>IFERROR(VLOOKUP(RigScheduleOutput!L200, '[1]unit imports'!J:$Z, 14, FALSE), "")</f>
        <v>210258</v>
      </c>
      <c r="AU200" s="1">
        <f>IFERROR(VLOOKUP(RigScheduleOutput!M200, '[1]unit imports'!K:$Z, 14, FALSE), "")</f>
        <v>210258</v>
      </c>
      <c r="AV200" s="1">
        <f>IFERROR(VLOOKUP(RigScheduleOutput!N200, '[1]unit imports'!L:$Z, 14, FALSE), "")</f>
        <v>210258</v>
      </c>
      <c r="AW200" s="1">
        <f>IFERROR(VLOOKUP(RigScheduleOutput!O200, '[1]unit imports'!M:$Z, 14, FALSE), "")</f>
        <v>0</v>
      </c>
      <c r="AX200" s="1" t="str">
        <f>IFERROR(VLOOKUP(J200, '[1]unit imports'!H:$T, 8, FALSE), "")</f>
        <v>DOG HOLLOW A</v>
      </c>
      <c r="AY200" s="1" t="str">
        <f>IFERROR(VLOOKUP(K200, '[1]unit imports'!I:$T, 8, FALSE), "")</f>
        <v>DOG HOLLOW A</v>
      </c>
      <c r="AZ200" s="1" t="str">
        <f>IFERROR(VLOOKUP(L200, '[1]unit imports'!J:$T, 8, FALSE), "")</f>
        <v>DOG HOLLOW A</v>
      </c>
      <c r="BA200" s="1" t="str">
        <f>IFERROR(VLOOKUP(M200, '[1]unit imports'!K:$T, 8, FALSE), "")</f>
        <v>DOG HOLLOW A</v>
      </c>
      <c r="BB200" s="1" t="str">
        <f>IFERROR(VLOOKUP(N200, '[1]unit imports'!L:$T, 8, FALSE), "")</f>
        <v>DOG HOLLOW A</v>
      </c>
      <c r="BC200" s="1" t="str">
        <f>IFERROR(VLOOKUP(O200, '[1]unit imports'!M:$T, 8, FALSE), "")</f>
        <v/>
      </c>
    </row>
    <row r="201" spans="1:55" x14ac:dyDescent="0.25">
      <c r="A201" s="1" t="s">
        <v>559</v>
      </c>
      <c r="B201" s="1">
        <v>320346</v>
      </c>
      <c r="C201" s="1" t="s">
        <v>624</v>
      </c>
      <c r="D201" s="1" t="s">
        <v>625</v>
      </c>
      <c r="E201" s="1" t="s">
        <v>626</v>
      </c>
      <c r="F201" s="1" t="s">
        <v>77</v>
      </c>
      <c r="G201" s="1" t="s">
        <v>77</v>
      </c>
      <c r="H201" s="1" t="s">
        <v>77</v>
      </c>
      <c r="I201" s="1" t="s">
        <v>77</v>
      </c>
      <c r="J201" s="2">
        <v>111031</v>
      </c>
      <c r="K201" s="2">
        <v>111030</v>
      </c>
      <c r="L201" s="2" t="s">
        <v>77</v>
      </c>
      <c r="M201" s="2" t="s">
        <v>77</v>
      </c>
      <c r="N201" s="2" t="s">
        <v>77</v>
      </c>
      <c r="O201" s="2" t="s">
        <v>77</v>
      </c>
      <c r="P201" s="3">
        <v>44096</v>
      </c>
      <c r="Q201" s="3">
        <v>44121</v>
      </c>
      <c r="R201" s="3" t="s">
        <v>77</v>
      </c>
      <c r="S201" s="3" t="s">
        <v>77</v>
      </c>
      <c r="T201" s="3" t="s">
        <v>77</v>
      </c>
      <c r="U201" s="3" t="s">
        <v>77</v>
      </c>
      <c r="V201" s="3">
        <f>IFERROR(P201+'[1]Drill Schedule'!X201, "")</f>
        <v>44121</v>
      </c>
      <c r="W201" s="3">
        <f>IFERROR(Q201+'[1]Drill Schedule'!Y201, "")</f>
        <v>44146</v>
      </c>
      <c r="X201" s="3" t="str">
        <f>IFERROR(R201+'[1]Drill Schedule'!Z201, "")</f>
        <v/>
      </c>
      <c r="Y201" s="3" t="str">
        <f>IFERROR(S201+'[1]Drill Schedule'!AA201, "")</f>
        <v/>
      </c>
      <c r="Z201" s="3" t="str">
        <f>IFERROR(T201+'[1]Drill Schedule'!AB201, "")</f>
        <v/>
      </c>
      <c r="AA201" s="3" t="str">
        <f>IFERROR(U201+'[1]Drill Schedule'!AC201, "")</f>
        <v/>
      </c>
      <c r="AQ201" s="1" t="s">
        <v>104</v>
      </c>
      <c r="AR201" s="1">
        <f>IFERROR(VLOOKUP(RigScheduleOutput!J201, '[1]unit imports'!H:$Z, 14, FALSE), "")</f>
        <v>210295</v>
      </c>
      <c r="AS201" s="1">
        <f>IFERROR(VLOOKUP(RigScheduleOutput!K201, '[1]unit imports'!I:$Z, 14, FALSE), "")</f>
        <v>210295</v>
      </c>
      <c r="AT201" s="1">
        <f>IFERROR(VLOOKUP(RigScheduleOutput!L201, '[1]unit imports'!J:$Z, 14, FALSE), "")</f>
        <v>0</v>
      </c>
      <c r="AU201" s="1">
        <f>IFERROR(VLOOKUP(RigScheduleOutput!M201, '[1]unit imports'!K:$Z, 14, FALSE), "")</f>
        <v>0</v>
      </c>
      <c r="AV201" s="1">
        <f>IFERROR(VLOOKUP(RigScheduleOutput!N201, '[1]unit imports'!L:$Z, 14, FALSE), "")</f>
        <v>0</v>
      </c>
      <c r="AW201" s="1">
        <f>IFERROR(VLOOKUP(RigScheduleOutput!O201, '[1]unit imports'!M:$Z, 14, FALSE), "")</f>
        <v>0</v>
      </c>
      <c r="AX201" s="1" t="str">
        <f>IFERROR(VLOOKUP(J201, '[1]unit imports'!H:$T, 8, FALSE), "")</f>
        <v>LOIS</v>
      </c>
      <c r="AY201" s="1" t="str">
        <f>IFERROR(VLOOKUP(K201, '[1]unit imports'!I:$T, 8, FALSE), "")</f>
        <v>LOIS</v>
      </c>
      <c r="AZ201" s="1" t="str">
        <f>IFERROR(VLOOKUP(L201, '[1]unit imports'!J:$T, 8, FALSE), "")</f>
        <v/>
      </c>
      <c r="BA201" s="1" t="str">
        <f>IFERROR(VLOOKUP(M201, '[1]unit imports'!K:$T, 8, FALSE), "")</f>
        <v/>
      </c>
      <c r="BB201" s="1" t="str">
        <f>IFERROR(VLOOKUP(N201, '[1]unit imports'!L:$T, 8, FALSE), "")</f>
        <v/>
      </c>
      <c r="BC201" s="1" t="str">
        <f>IFERROR(VLOOKUP(O201, '[1]unit imports'!M:$T, 8, FALSE), "")</f>
        <v/>
      </c>
    </row>
    <row r="202" spans="1:55" x14ac:dyDescent="0.25">
      <c r="A202" s="1" t="s">
        <v>559</v>
      </c>
      <c r="B202" s="1">
        <v>320341</v>
      </c>
      <c r="C202" s="1" t="s">
        <v>627</v>
      </c>
      <c r="D202" s="1" t="s">
        <v>628</v>
      </c>
      <c r="E202" s="1" t="s">
        <v>629</v>
      </c>
      <c r="F202" s="1" t="s">
        <v>77</v>
      </c>
      <c r="G202" s="1" t="s">
        <v>77</v>
      </c>
      <c r="H202" s="1" t="s">
        <v>77</v>
      </c>
      <c r="I202" s="1" t="s">
        <v>77</v>
      </c>
      <c r="J202" s="2">
        <v>111028</v>
      </c>
      <c r="K202" s="2">
        <v>111029</v>
      </c>
      <c r="L202" s="2" t="s">
        <v>77</v>
      </c>
      <c r="M202" s="2" t="s">
        <v>77</v>
      </c>
      <c r="N202" s="2" t="s">
        <v>77</v>
      </c>
      <c r="O202" s="2" t="s">
        <v>77</v>
      </c>
      <c r="P202" s="3">
        <v>44151</v>
      </c>
      <c r="Q202" s="3">
        <v>44176</v>
      </c>
      <c r="R202" s="3" t="s">
        <v>77</v>
      </c>
      <c r="S202" s="3" t="s">
        <v>77</v>
      </c>
      <c r="T202" s="3" t="s">
        <v>77</v>
      </c>
      <c r="U202" s="3" t="s">
        <v>77</v>
      </c>
      <c r="V202" s="3">
        <f>IFERROR(P202+'[1]Drill Schedule'!X202, "")</f>
        <v>44176</v>
      </c>
      <c r="W202" s="3">
        <f>IFERROR(Q202+'[1]Drill Schedule'!Y202, "")</f>
        <v>44201</v>
      </c>
      <c r="X202" s="3" t="str">
        <f>IFERROR(R202+'[1]Drill Schedule'!Z202, "")</f>
        <v/>
      </c>
      <c r="Y202" s="3" t="str">
        <f>IFERROR(S202+'[1]Drill Schedule'!AA202, "")</f>
        <v/>
      </c>
      <c r="Z202" s="3" t="str">
        <f>IFERROR(T202+'[1]Drill Schedule'!AB202, "")</f>
        <v/>
      </c>
      <c r="AA202" s="3" t="str">
        <f>IFERROR(U202+'[1]Drill Schedule'!AC202, "")</f>
        <v/>
      </c>
      <c r="AQ202" s="1" t="s">
        <v>104</v>
      </c>
      <c r="AR202" s="1">
        <f>IFERROR(VLOOKUP(RigScheduleOutput!J202, '[1]unit imports'!H:$Z, 14, FALSE), "")</f>
        <v>210296</v>
      </c>
      <c r="AS202" s="1">
        <f>IFERROR(VLOOKUP(RigScheduleOutput!K202, '[1]unit imports'!I:$Z, 14, FALSE), "")</f>
        <v>210296</v>
      </c>
      <c r="AT202" s="1">
        <f>IFERROR(VLOOKUP(RigScheduleOutput!L202, '[1]unit imports'!J:$Z, 14, FALSE), "")</f>
        <v>0</v>
      </c>
      <c r="AU202" s="1">
        <f>IFERROR(VLOOKUP(RigScheduleOutput!M202, '[1]unit imports'!K:$Z, 14, FALSE), "")</f>
        <v>0</v>
      </c>
      <c r="AV202" s="1">
        <f>IFERROR(VLOOKUP(RigScheduleOutput!N202, '[1]unit imports'!L:$Z, 14, FALSE), "")</f>
        <v>0</v>
      </c>
      <c r="AW202" s="1">
        <f>IFERROR(VLOOKUP(RigScheduleOutput!O202, '[1]unit imports'!M:$Z, 14, FALSE), "")</f>
        <v>0</v>
      </c>
      <c r="AX202" s="1" t="str">
        <f>IFERROR(VLOOKUP(J202, '[1]unit imports'!H:$T, 8, FALSE), "")</f>
        <v>STARR</v>
      </c>
      <c r="AY202" s="1" t="str">
        <f>IFERROR(VLOOKUP(K202, '[1]unit imports'!I:$T, 8, FALSE), "")</f>
        <v>STARR</v>
      </c>
      <c r="AZ202" s="1" t="str">
        <f>IFERROR(VLOOKUP(L202, '[1]unit imports'!J:$T, 8, FALSE), "")</f>
        <v/>
      </c>
      <c r="BA202" s="1" t="str">
        <f>IFERROR(VLOOKUP(M202, '[1]unit imports'!K:$T, 8, FALSE), "")</f>
        <v/>
      </c>
      <c r="BB202" s="1" t="str">
        <f>IFERROR(VLOOKUP(N202, '[1]unit imports'!L:$T, 8, FALSE), "")</f>
        <v/>
      </c>
      <c r="BC202" s="1" t="str">
        <f>IFERROR(VLOOKUP(O202, '[1]unit imports'!M:$T, 8, FALSE), "")</f>
        <v/>
      </c>
    </row>
    <row r="203" spans="1:55" x14ac:dyDescent="0.25">
      <c r="A203" s="1" t="s">
        <v>559</v>
      </c>
      <c r="B203" s="1">
        <v>320322</v>
      </c>
      <c r="C203" s="1" t="s">
        <v>630</v>
      </c>
      <c r="D203" s="1" t="s">
        <v>631</v>
      </c>
      <c r="E203" s="1" t="s">
        <v>632</v>
      </c>
      <c r="F203" s="1" t="s">
        <v>77</v>
      </c>
      <c r="G203" s="1" t="s">
        <v>77</v>
      </c>
      <c r="H203" s="1" t="s">
        <v>77</v>
      </c>
      <c r="I203" s="1" t="s">
        <v>77</v>
      </c>
      <c r="J203" s="2">
        <v>111074</v>
      </c>
      <c r="K203" s="2">
        <v>111075</v>
      </c>
      <c r="L203" s="2" t="s">
        <v>77</v>
      </c>
      <c r="M203" s="2" t="s">
        <v>77</v>
      </c>
      <c r="N203" s="2" t="s">
        <v>77</v>
      </c>
      <c r="O203" s="2" t="s">
        <v>77</v>
      </c>
      <c r="P203" s="3">
        <v>44206</v>
      </c>
      <c r="Q203" s="3">
        <v>44231</v>
      </c>
      <c r="R203" s="3" t="s">
        <v>77</v>
      </c>
      <c r="S203" s="3" t="s">
        <v>77</v>
      </c>
      <c r="T203" s="3" t="s">
        <v>77</v>
      </c>
      <c r="U203" s="3" t="s">
        <v>77</v>
      </c>
      <c r="V203" s="3">
        <f>IFERROR(P203+'[1]Drill Schedule'!X203, "")</f>
        <v>44231</v>
      </c>
      <c r="W203" s="3">
        <f>IFERROR(Q203+'[1]Drill Schedule'!Y203, "")</f>
        <v>44256</v>
      </c>
      <c r="X203" s="3" t="str">
        <f>IFERROR(R203+'[1]Drill Schedule'!Z203, "")</f>
        <v/>
      </c>
      <c r="Y203" s="3" t="str">
        <f>IFERROR(S203+'[1]Drill Schedule'!AA203, "")</f>
        <v/>
      </c>
      <c r="Z203" s="3" t="str">
        <f>IFERROR(T203+'[1]Drill Schedule'!AB203, "")</f>
        <v/>
      </c>
      <c r="AA203" s="3" t="str">
        <f>IFERROR(U203+'[1]Drill Schedule'!AC203, "")</f>
        <v/>
      </c>
      <c r="AQ203" s="1" t="s">
        <v>104</v>
      </c>
      <c r="AR203" s="1">
        <f>IFERROR(VLOOKUP(RigScheduleOutput!J203, '[1]unit imports'!H:$Z, 14, FALSE), "")</f>
        <v>210459</v>
      </c>
      <c r="AS203" s="1">
        <f>IFERROR(VLOOKUP(RigScheduleOutput!K203, '[1]unit imports'!I:$Z, 14, FALSE), "")</f>
        <v>210459</v>
      </c>
      <c r="AT203" s="1">
        <f>IFERROR(VLOOKUP(RigScheduleOutput!L203, '[1]unit imports'!J:$Z, 14, FALSE), "")</f>
        <v>0</v>
      </c>
      <c r="AU203" s="1">
        <f>IFERROR(VLOOKUP(RigScheduleOutput!M203, '[1]unit imports'!K:$Z, 14, FALSE), "")</f>
        <v>0</v>
      </c>
      <c r="AV203" s="1">
        <f>IFERROR(VLOOKUP(RigScheduleOutput!N203, '[1]unit imports'!L:$Z, 14, FALSE), "")</f>
        <v>0</v>
      </c>
      <c r="AW203" s="1">
        <f>IFERROR(VLOOKUP(RigScheduleOutput!O203, '[1]unit imports'!M:$Z, 14, FALSE), "")</f>
        <v>0</v>
      </c>
      <c r="AX203" s="1" t="str">
        <f>IFERROR(VLOOKUP(J203, '[1]unit imports'!H:$T, 8, FALSE), "")</f>
        <v>EUGENE</v>
      </c>
      <c r="AY203" s="1" t="str">
        <f>IFERROR(VLOOKUP(K203, '[1]unit imports'!I:$T, 8, FALSE), "")</f>
        <v>EUGENE</v>
      </c>
      <c r="AZ203" s="1" t="str">
        <f>IFERROR(VLOOKUP(L203, '[1]unit imports'!J:$T, 8, FALSE), "")</f>
        <v/>
      </c>
      <c r="BA203" s="1" t="str">
        <f>IFERROR(VLOOKUP(M203, '[1]unit imports'!K:$T, 8, FALSE), "")</f>
        <v/>
      </c>
      <c r="BB203" s="1" t="str">
        <f>IFERROR(VLOOKUP(N203, '[1]unit imports'!L:$T, 8, FALSE), "")</f>
        <v/>
      </c>
      <c r="BC203" s="1" t="str">
        <f>IFERROR(VLOOKUP(O203, '[1]unit imports'!M:$T, 8, FALSE), "")</f>
        <v/>
      </c>
    </row>
    <row r="204" spans="1:55" x14ac:dyDescent="0.25">
      <c r="A204" s="1" t="s">
        <v>559</v>
      </c>
      <c r="B204" s="1">
        <v>0</v>
      </c>
      <c r="C204" s="1" t="s">
        <v>77</v>
      </c>
      <c r="D204" s="1" t="s">
        <v>77</v>
      </c>
      <c r="E204" s="1" t="s">
        <v>77</v>
      </c>
      <c r="F204" s="1" t="s">
        <v>77</v>
      </c>
      <c r="G204" s="1" t="s">
        <v>77</v>
      </c>
      <c r="H204" s="1" t="s">
        <v>77</v>
      </c>
      <c r="I204" s="1" t="s">
        <v>77</v>
      </c>
      <c r="J204" s="2" t="s">
        <v>77</v>
      </c>
      <c r="K204" s="2" t="s">
        <v>77</v>
      </c>
      <c r="L204" s="2" t="s">
        <v>77</v>
      </c>
      <c r="M204" s="2" t="s">
        <v>77</v>
      </c>
      <c r="N204" s="2" t="s">
        <v>77</v>
      </c>
      <c r="O204" s="2" t="s">
        <v>77</v>
      </c>
      <c r="P204" s="3">
        <v>44261</v>
      </c>
      <c r="Q204" s="3" t="s">
        <v>77</v>
      </c>
      <c r="R204" s="3" t="s">
        <v>77</v>
      </c>
      <c r="S204" s="3" t="s">
        <v>77</v>
      </c>
      <c r="T204" s="3" t="s">
        <v>77</v>
      </c>
      <c r="U204" s="3" t="s">
        <v>77</v>
      </c>
      <c r="V204" s="3" t="str">
        <f>IFERROR(P204+'[1]Drill Schedule'!X204, "")</f>
        <v/>
      </c>
      <c r="W204" s="3" t="str">
        <f>IFERROR(Q204+'[1]Drill Schedule'!Y204, "")</f>
        <v/>
      </c>
      <c r="X204" s="3" t="str">
        <f>IFERROR(R204+'[1]Drill Schedule'!Z204, "")</f>
        <v/>
      </c>
      <c r="Y204" s="3" t="str">
        <f>IFERROR(S204+'[1]Drill Schedule'!AA204, "")</f>
        <v/>
      </c>
      <c r="Z204" s="3" t="str">
        <f>IFERROR(T204+'[1]Drill Schedule'!AB204, "")</f>
        <v/>
      </c>
      <c r="AA204" s="3" t="str">
        <f>IFERROR(U204+'[1]Drill Schedule'!AC204, "")</f>
        <v/>
      </c>
      <c r="AQ204" s="1" t="s">
        <v>77</v>
      </c>
      <c r="AR204" s="1">
        <f>IFERROR(VLOOKUP(RigScheduleOutput!J204, '[1]unit imports'!H:$Z, 14, FALSE), "")</f>
        <v>0</v>
      </c>
      <c r="AS204" s="1">
        <f>IFERROR(VLOOKUP(RigScheduleOutput!K204, '[1]unit imports'!I:$Z, 14, FALSE), "")</f>
        <v>0</v>
      </c>
      <c r="AT204" s="1">
        <f>IFERROR(VLOOKUP(RigScheduleOutput!L204, '[1]unit imports'!J:$Z, 14, FALSE), "")</f>
        <v>0</v>
      </c>
      <c r="AU204" s="1">
        <f>IFERROR(VLOOKUP(RigScheduleOutput!M204, '[1]unit imports'!K:$Z, 14, FALSE), "")</f>
        <v>0</v>
      </c>
      <c r="AV204" s="1">
        <f>IFERROR(VLOOKUP(RigScheduleOutput!N204, '[1]unit imports'!L:$Z, 14, FALSE), "")</f>
        <v>0</v>
      </c>
      <c r="AW204" s="1">
        <f>IFERROR(VLOOKUP(RigScheduleOutput!O204, '[1]unit imports'!M:$Z, 14, FALSE), "")</f>
        <v>0</v>
      </c>
      <c r="AX204" s="1" t="str">
        <f>IFERROR(VLOOKUP(J204, '[1]unit imports'!H:$T, 8, FALSE), "")</f>
        <v/>
      </c>
      <c r="AY204" s="1" t="str">
        <f>IFERROR(VLOOKUP(K204, '[1]unit imports'!I:$T, 8, FALSE), "")</f>
        <v/>
      </c>
      <c r="AZ204" s="1" t="str">
        <f>IFERROR(VLOOKUP(L204, '[1]unit imports'!J:$T, 8, FALSE), "")</f>
        <v/>
      </c>
      <c r="BA204" s="1" t="str">
        <f>IFERROR(VLOOKUP(M204, '[1]unit imports'!K:$T, 8, FALSE), "")</f>
        <v/>
      </c>
      <c r="BB204" s="1" t="str">
        <f>IFERROR(VLOOKUP(N204, '[1]unit imports'!L:$T, 8, FALSE), "")</f>
        <v/>
      </c>
      <c r="BC204" s="1" t="str">
        <f>IFERROR(VLOOKUP(O204, '[1]unit imports'!M:$T, 8, FALSE), "")</f>
        <v/>
      </c>
    </row>
    <row r="205" spans="1:55" x14ac:dyDescent="0.25">
      <c r="A205" s="1" t="s">
        <v>559</v>
      </c>
      <c r="B205" s="1">
        <v>0</v>
      </c>
      <c r="C205" s="1" t="s">
        <v>77</v>
      </c>
      <c r="D205" s="1" t="s">
        <v>77</v>
      </c>
      <c r="E205" s="1" t="s">
        <v>77</v>
      </c>
      <c r="F205" s="1" t="s">
        <v>77</v>
      </c>
      <c r="G205" s="1" t="s">
        <v>77</v>
      </c>
      <c r="H205" s="1" t="s">
        <v>77</v>
      </c>
      <c r="I205" s="1" t="s">
        <v>77</v>
      </c>
      <c r="J205" s="2" t="s">
        <v>77</v>
      </c>
      <c r="K205" s="2" t="s">
        <v>77</v>
      </c>
      <c r="L205" s="2" t="s">
        <v>77</v>
      </c>
      <c r="M205" s="2" t="s">
        <v>77</v>
      </c>
      <c r="N205" s="2" t="s">
        <v>77</v>
      </c>
      <c r="O205" s="2" t="s">
        <v>77</v>
      </c>
      <c r="P205" s="3" t="s">
        <v>77</v>
      </c>
      <c r="Q205" s="3" t="s">
        <v>77</v>
      </c>
      <c r="R205" s="3" t="s">
        <v>77</v>
      </c>
      <c r="S205" s="3" t="s">
        <v>77</v>
      </c>
      <c r="T205" s="3" t="s">
        <v>77</v>
      </c>
      <c r="U205" s="3" t="s">
        <v>77</v>
      </c>
      <c r="V205" s="3" t="str">
        <f>IFERROR(P205+'[1]Drill Schedule'!X205, "")</f>
        <v/>
      </c>
      <c r="W205" s="3" t="str">
        <f>IFERROR(Q205+'[1]Drill Schedule'!Y205, "")</f>
        <v/>
      </c>
      <c r="X205" s="3" t="str">
        <f>IFERROR(R205+'[1]Drill Schedule'!Z205, "")</f>
        <v/>
      </c>
      <c r="Y205" s="3" t="str">
        <f>IFERROR(S205+'[1]Drill Schedule'!AA205, "")</f>
        <v/>
      </c>
      <c r="Z205" s="3" t="str">
        <f>IFERROR(T205+'[1]Drill Schedule'!AB205, "")</f>
        <v/>
      </c>
      <c r="AA205" s="3" t="str">
        <f>IFERROR(U205+'[1]Drill Schedule'!AC205, "")</f>
        <v/>
      </c>
      <c r="AQ205" s="1" t="s">
        <v>77</v>
      </c>
      <c r="AR205" s="1">
        <f>IFERROR(VLOOKUP(RigScheduleOutput!J205, '[1]unit imports'!H:$Z, 14, FALSE), "")</f>
        <v>0</v>
      </c>
      <c r="AS205" s="1">
        <f>IFERROR(VLOOKUP(RigScheduleOutput!K205, '[1]unit imports'!I:$Z, 14, FALSE), "")</f>
        <v>0</v>
      </c>
      <c r="AT205" s="1">
        <f>IFERROR(VLOOKUP(RigScheduleOutput!L205, '[1]unit imports'!J:$Z, 14, FALSE), "")</f>
        <v>0</v>
      </c>
      <c r="AU205" s="1">
        <f>IFERROR(VLOOKUP(RigScheduleOutput!M205, '[1]unit imports'!K:$Z, 14, FALSE), "")</f>
        <v>0</v>
      </c>
      <c r="AV205" s="1">
        <f>IFERROR(VLOOKUP(RigScheduleOutput!N205, '[1]unit imports'!L:$Z, 14, FALSE), "")</f>
        <v>0</v>
      </c>
      <c r="AW205" s="1">
        <f>IFERROR(VLOOKUP(RigScheduleOutput!O205, '[1]unit imports'!M:$Z, 14, FALSE), "")</f>
        <v>0</v>
      </c>
      <c r="AX205" s="1" t="str">
        <f>IFERROR(VLOOKUP(J205, '[1]unit imports'!H:$T, 8, FALSE), "")</f>
        <v/>
      </c>
      <c r="AY205" s="1" t="str">
        <f>IFERROR(VLOOKUP(K205, '[1]unit imports'!I:$T, 8, FALSE), "")</f>
        <v/>
      </c>
      <c r="AZ205" s="1" t="str">
        <f>IFERROR(VLOOKUP(L205, '[1]unit imports'!J:$T, 8, FALSE), "")</f>
        <v/>
      </c>
      <c r="BA205" s="1" t="str">
        <f>IFERROR(VLOOKUP(M205, '[1]unit imports'!K:$T, 8, FALSE), "")</f>
        <v/>
      </c>
      <c r="BB205" s="1" t="str">
        <f>IFERROR(VLOOKUP(N205, '[1]unit imports'!L:$T, 8, FALSE), "")</f>
        <v/>
      </c>
      <c r="BC205" s="1" t="str">
        <f>IFERROR(VLOOKUP(O205, '[1]unit imports'!M:$T, 8, FALSE), "")</f>
        <v/>
      </c>
    </row>
    <row r="206" spans="1:55" x14ac:dyDescent="0.25">
      <c r="A206" s="1" t="s">
        <v>559</v>
      </c>
      <c r="B206" s="1">
        <v>0</v>
      </c>
      <c r="C206" s="1" t="s">
        <v>77</v>
      </c>
      <c r="D206" s="1" t="s">
        <v>77</v>
      </c>
      <c r="E206" s="1" t="s">
        <v>77</v>
      </c>
      <c r="F206" s="1" t="s">
        <v>77</v>
      </c>
      <c r="G206" s="1" t="s">
        <v>77</v>
      </c>
      <c r="H206" s="1" t="s">
        <v>77</v>
      </c>
      <c r="I206" s="1" t="s">
        <v>77</v>
      </c>
      <c r="J206" s="2" t="s">
        <v>77</v>
      </c>
      <c r="K206" s="2" t="s">
        <v>77</v>
      </c>
      <c r="L206" s="2" t="s">
        <v>77</v>
      </c>
      <c r="M206" s="2" t="s">
        <v>77</v>
      </c>
      <c r="N206" s="2" t="s">
        <v>77</v>
      </c>
      <c r="O206" s="2" t="s">
        <v>77</v>
      </c>
      <c r="P206" s="3" t="s">
        <v>77</v>
      </c>
      <c r="Q206" s="3" t="s">
        <v>77</v>
      </c>
      <c r="R206" s="3" t="s">
        <v>77</v>
      </c>
      <c r="S206" s="3" t="s">
        <v>77</v>
      </c>
      <c r="T206" s="3" t="s">
        <v>77</v>
      </c>
      <c r="U206" s="3" t="s">
        <v>77</v>
      </c>
      <c r="V206" s="3" t="str">
        <f>IFERROR(P206+'[1]Drill Schedule'!X206, "")</f>
        <v/>
      </c>
      <c r="W206" s="3" t="str">
        <f>IFERROR(Q206+'[1]Drill Schedule'!Y206, "")</f>
        <v/>
      </c>
      <c r="X206" s="3" t="str">
        <f>IFERROR(R206+'[1]Drill Schedule'!Z206, "")</f>
        <v/>
      </c>
      <c r="Y206" s="3" t="str">
        <f>IFERROR(S206+'[1]Drill Schedule'!AA206, "")</f>
        <v/>
      </c>
      <c r="Z206" s="3" t="str">
        <f>IFERROR(T206+'[1]Drill Schedule'!AB206, "")</f>
        <v/>
      </c>
      <c r="AA206" s="3" t="str">
        <f>IFERROR(U206+'[1]Drill Schedule'!AC206, "")</f>
        <v/>
      </c>
      <c r="AQ206" s="1" t="s">
        <v>77</v>
      </c>
      <c r="AR206" s="1">
        <f>IFERROR(VLOOKUP(RigScheduleOutput!J206, '[1]unit imports'!H:$Z, 14, FALSE), "")</f>
        <v>0</v>
      </c>
      <c r="AS206" s="1">
        <f>IFERROR(VLOOKUP(RigScheduleOutput!K206, '[1]unit imports'!I:$Z, 14, FALSE), "")</f>
        <v>0</v>
      </c>
      <c r="AT206" s="1">
        <f>IFERROR(VLOOKUP(RigScheduleOutput!L206, '[1]unit imports'!J:$Z, 14, FALSE), "")</f>
        <v>0</v>
      </c>
      <c r="AU206" s="1">
        <f>IFERROR(VLOOKUP(RigScheduleOutput!M206, '[1]unit imports'!K:$Z, 14, FALSE), "")</f>
        <v>0</v>
      </c>
      <c r="AV206" s="1">
        <f>IFERROR(VLOOKUP(RigScheduleOutput!N206, '[1]unit imports'!L:$Z, 14, FALSE), "")</f>
        <v>0</v>
      </c>
      <c r="AW206" s="1">
        <f>IFERROR(VLOOKUP(RigScheduleOutput!O206, '[1]unit imports'!M:$Z, 14, FALSE), "")</f>
        <v>0</v>
      </c>
      <c r="AX206" s="1" t="str">
        <f>IFERROR(VLOOKUP(J206, '[1]unit imports'!H:$T, 8, FALSE), "")</f>
        <v/>
      </c>
      <c r="AY206" s="1" t="str">
        <f>IFERROR(VLOOKUP(K206, '[1]unit imports'!I:$T, 8, FALSE), "")</f>
        <v/>
      </c>
      <c r="AZ206" s="1" t="str">
        <f>IFERROR(VLOOKUP(L206, '[1]unit imports'!J:$T, 8, FALSE), "")</f>
        <v/>
      </c>
      <c r="BA206" s="1" t="str">
        <f>IFERROR(VLOOKUP(M206, '[1]unit imports'!K:$T, 8, FALSE), "")</f>
        <v/>
      </c>
      <c r="BB206" s="1" t="str">
        <f>IFERROR(VLOOKUP(N206, '[1]unit imports'!L:$T, 8, FALSE), "")</f>
        <v/>
      </c>
      <c r="BC206" s="1" t="str">
        <f>IFERROR(VLOOKUP(O206, '[1]unit imports'!M:$T, 8, FALSE), "")</f>
        <v/>
      </c>
    </row>
    <row r="207" spans="1:55" x14ac:dyDescent="0.25">
      <c r="A207" s="1" t="s">
        <v>559</v>
      </c>
      <c r="B207" s="1">
        <v>0</v>
      </c>
      <c r="C207" s="1" t="s">
        <v>77</v>
      </c>
      <c r="D207" s="1" t="s">
        <v>77</v>
      </c>
      <c r="E207" s="1" t="s">
        <v>77</v>
      </c>
      <c r="F207" s="1" t="s">
        <v>77</v>
      </c>
      <c r="G207" s="1" t="s">
        <v>77</v>
      </c>
      <c r="H207" s="1" t="s">
        <v>77</v>
      </c>
      <c r="I207" s="1" t="s">
        <v>77</v>
      </c>
      <c r="J207" s="2" t="s">
        <v>77</v>
      </c>
      <c r="K207" s="2" t="s">
        <v>77</v>
      </c>
      <c r="L207" s="2" t="s">
        <v>77</v>
      </c>
      <c r="M207" s="2" t="s">
        <v>77</v>
      </c>
      <c r="N207" s="2" t="s">
        <v>77</v>
      </c>
      <c r="O207" s="2" t="s">
        <v>77</v>
      </c>
      <c r="P207" s="3" t="s">
        <v>77</v>
      </c>
      <c r="Q207" s="3" t="s">
        <v>77</v>
      </c>
      <c r="R207" s="3" t="s">
        <v>77</v>
      </c>
      <c r="S207" s="3" t="s">
        <v>77</v>
      </c>
      <c r="T207" s="3" t="s">
        <v>77</v>
      </c>
      <c r="U207" s="3" t="s">
        <v>77</v>
      </c>
      <c r="V207" s="3" t="str">
        <f>IFERROR(P207+'[1]Drill Schedule'!X207, "")</f>
        <v/>
      </c>
      <c r="W207" s="3" t="str">
        <f>IFERROR(Q207+'[1]Drill Schedule'!Y207, "")</f>
        <v/>
      </c>
      <c r="X207" s="3" t="str">
        <f>IFERROR(R207+'[1]Drill Schedule'!Z207, "")</f>
        <v/>
      </c>
      <c r="Y207" s="3" t="str">
        <f>IFERROR(S207+'[1]Drill Schedule'!AA207, "")</f>
        <v/>
      </c>
      <c r="Z207" s="3" t="str">
        <f>IFERROR(T207+'[1]Drill Schedule'!AB207, "")</f>
        <v/>
      </c>
      <c r="AA207" s="3" t="str">
        <f>IFERROR(U207+'[1]Drill Schedule'!AC207, "")</f>
        <v/>
      </c>
      <c r="AQ207" s="1" t="s">
        <v>77</v>
      </c>
      <c r="AR207" s="1">
        <f>IFERROR(VLOOKUP(RigScheduleOutput!J207, '[1]unit imports'!H:$Z, 14, FALSE), "")</f>
        <v>0</v>
      </c>
      <c r="AS207" s="1">
        <f>IFERROR(VLOOKUP(RigScheduleOutput!K207, '[1]unit imports'!I:$Z, 14, FALSE), "")</f>
        <v>0</v>
      </c>
      <c r="AT207" s="1">
        <f>IFERROR(VLOOKUP(RigScheduleOutput!L207, '[1]unit imports'!J:$Z, 14, FALSE), "")</f>
        <v>0</v>
      </c>
      <c r="AU207" s="1">
        <f>IFERROR(VLOOKUP(RigScheduleOutput!M207, '[1]unit imports'!K:$Z, 14, FALSE), "")</f>
        <v>0</v>
      </c>
      <c r="AV207" s="1">
        <f>IFERROR(VLOOKUP(RigScheduleOutput!N207, '[1]unit imports'!L:$Z, 14, FALSE), "")</f>
        <v>0</v>
      </c>
      <c r="AW207" s="1">
        <f>IFERROR(VLOOKUP(RigScheduleOutput!O207, '[1]unit imports'!M:$Z, 14, FALSE), "")</f>
        <v>0</v>
      </c>
      <c r="AX207" s="1" t="str">
        <f>IFERROR(VLOOKUP(J207, '[1]unit imports'!H:$T, 8, FALSE), "")</f>
        <v/>
      </c>
      <c r="AY207" s="1" t="str">
        <f>IFERROR(VLOOKUP(K207, '[1]unit imports'!I:$T, 8, FALSE), "")</f>
        <v/>
      </c>
      <c r="AZ207" s="1" t="str">
        <f>IFERROR(VLOOKUP(L207, '[1]unit imports'!J:$T, 8, FALSE), "")</f>
        <v/>
      </c>
      <c r="BA207" s="1" t="str">
        <f>IFERROR(VLOOKUP(M207, '[1]unit imports'!K:$T, 8, FALSE), "")</f>
        <v/>
      </c>
      <c r="BB207" s="1" t="str">
        <f>IFERROR(VLOOKUP(N207, '[1]unit imports'!L:$T, 8, FALSE), "")</f>
        <v/>
      </c>
      <c r="BC207" s="1" t="str">
        <f>IFERROR(VLOOKUP(O207, '[1]unit imports'!M:$T, 8, FALSE), "")</f>
        <v/>
      </c>
    </row>
    <row r="208" spans="1:55" x14ac:dyDescent="0.25">
      <c r="A208" s="1" t="s">
        <v>559</v>
      </c>
      <c r="B208" s="1">
        <v>0</v>
      </c>
      <c r="C208" s="1" t="s">
        <v>77</v>
      </c>
      <c r="D208" s="1" t="s">
        <v>77</v>
      </c>
      <c r="E208" s="1" t="s">
        <v>77</v>
      </c>
      <c r="F208" s="1" t="s">
        <v>77</v>
      </c>
      <c r="G208" s="1" t="s">
        <v>77</v>
      </c>
      <c r="H208" s="1" t="s">
        <v>77</v>
      </c>
      <c r="I208" s="1" t="s">
        <v>77</v>
      </c>
      <c r="J208" s="2" t="s">
        <v>77</v>
      </c>
      <c r="K208" s="2" t="s">
        <v>77</v>
      </c>
      <c r="L208" s="2" t="s">
        <v>77</v>
      </c>
      <c r="M208" s="2" t="s">
        <v>77</v>
      </c>
      <c r="N208" s="2" t="s">
        <v>77</v>
      </c>
      <c r="O208" s="2" t="s">
        <v>77</v>
      </c>
      <c r="P208" s="3" t="s">
        <v>77</v>
      </c>
      <c r="Q208" s="3" t="s">
        <v>77</v>
      </c>
      <c r="R208" s="3" t="s">
        <v>77</v>
      </c>
      <c r="S208" s="3" t="s">
        <v>77</v>
      </c>
      <c r="T208" s="3" t="s">
        <v>77</v>
      </c>
      <c r="U208" s="3" t="s">
        <v>77</v>
      </c>
      <c r="V208" s="3" t="str">
        <f>IFERROR(P208+'[1]Drill Schedule'!X208, "")</f>
        <v/>
      </c>
      <c r="W208" s="3" t="str">
        <f>IFERROR(Q208+'[1]Drill Schedule'!Y208, "")</f>
        <v/>
      </c>
      <c r="X208" s="3" t="str">
        <f>IFERROR(R208+'[1]Drill Schedule'!Z208, "")</f>
        <v/>
      </c>
      <c r="Y208" s="3" t="str">
        <f>IFERROR(S208+'[1]Drill Schedule'!AA208, "")</f>
        <v/>
      </c>
      <c r="Z208" s="3" t="str">
        <f>IFERROR(T208+'[1]Drill Schedule'!AB208, "")</f>
        <v/>
      </c>
      <c r="AA208" s="3" t="str">
        <f>IFERROR(U208+'[1]Drill Schedule'!AC208, "")</f>
        <v/>
      </c>
      <c r="AQ208" s="1" t="s">
        <v>77</v>
      </c>
      <c r="AR208" s="1">
        <f>IFERROR(VLOOKUP(RigScheduleOutput!J208, '[1]unit imports'!H:$Z, 14, FALSE), "")</f>
        <v>0</v>
      </c>
      <c r="AS208" s="1">
        <f>IFERROR(VLOOKUP(RigScheduleOutput!K208, '[1]unit imports'!I:$Z, 14, FALSE), "")</f>
        <v>0</v>
      </c>
      <c r="AT208" s="1">
        <f>IFERROR(VLOOKUP(RigScheduleOutput!L208, '[1]unit imports'!J:$Z, 14, FALSE), "")</f>
        <v>0</v>
      </c>
      <c r="AU208" s="1">
        <f>IFERROR(VLOOKUP(RigScheduleOutput!M208, '[1]unit imports'!K:$Z, 14, FALSE), "")</f>
        <v>0</v>
      </c>
      <c r="AV208" s="1">
        <f>IFERROR(VLOOKUP(RigScheduleOutput!N208, '[1]unit imports'!L:$Z, 14, FALSE), "")</f>
        <v>0</v>
      </c>
      <c r="AW208" s="1">
        <f>IFERROR(VLOOKUP(RigScheduleOutput!O208, '[1]unit imports'!M:$Z, 14, FALSE), "")</f>
        <v>0</v>
      </c>
      <c r="AX208" s="1" t="str">
        <f>IFERROR(VLOOKUP(J208, '[1]unit imports'!H:$T, 8, FALSE), "")</f>
        <v/>
      </c>
      <c r="AY208" s="1" t="str">
        <f>IFERROR(VLOOKUP(K208, '[1]unit imports'!I:$T, 8, FALSE), "")</f>
        <v/>
      </c>
      <c r="AZ208" s="1" t="str">
        <f>IFERROR(VLOOKUP(L208, '[1]unit imports'!J:$T, 8, FALSE), "")</f>
        <v/>
      </c>
      <c r="BA208" s="1" t="str">
        <f>IFERROR(VLOOKUP(M208, '[1]unit imports'!K:$T, 8, FALSE), "")</f>
        <v/>
      </c>
      <c r="BB208" s="1" t="str">
        <f>IFERROR(VLOOKUP(N208, '[1]unit imports'!L:$T, 8, FALSE), "")</f>
        <v/>
      </c>
      <c r="BC208" s="1" t="str">
        <f>IFERROR(VLOOKUP(O208, '[1]unit imports'!M:$T, 8, FALSE), "")</f>
        <v/>
      </c>
    </row>
    <row r="209" spans="1:55" x14ac:dyDescent="0.25">
      <c r="A209" s="1" t="s">
        <v>559</v>
      </c>
      <c r="B209" s="1">
        <v>0</v>
      </c>
      <c r="C209" s="1" t="s">
        <v>77</v>
      </c>
      <c r="D209" s="1" t="s">
        <v>77</v>
      </c>
      <c r="E209" s="1" t="s">
        <v>77</v>
      </c>
      <c r="F209" s="1" t="s">
        <v>77</v>
      </c>
      <c r="G209" s="1" t="s">
        <v>77</v>
      </c>
      <c r="H209" s="1" t="s">
        <v>77</v>
      </c>
      <c r="I209" s="1" t="s">
        <v>77</v>
      </c>
      <c r="J209" s="2" t="s">
        <v>77</v>
      </c>
      <c r="K209" s="2" t="s">
        <v>77</v>
      </c>
      <c r="L209" s="2" t="s">
        <v>77</v>
      </c>
      <c r="M209" s="2" t="s">
        <v>77</v>
      </c>
      <c r="N209" s="2" t="s">
        <v>77</v>
      </c>
      <c r="O209" s="2" t="s">
        <v>77</v>
      </c>
      <c r="P209" s="3" t="s">
        <v>77</v>
      </c>
      <c r="Q209" s="3" t="s">
        <v>77</v>
      </c>
      <c r="R209" s="3" t="s">
        <v>77</v>
      </c>
      <c r="S209" s="3" t="s">
        <v>77</v>
      </c>
      <c r="T209" s="3" t="s">
        <v>77</v>
      </c>
      <c r="U209" s="3" t="s">
        <v>77</v>
      </c>
      <c r="V209" s="3" t="str">
        <f>IFERROR(P209+'[1]Drill Schedule'!X209, "")</f>
        <v/>
      </c>
      <c r="W209" s="3" t="str">
        <f>IFERROR(Q209+'[1]Drill Schedule'!Y209, "")</f>
        <v/>
      </c>
      <c r="X209" s="3" t="str">
        <f>IFERROR(R209+'[1]Drill Schedule'!Z209, "")</f>
        <v/>
      </c>
      <c r="Y209" s="3" t="str">
        <f>IFERROR(S209+'[1]Drill Schedule'!AA209, "")</f>
        <v/>
      </c>
      <c r="Z209" s="3" t="str">
        <f>IFERROR(T209+'[1]Drill Schedule'!AB209, "")</f>
        <v/>
      </c>
      <c r="AA209" s="3" t="str">
        <f>IFERROR(U209+'[1]Drill Schedule'!AC209, "")</f>
        <v/>
      </c>
      <c r="AQ209" s="1" t="s">
        <v>77</v>
      </c>
      <c r="AR209" s="1">
        <f>IFERROR(VLOOKUP(RigScheduleOutput!J209, '[1]unit imports'!H:$Z, 14, FALSE), "")</f>
        <v>0</v>
      </c>
      <c r="AS209" s="1">
        <f>IFERROR(VLOOKUP(RigScheduleOutput!K209, '[1]unit imports'!I:$Z, 14, FALSE), "")</f>
        <v>0</v>
      </c>
      <c r="AT209" s="1">
        <f>IFERROR(VLOOKUP(RigScheduleOutput!L209, '[1]unit imports'!J:$Z, 14, FALSE), "")</f>
        <v>0</v>
      </c>
      <c r="AU209" s="1">
        <f>IFERROR(VLOOKUP(RigScheduleOutput!M209, '[1]unit imports'!K:$Z, 14, FALSE), "")</f>
        <v>0</v>
      </c>
      <c r="AV209" s="1">
        <f>IFERROR(VLOOKUP(RigScheduleOutput!N209, '[1]unit imports'!L:$Z, 14, FALSE), "")</f>
        <v>0</v>
      </c>
      <c r="AW209" s="1">
        <f>IFERROR(VLOOKUP(RigScheduleOutput!O209, '[1]unit imports'!M:$Z, 14, FALSE), "")</f>
        <v>0</v>
      </c>
      <c r="AX209" s="1" t="str">
        <f>IFERROR(VLOOKUP(J209, '[1]unit imports'!H:$T, 8, FALSE), "")</f>
        <v/>
      </c>
      <c r="AY209" s="1" t="str">
        <f>IFERROR(VLOOKUP(K209, '[1]unit imports'!I:$T, 8, FALSE), "")</f>
        <v/>
      </c>
      <c r="AZ209" s="1" t="str">
        <f>IFERROR(VLOOKUP(L209, '[1]unit imports'!J:$T, 8, FALSE), "")</f>
        <v/>
      </c>
      <c r="BA209" s="1" t="str">
        <f>IFERROR(VLOOKUP(M209, '[1]unit imports'!K:$T, 8, FALSE), "")</f>
        <v/>
      </c>
      <c r="BB209" s="1" t="str">
        <f>IFERROR(VLOOKUP(N209, '[1]unit imports'!L:$T, 8, FALSE), "")</f>
        <v/>
      </c>
      <c r="BC209" s="1" t="str">
        <f>IFERROR(VLOOKUP(O209, '[1]unit imports'!M:$T, 8, FALSE), "")</f>
        <v/>
      </c>
    </row>
    <row r="210" spans="1:55" x14ac:dyDescent="0.25">
      <c r="A210" s="1" t="s">
        <v>559</v>
      </c>
      <c r="B210" s="1">
        <v>0</v>
      </c>
      <c r="C210" s="1" t="s">
        <v>77</v>
      </c>
      <c r="D210" s="1" t="s">
        <v>77</v>
      </c>
      <c r="E210" s="1" t="s">
        <v>77</v>
      </c>
      <c r="F210" s="1" t="s">
        <v>77</v>
      </c>
      <c r="G210" s="1" t="s">
        <v>77</v>
      </c>
      <c r="H210" s="1" t="s">
        <v>77</v>
      </c>
      <c r="I210" s="1" t="s">
        <v>77</v>
      </c>
      <c r="J210" s="2" t="s">
        <v>77</v>
      </c>
      <c r="K210" s="2" t="s">
        <v>77</v>
      </c>
      <c r="L210" s="2" t="s">
        <v>77</v>
      </c>
      <c r="M210" s="2" t="s">
        <v>77</v>
      </c>
      <c r="N210" s="2" t="s">
        <v>77</v>
      </c>
      <c r="O210" s="2" t="s">
        <v>77</v>
      </c>
      <c r="P210" s="3" t="s">
        <v>77</v>
      </c>
      <c r="Q210" s="3" t="s">
        <v>77</v>
      </c>
      <c r="R210" s="3" t="s">
        <v>77</v>
      </c>
      <c r="S210" s="3" t="s">
        <v>77</v>
      </c>
      <c r="T210" s="3" t="s">
        <v>77</v>
      </c>
      <c r="U210" s="3" t="s">
        <v>77</v>
      </c>
      <c r="V210" s="3" t="str">
        <f>IFERROR(P210+'[1]Drill Schedule'!X210, "")</f>
        <v/>
      </c>
      <c r="W210" s="3" t="str">
        <f>IFERROR(Q210+'[1]Drill Schedule'!Y210, "")</f>
        <v/>
      </c>
      <c r="X210" s="3" t="str">
        <f>IFERROR(R210+'[1]Drill Schedule'!Z210, "")</f>
        <v/>
      </c>
      <c r="Y210" s="3" t="str">
        <f>IFERROR(S210+'[1]Drill Schedule'!AA210, "")</f>
        <v/>
      </c>
      <c r="Z210" s="3" t="str">
        <f>IFERROR(T210+'[1]Drill Schedule'!AB210, "")</f>
        <v/>
      </c>
      <c r="AA210" s="3" t="str">
        <f>IFERROR(U210+'[1]Drill Schedule'!AC210, "")</f>
        <v/>
      </c>
      <c r="AQ210" s="1" t="s">
        <v>77</v>
      </c>
      <c r="AR210" s="1">
        <f>IFERROR(VLOOKUP(RigScheduleOutput!J210, '[1]unit imports'!H:$Z, 14, FALSE), "")</f>
        <v>0</v>
      </c>
      <c r="AS210" s="1">
        <f>IFERROR(VLOOKUP(RigScheduleOutput!K210, '[1]unit imports'!I:$Z, 14, FALSE), "")</f>
        <v>0</v>
      </c>
      <c r="AT210" s="1">
        <f>IFERROR(VLOOKUP(RigScheduleOutput!L210, '[1]unit imports'!J:$Z, 14, FALSE), "")</f>
        <v>0</v>
      </c>
      <c r="AU210" s="1">
        <f>IFERROR(VLOOKUP(RigScheduleOutput!M210, '[1]unit imports'!K:$Z, 14, FALSE), "")</f>
        <v>0</v>
      </c>
      <c r="AV210" s="1">
        <f>IFERROR(VLOOKUP(RigScheduleOutput!N210, '[1]unit imports'!L:$Z, 14, FALSE), "")</f>
        <v>0</v>
      </c>
      <c r="AW210" s="1">
        <f>IFERROR(VLOOKUP(RigScheduleOutput!O210, '[1]unit imports'!M:$Z, 14, FALSE), "")</f>
        <v>0</v>
      </c>
      <c r="AX210" s="1" t="str">
        <f>IFERROR(VLOOKUP(J210, '[1]unit imports'!H:$T, 8, FALSE), "")</f>
        <v/>
      </c>
      <c r="AY210" s="1" t="str">
        <f>IFERROR(VLOOKUP(K210, '[1]unit imports'!I:$T, 8, FALSE), "")</f>
        <v/>
      </c>
      <c r="AZ210" s="1" t="str">
        <f>IFERROR(VLOOKUP(L210, '[1]unit imports'!J:$T, 8, FALSE), "")</f>
        <v/>
      </c>
      <c r="BA210" s="1" t="str">
        <f>IFERROR(VLOOKUP(M210, '[1]unit imports'!K:$T, 8, FALSE), "")</f>
        <v/>
      </c>
      <c r="BB210" s="1" t="str">
        <f>IFERROR(VLOOKUP(N210, '[1]unit imports'!L:$T, 8, FALSE), "")</f>
        <v/>
      </c>
      <c r="BC210" s="1" t="str">
        <f>IFERROR(VLOOKUP(O210, '[1]unit imports'!M:$T, 8, FALSE), "")</f>
        <v/>
      </c>
    </row>
    <row r="211" spans="1:55" x14ac:dyDescent="0.25">
      <c r="A211" s="1" t="s">
        <v>559</v>
      </c>
      <c r="B211" s="1">
        <v>0</v>
      </c>
      <c r="C211" s="1" t="s">
        <v>77</v>
      </c>
      <c r="D211" s="1" t="s">
        <v>77</v>
      </c>
      <c r="E211" s="1" t="s">
        <v>77</v>
      </c>
      <c r="F211" s="1" t="s">
        <v>77</v>
      </c>
      <c r="G211" s="1" t="s">
        <v>77</v>
      </c>
      <c r="H211" s="1" t="s">
        <v>77</v>
      </c>
      <c r="I211" s="1" t="s">
        <v>77</v>
      </c>
      <c r="J211" s="2" t="s">
        <v>77</v>
      </c>
      <c r="K211" s="2" t="s">
        <v>77</v>
      </c>
      <c r="L211" s="2" t="s">
        <v>77</v>
      </c>
      <c r="M211" s="2" t="s">
        <v>77</v>
      </c>
      <c r="N211" s="2" t="s">
        <v>77</v>
      </c>
      <c r="O211" s="2" t="s">
        <v>77</v>
      </c>
      <c r="P211" s="3" t="s">
        <v>77</v>
      </c>
      <c r="Q211" s="3" t="s">
        <v>77</v>
      </c>
      <c r="R211" s="3" t="s">
        <v>77</v>
      </c>
      <c r="S211" s="3" t="s">
        <v>77</v>
      </c>
      <c r="T211" s="3" t="s">
        <v>77</v>
      </c>
      <c r="U211" s="3" t="s">
        <v>77</v>
      </c>
      <c r="V211" s="3" t="str">
        <f>IFERROR(P211+'[1]Drill Schedule'!X211, "")</f>
        <v/>
      </c>
      <c r="W211" s="3" t="str">
        <f>IFERROR(Q211+'[1]Drill Schedule'!Y211, "")</f>
        <v/>
      </c>
      <c r="X211" s="3" t="str">
        <f>IFERROR(R211+'[1]Drill Schedule'!Z211, "")</f>
        <v/>
      </c>
      <c r="Y211" s="3" t="str">
        <f>IFERROR(S211+'[1]Drill Schedule'!AA211, "")</f>
        <v/>
      </c>
      <c r="Z211" s="3" t="str">
        <f>IFERROR(T211+'[1]Drill Schedule'!AB211, "")</f>
        <v/>
      </c>
      <c r="AA211" s="3" t="str">
        <f>IFERROR(U211+'[1]Drill Schedule'!AC211, "")</f>
        <v/>
      </c>
      <c r="AQ211" s="1" t="s">
        <v>77</v>
      </c>
      <c r="AR211" s="1">
        <f>IFERROR(VLOOKUP(RigScheduleOutput!J211, '[1]unit imports'!H:$Z, 14, FALSE), "")</f>
        <v>0</v>
      </c>
      <c r="AS211" s="1">
        <f>IFERROR(VLOOKUP(RigScheduleOutput!K211, '[1]unit imports'!I:$Z, 14, FALSE), "")</f>
        <v>0</v>
      </c>
      <c r="AT211" s="1">
        <f>IFERROR(VLOOKUP(RigScheduleOutput!L211, '[1]unit imports'!J:$Z, 14, FALSE), "")</f>
        <v>0</v>
      </c>
      <c r="AU211" s="1">
        <f>IFERROR(VLOOKUP(RigScheduleOutput!M211, '[1]unit imports'!K:$Z, 14, FALSE), "")</f>
        <v>0</v>
      </c>
      <c r="AV211" s="1">
        <f>IFERROR(VLOOKUP(RigScheduleOutput!N211, '[1]unit imports'!L:$Z, 14, FALSE), "")</f>
        <v>0</v>
      </c>
      <c r="AW211" s="1">
        <f>IFERROR(VLOOKUP(RigScheduleOutput!O211, '[1]unit imports'!M:$Z, 14, FALSE), "")</f>
        <v>0</v>
      </c>
      <c r="AX211" s="1" t="str">
        <f>IFERROR(VLOOKUP(J211, '[1]unit imports'!H:$T, 8, FALSE), "")</f>
        <v/>
      </c>
      <c r="AY211" s="1" t="str">
        <f>IFERROR(VLOOKUP(K211, '[1]unit imports'!I:$T, 8, FALSE), "")</f>
        <v/>
      </c>
      <c r="AZ211" s="1" t="str">
        <f>IFERROR(VLOOKUP(L211, '[1]unit imports'!J:$T, 8, FALSE), "")</f>
        <v/>
      </c>
      <c r="BA211" s="1" t="str">
        <f>IFERROR(VLOOKUP(M211, '[1]unit imports'!K:$T, 8, FALSE), "")</f>
        <v/>
      </c>
      <c r="BB211" s="1" t="str">
        <f>IFERROR(VLOOKUP(N211, '[1]unit imports'!L:$T, 8, FALSE), "")</f>
        <v/>
      </c>
      <c r="BC211" s="1" t="str">
        <f>IFERROR(VLOOKUP(O211, '[1]unit imports'!M:$T, 8, FALSE), "")</f>
        <v/>
      </c>
    </row>
    <row r="212" spans="1:55" x14ac:dyDescent="0.25">
      <c r="A212" s="1">
        <v>0</v>
      </c>
      <c r="B212" s="1">
        <v>0</v>
      </c>
      <c r="C212" s="1" t="s">
        <v>77</v>
      </c>
      <c r="D212" s="1" t="s">
        <v>77</v>
      </c>
      <c r="E212" s="1" t="s">
        <v>77</v>
      </c>
      <c r="F212" s="1" t="s">
        <v>77</v>
      </c>
      <c r="G212" s="1" t="s">
        <v>77</v>
      </c>
      <c r="H212" s="1" t="s">
        <v>77</v>
      </c>
      <c r="I212" s="1" t="s">
        <v>77</v>
      </c>
      <c r="J212" s="2" t="s">
        <v>77</v>
      </c>
      <c r="K212" s="2" t="s">
        <v>77</v>
      </c>
      <c r="L212" s="2" t="s">
        <v>77</v>
      </c>
      <c r="M212" s="2" t="s">
        <v>77</v>
      </c>
      <c r="N212" s="2" t="s">
        <v>77</v>
      </c>
      <c r="O212" s="2" t="s">
        <v>77</v>
      </c>
      <c r="P212" s="3" t="s">
        <v>77</v>
      </c>
      <c r="Q212" s="3" t="s">
        <v>77</v>
      </c>
      <c r="R212" s="3" t="s">
        <v>77</v>
      </c>
      <c r="S212" s="3" t="s">
        <v>77</v>
      </c>
      <c r="T212" s="3" t="s">
        <v>77</v>
      </c>
      <c r="U212" s="3" t="s">
        <v>77</v>
      </c>
      <c r="V212" s="3" t="str">
        <f>IFERROR(P212+'[1]Drill Schedule'!X212, "")</f>
        <v/>
      </c>
      <c r="W212" s="3" t="str">
        <f>IFERROR(Q212+'[1]Drill Schedule'!Y212, "")</f>
        <v/>
      </c>
      <c r="X212" s="3" t="str">
        <f>IFERROR(R212+'[1]Drill Schedule'!Z212, "")</f>
        <v/>
      </c>
      <c r="Y212" s="3" t="str">
        <f>IFERROR(S212+'[1]Drill Schedule'!AA212, "")</f>
        <v/>
      </c>
      <c r="Z212" s="3" t="str">
        <f>IFERROR(T212+'[1]Drill Schedule'!AB212, "")</f>
        <v/>
      </c>
      <c r="AA212" s="3" t="str">
        <f>IFERROR(U212+'[1]Drill Schedule'!AC212, "")</f>
        <v/>
      </c>
      <c r="AQ212" s="1" t="s">
        <v>77</v>
      </c>
      <c r="AR212" s="1">
        <f>IFERROR(VLOOKUP(RigScheduleOutput!J212, '[1]unit imports'!H:$Z, 14, FALSE), "")</f>
        <v>0</v>
      </c>
      <c r="AS212" s="1">
        <f>IFERROR(VLOOKUP(RigScheduleOutput!K212, '[1]unit imports'!I:$Z, 14, FALSE), "")</f>
        <v>0</v>
      </c>
      <c r="AT212" s="1">
        <f>IFERROR(VLOOKUP(RigScheduleOutput!L212, '[1]unit imports'!J:$Z, 14, FALSE), "")</f>
        <v>0</v>
      </c>
      <c r="AU212" s="1">
        <f>IFERROR(VLOOKUP(RigScheduleOutput!M212, '[1]unit imports'!K:$Z, 14, FALSE), "")</f>
        <v>0</v>
      </c>
      <c r="AV212" s="1">
        <f>IFERROR(VLOOKUP(RigScheduleOutput!N212, '[1]unit imports'!L:$Z, 14, FALSE), "")</f>
        <v>0</v>
      </c>
      <c r="AW212" s="1">
        <f>IFERROR(VLOOKUP(RigScheduleOutput!O212, '[1]unit imports'!M:$Z, 14, FALSE), "")</f>
        <v>0</v>
      </c>
      <c r="AX212" s="1" t="str">
        <f>IFERROR(VLOOKUP(J212, '[1]unit imports'!H:$T, 8, FALSE), "")</f>
        <v/>
      </c>
      <c r="AY212" s="1" t="str">
        <f>IFERROR(VLOOKUP(K212, '[1]unit imports'!I:$T, 8, FALSE), "")</f>
        <v/>
      </c>
      <c r="AZ212" s="1" t="str">
        <f>IFERROR(VLOOKUP(L212, '[1]unit imports'!J:$T, 8, FALSE), "")</f>
        <v/>
      </c>
      <c r="BA212" s="1" t="str">
        <f>IFERROR(VLOOKUP(M212, '[1]unit imports'!K:$T, 8, FALSE), "")</f>
        <v/>
      </c>
      <c r="BB212" s="1" t="str">
        <f>IFERROR(VLOOKUP(N212, '[1]unit imports'!L:$T, 8, FALSE), "")</f>
        <v/>
      </c>
      <c r="BC212" s="1" t="str">
        <f>IFERROR(VLOOKUP(O212, '[1]unit imports'!M:$T, 8, FALSE), "")</f>
        <v/>
      </c>
    </row>
    <row r="213" spans="1:55" x14ac:dyDescent="0.25">
      <c r="A213" s="1">
        <v>0</v>
      </c>
      <c r="B213" s="1">
        <v>0</v>
      </c>
      <c r="C213" s="1" t="s">
        <v>77</v>
      </c>
      <c r="D213" s="1" t="s">
        <v>77</v>
      </c>
      <c r="E213" s="1" t="s">
        <v>77</v>
      </c>
      <c r="F213" s="1" t="s">
        <v>77</v>
      </c>
      <c r="G213" s="1" t="s">
        <v>77</v>
      </c>
      <c r="H213" s="1" t="s">
        <v>77</v>
      </c>
      <c r="I213" s="1" t="s">
        <v>77</v>
      </c>
      <c r="J213" s="2" t="s">
        <v>77</v>
      </c>
      <c r="K213" s="2" t="s">
        <v>77</v>
      </c>
      <c r="L213" s="2" t="s">
        <v>77</v>
      </c>
      <c r="M213" s="2" t="s">
        <v>77</v>
      </c>
      <c r="N213" s="2" t="s">
        <v>77</v>
      </c>
      <c r="O213" s="2" t="s">
        <v>77</v>
      </c>
      <c r="P213" s="3" t="s">
        <v>77</v>
      </c>
      <c r="Q213" s="3" t="s">
        <v>77</v>
      </c>
      <c r="R213" s="3" t="s">
        <v>77</v>
      </c>
      <c r="S213" s="3" t="s">
        <v>77</v>
      </c>
      <c r="T213" s="3" t="s">
        <v>77</v>
      </c>
      <c r="U213" s="3" t="s">
        <v>77</v>
      </c>
      <c r="V213" s="3" t="str">
        <f>IFERROR(P213+'[1]Drill Schedule'!X213, "")</f>
        <v/>
      </c>
      <c r="W213" s="3" t="str">
        <f>IFERROR(Q213+'[1]Drill Schedule'!Y213, "")</f>
        <v/>
      </c>
      <c r="X213" s="3" t="str">
        <f>IFERROR(R213+'[1]Drill Schedule'!Z213, "")</f>
        <v/>
      </c>
      <c r="Y213" s="3" t="str">
        <f>IFERROR(S213+'[1]Drill Schedule'!AA213, "")</f>
        <v/>
      </c>
      <c r="Z213" s="3" t="str">
        <f>IFERROR(T213+'[1]Drill Schedule'!AB213, "")</f>
        <v/>
      </c>
      <c r="AA213" s="3" t="str">
        <f>IFERROR(U213+'[1]Drill Schedule'!AC213, "")</f>
        <v/>
      </c>
      <c r="AQ213" s="1" t="s">
        <v>77</v>
      </c>
      <c r="AR213" s="1">
        <f>IFERROR(VLOOKUP(RigScheduleOutput!J213, '[1]unit imports'!H:$Z, 14, FALSE), "")</f>
        <v>0</v>
      </c>
      <c r="AS213" s="1">
        <f>IFERROR(VLOOKUP(RigScheduleOutput!K213, '[1]unit imports'!I:$Z, 14, FALSE), "")</f>
        <v>0</v>
      </c>
      <c r="AT213" s="1">
        <f>IFERROR(VLOOKUP(RigScheduleOutput!L213, '[1]unit imports'!J:$Z, 14, FALSE), "")</f>
        <v>0</v>
      </c>
      <c r="AU213" s="1">
        <f>IFERROR(VLOOKUP(RigScheduleOutput!M213, '[1]unit imports'!K:$Z, 14, FALSE), "")</f>
        <v>0</v>
      </c>
      <c r="AV213" s="1">
        <f>IFERROR(VLOOKUP(RigScheduleOutput!N213, '[1]unit imports'!L:$Z, 14, FALSE), "")</f>
        <v>0</v>
      </c>
      <c r="AW213" s="1">
        <f>IFERROR(VLOOKUP(RigScheduleOutput!O213, '[1]unit imports'!M:$Z, 14, FALSE), "")</f>
        <v>0</v>
      </c>
      <c r="AX213" s="1" t="str">
        <f>IFERROR(VLOOKUP(J213, '[1]unit imports'!H:$T, 8, FALSE), "")</f>
        <v/>
      </c>
      <c r="AY213" s="1" t="str">
        <f>IFERROR(VLOOKUP(K213, '[1]unit imports'!I:$T, 8, FALSE), "")</f>
        <v/>
      </c>
      <c r="AZ213" s="1" t="str">
        <f>IFERROR(VLOOKUP(L213, '[1]unit imports'!J:$T, 8, FALSE), "")</f>
        <v/>
      </c>
      <c r="BA213" s="1" t="str">
        <f>IFERROR(VLOOKUP(M213, '[1]unit imports'!K:$T, 8, FALSE), "")</f>
        <v/>
      </c>
      <c r="BB213" s="1" t="str">
        <f>IFERROR(VLOOKUP(N213, '[1]unit imports'!L:$T, 8, FALSE), "")</f>
        <v/>
      </c>
      <c r="BC213" s="1" t="str">
        <f>IFERROR(VLOOKUP(O213, '[1]unit imports'!M:$T, 8, FALSE), "")</f>
        <v/>
      </c>
    </row>
    <row r="214" spans="1:55" x14ac:dyDescent="0.25">
      <c r="A214" s="1">
        <v>0</v>
      </c>
      <c r="B214" s="1">
        <v>0</v>
      </c>
      <c r="C214" s="1" t="s">
        <v>77</v>
      </c>
      <c r="D214" s="1" t="s">
        <v>77</v>
      </c>
      <c r="E214" s="1" t="s">
        <v>77</v>
      </c>
      <c r="F214" s="1" t="s">
        <v>77</v>
      </c>
      <c r="G214" s="1" t="s">
        <v>77</v>
      </c>
      <c r="H214" s="1" t="s">
        <v>77</v>
      </c>
      <c r="I214" s="1" t="s">
        <v>77</v>
      </c>
      <c r="J214" s="2" t="s">
        <v>77</v>
      </c>
      <c r="K214" s="2" t="s">
        <v>77</v>
      </c>
      <c r="L214" s="2" t="s">
        <v>77</v>
      </c>
      <c r="M214" s="2" t="s">
        <v>77</v>
      </c>
      <c r="N214" s="2" t="s">
        <v>77</v>
      </c>
      <c r="O214" s="2" t="s">
        <v>77</v>
      </c>
      <c r="P214" s="3" t="s">
        <v>77</v>
      </c>
      <c r="Q214" s="3" t="s">
        <v>77</v>
      </c>
      <c r="R214" s="3" t="s">
        <v>77</v>
      </c>
      <c r="S214" s="3" t="s">
        <v>77</v>
      </c>
      <c r="T214" s="3" t="s">
        <v>77</v>
      </c>
      <c r="U214" s="3" t="s">
        <v>77</v>
      </c>
      <c r="V214" s="3" t="str">
        <f>IFERROR(P214+'[1]Drill Schedule'!X214, "")</f>
        <v/>
      </c>
      <c r="W214" s="3" t="str">
        <f>IFERROR(Q214+'[1]Drill Schedule'!Y214, "")</f>
        <v/>
      </c>
      <c r="X214" s="3" t="str">
        <f>IFERROR(R214+'[1]Drill Schedule'!Z214, "")</f>
        <v/>
      </c>
      <c r="Y214" s="3" t="str">
        <f>IFERROR(S214+'[1]Drill Schedule'!AA214, "")</f>
        <v/>
      </c>
      <c r="Z214" s="3" t="str">
        <f>IFERROR(T214+'[1]Drill Schedule'!AB214, "")</f>
        <v/>
      </c>
      <c r="AA214" s="3" t="str">
        <f>IFERROR(U214+'[1]Drill Schedule'!AC214, "")</f>
        <v/>
      </c>
      <c r="AQ214" s="1" t="s">
        <v>77</v>
      </c>
      <c r="AR214" s="1">
        <f>IFERROR(VLOOKUP(RigScheduleOutput!J214, '[1]unit imports'!H:$Z, 14, FALSE), "")</f>
        <v>0</v>
      </c>
      <c r="AS214" s="1">
        <f>IFERROR(VLOOKUP(RigScheduleOutput!K214, '[1]unit imports'!I:$Z, 14, FALSE), "")</f>
        <v>0</v>
      </c>
      <c r="AT214" s="1">
        <f>IFERROR(VLOOKUP(RigScheduleOutput!L214, '[1]unit imports'!J:$Z, 14, FALSE), "")</f>
        <v>0</v>
      </c>
      <c r="AU214" s="1">
        <f>IFERROR(VLOOKUP(RigScheduleOutput!M214, '[1]unit imports'!K:$Z, 14, FALSE), "")</f>
        <v>0</v>
      </c>
      <c r="AV214" s="1">
        <f>IFERROR(VLOOKUP(RigScheduleOutput!N214, '[1]unit imports'!L:$Z, 14, FALSE), "")</f>
        <v>0</v>
      </c>
      <c r="AW214" s="1">
        <f>IFERROR(VLOOKUP(RigScheduleOutput!O214, '[1]unit imports'!M:$Z, 14, FALSE), "")</f>
        <v>0</v>
      </c>
      <c r="AX214" s="1" t="str">
        <f>IFERROR(VLOOKUP(J214, '[1]unit imports'!H:$T, 8, FALSE), "")</f>
        <v/>
      </c>
      <c r="AY214" s="1" t="str">
        <f>IFERROR(VLOOKUP(K214, '[1]unit imports'!I:$T, 8, FALSE), "")</f>
        <v/>
      </c>
      <c r="AZ214" s="1" t="str">
        <f>IFERROR(VLOOKUP(L214, '[1]unit imports'!J:$T, 8, FALSE), "")</f>
        <v/>
      </c>
      <c r="BA214" s="1" t="str">
        <f>IFERROR(VLOOKUP(M214, '[1]unit imports'!K:$T, 8, FALSE), "")</f>
        <v/>
      </c>
      <c r="BB214" s="1" t="str">
        <f>IFERROR(VLOOKUP(N214, '[1]unit imports'!L:$T, 8, FALSE), "")</f>
        <v/>
      </c>
      <c r="BC214" s="1" t="str">
        <f>IFERROR(VLOOKUP(O214, '[1]unit imports'!M:$T, 8, FALSE), "")</f>
        <v/>
      </c>
    </row>
    <row r="215" spans="1:55" x14ac:dyDescent="0.25">
      <c r="A215" s="1">
        <v>0</v>
      </c>
      <c r="B215" s="1">
        <v>0</v>
      </c>
      <c r="C215" s="1" t="s">
        <v>77</v>
      </c>
      <c r="D215" s="1" t="s">
        <v>77</v>
      </c>
      <c r="E215" s="1" t="s">
        <v>77</v>
      </c>
      <c r="F215" s="1" t="s">
        <v>77</v>
      </c>
      <c r="G215" s="1" t="s">
        <v>77</v>
      </c>
      <c r="H215" s="1" t="s">
        <v>77</v>
      </c>
      <c r="I215" s="1" t="s">
        <v>77</v>
      </c>
      <c r="J215" s="2" t="s">
        <v>77</v>
      </c>
      <c r="K215" s="2" t="s">
        <v>77</v>
      </c>
      <c r="L215" s="2" t="s">
        <v>77</v>
      </c>
      <c r="M215" s="2" t="s">
        <v>77</v>
      </c>
      <c r="N215" s="2" t="s">
        <v>77</v>
      </c>
      <c r="O215" s="2" t="s">
        <v>77</v>
      </c>
      <c r="P215" s="3" t="s">
        <v>77</v>
      </c>
      <c r="Q215" s="3" t="s">
        <v>77</v>
      </c>
      <c r="R215" s="3" t="s">
        <v>77</v>
      </c>
      <c r="S215" s="3" t="s">
        <v>77</v>
      </c>
      <c r="T215" s="3" t="s">
        <v>77</v>
      </c>
      <c r="U215" s="3" t="s">
        <v>77</v>
      </c>
      <c r="V215" s="3" t="str">
        <f>IFERROR(P215+'[1]Drill Schedule'!X215, "")</f>
        <v/>
      </c>
      <c r="W215" s="3" t="str">
        <f>IFERROR(Q215+'[1]Drill Schedule'!Y215, "")</f>
        <v/>
      </c>
      <c r="X215" s="3" t="str">
        <f>IFERROR(R215+'[1]Drill Schedule'!Z215, "")</f>
        <v/>
      </c>
      <c r="Y215" s="3" t="str">
        <f>IFERROR(S215+'[1]Drill Schedule'!AA215, "")</f>
        <v/>
      </c>
      <c r="Z215" s="3" t="str">
        <f>IFERROR(T215+'[1]Drill Schedule'!AB215, "")</f>
        <v/>
      </c>
      <c r="AA215" s="3" t="str">
        <f>IFERROR(U215+'[1]Drill Schedule'!AC215, "")</f>
        <v/>
      </c>
      <c r="AQ215" s="1" t="s">
        <v>77</v>
      </c>
      <c r="AR215" s="1">
        <f>IFERROR(VLOOKUP(RigScheduleOutput!J215, '[1]unit imports'!H:$Z, 14, FALSE), "")</f>
        <v>0</v>
      </c>
      <c r="AS215" s="1">
        <f>IFERROR(VLOOKUP(RigScheduleOutput!K215, '[1]unit imports'!I:$Z, 14, FALSE), "")</f>
        <v>0</v>
      </c>
      <c r="AT215" s="1">
        <f>IFERROR(VLOOKUP(RigScheduleOutput!L215, '[1]unit imports'!J:$Z, 14, FALSE), "")</f>
        <v>0</v>
      </c>
      <c r="AU215" s="1">
        <f>IFERROR(VLOOKUP(RigScheduleOutput!M215, '[1]unit imports'!K:$Z, 14, FALSE), "")</f>
        <v>0</v>
      </c>
      <c r="AV215" s="1">
        <f>IFERROR(VLOOKUP(RigScheduleOutput!N215, '[1]unit imports'!L:$Z, 14, FALSE), "")</f>
        <v>0</v>
      </c>
      <c r="AW215" s="1">
        <f>IFERROR(VLOOKUP(RigScheduleOutput!O215, '[1]unit imports'!M:$Z, 14, FALSE), "")</f>
        <v>0</v>
      </c>
      <c r="AX215" s="1" t="str">
        <f>IFERROR(VLOOKUP(J215, '[1]unit imports'!H:$T, 8, FALSE), "")</f>
        <v/>
      </c>
      <c r="AY215" s="1" t="str">
        <f>IFERROR(VLOOKUP(K215, '[1]unit imports'!I:$T, 8, FALSE), "")</f>
        <v/>
      </c>
      <c r="AZ215" s="1" t="str">
        <f>IFERROR(VLOOKUP(L215, '[1]unit imports'!J:$T, 8, FALSE), "")</f>
        <v/>
      </c>
      <c r="BA215" s="1" t="str">
        <f>IFERROR(VLOOKUP(M215, '[1]unit imports'!K:$T, 8, FALSE), "")</f>
        <v/>
      </c>
      <c r="BB215" s="1" t="str">
        <f>IFERROR(VLOOKUP(N215, '[1]unit imports'!L:$T, 8, FALSE), "")</f>
        <v/>
      </c>
      <c r="BC215" s="1" t="str">
        <f>IFERROR(VLOOKUP(O215, '[1]unit imports'!M:$T, 8, FALSE), "")</f>
        <v/>
      </c>
    </row>
    <row r="216" spans="1:55" x14ac:dyDescent="0.25">
      <c r="A216" s="1">
        <v>0</v>
      </c>
      <c r="B216" s="1">
        <v>0</v>
      </c>
      <c r="C216" s="1" t="s">
        <v>77</v>
      </c>
      <c r="D216" s="1" t="s">
        <v>77</v>
      </c>
      <c r="E216" s="1" t="s">
        <v>77</v>
      </c>
      <c r="F216" s="1" t="s">
        <v>77</v>
      </c>
      <c r="G216" s="1" t="s">
        <v>77</v>
      </c>
      <c r="H216" s="1" t="s">
        <v>77</v>
      </c>
      <c r="I216" s="1" t="s">
        <v>77</v>
      </c>
      <c r="J216" s="2" t="s">
        <v>77</v>
      </c>
      <c r="K216" s="2" t="s">
        <v>77</v>
      </c>
      <c r="L216" s="2" t="s">
        <v>77</v>
      </c>
      <c r="M216" s="2" t="s">
        <v>77</v>
      </c>
      <c r="N216" s="2" t="s">
        <v>77</v>
      </c>
      <c r="O216" s="2" t="s">
        <v>77</v>
      </c>
      <c r="P216" s="3" t="s">
        <v>77</v>
      </c>
      <c r="Q216" s="3" t="s">
        <v>77</v>
      </c>
      <c r="R216" s="3" t="s">
        <v>77</v>
      </c>
      <c r="S216" s="3" t="s">
        <v>77</v>
      </c>
      <c r="T216" s="3" t="s">
        <v>77</v>
      </c>
      <c r="U216" s="3" t="s">
        <v>77</v>
      </c>
      <c r="V216" s="3" t="str">
        <f>IFERROR(P216+'[1]Drill Schedule'!X216, "")</f>
        <v/>
      </c>
      <c r="W216" s="3" t="str">
        <f>IFERROR(Q216+'[1]Drill Schedule'!Y216, "")</f>
        <v/>
      </c>
      <c r="X216" s="3" t="str">
        <f>IFERROR(R216+'[1]Drill Schedule'!Z216, "")</f>
        <v/>
      </c>
      <c r="Y216" s="3" t="str">
        <f>IFERROR(S216+'[1]Drill Schedule'!AA216, "")</f>
        <v/>
      </c>
      <c r="Z216" s="3" t="str">
        <f>IFERROR(T216+'[1]Drill Schedule'!AB216, "")</f>
        <v/>
      </c>
      <c r="AA216" s="3" t="str">
        <f>IFERROR(U216+'[1]Drill Schedule'!AC216, "")</f>
        <v/>
      </c>
      <c r="AQ216" s="1" t="s">
        <v>77</v>
      </c>
      <c r="AR216" s="1">
        <f>IFERROR(VLOOKUP(RigScheduleOutput!J216, '[1]unit imports'!H:$Z, 14, FALSE), "")</f>
        <v>0</v>
      </c>
      <c r="AS216" s="1">
        <f>IFERROR(VLOOKUP(RigScheduleOutput!K216, '[1]unit imports'!I:$Z, 14, FALSE), "")</f>
        <v>0</v>
      </c>
      <c r="AT216" s="1">
        <f>IFERROR(VLOOKUP(RigScheduleOutput!L216, '[1]unit imports'!J:$Z, 14, FALSE), "")</f>
        <v>0</v>
      </c>
      <c r="AU216" s="1">
        <f>IFERROR(VLOOKUP(RigScheduleOutput!M216, '[1]unit imports'!K:$Z, 14, FALSE), "")</f>
        <v>0</v>
      </c>
      <c r="AV216" s="1">
        <f>IFERROR(VLOOKUP(RigScheduleOutput!N216, '[1]unit imports'!L:$Z, 14, FALSE), "")</f>
        <v>0</v>
      </c>
      <c r="AW216" s="1">
        <f>IFERROR(VLOOKUP(RigScheduleOutput!O216, '[1]unit imports'!M:$Z, 14, FALSE), "")</f>
        <v>0</v>
      </c>
      <c r="AX216" s="1" t="str">
        <f>IFERROR(VLOOKUP(J216, '[1]unit imports'!H:$T, 8, FALSE), "")</f>
        <v/>
      </c>
      <c r="AY216" s="1" t="str">
        <f>IFERROR(VLOOKUP(K216, '[1]unit imports'!I:$T, 8, FALSE), "")</f>
        <v/>
      </c>
      <c r="AZ216" s="1" t="str">
        <f>IFERROR(VLOOKUP(L216, '[1]unit imports'!J:$T, 8, FALSE), "")</f>
        <v/>
      </c>
      <c r="BA216" s="1" t="str">
        <f>IFERROR(VLOOKUP(M216, '[1]unit imports'!K:$T, 8, FALSE), "")</f>
        <v/>
      </c>
      <c r="BB216" s="1" t="str">
        <f>IFERROR(VLOOKUP(N216, '[1]unit imports'!L:$T, 8, FALSE), "")</f>
        <v/>
      </c>
      <c r="BC216" s="1" t="str">
        <f>IFERROR(VLOOKUP(O216, '[1]unit imports'!M:$T, 8, FALSE), "")</f>
        <v/>
      </c>
    </row>
    <row r="217" spans="1:55" x14ac:dyDescent="0.25">
      <c r="A217" s="1">
        <v>0</v>
      </c>
      <c r="B217" s="1">
        <v>0</v>
      </c>
      <c r="C217" s="1" t="s">
        <v>77</v>
      </c>
      <c r="D217" s="1" t="s">
        <v>77</v>
      </c>
      <c r="E217" s="1" t="s">
        <v>77</v>
      </c>
      <c r="F217" s="1" t="s">
        <v>77</v>
      </c>
      <c r="G217" s="1" t="s">
        <v>77</v>
      </c>
      <c r="H217" s="1" t="s">
        <v>77</v>
      </c>
      <c r="I217" s="1" t="s">
        <v>77</v>
      </c>
      <c r="J217" s="2" t="s">
        <v>77</v>
      </c>
      <c r="K217" s="2" t="s">
        <v>77</v>
      </c>
      <c r="L217" s="2" t="s">
        <v>77</v>
      </c>
      <c r="M217" s="2" t="s">
        <v>77</v>
      </c>
      <c r="N217" s="2" t="s">
        <v>77</v>
      </c>
      <c r="O217" s="2" t="s">
        <v>77</v>
      </c>
      <c r="P217" s="3" t="s">
        <v>77</v>
      </c>
      <c r="Q217" s="3" t="s">
        <v>77</v>
      </c>
      <c r="R217" s="3" t="s">
        <v>77</v>
      </c>
      <c r="S217" s="3" t="s">
        <v>77</v>
      </c>
      <c r="T217" s="3" t="s">
        <v>77</v>
      </c>
      <c r="U217" s="3" t="s">
        <v>77</v>
      </c>
      <c r="V217" s="3" t="str">
        <f>IFERROR(P217+'[1]Drill Schedule'!X217, "")</f>
        <v/>
      </c>
      <c r="W217" s="3" t="str">
        <f>IFERROR(Q217+'[1]Drill Schedule'!Y217, "")</f>
        <v/>
      </c>
      <c r="X217" s="3" t="str">
        <f>IFERROR(R217+'[1]Drill Schedule'!Z217, "")</f>
        <v/>
      </c>
      <c r="Y217" s="3" t="str">
        <f>IFERROR(S217+'[1]Drill Schedule'!AA217, "")</f>
        <v/>
      </c>
      <c r="Z217" s="3" t="str">
        <f>IFERROR(T217+'[1]Drill Schedule'!AB217, "")</f>
        <v/>
      </c>
      <c r="AA217" s="3" t="str">
        <f>IFERROR(U217+'[1]Drill Schedule'!AC217, "")</f>
        <v/>
      </c>
      <c r="AQ217" s="1" t="s">
        <v>77</v>
      </c>
      <c r="AR217" s="1">
        <f>IFERROR(VLOOKUP(RigScheduleOutput!J217, '[1]unit imports'!H:$Z, 14, FALSE), "")</f>
        <v>0</v>
      </c>
      <c r="AS217" s="1">
        <f>IFERROR(VLOOKUP(RigScheduleOutput!K217, '[1]unit imports'!I:$Z, 14, FALSE), "")</f>
        <v>0</v>
      </c>
      <c r="AT217" s="1">
        <f>IFERROR(VLOOKUP(RigScheduleOutput!L217, '[1]unit imports'!J:$Z, 14, FALSE), "")</f>
        <v>0</v>
      </c>
      <c r="AU217" s="1">
        <f>IFERROR(VLOOKUP(RigScheduleOutput!M217, '[1]unit imports'!K:$Z, 14, FALSE), "")</f>
        <v>0</v>
      </c>
      <c r="AV217" s="1">
        <f>IFERROR(VLOOKUP(RigScheduleOutput!N217, '[1]unit imports'!L:$Z, 14, FALSE), "")</f>
        <v>0</v>
      </c>
      <c r="AW217" s="1">
        <f>IFERROR(VLOOKUP(RigScheduleOutput!O217, '[1]unit imports'!M:$Z, 14, FALSE), "")</f>
        <v>0</v>
      </c>
      <c r="AX217" s="1" t="str">
        <f>IFERROR(VLOOKUP(J217, '[1]unit imports'!H:$T, 8, FALSE), "")</f>
        <v/>
      </c>
      <c r="AY217" s="1" t="str">
        <f>IFERROR(VLOOKUP(K217, '[1]unit imports'!I:$T, 8, FALSE), "")</f>
        <v/>
      </c>
      <c r="AZ217" s="1" t="str">
        <f>IFERROR(VLOOKUP(L217, '[1]unit imports'!J:$T, 8, FALSE), "")</f>
        <v/>
      </c>
      <c r="BA217" s="1" t="str">
        <f>IFERROR(VLOOKUP(M217, '[1]unit imports'!K:$T, 8, FALSE), "")</f>
        <v/>
      </c>
      <c r="BB217" s="1" t="str">
        <f>IFERROR(VLOOKUP(N217, '[1]unit imports'!L:$T, 8, FALSE), "")</f>
        <v/>
      </c>
      <c r="BC217" s="1" t="str">
        <f>IFERROR(VLOOKUP(O217, '[1]unit imports'!M:$T, 8, FALSE), "")</f>
        <v/>
      </c>
    </row>
    <row r="218" spans="1:55" x14ac:dyDescent="0.25">
      <c r="A218" s="1">
        <v>0</v>
      </c>
      <c r="B218" s="1">
        <v>0</v>
      </c>
      <c r="C218" s="1" t="s">
        <v>77</v>
      </c>
      <c r="D218" s="1" t="s">
        <v>77</v>
      </c>
      <c r="E218" s="1" t="s">
        <v>77</v>
      </c>
      <c r="F218" s="1" t="s">
        <v>77</v>
      </c>
      <c r="G218" s="1" t="s">
        <v>77</v>
      </c>
      <c r="H218" s="1" t="s">
        <v>77</v>
      </c>
      <c r="I218" s="1" t="s">
        <v>77</v>
      </c>
      <c r="J218" s="2" t="s">
        <v>77</v>
      </c>
      <c r="K218" s="2" t="s">
        <v>77</v>
      </c>
      <c r="L218" s="2" t="s">
        <v>77</v>
      </c>
      <c r="M218" s="2" t="s">
        <v>77</v>
      </c>
      <c r="N218" s="2" t="s">
        <v>77</v>
      </c>
      <c r="O218" s="2" t="s">
        <v>77</v>
      </c>
      <c r="P218" s="3" t="s">
        <v>77</v>
      </c>
      <c r="Q218" s="3" t="s">
        <v>77</v>
      </c>
      <c r="R218" s="3" t="s">
        <v>77</v>
      </c>
      <c r="S218" s="3" t="s">
        <v>77</v>
      </c>
      <c r="T218" s="3" t="s">
        <v>77</v>
      </c>
      <c r="U218" s="3" t="s">
        <v>77</v>
      </c>
      <c r="V218" s="3" t="str">
        <f>IFERROR(P218+'[1]Drill Schedule'!X218, "")</f>
        <v/>
      </c>
      <c r="W218" s="3" t="str">
        <f>IFERROR(Q218+'[1]Drill Schedule'!Y218, "")</f>
        <v/>
      </c>
      <c r="X218" s="3" t="str">
        <f>IFERROR(R218+'[1]Drill Schedule'!Z218, "")</f>
        <v/>
      </c>
      <c r="Y218" s="3" t="str">
        <f>IFERROR(S218+'[1]Drill Schedule'!AA218, "")</f>
        <v/>
      </c>
      <c r="Z218" s="3" t="str">
        <f>IFERROR(T218+'[1]Drill Schedule'!AB218, "")</f>
        <v/>
      </c>
      <c r="AA218" s="3" t="str">
        <f>IFERROR(U218+'[1]Drill Schedule'!AC218, "")</f>
        <v/>
      </c>
      <c r="AQ218" s="1" t="s">
        <v>77</v>
      </c>
      <c r="AR218" s="1">
        <f>IFERROR(VLOOKUP(RigScheduleOutput!J218, '[1]unit imports'!H:$Z, 14, FALSE), "")</f>
        <v>0</v>
      </c>
      <c r="AS218" s="1">
        <f>IFERROR(VLOOKUP(RigScheduleOutput!K218, '[1]unit imports'!I:$Z, 14, FALSE), "")</f>
        <v>0</v>
      </c>
      <c r="AT218" s="1">
        <f>IFERROR(VLOOKUP(RigScheduleOutput!L218, '[1]unit imports'!J:$Z, 14, FALSE), "")</f>
        <v>0</v>
      </c>
      <c r="AU218" s="1">
        <f>IFERROR(VLOOKUP(RigScheduleOutput!M218, '[1]unit imports'!K:$Z, 14, FALSE), "")</f>
        <v>0</v>
      </c>
      <c r="AV218" s="1">
        <f>IFERROR(VLOOKUP(RigScheduleOutput!N218, '[1]unit imports'!L:$Z, 14, FALSE), "")</f>
        <v>0</v>
      </c>
      <c r="AW218" s="1">
        <f>IFERROR(VLOOKUP(RigScheduleOutput!O218, '[1]unit imports'!M:$Z, 14, FALSE), "")</f>
        <v>0</v>
      </c>
      <c r="AX218" s="1" t="str">
        <f>IFERROR(VLOOKUP(J218, '[1]unit imports'!H:$T, 8, FALSE), "")</f>
        <v/>
      </c>
      <c r="AY218" s="1" t="str">
        <f>IFERROR(VLOOKUP(K218, '[1]unit imports'!I:$T, 8, FALSE), "")</f>
        <v/>
      </c>
      <c r="AZ218" s="1" t="str">
        <f>IFERROR(VLOOKUP(L218, '[1]unit imports'!J:$T, 8, FALSE), "")</f>
        <v/>
      </c>
      <c r="BA218" s="1" t="str">
        <f>IFERROR(VLOOKUP(M218, '[1]unit imports'!K:$T, 8, FALSE), "")</f>
        <v/>
      </c>
      <c r="BB218" s="1" t="str">
        <f>IFERROR(VLOOKUP(N218, '[1]unit imports'!L:$T, 8, FALSE), "")</f>
        <v/>
      </c>
      <c r="BC218" s="1" t="str">
        <f>IFERROR(VLOOKUP(O218, '[1]unit imports'!M:$T, 8, FALSE), "")</f>
        <v/>
      </c>
    </row>
    <row r="219" spans="1:55" x14ac:dyDescent="0.25">
      <c r="A219" s="1">
        <v>0</v>
      </c>
      <c r="B219" s="1">
        <v>0</v>
      </c>
      <c r="C219" s="1" t="s">
        <v>77</v>
      </c>
      <c r="D219" s="1" t="s">
        <v>77</v>
      </c>
      <c r="E219" s="1" t="s">
        <v>77</v>
      </c>
      <c r="F219" s="1" t="s">
        <v>77</v>
      </c>
      <c r="G219" s="1" t="s">
        <v>77</v>
      </c>
      <c r="H219" s="1" t="s">
        <v>77</v>
      </c>
      <c r="I219" s="1" t="s">
        <v>77</v>
      </c>
      <c r="J219" s="2" t="s">
        <v>77</v>
      </c>
      <c r="K219" s="2" t="s">
        <v>77</v>
      </c>
      <c r="L219" s="2" t="s">
        <v>77</v>
      </c>
      <c r="M219" s="2" t="s">
        <v>77</v>
      </c>
      <c r="N219" s="2" t="s">
        <v>77</v>
      </c>
      <c r="O219" s="2" t="s">
        <v>77</v>
      </c>
      <c r="P219" s="3" t="s">
        <v>77</v>
      </c>
      <c r="Q219" s="3" t="s">
        <v>77</v>
      </c>
      <c r="R219" s="3" t="s">
        <v>77</v>
      </c>
      <c r="S219" s="3" t="s">
        <v>77</v>
      </c>
      <c r="T219" s="3" t="s">
        <v>77</v>
      </c>
      <c r="U219" s="3" t="s">
        <v>77</v>
      </c>
      <c r="V219" s="3" t="str">
        <f>IFERROR(P219+'[1]Drill Schedule'!X219, "")</f>
        <v/>
      </c>
      <c r="W219" s="3" t="str">
        <f>IFERROR(Q219+'[1]Drill Schedule'!Y219, "")</f>
        <v/>
      </c>
      <c r="X219" s="3" t="str">
        <f>IFERROR(R219+'[1]Drill Schedule'!Z219, "")</f>
        <v/>
      </c>
      <c r="Y219" s="3" t="str">
        <f>IFERROR(S219+'[1]Drill Schedule'!AA219, "")</f>
        <v/>
      </c>
      <c r="Z219" s="3" t="str">
        <f>IFERROR(T219+'[1]Drill Schedule'!AB219, "")</f>
        <v/>
      </c>
      <c r="AA219" s="3" t="str">
        <f>IFERROR(U219+'[1]Drill Schedule'!AC219, "")</f>
        <v/>
      </c>
      <c r="AQ219" s="1" t="s">
        <v>77</v>
      </c>
      <c r="AR219" s="1">
        <f>IFERROR(VLOOKUP(RigScheduleOutput!J219, '[1]unit imports'!H:$Z, 14, FALSE), "")</f>
        <v>0</v>
      </c>
      <c r="AS219" s="1">
        <f>IFERROR(VLOOKUP(RigScheduleOutput!K219, '[1]unit imports'!I:$Z, 14, FALSE), "")</f>
        <v>0</v>
      </c>
      <c r="AT219" s="1">
        <f>IFERROR(VLOOKUP(RigScheduleOutput!L219, '[1]unit imports'!J:$Z, 14, FALSE), "")</f>
        <v>0</v>
      </c>
      <c r="AU219" s="1">
        <f>IFERROR(VLOOKUP(RigScheduleOutput!M219, '[1]unit imports'!K:$Z, 14, FALSE), "")</f>
        <v>0</v>
      </c>
      <c r="AV219" s="1">
        <f>IFERROR(VLOOKUP(RigScheduleOutput!N219, '[1]unit imports'!L:$Z, 14, FALSE), "")</f>
        <v>0</v>
      </c>
      <c r="AW219" s="1">
        <f>IFERROR(VLOOKUP(RigScheduleOutput!O219, '[1]unit imports'!M:$Z, 14, FALSE), "")</f>
        <v>0</v>
      </c>
      <c r="AX219" s="1" t="str">
        <f>IFERROR(VLOOKUP(J219, '[1]unit imports'!H:$T, 8, FALSE), "")</f>
        <v/>
      </c>
      <c r="AY219" s="1" t="str">
        <f>IFERROR(VLOOKUP(K219, '[1]unit imports'!I:$T, 8, FALSE), "")</f>
        <v/>
      </c>
      <c r="AZ219" s="1" t="str">
        <f>IFERROR(VLOOKUP(L219, '[1]unit imports'!J:$T, 8, FALSE), "")</f>
        <v/>
      </c>
      <c r="BA219" s="1" t="str">
        <f>IFERROR(VLOOKUP(M219, '[1]unit imports'!K:$T, 8, FALSE), "")</f>
        <v/>
      </c>
      <c r="BB219" s="1" t="str">
        <f>IFERROR(VLOOKUP(N219, '[1]unit imports'!L:$T, 8, FALSE), "")</f>
        <v/>
      </c>
      <c r="BC219" s="1" t="str">
        <f>IFERROR(VLOOKUP(O219, '[1]unit imports'!M:$T, 8, FALSE), "")</f>
        <v/>
      </c>
    </row>
    <row r="220" spans="1:55" x14ac:dyDescent="0.25">
      <c r="A220" s="1">
        <v>0</v>
      </c>
      <c r="B220" s="1">
        <v>0</v>
      </c>
      <c r="C220" s="1" t="s">
        <v>77</v>
      </c>
      <c r="D220" s="1" t="s">
        <v>77</v>
      </c>
      <c r="E220" s="1" t="s">
        <v>77</v>
      </c>
      <c r="F220" s="1" t="s">
        <v>77</v>
      </c>
      <c r="G220" s="1" t="s">
        <v>77</v>
      </c>
      <c r="H220" s="1" t="s">
        <v>77</v>
      </c>
      <c r="I220" s="1" t="s">
        <v>77</v>
      </c>
      <c r="J220" s="2" t="s">
        <v>77</v>
      </c>
      <c r="K220" s="2" t="s">
        <v>77</v>
      </c>
      <c r="L220" s="2" t="s">
        <v>77</v>
      </c>
      <c r="M220" s="2" t="s">
        <v>77</v>
      </c>
      <c r="N220" s="2" t="s">
        <v>77</v>
      </c>
      <c r="O220" s="2" t="s">
        <v>77</v>
      </c>
      <c r="P220" s="3" t="s">
        <v>77</v>
      </c>
      <c r="Q220" s="3" t="s">
        <v>77</v>
      </c>
      <c r="R220" s="3" t="s">
        <v>77</v>
      </c>
      <c r="S220" s="3" t="s">
        <v>77</v>
      </c>
      <c r="T220" s="3" t="s">
        <v>77</v>
      </c>
      <c r="U220" s="3" t="s">
        <v>77</v>
      </c>
      <c r="V220" s="3" t="str">
        <f>IFERROR(P220+'[1]Drill Schedule'!X220, "")</f>
        <v/>
      </c>
      <c r="W220" s="3" t="str">
        <f>IFERROR(Q220+'[1]Drill Schedule'!Y220, "")</f>
        <v/>
      </c>
      <c r="X220" s="3" t="str">
        <f>IFERROR(R220+'[1]Drill Schedule'!Z220, "")</f>
        <v/>
      </c>
      <c r="Y220" s="3" t="str">
        <f>IFERROR(S220+'[1]Drill Schedule'!AA220, "")</f>
        <v/>
      </c>
      <c r="Z220" s="3" t="str">
        <f>IFERROR(T220+'[1]Drill Schedule'!AB220, "")</f>
        <v/>
      </c>
      <c r="AA220" s="3" t="str">
        <f>IFERROR(U220+'[1]Drill Schedule'!AC220, "")</f>
        <v/>
      </c>
      <c r="AQ220" s="1" t="s">
        <v>77</v>
      </c>
      <c r="AR220" s="1">
        <f>IFERROR(VLOOKUP(RigScheduleOutput!J220, '[1]unit imports'!H:$Z, 14, FALSE), "")</f>
        <v>0</v>
      </c>
      <c r="AS220" s="1">
        <f>IFERROR(VLOOKUP(RigScheduleOutput!K220, '[1]unit imports'!I:$Z, 14, FALSE), "")</f>
        <v>0</v>
      </c>
      <c r="AT220" s="1">
        <f>IFERROR(VLOOKUP(RigScheduleOutput!L220, '[1]unit imports'!J:$Z, 14, FALSE), "")</f>
        <v>0</v>
      </c>
      <c r="AU220" s="1">
        <f>IFERROR(VLOOKUP(RigScheduleOutput!M220, '[1]unit imports'!K:$Z, 14, FALSE), "")</f>
        <v>0</v>
      </c>
      <c r="AV220" s="1">
        <f>IFERROR(VLOOKUP(RigScheduleOutput!N220, '[1]unit imports'!L:$Z, 14, FALSE), "")</f>
        <v>0</v>
      </c>
      <c r="AW220" s="1">
        <f>IFERROR(VLOOKUP(RigScheduleOutput!O220, '[1]unit imports'!M:$Z, 14, FALSE), "")</f>
        <v>0</v>
      </c>
      <c r="AX220" s="1" t="str">
        <f>IFERROR(VLOOKUP(J220, '[1]unit imports'!H:$T, 8, FALSE), "")</f>
        <v/>
      </c>
      <c r="AY220" s="1" t="str">
        <f>IFERROR(VLOOKUP(K220, '[1]unit imports'!I:$T, 8, FALSE), "")</f>
        <v/>
      </c>
      <c r="AZ220" s="1" t="str">
        <f>IFERROR(VLOOKUP(L220, '[1]unit imports'!J:$T, 8, FALSE), "")</f>
        <v/>
      </c>
      <c r="BA220" s="1" t="str">
        <f>IFERROR(VLOOKUP(M220, '[1]unit imports'!K:$T, 8, FALSE), "")</f>
        <v/>
      </c>
      <c r="BB220" s="1" t="str">
        <f>IFERROR(VLOOKUP(N220, '[1]unit imports'!L:$T, 8, FALSE), "")</f>
        <v/>
      </c>
      <c r="BC220" s="1" t="str">
        <f>IFERROR(VLOOKUP(O220, '[1]unit imports'!M:$T, 8, FALSE), "")</f>
        <v/>
      </c>
    </row>
    <row r="221" spans="1:55" x14ac:dyDescent="0.25">
      <c r="A221" s="1">
        <v>0</v>
      </c>
      <c r="B221" s="1">
        <v>0</v>
      </c>
      <c r="C221" s="1" t="s">
        <v>77</v>
      </c>
      <c r="D221" s="1" t="s">
        <v>77</v>
      </c>
      <c r="E221" s="1" t="s">
        <v>77</v>
      </c>
      <c r="F221" s="1" t="s">
        <v>77</v>
      </c>
      <c r="G221" s="1" t="s">
        <v>77</v>
      </c>
      <c r="H221" s="1" t="s">
        <v>77</v>
      </c>
      <c r="I221" s="1" t="s">
        <v>77</v>
      </c>
      <c r="J221" s="2" t="s">
        <v>77</v>
      </c>
      <c r="K221" s="2" t="s">
        <v>77</v>
      </c>
      <c r="L221" s="2" t="s">
        <v>77</v>
      </c>
      <c r="M221" s="2" t="s">
        <v>77</v>
      </c>
      <c r="N221" s="2" t="s">
        <v>77</v>
      </c>
      <c r="O221" s="2" t="s">
        <v>77</v>
      </c>
      <c r="P221" s="3" t="s">
        <v>77</v>
      </c>
      <c r="Q221" s="3" t="s">
        <v>77</v>
      </c>
      <c r="R221" s="3" t="s">
        <v>77</v>
      </c>
      <c r="S221" s="3" t="s">
        <v>77</v>
      </c>
      <c r="T221" s="3" t="s">
        <v>77</v>
      </c>
      <c r="U221" s="3" t="s">
        <v>77</v>
      </c>
      <c r="V221" s="3" t="str">
        <f>IFERROR(P221+'[1]Drill Schedule'!X221, "")</f>
        <v/>
      </c>
      <c r="W221" s="3" t="str">
        <f>IFERROR(Q221+'[1]Drill Schedule'!Y221, "")</f>
        <v/>
      </c>
      <c r="X221" s="3" t="str">
        <f>IFERROR(R221+'[1]Drill Schedule'!Z221, "")</f>
        <v/>
      </c>
      <c r="Y221" s="3" t="str">
        <f>IFERROR(S221+'[1]Drill Schedule'!AA221, "")</f>
        <v/>
      </c>
      <c r="Z221" s="3" t="str">
        <f>IFERROR(T221+'[1]Drill Schedule'!AB221, "")</f>
        <v/>
      </c>
      <c r="AA221" s="3" t="str">
        <f>IFERROR(U221+'[1]Drill Schedule'!AC221, "")</f>
        <v/>
      </c>
      <c r="AQ221" s="1" t="s">
        <v>77</v>
      </c>
      <c r="AR221" s="1">
        <f>IFERROR(VLOOKUP(RigScheduleOutput!J221, '[1]unit imports'!H:$Z, 14, FALSE), "")</f>
        <v>0</v>
      </c>
      <c r="AS221" s="1">
        <f>IFERROR(VLOOKUP(RigScheduleOutput!K221, '[1]unit imports'!I:$Z, 14, FALSE), "")</f>
        <v>0</v>
      </c>
      <c r="AT221" s="1">
        <f>IFERROR(VLOOKUP(RigScheduleOutput!L221, '[1]unit imports'!J:$Z, 14, FALSE), "")</f>
        <v>0</v>
      </c>
      <c r="AU221" s="1">
        <f>IFERROR(VLOOKUP(RigScheduleOutput!M221, '[1]unit imports'!K:$Z, 14, FALSE), "")</f>
        <v>0</v>
      </c>
      <c r="AV221" s="1">
        <f>IFERROR(VLOOKUP(RigScheduleOutput!N221, '[1]unit imports'!L:$Z, 14, FALSE), "")</f>
        <v>0</v>
      </c>
      <c r="AW221" s="1">
        <f>IFERROR(VLOOKUP(RigScheduleOutput!O221, '[1]unit imports'!M:$Z, 14, FALSE), "")</f>
        <v>0</v>
      </c>
      <c r="AX221" s="1" t="str">
        <f>IFERROR(VLOOKUP(J221, '[1]unit imports'!H:$T, 8, FALSE), "")</f>
        <v/>
      </c>
      <c r="AY221" s="1" t="str">
        <f>IFERROR(VLOOKUP(K221, '[1]unit imports'!I:$T, 8, FALSE), "")</f>
        <v/>
      </c>
      <c r="AZ221" s="1" t="str">
        <f>IFERROR(VLOOKUP(L221, '[1]unit imports'!J:$T, 8, FALSE), "")</f>
        <v/>
      </c>
      <c r="BA221" s="1" t="str">
        <f>IFERROR(VLOOKUP(M221, '[1]unit imports'!K:$T, 8, FALSE), "")</f>
        <v/>
      </c>
      <c r="BB221" s="1" t="str">
        <f>IFERROR(VLOOKUP(N221, '[1]unit imports'!L:$T, 8, FALSE), "")</f>
        <v/>
      </c>
      <c r="BC221" s="1" t="str">
        <f>IFERROR(VLOOKUP(O221, '[1]unit imports'!M:$T, 8, FALSE), "")</f>
        <v/>
      </c>
    </row>
    <row r="222" spans="1:55" x14ac:dyDescent="0.25">
      <c r="A222" s="1">
        <v>0</v>
      </c>
      <c r="B222" s="1">
        <v>0</v>
      </c>
      <c r="C222" s="1" t="s">
        <v>77</v>
      </c>
      <c r="D222" s="1" t="s">
        <v>77</v>
      </c>
      <c r="E222" s="1" t="s">
        <v>77</v>
      </c>
      <c r="F222" s="1" t="s">
        <v>77</v>
      </c>
      <c r="G222" s="1" t="s">
        <v>77</v>
      </c>
      <c r="H222" s="1" t="s">
        <v>77</v>
      </c>
      <c r="I222" s="1" t="s">
        <v>77</v>
      </c>
      <c r="J222" s="2" t="s">
        <v>77</v>
      </c>
      <c r="K222" s="2" t="s">
        <v>77</v>
      </c>
      <c r="L222" s="2" t="s">
        <v>77</v>
      </c>
      <c r="M222" s="2" t="s">
        <v>77</v>
      </c>
      <c r="N222" s="2" t="s">
        <v>77</v>
      </c>
      <c r="O222" s="2" t="s">
        <v>77</v>
      </c>
      <c r="P222" s="3" t="s">
        <v>77</v>
      </c>
      <c r="Q222" s="3" t="s">
        <v>77</v>
      </c>
      <c r="R222" s="3" t="s">
        <v>77</v>
      </c>
      <c r="S222" s="3" t="s">
        <v>77</v>
      </c>
      <c r="T222" s="3" t="s">
        <v>77</v>
      </c>
      <c r="U222" s="3" t="s">
        <v>77</v>
      </c>
      <c r="V222" s="3" t="str">
        <f>IFERROR(P222+'[1]Drill Schedule'!X222, "")</f>
        <v/>
      </c>
      <c r="W222" s="3" t="str">
        <f>IFERROR(Q222+'[1]Drill Schedule'!Y222, "")</f>
        <v/>
      </c>
      <c r="X222" s="3" t="str">
        <f>IFERROR(R222+'[1]Drill Schedule'!Z222, "")</f>
        <v/>
      </c>
      <c r="Y222" s="3" t="str">
        <f>IFERROR(S222+'[1]Drill Schedule'!AA222, "")</f>
        <v/>
      </c>
      <c r="Z222" s="3" t="str">
        <f>IFERROR(T222+'[1]Drill Schedule'!AB222, "")</f>
        <v/>
      </c>
      <c r="AA222" s="3" t="str">
        <f>IFERROR(U222+'[1]Drill Schedule'!AC222, "")</f>
        <v/>
      </c>
      <c r="AQ222" s="1" t="s">
        <v>77</v>
      </c>
      <c r="AR222" s="1">
        <f>IFERROR(VLOOKUP(RigScheduleOutput!J222, '[1]unit imports'!H:$Z, 14, FALSE), "")</f>
        <v>0</v>
      </c>
      <c r="AS222" s="1">
        <f>IFERROR(VLOOKUP(RigScheduleOutput!K222, '[1]unit imports'!I:$Z, 14, FALSE), "")</f>
        <v>0</v>
      </c>
      <c r="AT222" s="1">
        <f>IFERROR(VLOOKUP(RigScheduleOutput!L222, '[1]unit imports'!J:$Z, 14, FALSE), "")</f>
        <v>0</v>
      </c>
      <c r="AU222" s="1">
        <f>IFERROR(VLOOKUP(RigScheduleOutput!M222, '[1]unit imports'!K:$Z, 14, FALSE), "")</f>
        <v>0</v>
      </c>
      <c r="AV222" s="1">
        <f>IFERROR(VLOOKUP(RigScheduleOutput!N222, '[1]unit imports'!L:$Z, 14, FALSE), "")</f>
        <v>0</v>
      </c>
      <c r="AW222" s="1">
        <f>IFERROR(VLOOKUP(RigScheduleOutput!O222, '[1]unit imports'!M:$Z, 14, FALSE), "")</f>
        <v>0</v>
      </c>
      <c r="AX222" s="1" t="str">
        <f>IFERROR(VLOOKUP(J222, '[1]unit imports'!H:$T, 8, FALSE), "")</f>
        <v/>
      </c>
      <c r="AY222" s="1" t="str">
        <f>IFERROR(VLOOKUP(K222, '[1]unit imports'!I:$T, 8, FALSE), "")</f>
        <v/>
      </c>
      <c r="AZ222" s="1" t="str">
        <f>IFERROR(VLOOKUP(L222, '[1]unit imports'!J:$T, 8, FALSE), "")</f>
        <v/>
      </c>
      <c r="BA222" s="1" t="str">
        <f>IFERROR(VLOOKUP(M222, '[1]unit imports'!K:$T, 8, FALSE), "")</f>
        <v/>
      </c>
      <c r="BB222" s="1" t="str">
        <f>IFERROR(VLOOKUP(N222, '[1]unit imports'!L:$T, 8, FALSE), "")</f>
        <v/>
      </c>
      <c r="BC222" s="1" t="str">
        <f>IFERROR(VLOOKUP(O222, '[1]unit imports'!M:$T, 8, FALSE), "")</f>
        <v/>
      </c>
    </row>
    <row r="223" spans="1:55" x14ac:dyDescent="0.25">
      <c r="A223" s="1">
        <v>0</v>
      </c>
      <c r="B223" s="1">
        <v>0</v>
      </c>
      <c r="C223" s="1" t="s">
        <v>77</v>
      </c>
      <c r="D223" s="1" t="s">
        <v>77</v>
      </c>
      <c r="E223" s="1" t="s">
        <v>77</v>
      </c>
      <c r="F223" s="1" t="s">
        <v>77</v>
      </c>
      <c r="G223" s="1" t="s">
        <v>77</v>
      </c>
      <c r="H223" s="1" t="s">
        <v>77</v>
      </c>
      <c r="I223" s="1" t="s">
        <v>77</v>
      </c>
      <c r="J223" s="2" t="s">
        <v>77</v>
      </c>
      <c r="K223" s="2" t="s">
        <v>77</v>
      </c>
      <c r="L223" s="2" t="s">
        <v>77</v>
      </c>
      <c r="M223" s="2" t="s">
        <v>77</v>
      </c>
      <c r="N223" s="2" t="s">
        <v>77</v>
      </c>
      <c r="O223" s="2" t="s">
        <v>77</v>
      </c>
      <c r="P223" s="3" t="s">
        <v>77</v>
      </c>
      <c r="Q223" s="3" t="s">
        <v>77</v>
      </c>
      <c r="R223" s="3" t="s">
        <v>77</v>
      </c>
      <c r="S223" s="3" t="s">
        <v>77</v>
      </c>
      <c r="T223" s="3" t="s">
        <v>77</v>
      </c>
      <c r="U223" s="3" t="s">
        <v>77</v>
      </c>
      <c r="V223" s="3" t="str">
        <f>IFERROR(P223+'[1]Drill Schedule'!X223, "")</f>
        <v/>
      </c>
      <c r="W223" s="3" t="str">
        <f>IFERROR(Q223+'[1]Drill Schedule'!Y223, "")</f>
        <v/>
      </c>
      <c r="X223" s="3" t="str">
        <f>IFERROR(R223+'[1]Drill Schedule'!Z223, "")</f>
        <v/>
      </c>
      <c r="Y223" s="3" t="str">
        <f>IFERROR(S223+'[1]Drill Schedule'!AA223, "")</f>
        <v/>
      </c>
      <c r="Z223" s="3" t="str">
        <f>IFERROR(T223+'[1]Drill Schedule'!AB223, "")</f>
        <v/>
      </c>
      <c r="AA223" s="3" t="str">
        <f>IFERROR(U223+'[1]Drill Schedule'!AC223, "")</f>
        <v/>
      </c>
      <c r="AQ223" s="1" t="s">
        <v>77</v>
      </c>
      <c r="AR223" s="1">
        <f>IFERROR(VLOOKUP(RigScheduleOutput!J223, '[1]unit imports'!H:$Z, 14, FALSE), "")</f>
        <v>0</v>
      </c>
      <c r="AS223" s="1">
        <f>IFERROR(VLOOKUP(RigScheduleOutput!K223, '[1]unit imports'!I:$Z, 14, FALSE), "")</f>
        <v>0</v>
      </c>
      <c r="AT223" s="1">
        <f>IFERROR(VLOOKUP(RigScheduleOutput!L223, '[1]unit imports'!J:$Z, 14, FALSE), "")</f>
        <v>0</v>
      </c>
      <c r="AU223" s="1">
        <f>IFERROR(VLOOKUP(RigScheduleOutput!M223, '[1]unit imports'!K:$Z, 14, FALSE), "")</f>
        <v>0</v>
      </c>
      <c r="AV223" s="1">
        <f>IFERROR(VLOOKUP(RigScheduleOutput!N223, '[1]unit imports'!L:$Z, 14, FALSE), "")</f>
        <v>0</v>
      </c>
      <c r="AW223" s="1">
        <f>IFERROR(VLOOKUP(RigScheduleOutput!O223, '[1]unit imports'!M:$Z, 14, FALSE), "")</f>
        <v>0</v>
      </c>
      <c r="AX223" s="1" t="str">
        <f>IFERROR(VLOOKUP(J223, '[1]unit imports'!H:$T, 8, FALSE), "")</f>
        <v/>
      </c>
      <c r="AY223" s="1" t="str">
        <f>IFERROR(VLOOKUP(K223, '[1]unit imports'!I:$T, 8, FALSE), "")</f>
        <v/>
      </c>
      <c r="AZ223" s="1" t="str">
        <f>IFERROR(VLOOKUP(L223, '[1]unit imports'!J:$T, 8, FALSE), "")</f>
        <v/>
      </c>
      <c r="BA223" s="1" t="str">
        <f>IFERROR(VLOOKUP(M223, '[1]unit imports'!K:$T, 8, FALSE), "")</f>
        <v/>
      </c>
      <c r="BB223" s="1" t="str">
        <f>IFERROR(VLOOKUP(N223, '[1]unit imports'!L:$T, 8, FALSE), "")</f>
        <v/>
      </c>
      <c r="BC223" s="1" t="str">
        <f>IFERROR(VLOOKUP(O223, '[1]unit imports'!M:$T, 8, FALSE), "")</f>
        <v/>
      </c>
    </row>
    <row r="224" spans="1:55" x14ac:dyDescent="0.25">
      <c r="A224" s="1">
        <v>0</v>
      </c>
      <c r="B224" s="1">
        <v>0</v>
      </c>
      <c r="C224" s="1" t="s">
        <v>77</v>
      </c>
      <c r="D224" s="1" t="s">
        <v>77</v>
      </c>
      <c r="E224" s="1" t="s">
        <v>77</v>
      </c>
      <c r="F224" s="1" t="s">
        <v>77</v>
      </c>
      <c r="G224" s="1" t="s">
        <v>77</v>
      </c>
      <c r="H224" s="1" t="s">
        <v>77</v>
      </c>
      <c r="I224" s="1" t="s">
        <v>77</v>
      </c>
      <c r="J224" s="2" t="s">
        <v>77</v>
      </c>
      <c r="K224" s="2" t="s">
        <v>77</v>
      </c>
      <c r="L224" s="2" t="s">
        <v>77</v>
      </c>
      <c r="M224" s="2" t="s">
        <v>77</v>
      </c>
      <c r="N224" s="2" t="s">
        <v>77</v>
      </c>
      <c r="O224" s="2" t="s">
        <v>77</v>
      </c>
      <c r="P224" s="3" t="s">
        <v>77</v>
      </c>
      <c r="Q224" s="3" t="s">
        <v>77</v>
      </c>
      <c r="R224" s="3" t="s">
        <v>77</v>
      </c>
      <c r="S224" s="3" t="s">
        <v>77</v>
      </c>
      <c r="T224" s="3" t="s">
        <v>77</v>
      </c>
      <c r="U224" s="3" t="s">
        <v>77</v>
      </c>
      <c r="V224" s="3" t="str">
        <f>IFERROR(P224+'[1]Drill Schedule'!X224, "")</f>
        <v/>
      </c>
      <c r="W224" s="3" t="str">
        <f>IFERROR(Q224+'[1]Drill Schedule'!Y224, "")</f>
        <v/>
      </c>
      <c r="X224" s="3" t="str">
        <f>IFERROR(R224+'[1]Drill Schedule'!Z224, "")</f>
        <v/>
      </c>
      <c r="Y224" s="3" t="str">
        <f>IFERROR(S224+'[1]Drill Schedule'!AA224, "")</f>
        <v/>
      </c>
      <c r="Z224" s="3" t="str">
        <f>IFERROR(T224+'[1]Drill Schedule'!AB224, "")</f>
        <v/>
      </c>
      <c r="AA224" s="3" t="str">
        <f>IFERROR(U224+'[1]Drill Schedule'!AC224, "")</f>
        <v/>
      </c>
      <c r="AQ224" s="1" t="s">
        <v>77</v>
      </c>
      <c r="AR224" s="1">
        <f>IFERROR(VLOOKUP(RigScheduleOutput!J224, '[1]unit imports'!H:$Z, 14, FALSE), "")</f>
        <v>0</v>
      </c>
      <c r="AS224" s="1">
        <f>IFERROR(VLOOKUP(RigScheduleOutput!K224, '[1]unit imports'!I:$Z, 14, FALSE), "")</f>
        <v>0</v>
      </c>
      <c r="AT224" s="1">
        <f>IFERROR(VLOOKUP(RigScheduleOutput!L224, '[1]unit imports'!J:$Z, 14, FALSE), "")</f>
        <v>0</v>
      </c>
      <c r="AU224" s="1">
        <f>IFERROR(VLOOKUP(RigScheduleOutput!M224, '[1]unit imports'!K:$Z, 14, FALSE), "")</f>
        <v>0</v>
      </c>
      <c r="AV224" s="1">
        <f>IFERROR(VLOOKUP(RigScheduleOutput!N224, '[1]unit imports'!L:$Z, 14, FALSE), "")</f>
        <v>0</v>
      </c>
      <c r="AW224" s="1">
        <f>IFERROR(VLOOKUP(RigScheduleOutput!O224, '[1]unit imports'!M:$Z, 14, FALSE), "")</f>
        <v>0</v>
      </c>
      <c r="AX224" s="1" t="str">
        <f>IFERROR(VLOOKUP(J224, '[1]unit imports'!H:$T, 8, FALSE), "")</f>
        <v/>
      </c>
      <c r="AY224" s="1" t="str">
        <f>IFERROR(VLOOKUP(K224, '[1]unit imports'!I:$T, 8, FALSE), "")</f>
        <v/>
      </c>
      <c r="AZ224" s="1" t="str">
        <f>IFERROR(VLOOKUP(L224, '[1]unit imports'!J:$T, 8, FALSE), "")</f>
        <v/>
      </c>
      <c r="BA224" s="1" t="str">
        <f>IFERROR(VLOOKUP(M224, '[1]unit imports'!K:$T, 8, FALSE), "")</f>
        <v/>
      </c>
      <c r="BB224" s="1" t="str">
        <f>IFERROR(VLOOKUP(N224, '[1]unit imports'!L:$T, 8, FALSE), "")</f>
        <v/>
      </c>
      <c r="BC224" s="1" t="str">
        <f>IFERROR(VLOOKUP(O224, '[1]unit imports'!M:$T, 8, FALSE), "")</f>
        <v/>
      </c>
    </row>
    <row r="225" spans="1:55" x14ac:dyDescent="0.25">
      <c r="A225" s="1">
        <v>0</v>
      </c>
      <c r="B225" s="1">
        <v>0</v>
      </c>
      <c r="C225" s="1" t="s">
        <v>77</v>
      </c>
      <c r="D225" s="1" t="s">
        <v>77</v>
      </c>
      <c r="E225" s="1" t="s">
        <v>77</v>
      </c>
      <c r="F225" s="1" t="s">
        <v>77</v>
      </c>
      <c r="G225" s="1" t="s">
        <v>77</v>
      </c>
      <c r="H225" s="1" t="s">
        <v>77</v>
      </c>
      <c r="I225" s="1" t="s">
        <v>77</v>
      </c>
      <c r="J225" s="2" t="s">
        <v>77</v>
      </c>
      <c r="K225" s="2" t="s">
        <v>77</v>
      </c>
      <c r="L225" s="2" t="s">
        <v>77</v>
      </c>
      <c r="M225" s="2" t="s">
        <v>77</v>
      </c>
      <c r="N225" s="2" t="s">
        <v>77</v>
      </c>
      <c r="O225" s="2" t="s">
        <v>77</v>
      </c>
      <c r="P225" s="3" t="s">
        <v>77</v>
      </c>
      <c r="Q225" s="3" t="s">
        <v>77</v>
      </c>
      <c r="R225" s="3" t="s">
        <v>77</v>
      </c>
      <c r="S225" s="3" t="s">
        <v>77</v>
      </c>
      <c r="T225" s="3" t="s">
        <v>77</v>
      </c>
      <c r="U225" s="3" t="s">
        <v>77</v>
      </c>
      <c r="V225" s="3" t="str">
        <f>IFERROR(P225+'[1]Drill Schedule'!X225, "")</f>
        <v/>
      </c>
      <c r="W225" s="3" t="str">
        <f>IFERROR(Q225+'[1]Drill Schedule'!Y225, "")</f>
        <v/>
      </c>
      <c r="X225" s="3" t="str">
        <f>IFERROR(R225+'[1]Drill Schedule'!Z225, "")</f>
        <v/>
      </c>
      <c r="Y225" s="3" t="str">
        <f>IFERROR(S225+'[1]Drill Schedule'!AA225, "")</f>
        <v/>
      </c>
      <c r="Z225" s="3" t="str">
        <f>IFERROR(T225+'[1]Drill Schedule'!AB225, "")</f>
        <v/>
      </c>
      <c r="AA225" s="3" t="str">
        <f>IFERROR(U225+'[1]Drill Schedule'!AC225, "")</f>
        <v/>
      </c>
      <c r="AQ225" s="1" t="s">
        <v>77</v>
      </c>
      <c r="AR225" s="1">
        <f>IFERROR(VLOOKUP(RigScheduleOutput!J225, '[1]unit imports'!H:$Z, 14, FALSE), "")</f>
        <v>0</v>
      </c>
      <c r="AS225" s="1">
        <f>IFERROR(VLOOKUP(RigScheduleOutput!K225, '[1]unit imports'!I:$Z, 14, FALSE), "")</f>
        <v>0</v>
      </c>
      <c r="AT225" s="1">
        <f>IFERROR(VLOOKUP(RigScheduleOutput!L225, '[1]unit imports'!J:$Z, 14, FALSE), "")</f>
        <v>0</v>
      </c>
      <c r="AU225" s="1">
        <f>IFERROR(VLOOKUP(RigScheduleOutput!M225, '[1]unit imports'!K:$Z, 14, FALSE), "")</f>
        <v>0</v>
      </c>
      <c r="AV225" s="1">
        <f>IFERROR(VLOOKUP(RigScheduleOutput!N225, '[1]unit imports'!L:$Z, 14, FALSE), "")</f>
        <v>0</v>
      </c>
      <c r="AW225" s="1">
        <f>IFERROR(VLOOKUP(RigScheduleOutput!O225, '[1]unit imports'!M:$Z, 14, FALSE), "")</f>
        <v>0</v>
      </c>
      <c r="AX225" s="1" t="str">
        <f>IFERROR(VLOOKUP(J225, '[1]unit imports'!H:$T, 8, FALSE), "")</f>
        <v/>
      </c>
      <c r="AY225" s="1" t="str">
        <f>IFERROR(VLOOKUP(K225, '[1]unit imports'!I:$T, 8, FALSE), "")</f>
        <v/>
      </c>
      <c r="AZ225" s="1" t="str">
        <f>IFERROR(VLOOKUP(L225, '[1]unit imports'!J:$T, 8, FALSE), "")</f>
        <v/>
      </c>
      <c r="BA225" s="1" t="str">
        <f>IFERROR(VLOOKUP(M225, '[1]unit imports'!K:$T, 8, FALSE), "")</f>
        <v/>
      </c>
      <c r="BB225" s="1" t="str">
        <f>IFERROR(VLOOKUP(N225, '[1]unit imports'!L:$T, 8, FALSE), "")</f>
        <v/>
      </c>
      <c r="BC225" s="1" t="str">
        <f>IFERROR(VLOOKUP(O225, '[1]unit imports'!M:$T, 8, FALSE), "")</f>
        <v/>
      </c>
    </row>
    <row r="226" spans="1:55" x14ac:dyDescent="0.25">
      <c r="A226" s="1">
        <v>0</v>
      </c>
      <c r="B226" s="1">
        <v>0</v>
      </c>
      <c r="C226" s="1" t="s">
        <v>77</v>
      </c>
      <c r="D226" s="1" t="s">
        <v>77</v>
      </c>
      <c r="E226" s="1" t="s">
        <v>77</v>
      </c>
      <c r="F226" s="1" t="s">
        <v>77</v>
      </c>
      <c r="G226" s="1" t="s">
        <v>77</v>
      </c>
      <c r="H226" s="1" t="s">
        <v>77</v>
      </c>
      <c r="I226" s="1" t="s">
        <v>77</v>
      </c>
      <c r="J226" s="2" t="s">
        <v>77</v>
      </c>
      <c r="K226" s="2" t="s">
        <v>77</v>
      </c>
      <c r="L226" s="2" t="s">
        <v>77</v>
      </c>
      <c r="M226" s="2" t="s">
        <v>77</v>
      </c>
      <c r="N226" s="2" t="s">
        <v>77</v>
      </c>
      <c r="O226" s="2" t="s">
        <v>77</v>
      </c>
      <c r="P226" s="3" t="s">
        <v>77</v>
      </c>
      <c r="Q226" s="3" t="s">
        <v>77</v>
      </c>
      <c r="R226" s="3" t="s">
        <v>77</v>
      </c>
      <c r="S226" s="3" t="s">
        <v>77</v>
      </c>
      <c r="T226" s="3" t="s">
        <v>77</v>
      </c>
      <c r="U226" s="3" t="s">
        <v>77</v>
      </c>
      <c r="V226" s="3" t="str">
        <f>IFERROR(P226+'[1]Drill Schedule'!X226, "")</f>
        <v/>
      </c>
      <c r="W226" s="3" t="str">
        <f>IFERROR(Q226+'[1]Drill Schedule'!Y226, "")</f>
        <v/>
      </c>
      <c r="X226" s="3" t="str">
        <f>IFERROR(R226+'[1]Drill Schedule'!Z226, "")</f>
        <v/>
      </c>
      <c r="Y226" s="3" t="str">
        <f>IFERROR(S226+'[1]Drill Schedule'!AA226, "")</f>
        <v/>
      </c>
      <c r="Z226" s="3" t="str">
        <f>IFERROR(T226+'[1]Drill Schedule'!AB226, "")</f>
        <v/>
      </c>
      <c r="AA226" s="3" t="str">
        <f>IFERROR(U226+'[1]Drill Schedule'!AC226, "")</f>
        <v/>
      </c>
      <c r="AQ226" s="1" t="s">
        <v>77</v>
      </c>
      <c r="AR226" s="1">
        <f>IFERROR(VLOOKUP(RigScheduleOutput!J226, '[1]unit imports'!H:$Z, 14, FALSE), "")</f>
        <v>0</v>
      </c>
      <c r="AS226" s="1">
        <f>IFERROR(VLOOKUP(RigScheduleOutput!K226, '[1]unit imports'!I:$Z, 14, FALSE), "")</f>
        <v>0</v>
      </c>
      <c r="AT226" s="1">
        <f>IFERROR(VLOOKUP(RigScheduleOutput!L226, '[1]unit imports'!J:$Z, 14, FALSE), "")</f>
        <v>0</v>
      </c>
      <c r="AU226" s="1">
        <f>IFERROR(VLOOKUP(RigScheduleOutput!M226, '[1]unit imports'!K:$Z, 14, FALSE), "")</f>
        <v>0</v>
      </c>
      <c r="AV226" s="1">
        <f>IFERROR(VLOOKUP(RigScheduleOutput!N226, '[1]unit imports'!L:$Z, 14, FALSE), "")</f>
        <v>0</v>
      </c>
      <c r="AW226" s="1">
        <f>IFERROR(VLOOKUP(RigScheduleOutput!O226, '[1]unit imports'!M:$Z, 14, FALSE), "")</f>
        <v>0</v>
      </c>
      <c r="AX226" s="1" t="str">
        <f>IFERROR(VLOOKUP(J226, '[1]unit imports'!H:$T, 8, FALSE), "")</f>
        <v/>
      </c>
      <c r="AY226" s="1" t="str">
        <f>IFERROR(VLOOKUP(K226, '[1]unit imports'!I:$T, 8, FALSE), "")</f>
        <v/>
      </c>
      <c r="AZ226" s="1" t="str">
        <f>IFERROR(VLOOKUP(L226, '[1]unit imports'!J:$T, 8, FALSE), "")</f>
        <v/>
      </c>
      <c r="BA226" s="1" t="str">
        <f>IFERROR(VLOOKUP(M226, '[1]unit imports'!K:$T, 8, FALSE), "")</f>
        <v/>
      </c>
      <c r="BB226" s="1" t="str">
        <f>IFERROR(VLOOKUP(N226, '[1]unit imports'!L:$T, 8, FALSE), "")</f>
        <v/>
      </c>
      <c r="BC226" s="1" t="str">
        <f>IFERROR(VLOOKUP(O226, '[1]unit imports'!M:$T, 8, FALSE), "")</f>
        <v/>
      </c>
    </row>
    <row r="227" spans="1:55" x14ac:dyDescent="0.25">
      <c r="A227" s="1">
        <v>0</v>
      </c>
      <c r="B227" s="1">
        <v>0</v>
      </c>
      <c r="C227" s="1" t="s">
        <v>77</v>
      </c>
      <c r="D227" s="1" t="s">
        <v>77</v>
      </c>
      <c r="E227" s="1" t="s">
        <v>77</v>
      </c>
      <c r="F227" s="1" t="s">
        <v>77</v>
      </c>
      <c r="G227" s="1" t="s">
        <v>77</v>
      </c>
      <c r="H227" s="1" t="s">
        <v>77</v>
      </c>
      <c r="I227" s="1" t="s">
        <v>77</v>
      </c>
      <c r="J227" s="2" t="s">
        <v>77</v>
      </c>
      <c r="K227" s="2" t="s">
        <v>77</v>
      </c>
      <c r="L227" s="2" t="s">
        <v>77</v>
      </c>
      <c r="M227" s="2" t="s">
        <v>77</v>
      </c>
      <c r="N227" s="2" t="s">
        <v>77</v>
      </c>
      <c r="O227" s="2" t="s">
        <v>77</v>
      </c>
      <c r="P227" s="3" t="s">
        <v>77</v>
      </c>
      <c r="Q227" s="3" t="s">
        <v>77</v>
      </c>
      <c r="R227" s="3" t="s">
        <v>77</v>
      </c>
      <c r="S227" s="3" t="s">
        <v>77</v>
      </c>
      <c r="T227" s="3" t="s">
        <v>77</v>
      </c>
      <c r="U227" s="3" t="s">
        <v>77</v>
      </c>
      <c r="V227" s="3" t="str">
        <f>IFERROR(P227+'[1]Drill Schedule'!X227, "")</f>
        <v/>
      </c>
      <c r="W227" s="3" t="str">
        <f>IFERROR(Q227+'[1]Drill Schedule'!Y227, "")</f>
        <v/>
      </c>
      <c r="X227" s="3" t="str">
        <f>IFERROR(R227+'[1]Drill Schedule'!Z227, "")</f>
        <v/>
      </c>
      <c r="Y227" s="3" t="str">
        <f>IFERROR(S227+'[1]Drill Schedule'!AA227, "")</f>
        <v/>
      </c>
      <c r="Z227" s="3" t="str">
        <f>IFERROR(T227+'[1]Drill Schedule'!AB227, "")</f>
        <v/>
      </c>
      <c r="AA227" s="3" t="str">
        <f>IFERROR(U227+'[1]Drill Schedule'!AC227, "")</f>
        <v/>
      </c>
      <c r="AQ227" s="1" t="s">
        <v>77</v>
      </c>
      <c r="AR227" s="1">
        <f>IFERROR(VLOOKUP(RigScheduleOutput!J227, '[1]unit imports'!H:$Z, 14, FALSE), "")</f>
        <v>0</v>
      </c>
      <c r="AS227" s="1">
        <f>IFERROR(VLOOKUP(RigScheduleOutput!K227, '[1]unit imports'!I:$Z, 14, FALSE), "")</f>
        <v>0</v>
      </c>
      <c r="AT227" s="1">
        <f>IFERROR(VLOOKUP(RigScheduleOutput!L227, '[1]unit imports'!J:$Z, 14, FALSE), "")</f>
        <v>0</v>
      </c>
      <c r="AU227" s="1">
        <f>IFERROR(VLOOKUP(RigScheduleOutput!M227, '[1]unit imports'!K:$Z, 14, FALSE), "")</f>
        <v>0</v>
      </c>
      <c r="AV227" s="1">
        <f>IFERROR(VLOOKUP(RigScheduleOutput!N227, '[1]unit imports'!L:$Z, 14, FALSE), "")</f>
        <v>0</v>
      </c>
      <c r="AW227" s="1">
        <f>IFERROR(VLOOKUP(RigScheduleOutput!O227, '[1]unit imports'!M:$Z, 14, FALSE), "")</f>
        <v>0</v>
      </c>
      <c r="AX227" s="1" t="str">
        <f>IFERROR(VLOOKUP(J227, '[1]unit imports'!H:$T, 8, FALSE), "")</f>
        <v/>
      </c>
      <c r="AY227" s="1" t="str">
        <f>IFERROR(VLOOKUP(K227, '[1]unit imports'!I:$T, 8, FALSE), "")</f>
        <v/>
      </c>
      <c r="AZ227" s="1" t="str">
        <f>IFERROR(VLOOKUP(L227, '[1]unit imports'!J:$T, 8, FALSE), "")</f>
        <v/>
      </c>
      <c r="BA227" s="1" t="str">
        <f>IFERROR(VLOOKUP(M227, '[1]unit imports'!K:$T, 8, FALSE), "")</f>
        <v/>
      </c>
      <c r="BB227" s="1" t="str">
        <f>IFERROR(VLOOKUP(N227, '[1]unit imports'!L:$T, 8, FALSE), "")</f>
        <v/>
      </c>
      <c r="BC227" s="1" t="str">
        <f>IFERROR(VLOOKUP(O227, '[1]unit imports'!M:$T, 8, FALSE), "")</f>
        <v/>
      </c>
    </row>
    <row r="228" spans="1:55" x14ac:dyDescent="0.25">
      <c r="A228" s="1">
        <v>0</v>
      </c>
      <c r="B228" s="1">
        <v>0</v>
      </c>
      <c r="C228" s="1" t="s">
        <v>77</v>
      </c>
      <c r="D228" s="1" t="s">
        <v>77</v>
      </c>
      <c r="E228" s="1" t="s">
        <v>77</v>
      </c>
      <c r="F228" s="1" t="s">
        <v>77</v>
      </c>
      <c r="G228" s="1" t="s">
        <v>77</v>
      </c>
      <c r="H228" s="1" t="s">
        <v>77</v>
      </c>
      <c r="I228" s="1" t="s">
        <v>77</v>
      </c>
      <c r="J228" s="2" t="s">
        <v>77</v>
      </c>
      <c r="K228" s="2" t="s">
        <v>77</v>
      </c>
      <c r="L228" s="2" t="s">
        <v>77</v>
      </c>
      <c r="M228" s="2" t="s">
        <v>77</v>
      </c>
      <c r="N228" s="2" t="s">
        <v>77</v>
      </c>
      <c r="O228" s="2" t="s">
        <v>77</v>
      </c>
      <c r="P228" s="3" t="s">
        <v>77</v>
      </c>
      <c r="Q228" s="3" t="s">
        <v>77</v>
      </c>
      <c r="R228" s="3" t="s">
        <v>77</v>
      </c>
      <c r="S228" s="3" t="s">
        <v>77</v>
      </c>
      <c r="T228" s="3" t="s">
        <v>77</v>
      </c>
      <c r="U228" s="3" t="s">
        <v>77</v>
      </c>
      <c r="V228" s="3" t="str">
        <f>IFERROR(P228+'[1]Drill Schedule'!X228, "")</f>
        <v/>
      </c>
      <c r="W228" s="3" t="str">
        <f>IFERROR(Q228+'[1]Drill Schedule'!Y228, "")</f>
        <v/>
      </c>
      <c r="X228" s="3" t="str">
        <f>IFERROR(R228+'[1]Drill Schedule'!Z228, "")</f>
        <v/>
      </c>
      <c r="Y228" s="3" t="str">
        <f>IFERROR(S228+'[1]Drill Schedule'!AA228, "")</f>
        <v/>
      </c>
      <c r="Z228" s="3" t="str">
        <f>IFERROR(T228+'[1]Drill Schedule'!AB228, "")</f>
        <v/>
      </c>
      <c r="AA228" s="3" t="str">
        <f>IFERROR(U228+'[1]Drill Schedule'!AC228, "")</f>
        <v/>
      </c>
      <c r="AQ228" s="1" t="s">
        <v>77</v>
      </c>
      <c r="AR228" s="1">
        <f>IFERROR(VLOOKUP(RigScheduleOutput!J228, '[1]unit imports'!H:$Z, 14, FALSE), "")</f>
        <v>0</v>
      </c>
      <c r="AS228" s="1">
        <f>IFERROR(VLOOKUP(RigScheduleOutput!K228, '[1]unit imports'!I:$Z, 14, FALSE), "")</f>
        <v>0</v>
      </c>
      <c r="AT228" s="1">
        <f>IFERROR(VLOOKUP(RigScheduleOutput!L228, '[1]unit imports'!J:$Z, 14, FALSE), "")</f>
        <v>0</v>
      </c>
      <c r="AU228" s="1">
        <f>IFERROR(VLOOKUP(RigScheduleOutput!M228, '[1]unit imports'!K:$Z, 14, FALSE), "")</f>
        <v>0</v>
      </c>
      <c r="AV228" s="1">
        <f>IFERROR(VLOOKUP(RigScheduleOutput!N228, '[1]unit imports'!L:$Z, 14, FALSE), "")</f>
        <v>0</v>
      </c>
      <c r="AW228" s="1">
        <f>IFERROR(VLOOKUP(RigScheduleOutput!O228, '[1]unit imports'!M:$Z, 14, FALSE), "")</f>
        <v>0</v>
      </c>
      <c r="AX228" s="1" t="str">
        <f>IFERROR(VLOOKUP(J228, '[1]unit imports'!H:$T, 8, FALSE), "")</f>
        <v/>
      </c>
      <c r="AY228" s="1" t="str">
        <f>IFERROR(VLOOKUP(K228, '[1]unit imports'!I:$T, 8, FALSE), "")</f>
        <v/>
      </c>
      <c r="AZ228" s="1" t="str">
        <f>IFERROR(VLOOKUP(L228, '[1]unit imports'!J:$T, 8, FALSE), "")</f>
        <v/>
      </c>
      <c r="BA228" s="1" t="str">
        <f>IFERROR(VLOOKUP(M228, '[1]unit imports'!K:$T, 8, FALSE), "")</f>
        <v/>
      </c>
      <c r="BB228" s="1" t="str">
        <f>IFERROR(VLOOKUP(N228, '[1]unit imports'!L:$T, 8, FALSE), "")</f>
        <v/>
      </c>
      <c r="BC228" s="1" t="str">
        <f>IFERROR(VLOOKUP(O228, '[1]unit imports'!M:$T, 8, FALSE), "")</f>
        <v/>
      </c>
    </row>
    <row r="229" spans="1:55" x14ac:dyDescent="0.25">
      <c r="A229" s="1">
        <v>0</v>
      </c>
      <c r="B229" s="1">
        <v>0</v>
      </c>
      <c r="C229" s="1" t="s">
        <v>77</v>
      </c>
      <c r="D229" s="1" t="s">
        <v>77</v>
      </c>
      <c r="E229" s="1" t="s">
        <v>77</v>
      </c>
      <c r="F229" s="1" t="s">
        <v>77</v>
      </c>
      <c r="G229" s="1" t="s">
        <v>77</v>
      </c>
      <c r="H229" s="1" t="s">
        <v>77</v>
      </c>
      <c r="I229" s="1" t="s">
        <v>77</v>
      </c>
      <c r="J229" s="2" t="s">
        <v>77</v>
      </c>
      <c r="K229" s="2" t="s">
        <v>77</v>
      </c>
      <c r="L229" s="2" t="s">
        <v>77</v>
      </c>
      <c r="M229" s="2" t="s">
        <v>77</v>
      </c>
      <c r="N229" s="2" t="s">
        <v>77</v>
      </c>
      <c r="O229" s="2" t="s">
        <v>77</v>
      </c>
      <c r="P229" s="3" t="s">
        <v>77</v>
      </c>
      <c r="Q229" s="3" t="s">
        <v>77</v>
      </c>
      <c r="R229" s="3" t="s">
        <v>77</v>
      </c>
      <c r="S229" s="3" t="s">
        <v>77</v>
      </c>
      <c r="T229" s="3" t="s">
        <v>77</v>
      </c>
      <c r="U229" s="3" t="s">
        <v>77</v>
      </c>
      <c r="V229" s="3" t="str">
        <f>IFERROR(P229+'[1]Drill Schedule'!X229, "")</f>
        <v/>
      </c>
      <c r="W229" s="3" t="str">
        <f>IFERROR(Q229+'[1]Drill Schedule'!Y229, "")</f>
        <v/>
      </c>
      <c r="X229" s="3" t="str">
        <f>IFERROR(R229+'[1]Drill Schedule'!Z229, "")</f>
        <v/>
      </c>
      <c r="Y229" s="3" t="str">
        <f>IFERROR(S229+'[1]Drill Schedule'!AA229, "")</f>
        <v/>
      </c>
      <c r="Z229" s="3" t="str">
        <f>IFERROR(T229+'[1]Drill Schedule'!AB229, "")</f>
        <v/>
      </c>
      <c r="AA229" s="3" t="str">
        <f>IFERROR(U229+'[1]Drill Schedule'!AC229, "")</f>
        <v/>
      </c>
      <c r="AQ229" s="1" t="s">
        <v>77</v>
      </c>
      <c r="AR229" s="1">
        <f>IFERROR(VLOOKUP(RigScheduleOutput!J229, '[1]unit imports'!H:$Z, 14, FALSE), "")</f>
        <v>0</v>
      </c>
      <c r="AS229" s="1">
        <f>IFERROR(VLOOKUP(RigScheduleOutput!K229, '[1]unit imports'!I:$Z, 14, FALSE), "")</f>
        <v>0</v>
      </c>
      <c r="AT229" s="1">
        <f>IFERROR(VLOOKUP(RigScheduleOutput!L229, '[1]unit imports'!J:$Z, 14, FALSE), "")</f>
        <v>0</v>
      </c>
      <c r="AU229" s="1">
        <f>IFERROR(VLOOKUP(RigScheduleOutput!M229, '[1]unit imports'!K:$Z, 14, FALSE), "")</f>
        <v>0</v>
      </c>
      <c r="AV229" s="1">
        <f>IFERROR(VLOOKUP(RigScheduleOutput!N229, '[1]unit imports'!L:$Z, 14, FALSE), "")</f>
        <v>0</v>
      </c>
      <c r="AW229" s="1">
        <f>IFERROR(VLOOKUP(RigScheduleOutput!O229, '[1]unit imports'!M:$Z, 14, FALSE), "")</f>
        <v>0</v>
      </c>
      <c r="AX229" s="1" t="str">
        <f>IFERROR(VLOOKUP(J229, '[1]unit imports'!H:$T, 8, FALSE), "")</f>
        <v/>
      </c>
      <c r="AY229" s="1" t="str">
        <f>IFERROR(VLOOKUP(K229, '[1]unit imports'!I:$T, 8, FALSE), "")</f>
        <v/>
      </c>
      <c r="AZ229" s="1" t="str">
        <f>IFERROR(VLOOKUP(L229, '[1]unit imports'!J:$T, 8, FALSE), "")</f>
        <v/>
      </c>
      <c r="BA229" s="1" t="str">
        <f>IFERROR(VLOOKUP(M229, '[1]unit imports'!K:$T, 8, FALSE), "")</f>
        <v/>
      </c>
      <c r="BB229" s="1" t="str">
        <f>IFERROR(VLOOKUP(N229, '[1]unit imports'!L:$T, 8, FALSE), "")</f>
        <v/>
      </c>
      <c r="BC229" s="1" t="str">
        <f>IFERROR(VLOOKUP(O229, '[1]unit imports'!M:$T, 8, FALSE), "")</f>
        <v/>
      </c>
    </row>
    <row r="230" spans="1:55" x14ac:dyDescent="0.25">
      <c r="A230" s="1">
        <v>0</v>
      </c>
      <c r="B230" s="1">
        <v>0</v>
      </c>
      <c r="C230" s="1" t="s">
        <v>77</v>
      </c>
      <c r="D230" s="1" t="s">
        <v>77</v>
      </c>
      <c r="E230" s="1" t="s">
        <v>77</v>
      </c>
      <c r="F230" s="1" t="s">
        <v>77</v>
      </c>
      <c r="G230" s="1" t="s">
        <v>77</v>
      </c>
      <c r="H230" s="1" t="s">
        <v>77</v>
      </c>
      <c r="I230" s="1" t="s">
        <v>77</v>
      </c>
      <c r="J230" s="2" t="s">
        <v>77</v>
      </c>
      <c r="K230" s="2" t="s">
        <v>77</v>
      </c>
      <c r="L230" s="2" t="s">
        <v>77</v>
      </c>
      <c r="M230" s="2" t="s">
        <v>77</v>
      </c>
      <c r="N230" s="2" t="s">
        <v>77</v>
      </c>
      <c r="O230" s="2" t="s">
        <v>77</v>
      </c>
      <c r="P230" s="3" t="s">
        <v>77</v>
      </c>
      <c r="Q230" s="3" t="s">
        <v>77</v>
      </c>
      <c r="R230" s="3" t="s">
        <v>77</v>
      </c>
      <c r="S230" s="3" t="s">
        <v>77</v>
      </c>
      <c r="T230" s="3" t="s">
        <v>77</v>
      </c>
      <c r="U230" s="3" t="s">
        <v>77</v>
      </c>
      <c r="V230" s="3" t="str">
        <f>IFERROR(P230+'[1]Drill Schedule'!X230, "")</f>
        <v/>
      </c>
      <c r="W230" s="3" t="str">
        <f>IFERROR(Q230+'[1]Drill Schedule'!Y230, "")</f>
        <v/>
      </c>
      <c r="X230" s="3" t="str">
        <f>IFERROR(R230+'[1]Drill Schedule'!Z230, "")</f>
        <v/>
      </c>
      <c r="Y230" s="3" t="str">
        <f>IFERROR(S230+'[1]Drill Schedule'!AA230, "")</f>
        <v/>
      </c>
      <c r="Z230" s="3" t="str">
        <f>IFERROR(T230+'[1]Drill Schedule'!AB230, "")</f>
        <v/>
      </c>
      <c r="AA230" s="3" t="str">
        <f>IFERROR(U230+'[1]Drill Schedule'!AC230, "")</f>
        <v/>
      </c>
      <c r="AQ230" s="1" t="s">
        <v>77</v>
      </c>
      <c r="AR230" s="1">
        <f>IFERROR(VLOOKUP(RigScheduleOutput!J230, '[1]unit imports'!H:$Z, 14, FALSE), "")</f>
        <v>0</v>
      </c>
      <c r="AS230" s="1">
        <f>IFERROR(VLOOKUP(RigScheduleOutput!K230, '[1]unit imports'!I:$Z, 14, FALSE), "")</f>
        <v>0</v>
      </c>
      <c r="AT230" s="1">
        <f>IFERROR(VLOOKUP(RigScheduleOutput!L230, '[1]unit imports'!J:$Z, 14, FALSE), "")</f>
        <v>0</v>
      </c>
      <c r="AU230" s="1">
        <f>IFERROR(VLOOKUP(RigScheduleOutput!M230, '[1]unit imports'!K:$Z, 14, FALSE), "")</f>
        <v>0</v>
      </c>
      <c r="AV230" s="1">
        <f>IFERROR(VLOOKUP(RigScheduleOutput!N230, '[1]unit imports'!L:$Z, 14, FALSE), "")</f>
        <v>0</v>
      </c>
      <c r="AW230" s="1">
        <f>IFERROR(VLOOKUP(RigScheduleOutput!O230, '[1]unit imports'!M:$Z, 14, FALSE), "")</f>
        <v>0</v>
      </c>
      <c r="AX230" s="1" t="str">
        <f>IFERROR(VLOOKUP(J230, '[1]unit imports'!H:$T, 8, FALSE), "")</f>
        <v/>
      </c>
      <c r="AY230" s="1" t="str">
        <f>IFERROR(VLOOKUP(K230, '[1]unit imports'!I:$T, 8, FALSE), "")</f>
        <v/>
      </c>
      <c r="AZ230" s="1" t="str">
        <f>IFERROR(VLOOKUP(L230, '[1]unit imports'!J:$T, 8, FALSE), "")</f>
        <v/>
      </c>
      <c r="BA230" s="1" t="str">
        <f>IFERROR(VLOOKUP(M230, '[1]unit imports'!K:$T, 8, FALSE), "")</f>
        <v/>
      </c>
      <c r="BB230" s="1" t="str">
        <f>IFERROR(VLOOKUP(N230, '[1]unit imports'!L:$T, 8, FALSE), "")</f>
        <v/>
      </c>
      <c r="BC230" s="1" t="str">
        <f>IFERROR(VLOOKUP(O230, '[1]unit imports'!M:$T, 8, FALSE), "")</f>
        <v/>
      </c>
    </row>
    <row r="231" spans="1:55" x14ac:dyDescent="0.25">
      <c r="A231" s="1">
        <v>0</v>
      </c>
      <c r="B231" s="1">
        <v>0</v>
      </c>
      <c r="C231" s="1" t="s">
        <v>77</v>
      </c>
      <c r="D231" s="1" t="s">
        <v>77</v>
      </c>
      <c r="E231" s="1" t="s">
        <v>77</v>
      </c>
      <c r="F231" s="1" t="s">
        <v>77</v>
      </c>
      <c r="G231" s="1" t="s">
        <v>77</v>
      </c>
      <c r="H231" s="1" t="s">
        <v>77</v>
      </c>
      <c r="I231" s="1" t="s">
        <v>77</v>
      </c>
      <c r="J231" s="2" t="s">
        <v>77</v>
      </c>
      <c r="K231" s="2" t="s">
        <v>77</v>
      </c>
      <c r="L231" s="2" t="s">
        <v>77</v>
      </c>
      <c r="M231" s="2" t="s">
        <v>77</v>
      </c>
      <c r="N231" s="2" t="s">
        <v>77</v>
      </c>
      <c r="O231" s="2" t="s">
        <v>77</v>
      </c>
      <c r="P231" s="3" t="s">
        <v>77</v>
      </c>
      <c r="Q231" s="3" t="s">
        <v>77</v>
      </c>
      <c r="R231" s="3" t="s">
        <v>77</v>
      </c>
      <c r="S231" s="3" t="s">
        <v>77</v>
      </c>
      <c r="T231" s="3" t="s">
        <v>77</v>
      </c>
      <c r="U231" s="3" t="s">
        <v>77</v>
      </c>
      <c r="V231" s="3" t="str">
        <f>IFERROR(P231+'[1]Drill Schedule'!X231, "")</f>
        <v/>
      </c>
      <c r="W231" s="3" t="str">
        <f>IFERROR(Q231+'[1]Drill Schedule'!Y231, "")</f>
        <v/>
      </c>
      <c r="X231" s="3" t="str">
        <f>IFERROR(R231+'[1]Drill Schedule'!Z231, "")</f>
        <v/>
      </c>
      <c r="Y231" s="3" t="str">
        <f>IFERROR(S231+'[1]Drill Schedule'!AA231, "")</f>
        <v/>
      </c>
      <c r="Z231" s="3" t="str">
        <f>IFERROR(T231+'[1]Drill Schedule'!AB231, "")</f>
        <v/>
      </c>
      <c r="AA231" s="3" t="str">
        <f>IFERROR(U231+'[1]Drill Schedule'!AC231, "")</f>
        <v/>
      </c>
      <c r="AQ231" s="1" t="s">
        <v>77</v>
      </c>
      <c r="AR231" s="1">
        <f>IFERROR(VLOOKUP(RigScheduleOutput!J231, '[1]unit imports'!H:$Z, 14, FALSE), "")</f>
        <v>0</v>
      </c>
      <c r="AS231" s="1">
        <f>IFERROR(VLOOKUP(RigScheduleOutput!K231, '[1]unit imports'!I:$Z, 14, FALSE), "")</f>
        <v>0</v>
      </c>
      <c r="AT231" s="1">
        <f>IFERROR(VLOOKUP(RigScheduleOutput!L231, '[1]unit imports'!J:$Z, 14, FALSE), "")</f>
        <v>0</v>
      </c>
      <c r="AU231" s="1">
        <f>IFERROR(VLOOKUP(RigScheduleOutput!M231, '[1]unit imports'!K:$Z, 14, FALSE), "")</f>
        <v>0</v>
      </c>
      <c r="AV231" s="1">
        <f>IFERROR(VLOOKUP(RigScheduleOutput!N231, '[1]unit imports'!L:$Z, 14, FALSE), "")</f>
        <v>0</v>
      </c>
      <c r="AW231" s="1">
        <f>IFERROR(VLOOKUP(RigScheduleOutput!O231, '[1]unit imports'!M:$Z, 14, FALSE), "")</f>
        <v>0</v>
      </c>
      <c r="AX231" s="1" t="str">
        <f>IFERROR(VLOOKUP(J231, '[1]unit imports'!H:$T, 8, FALSE), "")</f>
        <v/>
      </c>
      <c r="AY231" s="1" t="str">
        <f>IFERROR(VLOOKUP(K231, '[1]unit imports'!I:$T, 8, FALSE), "")</f>
        <v/>
      </c>
      <c r="AZ231" s="1" t="str">
        <f>IFERROR(VLOOKUP(L231, '[1]unit imports'!J:$T, 8, FALSE), "")</f>
        <v/>
      </c>
      <c r="BA231" s="1" t="str">
        <f>IFERROR(VLOOKUP(M231, '[1]unit imports'!K:$T, 8, FALSE), "")</f>
        <v/>
      </c>
      <c r="BB231" s="1" t="str">
        <f>IFERROR(VLOOKUP(N231, '[1]unit imports'!L:$T, 8, FALSE), "")</f>
        <v/>
      </c>
      <c r="BC231" s="1" t="str">
        <f>IFERROR(VLOOKUP(O231, '[1]unit imports'!M:$T, 8, FALSE), "")</f>
        <v/>
      </c>
    </row>
    <row r="232" spans="1:55" x14ac:dyDescent="0.25">
      <c r="V232" s="3">
        <f>IFERROR(P232+'[1]Drill Schedule'!X232, "")</f>
        <v>0</v>
      </c>
      <c r="W232" s="3">
        <f>IFERROR(Q232+'[1]Drill Schedule'!Y232, "")</f>
        <v>0</v>
      </c>
      <c r="X232" s="3">
        <f>IFERROR(R232+'[1]Drill Schedule'!Z232, "")</f>
        <v>0</v>
      </c>
      <c r="Y232" s="3">
        <f>IFERROR(S232+'[1]Drill Schedule'!AA232, "")</f>
        <v>0</v>
      </c>
      <c r="Z232" s="3">
        <f>IFERROR(T232+'[1]Drill Schedule'!AB232, "")</f>
        <v>0</v>
      </c>
      <c r="AA232" s="3">
        <f>IFERROR(U232+'[1]Drill Schedule'!AC232, "")</f>
        <v>0</v>
      </c>
      <c r="AR232" s="1" t="str">
        <f>IFERROR(VLOOKUP(RigScheduleOutput!J232, '[1]unit imports'!H:$Z, 14, FALSE), "")</f>
        <v/>
      </c>
      <c r="AS232" s="1" t="str">
        <f>IFERROR(VLOOKUP(RigScheduleOutput!K232, '[1]unit imports'!I:$Z, 14, FALSE), "")</f>
        <v/>
      </c>
      <c r="AT232" s="1" t="str">
        <f>IFERROR(VLOOKUP(RigScheduleOutput!L232, '[1]unit imports'!J:$Z, 14, FALSE), "")</f>
        <v/>
      </c>
      <c r="AU232" s="1" t="str">
        <f>IFERROR(VLOOKUP(RigScheduleOutput!M232, '[1]unit imports'!K:$Z, 14, FALSE), "")</f>
        <v/>
      </c>
      <c r="AV232" s="1" t="str">
        <f>IFERROR(VLOOKUP(RigScheduleOutput!N232, '[1]unit imports'!L:$Z, 14, FALSE), "")</f>
        <v/>
      </c>
      <c r="AW232" s="1" t="str">
        <f>IFERROR(VLOOKUP(RigScheduleOutput!O232, '[1]unit imports'!M:$Z, 14, FALSE), "")</f>
        <v/>
      </c>
      <c r="AX232" s="1" t="str">
        <f>IFERROR(VLOOKUP(J232, '[1]unit imports'!H:$T, 8, FALSE), "")</f>
        <v/>
      </c>
      <c r="AY232" s="1" t="str">
        <f>IFERROR(VLOOKUP(K232, '[1]unit imports'!I:$T, 8, FALSE), "")</f>
        <v/>
      </c>
      <c r="AZ232" s="1" t="str">
        <f>IFERROR(VLOOKUP(L232, '[1]unit imports'!J:$T, 8, FALSE), "")</f>
        <v/>
      </c>
      <c r="BA232" s="1" t="str">
        <f>IFERROR(VLOOKUP(M232, '[1]unit imports'!K:$T, 8, FALSE), "")</f>
        <v/>
      </c>
      <c r="BB232" s="1" t="str">
        <f>IFERROR(VLOOKUP(N232, '[1]unit imports'!L:$T, 8, FALSE), "")</f>
        <v/>
      </c>
      <c r="BC232" s="1" t="str">
        <f>IFERROR(VLOOKUP(O232, '[1]unit imports'!M:$T, 8, FALSE), "")</f>
        <v/>
      </c>
    </row>
    <row r="233" spans="1:55" x14ac:dyDescent="0.25">
      <c r="V233" s="3">
        <f>IFERROR(P233+'[1]Drill Schedule'!X233, "")</f>
        <v>0</v>
      </c>
      <c r="W233" s="3">
        <f>IFERROR(Q233+'[1]Drill Schedule'!Y233, "")</f>
        <v>0</v>
      </c>
      <c r="X233" s="3">
        <f>IFERROR(R233+'[1]Drill Schedule'!Z233, "")</f>
        <v>0</v>
      </c>
      <c r="Y233" s="3">
        <f>IFERROR(S233+'[1]Drill Schedule'!AA233, "")</f>
        <v>0</v>
      </c>
      <c r="Z233" s="3">
        <f>IFERROR(T233+'[1]Drill Schedule'!AB233, "")</f>
        <v>0</v>
      </c>
      <c r="AA233" s="3">
        <f>IFERROR(U233+'[1]Drill Schedule'!AC233, "")</f>
        <v>0</v>
      </c>
      <c r="AR233" s="1" t="str">
        <f>IFERROR(VLOOKUP(RigScheduleOutput!J233, '[1]unit imports'!H:$Z, 14, FALSE), "")</f>
        <v/>
      </c>
      <c r="AS233" s="1" t="str">
        <f>IFERROR(VLOOKUP(RigScheduleOutput!K233, '[1]unit imports'!I:$Z, 14, FALSE), "")</f>
        <v/>
      </c>
      <c r="AT233" s="1" t="str">
        <f>IFERROR(VLOOKUP(RigScheduleOutput!L233, '[1]unit imports'!J:$Z, 14, FALSE), "")</f>
        <v/>
      </c>
      <c r="AU233" s="1" t="str">
        <f>IFERROR(VLOOKUP(RigScheduleOutput!M233, '[1]unit imports'!K:$Z, 14, FALSE), "")</f>
        <v/>
      </c>
      <c r="AV233" s="1" t="str">
        <f>IFERROR(VLOOKUP(RigScheduleOutput!N233, '[1]unit imports'!L:$Z, 14, FALSE), "")</f>
        <v/>
      </c>
      <c r="AW233" s="1" t="str">
        <f>IFERROR(VLOOKUP(RigScheduleOutput!O233, '[1]unit imports'!M:$Z, 14, FALSE), "")</f>
        <v/>
      </c>
      <c r="AX233" s="1" t="str">
        <f>IFERROR(VLOOKUP(J233, '[1]unit imports'!H:$T, 8, FALSE), "")</f>
        <v/>
      </c>
      <c r="AY233" s="1" t="str">
        <f>IFERROR(VLOOKUP(K233, '[1]unit imports'!I:$T, 8, FALSE), "")</f>
        <v/>
      </c>
      <c r="AZ233" s="1" t="str">
        <f>IFERROR(VLOOKUP(L233, '[1]unit imports'!J:$T, 8, FALSE), "")</f>
        <v/>
      </c>
      <c r="BA233" s="1" t="str">
        <f>IFERROR(VLOOKUP(M233, '[1]unit imports'!K:$T, 8, FALSE), "")</f>
        <v/>
      </c>
      <c r="BB233" s="1" t="str">
        <f>IFERROR(VLOOKUP(N233, '[1]unit imports'!L:$T, 8, FALSE), "")</f>
        <v/>
      </c>
      <c r="BC233" s="1" t="str">
        <f>IFERROR(VLOOKUP(O233, '[1]unit imports'!M:$T, 8, FALSE), "")</f>
        <v/>
      </c>
    </row>
    <row r="234" spans="1:55" x14ac:dyDescent="0.25">
      <c r="V234" s="3">
        <f>IFERROR(P234+'[1]Drill Schedule'!X234, "")</f>
        <v>0</v>
      </c>
      <c r="W234" s="3">
        <f>IFERROR(Q234+'[1]Drill Schedule'!Y234, "")</f>
        <v>0</v>
      </c>
      <c r="X234" s="3">
        <f>IFERROR(R234+'[1]Drill Schedule'!Z234, "")</f>
        <v>0</v>
      </c>
      <c r="Y234" s="3">
        <f>IFERROR(S234+'[1]Drill Schedule'!AA234, "")</f>
        <v>0</v>
      </c>
      <c r="Z234" s="3">
        <f>IFERROR(T234+'[1]Drill Schedule'!AB234, "")</f>
        <v>0</v>
      </c>
      <c r="AA234" s="3">
        <f>IFERROR(U234+'[1]Drill Schedule'!AC234, "")</f>
        <v>0</v>
      </c>
      <c r="AR234" s="1" t="str">
        <f>IFERROR(VLOOKUP(RigScheduleOutput!J234, '[1]unit imports'!H:$Z, 14, FALSE), "")</f>
        <v/>
      </c>
      <c r="AS234" s="1" t="str">
        <f>IFERROR(VLOOKUP(RigScheduleOutput!K234, '[1]unit imports'!I:$Z, 14, FALSE), "")</f>
        <v/>
      </c>
      <c r="AT234" s="1" t="str">
        <f>IFERROR(VLOOKUP(RigScheduleOutput!L234, '[1]unit imports'!J:$Z, 14, FALSE), "")</f>
        <v/>
      </c>
      <c r="AU234" s="1" t="str">
        <f>IFERROR(VLOOKUP(RigScheduleOutput!M234, '[1]unit imports'!K:$Z, 14, FALSE), "")</f>
        <v/>
      </c>
      <c r="AV234" s="1" t="str">
        <f>IFERROR(VLOOKUP(RigScheduleOutput!N234, '[1]unit imports'!L:$Z, 14, FALSE), "")</f>
        <v/>
      </c>
      <c r="AW234" s="1" t="str">
        <f>IFERROR(VLOOKUP(RigScheduleOutput!O234, '[1]unit imports'!M:$Z, 14, FALSE), "")</f>
        <v/>
      </c>
      <c r="AX234" s="1" t="str">
        <f>IFERROR(VLOOKUP(J234, '[1]unit imports'!H:$T, 8, FALSE), "")</f>
        <v/>
      </c>
      <c r="AY234" s="1" t="str">
        <f>IFERROR(VLOOKUP(K234, '[1]unit imports'!I:$T, 8, FALSE), "")</f>
        <v/>
      </c>
      <c r="AZ234" s="1" t="str">
        <f>IFERROR(VLOOKUP(L234, '[1]unit imports'!J:$T, 8, FALSE), "")</f>
        <v/>
      </c>
      <c r="BA234" s="1" t="str">
        <f>IFERROR(VLOOKUP(M234, '[1]unit imports'!K:$T, 8, FALSE), "")</f>
        <v/>
      </c>
      <c r="BB234" s="1" t="str">
        <f>IFERROR(VLOOKUP(N234, '[1]unit imports'!L:$T, 8, FALSE), "")</f>
        <v/>
      </c>
      <c r="BC234" s="1" t="str">
        <f>IFERROR(VLOOKUP(O234, '[1]unit imports'!M:$T, 8, FALSE), "")</f>
        <v/>
      </c>
    </row>
    <row r="235" spans="1:55" x14ac:dyDescent="0.25">
      <c r="V235" s="3">
        <f>IFERROR(P235+'[1]Drill Schedule'!X235, "")</f>
        <v>0</v>
      </c>
      <c r="W235" s="3">
        <f>IFERROR(Q235+'[1]Drill Schedule'!Y235, "")</f>
        <v>0</v>
      </c>
      <c r="X235" s="3">
        <f>IFERROR(R235+'[1]Drill Schedule'!Z235, "")</f>
        <v>0</v>
      </c>
      <c r="Y235" s="3">
        <f>IFERROR(S235+'[1]Drill Schedule'!AA235, "")</f>
        <v>0</v>
      </c>
      <c r="Z235" s="3">
        <f>IFERROR(T235+'[1]Drill Schedule'!AB235, "")</f>
        <v>0</v>
      </c>
      <c r="AA235" s="3">
        <f>IFERROR(U235+'[1]Drill Schedule'!AC235, "")</f>
        <v>0</v>
      </c>
      <c r="AR235" s="1" t="str">
        <f>IFERROR(VLOOKUP(RigScheduleOutput!J235, '[1]unit imports'!H:$Z, 14, FALSE), "")</f>
        <v/>
      </c>
      <c r="AS235" s="1" t="str">
        <f>IFERROR(VLOOKUP(RigScheduleOutput!K235, '[1]unit imports'!I:$Z, 14, FALSE), "")</f>
        <v/>
      </c>
      <c r="AT235" s="1" t="str">
        <f>IFERROR(VLOOKUP(RigScheduleOutput!L235, '[1]unit imports'!J:$Z, 14, FALSE), "")</f>
        <v/>
      </c>
      <c r="AU235" s="1" t="str">
        <f>IFERROR(VLOOKUP(RigScheduleOutput!M235, '[1]unit imports'!K:$Z, 14, FALSE), "")</f>
        <v/>
      </c>
      <c r="AV235" s="1" t="str">
        <f>IFERROR(VLOOKUP(RigScheduleOutput!N235, '[1]unit imports'!L:$Z, 14, FALSE), "")</f>
        <v/>
      </c>
      <c r="AW235" s="1" t="str">
        <f>IFERROR(VLOOKUP(RigScheduleOutput!O235, '[1]unit imports'!M:$Z, 14, FALSE), "")</f>
        <v/>
      </c>
      <c r="AX235" s="1" t="str">
        <f>IFERROR(VLOOKUP(J235, '[1]unit imports'!H:$T, 8, FALSE), "")</f>
        <v/>
      </c>
      <c r="AY235" s="1" t="str">
        <f>IFERROR(VLOOKUP(K235, '[1]unit imports'!I:$T, 8, FALSE), "")</f>
        <v/>
      </c>
      <c r="AZ235" s="1" t="str">
        <f>IFERROR(VLOOKUP(L235, '[1]unit imports'!J:$T, 8, FALSE), "")</f>
        <v/>
      </c>
      <c r="BA235" s="1" t="str">
        <f>IFERROR(VLOOKUP(M235, '[1]unit imports'!K:$T, 8, FALSE), "")</f>
        <v/>
      </c>
      <c r="BB235" s="1" t="str">
        <f>IFERROR(VLOOKUP(N235, '[1]unit imports'!L:$T, 8, FALSE), "")</f>
        <v/>
      </c>
      <c r="BC235" s="1" t="str">
        <f>IFERROR(VLOOKUP(O235, '[1]unit imports'!M:$T, 8, FALSE), "")</f>
        <v/>
      </c>
    </row>
    <row r="236" spans="1:55" x14ac:dyDescent="0.25">
      <c r="V236" s="3">
        <f>IFERROR(P236+'[1]Drill Schedule'!X236, "")</f>
        <v>0</v>
      </c>
      <c r="W236" s="3">
        <f>IFERROR(Q236+'[1]Drill Schedule'!Y236, "")</f>
        <v>0</v>
      </c>
      <c r="X236" s="3">
        <f>IFERROR(R236+'[1]Drill Schedule'!Z236, "")</f>
        <v>0</v>
      </c>
      <c r="Y236" s="3">
        <f>IFERROR(S236+'[1]Drill Schedule'!AA236, "")</f>
        <v>0</v>
      </c>
      <c r="Z236" s="3">
        <f>IFERROR(T236+'[1]Drill Schedule'!AB236, "")</f>
        <v>0</v>
      </c>
      <c r="AA236" s="3">
        <f>IFERROR(U236+'[1]Drill Schedule'!AC236, "")</f>
        <v>0</v>
      </c>
      <c r="AR236" s="1" t="str">
        <f>IFERROR(VLOOKUP(RigScheduleOutput!J236, '[1]unit imports'!H:$Z, 14, FALSE), "")</f>
        <v/>
      </c>
      <c r="AS236" s="1" t="str">
        <f>IFERROR(VLOOKUP(RigScheduleOutput!K236, '[1]unit imports'!I:$Z, 14, FALSE), "")</f>
        <v/>
      </c>
      <c r="AT236" s="1" t="str">
        <f>IFERROR(VLOOKUP(RigScheduleOutput!L236, '[1]unit imports'!J:$Z, 14, FALSE), "")</f>
        <v/>
      </c>
      <c r="AU236" s="1" t="str">
        <f>IFERROR(VLOOKUP(RigScheduleOutput!M236, '[1]unit imports'!K:$Z, 14, FALSE), "")</f>
        <v/>
      </c>
      <c r="AV236" s="1" t="str">
        <f>IFERROR(VLOOKUP(RigScheduleOutput!N236, '[1]unit imports'!L:$Z, 14, FALSE), "")</f>
        <v/>
      </c>
      <c r="AW236" s="1" t="str">
        <f>IFERROR(VLOOKUP(RigScheduleOutput!O236, '[1]unit imports'!M:$Z, 14, FALSE), "")</f>
        <v/>
      </c>
      <c r="AX236" s="1" t="str">
        <f>IFERROR(VLOOKUP(J236, '[1]unit imports'!H:$T, 8, FALSE), "")</f>
        <v/>
      </c>
      <c r="AY236" s="1" t="str">
        <f>IFERROR(VLOOKUP(K236, '[1]unit imports'!I:$T, 8, FALSE), "")</f>
        <v/>
      </c>
      <c r="AZ236" s="1" t="str">
        <f>IFERROR(VLOOKUP(L236, '[1]unit imports'!J:$T, 8, FALSE), "")</f>
        <v/>
      </c>
      <c r="BA236" s="1" t="str">
        <f>IFERROR(VLOOKUP(M236, '[1]unit imports'!K:$T, 8, FALSE), "")</f>
        <v/>
      </c>
      <c r="BB236" s="1" t="str">
        <f>IFERROR(VLOOKUP(N236, '[1]unit imports'!L:$T, 8, FALSE), "")</f>
        <v/>
      </c>
      <c r="BC236" s="1" t="str">
        <f>IFERROR(VLOOKUP(O236, '[1]unit imports'!M:$T, 8, FALSE), "")</f>
        <v/>
      </c>
    </row>
    <row r="237" spans="1:55" x14ac:dyDescent="0.25">
      <c r="V237" s="3">
        <f>IFERROR(P237+'[1]Drill Schedule'!X237, "")</f>
        <v>0</v>
      </c>
      <c r="W237" s="3">
        <f>IFERROR(Q237+'[1]Drill Schedule'!Y237, "")</f>
        <v>0</v>
      </c>
      <c r="X237" s="3">
        <f>IFERROR(R237+'[1]Drill Schedule'!Z237, "")</f>
        <v>0</v>
      </c>
      <c r="Y237" s="3">
        <f>IFERROR(S237+'[1]Drill Schedule'!AA237, "")</f>
        <v>0</v>
      </c>
      <c r="Z237" s="3">
        <f>IFERROR(T237+'[1]Drill Schedule'!AB237, "")</f>
        <v>0</v>
      </c>
      <c r="AA237" s="3">
        <f>IFERROR(U237+'[1]Drill Schedule'!AC237, "")</f>
        <v>0</v>
      </c>
      <c r="AR237" s="1" t="str">
        <f>IFERROR(VLOOKUP(RigScheduleOutput!J237, '[1]unit imports'!H:$Z, 14, FALSE), "")</f>
        <v/>
      </c>
      <c r="AS237" s="1" t="str">
        <f>IFERROR(VLOOKUP(RigScheduleOutput!K237, '[1]unit imports'!I:$Z, 14, FALSE), "")</f>
        <v/>
      </c>
      <c r="AT237" s="1" t="str">
        <f>IFERROR(VLOOKUP(RigScheduleOutput!L237, '[1]unit imports'!J:$Z, 14, FALSE), "")</f>
        <v/>
      </c>
      <c r="AU237" s="1" t="str">
        <f>IFERROR(VLOOKUP(RigScheduleOutput!M237, '[1]unit imports'!K:$Z, 14, FALSE), "")</f>
        <v/>
      </c>
      <c r="AV237" s="1" t="str">
        <f>IFERROR(VLOOKUP(RigScheduleOutput!N237, '[1]unit imports'!L:$Z, 14, FALSE), "")</f>
        <v/>
      </c>
      <c r="AW237" s="1" t="str">
        <f>IFERROR(VLOOKUP(RigScheduleOutput!O237, '[1]unit imports'!M:$Z, 14, FALSE), "")</f>
        <v/>
      </c>
      <c r="AX237" s="1" t="str">
        <f>IFERROR(VLOOKUP(J237, '[1]unit imports'!H:$T, 8, FALSE), "")</f>
        <v/>
      </c>
      <c r="AY237" s="1" t="str">
        <f>IFERROR(VLOOKUP(K237, '[1]unit imports'!I:$T, 8, FALSE), "")</f>
        <v/>
      </c>
      <c r="AZ237" s="1" t="str">
        <f>IFERROR(VLOOKUP(L237, '[1]unit imports'!J:$T, 8, FALSE), "")</f>
        <v/>
      </c>
      <c r="BA237" s="1" t="str">
        <f>IFERROR(VLOOKUP(M237, '[1]unit imports'!K:$T, 8, FALSE), "")</f>
        <v/>
      </c>
      <c r="BB237" s="1" t="str">
        <f>IFERROR(VLOOKUP(N237, '[1]unit imports'!L:$T, 8, FALSE), "")</f>
        <v/>
      </c>
      <c r="BC237" s="1" t="str">
        <f>IFERROR(VLOOKUP(O237, '[1]unit imports'!M:$T, 8, FALSE), "")</f>
        <v/>
      </c>
    </row>
    <row r="238" spans="1:55" x14ac:dyDescent="0.25">
      <c r="V238" s="3">
        <f>IFERROR(P238+'[1]Drill Schedule'!X238, "")</f>
        <v>0</v>
      </c>
      <c r="W238" s="3">
        <f>IFERROR(Q238+'[1]Drill Schedule'!Y238, "")</f>
        <v>0</v>
      </c>
      <c r="X238" s="3">
        <f>IFERROR(R238+'[1]Drill Schedule'!Z238, "")</f>
        <v>0</v>
      </c>
      <c r="Y238" s="3">
        <f>IFERROR(S238+'[1]Drill Schedule'!AA238, "")</f>
        <v>0</v>
      </c>
      <c r="Z238" s="3">
        <f>IFERROR(T238+'[1]Drill Schedule'!AB238, "")</f>
        <v>0</v>
      </c>
      <c r="AA238" s="3">
        <f>IFERROR(U238+'[1]Drill Schedule'!AC238, "")</f>
        <v>0</v>
      </c>
      <c r="AR238" s="1" t="str">
        <f>IFERROR(VLOOKUP(RigScheduleOutput!J238, '[1]unit imports'!H:$Z, 14, FALSE), "")</f>
        <v/>
      </c>
      <c r="AS238" s="1" t="str">
        <f>IFERROR(VLOOKUP(RigScheduleOutput!K238, '[1]unit imports'!I:$Z, 14, FALSE), "")</f>
        <v/>
      </c>
      <c r="AT238" s="1" t="str">
        <f>IFERROR(VLOOKUP(RigScheduleOutput!L238, '[1]unit imports'!J:$Z, 14, FALSE), "")</f>
        <v/>
      </c>
      <c r="AU238" s="1" t="str">
        <f>IFERROR(VLOOKUP(RigScheduleOutput!M238, '[1]unit imports'!K:$Z, 14, FALSE), "")</f>
        <v/>
      </c>
      <c r="AV238" s="1" t="str">
        <f>IFERROR(VLOOKUP(RigScheduleOutput!N238, '[1]unit imports'!L:$Z, 14, FALSE), "")</f>
        <v/>
      </c>
      <c r="AW238" s="1" t="str">
        <f>IFERROR(VLOOKUP(RigScheduleOutput!O238, '[1]unit imports'!M:$Z, 14, FALSE), "")</f>
        <v/>
      </c>
      <c r="AX238" s="1" t="str">
        <f>IFERROR(VLOOKUP(J238, '[1]unit imports'!H:$T, 8, FALSE), "")</f>
        <v/>
      </c>
      <c r="AY238" s="1" t="str">
        <f>IFERROR(VLOOKUP(K238, '[1]unit imports'!I:$T, 8, FALSE), "")</f>
        <v/>
      </c>
      <c r="AZ238" s="1" t="str">
        <f>IFERROR(VLOOKUP(L238, '[1]unit imports'!J:$T, 8, FALSE), "")</f>
        <v/>
      </c>
      <c r="BA238" s="1" t="str">
        <f>IFERROR(VLOOKUP(M238, '[1]unit imports'!K:$T, 8, FALSE), "")</f>
        <v/>
      </c>
      <c r="BB238" s="1" t="str">
        <f>IFERROR(VLOOKUP(N238, '[1]unit imports'!L:$T, 8, FALSE), "")</f>
        <v/>
      </c>
      <c r="BC238" s="1" t="str">
        <f>IFERROR(VLOOKUP(O238, '[1]unit imports'!M:$T, 8, FALSE), "")</f>
        <v/>
      </c>
    </row>
    <row r="239" spans="1:55" x14ac:dyDescent="0.25">
      <c r="V239" s="3">
        <f>IFERROR(P239+'[1]Drill Schedule'!X239, "")</f>
        <v>0</v>
      </c>
      <c r="W239" s="3">
        <f>IFERROR(Q239+'[1]Drill Schedule'!Y239, "")</f>
        <v>0</v>
      </c>
      <c r="X239" s="3">
        <f>IFERROR(R239+'[1]Drill Schedule'!Z239, "")</f>
        <v>0</v>
      </c>
      <c r="Y239" s="3">
        <f>IFERROR(S239+'[1]Drill Schedule'!AA239, "")</f>
        <v>0</v>
      </c>
      <c r="Z239" s="3">
        <f>IFERROR(T239+'[1]Drill Schedule'!AB239, "")</f>
        <v>0</v>
      </c>
      <c r="AA239" s="3">
        <f>IFERROR(U239+'[1]Drill Schedule'!AC239, "")</f>
        <v>0</v>
      </c>
      <c r="AR239" s="1" t="str">
        <f>IFERROR(VLOOKUP(RigScheduleOutput!J239, '[1]unit imports'!H:$Z, 14, FALSE), "")</f>
        <v/>
      </c>
      <c r="AS239" s="1" t="str">
        <f>IFERROR(VLOOKUP(RigScheduleOutput!K239, '[1]unit imports'!I:$Z, 14, FALSE), "")</f>
        <v/>
      </c>
      <c r="AT239" s="1" t="str">
        <f>IFERROR(VLOOKUP(RigScheduleOutput!L239, '[1]unit imports'!J:$Z, 14, FALSE), "")</f>
        <v/>
      </c>
      <c r="AU239" s="1" t="str">
        <f>IFERROR(VLOOKUP(RigScheduleOutput!M239, '[1]unit imports'!K:$Z, 14, FALSE), "")</f>
        <v/>
      </c>
      <c r="AV239" s="1" t="str">
        <f>IFERROR(VLOOKUP(RigScheduleOutput!N239, '[1]unit imports'!L:$Z, 14, FALSE), "")</f>
        <v/>
      </c>
      <c r="AW239" s="1" t="str">
        <f>IFERROR(VLOOKUP(RigScheduleOutput!O239, '[1]unit imports'!M:$Z, 14, FALSE), "")</f>
        <v/>
      </c>
      <c r="AX239" s="1" t="str">
        <f>IFERROR(VLOOKUP(J239, '[1]unit imports'!H:$T, 8, FALSE), "")</f>
        <v/>
      </c>
      <c r="AY239" s="1" t="str">
        <f>IFERROR(VLOOKUP(K239, '[1]unit imports'!I:$T, 8, FALSE), "")</f>
        <v/>
      </c>
      <c r="AZ239" s="1" t="str">
        <f>IFERROR(VLOOKUP(L239, '[1]unit imports'!J:$T, 8, FALSE), "")</f>
        <v/>
      </c>
      <c r="BA239" s="1" t="str">
        <f>IFERROR(VLOOKUP(M239, '[1]unit imports'!K:$T, 8, FALSE), "")</f>
        <v/>
      </c>
      <c r="BB239" s="1" t="str">
        <f>IFERROR(VLOOKUP(N239, '[1]unit imports'!L:$T, 8, FALSE), "")</f>
        <v/>
      </c>
      <c r="BC239" s="1" t="str">
        <f>IFERROR(VLOOKUP(O239, '[1]unit imports'!M:$T, 8, FALSE), "")</f>
        <v/>
      </c>
    </row>
    <row r="240" spans="1:55" x14ac:dyDescent="0.25">
      <c r="V240" s="3">
        <f>IFERROR(P240+'[1]Drill Schedule'!X240, "")</f>
        <v>0</v>
      </c>
      <c r="W240" s="3">
        <f>IFERROR(Q240+'[1]Drill Schedule'!Y240, "")</f>
        <v>0</v>
      </c>
      <c r="X240" s="3">
        <f>IFERROR(R240+'[1]Drill Schedule'!Z240, "")</f>
        <v>0</v>
      </c>
      <c r="Y240" s="3">
        <f>IFERROR(S240+'[1]Drill Schedule'!AA240, "")</f>
        <v>0</v>
      </c>
      <c r="Z240" s="3">
        <f>IFERROR(T240+'[1]Drill Schedule'!AB240, "")</f>
        <v>0</v>
      </c>
      <c r="AA240" s="3">
        <f>IFERROR(U240+'[1]Drill Schedule'!AC240, "")</f>
        <v>0</v>
      </c>
      <c r="AR240" s="1" t="str">
        <f>IFERROR(VLOOKUP(RigScheduleOutput!J240, '[1]unit imports'!H:$Z, 14, FALSE), "")</f>
        <v/>
      </c>
      <c r="AS240" s="1" t="str">
        <f>IFERROR(VLOOKUP(RigScheduleOutput!K240, '[1]unit imports'!I:$Z, 14, FALSE), "")</f>
        <v/>
      </c>
      <c r="AT240" s="1" t="str">
        <f>IFERROR(VLOOKUP(RigScheduleOutput!L240, '[1]unit imports'!J:$Z, 14, FALSE), "")</f>
        <v/>
      </c>
      <c r="AU240" s="1" t="str">
        <f>IFERROR(VLOOKUP(RigScheduleOutput!M240, '[1]unit imports'!K:$Z, 14, FALSE), "")</f>
        <v/>
      </c>
      <c r="AV240" s="1" t="str">
        <f>IFERROR(VLOOKUP(RigScheduleOutput!N240, '[1]unit imports'!L:$Z, 14, FALSE), "")</f>
        <v/>
      </c>
      <c r="AW240" s="1" t="str">
        <f>IFERROR(VLOOKUP(RigScheduleOutput!O240, '[1]unit imports'!M:$Z, 14, FALSE), "")</f>
        <v/>
      </c>
      <c r="AX240" s="1" t="str">
        <f>IFERROR(VLOOKUP(J240, '[1]unit imports'!H:$T, 8, FALSE), "")</f>
        <v/>
      </c>
      <c r="AY240" s="1" t="str">
        <f>IFERROR(VLOOKUP(K240, '[1]unit imports'!I:$T, 8, FALSE), "")</f>
        <v/>
      </c>
      <c r="AZ240" s="1" t="str">
        <f>IFERROR(VLOOKUP(L240, '[1]unit imports'!J:$T, 8, FALSE), "")</f>
        <v/>
      </c>
      <c r="BA240" s="1" t="str">
        <f>IFERROR(VLOOKUP(M240, '[1]unit imports'!K:$T, 8, FALSE), "")</f>
        <v/>
      </c>
      <c r="BB240" s="1" t="str">
        <f>IFERROR(VLOOKUP(N240, '[1]unit imports'!L:$T, 8, FALSE), "")</f>
        <v/>
      </c>
      <c r="BC240" s="1" t="str">
        <f>IFERROR(VLOOKUP(O240, '[1]unit imports'!M:$T, 8, FALSE), "")</f>
        <v/>
      </c>
    </row>
    <row r="241" spans="22:55" x14ac:dyDescent="0.25">
      <c r="V241" s="3">
        <f>IFERROR(P241+'[1]Drill Schedule'!X241, "")</f>
        <v>0</v>
      </c>
      <c r="W241" s="3">
        <f>IFERROR(Q241+'[1]Drill Schedule'!Y241, "")</f>
        <v>0</v>
      </c>
      <c r="X241" s="3">
        <f>IFERROR(R241+'[1]Drill Schedule'!Z241, "")</f>
        <v>0</v>
      </c>
      <c r="Y241" s="3">
        <f>IFERROR(S241+'[1]Drill Schedule'!AA241, "")</f>
        <v>0</v>
      </c>
      <c r="Z241" s="3">
        <f>IFERROR(T241+'[1]Drill Schedule'!AB241, "")</f>
        <v>0</v>
      </c>
      <c r="AA241" s="3">
        <f>IFERROR(U241+'[1]Drill Schedule'!AC241, "")</f>
        <v>0</v>
      </c>
      <c r="AR241" s="1" t="str">
        <f>IFERROR(VLOOKUP(RigScheduleOutput!J241, '[1]unit imports'!H:$Z, 14, FALSE), "")</f>
        <v/>
      </c>
      <c r="AS241" s="1" t="str">
        <f>IFERROR(VLOOKUP(RigScheduleOutput!K241, '[1]unit imports'!I:$Z, 14, FALSE), "")</f>
        <v/>
      </c>
      <c r="AT241" s="1" t="str">
        <f>IFERROR(VLOOKUP(RigScheduleOutput!L241, '[1]unit imports'!J:$Z, 14, FALSE), "")</f>
        <v/>
      </c>
      <c r="AU241" s="1" t="str">
        <f>IFERROR(VLOOKUP(RigScheduleOutput!M241, '[1]unit imports'!K:$Z, 14, FALSE), "")</f>
        <v/>
      </c>
      <c r="AV241" s="1" t="str">
        <f>IFERROR(VLOOKUP(RigScheduleOutput!N241, '[1]unit imports'!L:$Z, 14, FALSE), "")</f>
        <v/>
      </c>
      <c r="AW241" s="1" t="str">
        <f>IFERROR(VLOOKUP(RigScheduleOutput!O241, '[1]unit imports'!M:$Z, 14, FALSE), "")</f>
        <v/>
      </c>
      <c r="AX241" s="1" t="str">
        <f>IFERROR(VLOOKUP(J241, '[1]unit imports'!H:$T, 8, FALSE), "")</f>
        <v/>
      </c>
      <c r="AY241" s="1" t="str">
        <f>IFERROR(VLOOKUP(K241, '[1]unit imports'!I:$T, 8, FALSE), "")</f>
        <v/>
      </c>
      <c r="AZ241" s="1" t="str">
        <f>IFERROR(VLOOKUP(L241, '[1]unit imports'!J:$T, 8, FALSE), "")</f>
        <v/>
      </c>
      <c r="BA241" s="1" t="str">
        <f>IFERROR(VLOOKUP(M241, '[1]unit imports'!K:$T, 8, FALSE), "")</f>
        <v/>
      </c>
      <c r="BB241" s="1" t="str">
        <f>IFERROR(VLOOKUP(N241, '[1]unit imports'!L:$T, 8, FALSE), "")</f>
        <v/>
      </c>
      <c r="BC241" s="1" t="str">
        <f>IFERROR(VLOOKUP(O241, '[1]unit imports'!M:$T, 8, FALSE), "")</f>
        <v/>
      </c>
    </row>
    <row r="242" spans="22:55" x14ac:dyDescent="0.25">
      <c r="V242" s="3">
        <f>IFERROR(P242+'[1]Drill Schedule'!X242, "")</f>
        <v>0</v>
      </c>
      <c r="W242" s="3">
        <f>IFERROR(Q242+'[1]Drill Schedule'!Y242, "")</f>
        <v>0</v>
      </c>
      <c r="X242" s="3">
        <f>IFERROR(R242+'[1]Drill Schedule'!Z242, "")</f>
        <v>0</v>
      </c>
      <c r="Y242" s="3">
        <f>IFERROR(S242+'[1]Drill Schedule'!AA242, "")</f>
        <v>0</v>
      </c>
      <c r="Z242" s="3">
        <f>IFERROR(T242+'[1]Drill Schedule'!AB242, "")</f>
        <v>0</v>
      </c>
      <c r="AA242" s="3">
        <f>IFERROR(U242+'[1]Drill Schedule'!AC242, "")</f>
        <v>0</v>
      </c>
      <c r="AR242" s="1" t="str">
        <f>IFERROR(VLOOKUP(RigScheduleOutput!J242, '[1]unit imports'!H:$Z, 14, FALSE), "")</f>
        <v/>
      </c>
      <c r="AS242" s="1" t="str">
        <f>IFERROR(VLOOKUP(RigScheduleOutput!K242, '[1]unit imports'!I:$Z, 14, FALSE), "")</f>
        <v/>
      </c>
      <c r="AT242" s="1" t="str">
        <f>IFERROR(VLOOKUP(RigScheduleOutput!L242, '[1]unit imports'!J:$Z, 14, FALSE), "")</f>
        <v/>
      </c>
      <c r="AU242" s="1" t="str">
        <f>IFERROR(VLOOKUP(RigScheduleOutput!M242, '[1]unit imports'!K:$Z, 14, FALSE), "")</f>
        <v/>
      </c>
      <c r="AV242" s="1" t="str">
        <f>IFERROR(VLOOKUP(RigScheduleOutput!N242, '[1]unit imports'!L:$Z, 14, FALSE), "")</f>
        <v/>
      </c>
      <c r="AW242" s="1" t="str">
        <f>IFERROR(VLOOKUP(RigScheduleOutput!O242, '[1]unit imports'!M:$Z, 14, FALSE), "")</f>
        <v/>
      </c>
      <c r="AX242" s="1" t="str">
        <f>IFERROR(VLOOKUP(J242, '[1]unit imports'!H:$T, 8, FALSE), "")</f>
        <v/>
      </c>
      <c r="AY242" s="1" t="str">
        <f>IFERROR(VLOOKUP(K242, '[1]unit imports'!I:$T, 8, FALSE), "")</f>
        <v/>
      </c>
      <c r="AZ242" s="1" t="str">
        <f>IFERROR(VLOOKUP(L242, '[1]unit imports'!J:$T, 8, FALSE), "")</f>
        <v/>
      </c>
      <c r="BA242" s="1" t="str">
        <f>IFERROR(VLOOKUP(M242, '[1]unit imports'!K:$T, 8, FALSE), "")</f>
        <v/>
      </c>
      <c r="BB242" s="1" t="str">
        <f>IFERROR(VLOOKUP(N242, '[1]unit imports'!L:$T, 8, FALSE), "")</f>
        <v/>
      </c>
      <c r="BC242" s="1" t="str">
        <f>IFERROR(VLOOKUP(O242, '[1]unit imports'!M:$T, 8, FALSE), "")</f>
        <v/>
      </c>
    </row>
    <row r="243" spans="22:55" x14ac:dyDescent="0.25">
      <c r="V243" s="3">
        <f>IFERROR(P243+'[1]Drill Schedule'!X243, "")</f>
        <v>0</v>
      </c>
      <c r="W243" s="3">
        <f>IFERROR(Q243+'[1]Drill Schedule'!Y243, "")</f>
        <v>0</v>
      </c>
      <c r="X243" s="3">
        <f>IFERROR(R243+'[1]Drill Schedule'!Z243, "")</f>
        <v>0</v>
      </c>
      <c r="Y243" s="3">
        <f>IFERROR(S243+'[1]Drill Schedule'!AA243, "")</f>
        <v>0</v>
      </c>
      <c r="Z243" s="3">
        <f>IFERROR(T243+'[1]Drill Schedule'!AB243, "")</f>
        <v>0</v>
      </c>
      <c r="AA243" s="3">
        <f>IFERROR(U243+'[1]Drill Schedule'!AC243, "")</f>
        <v>0</v>
      </c>
      <c r="AR243" s="1" t="str">
        <f>IFERROR(VLOOKUP(RigScheduleOutput!J243, '[1]unit imports'!H:$Z, 14, FALSE), "")</f>
        <v/>
      </c>
      <c r="AS243" s="1" t="str">
        <f>IFERROR(VLOOKUP(RigScheduleOutput!K243, '[1]unit imports'!I:$Z, 14, FALSE), "")</f>
        <v/>
      </c>
      <c r="AT243" s="1" t="str">
        <f>IFERROR(VLOOKUP(RigScheduleOutput!L243, '[1]unit imports'!J:$Z, 14, FALSE), "")</f>
        <v/>
      </c>
      <c r="AU243" s="1" t="str">
        <f>IFERROR(VLOOKUP(RigScheduleOutput!M243, '[1]unit imports'!K:$Z, 14, FALSE), "")</f>
        <v/>
      </c>
      <c r="AV243" s="1" t="str">
        <f>IFERROR(VLOOKUP(RigScheduleOutput!N243, '[1]unit imports'!L:$Z, 14, FALSE), "")</f>
        <v/>
      </c>
      <c r="AW243" s="1" t="str">
        <f>IFERROR(VLOOKUP(RigScheduleOutput!O243, '[1]unit imports'!M:$Z, 14, FALSE), "")</f>
        <v/>
      </c>
      <c r="AX243" s="1" t="str">
        <f>IFERROR(VLOOKUP(J243, '[1]unit imports'!H:$T, 8, FALSE), "")</f>
        <v/>
      </c>
      <c r="AY243" s="1" t="str">
        <f>IFERROR(VLOOKUP(K243, '[1]unit imports'!I:$T, 8, FALSE), "")</f>
        <v/>
      </c>
      <c r="AZ243" s="1" t="str">
        <f>IFERROR(VLOOKUP(L243, '[1]unit imports'!J:$T, 8, FALSE), "")</f>
        <v/>
      </c>
      <c r="BA243" s="1" t="str">
        <f>IFERROR(VLOOKUP(M243, '[1]unit imports'!K:$T, 8, FALSE), "")</f>
        <v/>
      </c>
      <c r="BB243" s="1" t="str">
        <f>IFERROR(VLOOKUP(N243, '[1]unit imports'!L:$T, 8, FALSE), "")</f>
        <v/>
      </c>
      <c r="BC243" s="1" t="str">
        <f>IFERROR(VLOOKUP(O243, '[1]unit imports'!M:$T, 8, FALSE), "")</f>
        <v/>
      </c>
    </row>
    <row r="244" spans="22:55" x14ac:dyDescent="0.25">
      <c r="V244" s="3">
        <f>IFERROR(P244+'[1]Drill Schedule'!X244, "")</f>
        <v>0</v>
      </c>
      <c r="W244" s="3">
        <f>IFERROR(Q244+'[1]Drill Schedule'!Y244, "")</f>
        <v>0</v>
      </c>
      <c r="X244" s="3">
        <f>IFERROR(R244+'[1]Drill Schedule'!Z244, "")</f>
        <v>0</v>
      </c>
      <c r="Y244" s="3">
        <f>IFERROR(S244+'[1]Drill Schedule'!AA244, "")</f>
        <v>0</v>
      </c>
      <c r="Z244" s="3">
        <f>IFERROR(T244+'[1]Drill Schedule'!AB244, "")</f>
        <v>0</v>
      </c>
      <c r="AA244" s="3">
        <f>IFERROR(U244+'[1]Drill Schedule'!AC244, "")</f>
        <v>0</v>
      </c>
      <c r="AR244" s="1" t="str">
        <f>IFERROR(VLOOKUP(RigScheduleOutput!J244, '[1]unit imports'!H:$Z, 14, FALSE), "")</f>
        <v/>
      </c>
      <c r="AS244" s="1" t="str">
        <f>IFERROR(VLOOKUP(RigScheduleOutput!K244, '[1]unit imports'!I:$Z, 14, FALSE), "")</f>
        <v/>
      </c>
      <c r="AT244" s="1" t="str">
        <f>IFERROR(VLOOKUP(RigScheduleOutput!L244, '[1]unit imports'!J:$Z, 14, FALSE), "")</f>
        <v/>
      </c>
      <c r="AU244" s="1" t="str">
        <f>IFERROR(VLOOKUP(RigScheduleOutput!M244, '[1]unit imports'!K:$Z, 14, FALSE), "")</f>
        <v/>
      </c>
      <c r="AV244" s="1" t="str">
        <f>IFERROR(VLOOKUP(RigScheduleOutput!N244, '[1]unit imports'!L:$Z, 14, FALSE), "")</f>
        <v/>
      </c>
      <c r="AW244" s="1" t="str">
        <f>IFERROR(VLOOKUP(RigScheduleOutput!O244, '[1]unit imports'!M:$Z, 14, FALSE), "")</f>
        <v/>
      </c>
      <c r="AX244" s="1" t="str">
        <f>IFERROR(VLOOKUP(J244, '[1]unit imports'!H:$T, 8, FALSE), "")</f>
        <v/>
      </c>
      <c r="AY244" s="1" t="str">
        <f>IFERROR(VLOOKUP(K244, '[1]unit imports'!I:$T, 8, FALSE), "")</f>
        <v/>
      </c>
      <c r="AZ244" s="1" t="str">
        <f>IFERROR(VLOOKUP(L244, '[1]unit imports'!J:$T, 8, FALSE), "")</f>
        <v/>
      </c>
      <c r="BA244" s="1" t="str">
        <f>IFERROR(VLOOKUP(M244, '[1]unit imports'!K:$T, 8, FALSE), "")</f>
        <v/>
      </c>
      <c r="BB244" s="1" t="str">
        <f>IFERROR(VLOOKUP(N244, '[1]unit imports'!L:$T, 8, FALSE), "")</f>
        <v/>
      </c>
      <c r="BC244" s="1" t="str">
        <f>IFERROR(VLOOKUP(O244, '[1]unit imports'!M:$T, 8, FALSE), "")</f>
        <v/>
      </c>
    </row>
    <row r="245" spans="22:55" x14ac:dyDescent="0.25">
      <c r="V245" s="3">
        <f>IFERROR(P245+'[1]Drill Schedule'!X245, "")</f>
        <v>0</v>
      </c>
      <c r="W245" s="3">
        <f>IFERROR(Q245+'[1]Drill Schedule'!Y245, "")</f>
        <v>0</v>
      </c>
      <c r="X245" s="3">
        <f>IFERROR(R245+'[1]Drill Schedule'!Z245, "")</f>
        <v>0</v>
      </c>
      <c r="Y245" s="3">
        <f>IFERROR(S245+'[1]Drill Schedule'!AA245, "")</f>
        <v>0</v>
      </c>
      <c r="Z245" s="3">
        <f>IFERROR(T245+'[1]Drill Schedule'!AB245, "")</f>
        <v>0</v>
      </c>
      <c r="AA245" s="3">
        <f>IFERROR(U245+'[1]Drill Schedule'!AC245, "")</f>
        <v>0</v>
      </c>
      <c r="AR245" s="1" t="str">
        <f>IFERROR(VLOOKUP(RigScheduleOutput!J245, '[1]unit imports'!H:$Z, 14, FALSE), "")</f>
        <v/>
      </c>
      <c r="AS245" s="1" t="str">
        <f>IFERROR(VLOOKUP(RigScheduleOutput!K245, '[1]unit imports'!I:$Z, 14, FALSE), "")</f>
        <v/>
      </c>
      <c r="AT245" s="1" t="str">
        <f>IFERROR(VLOOKUP(RigScheduleOutput!L245, '[1]unit imports'!J:$Z, 14, FALSE), "")</f>
        <v/>
      </c>
      <c r="AU245" s="1" t="str">
        <f>IFERROR(VLOOKUP(RigScheduleOutput!M245, '[1]unit imports'!K:$Z, 14, FALSE), "")</f>
        <v/>
      </c>
      <c r="AV245" s="1" t="str">
        <f>IFERROR(VLOOKUP(RigScheduleOutput!N245, '[1]unit imports'!L:$Z, 14, FALSE), "")</f>
        <v/>
      </c>
      <c r="AW245" s="1" t="str">
        <f>IFERROR(VLOOKUP(RigScheduleOutput!O245, '[1]unit imports'!M:$Z, 14, FALSE), "")</f>
        <v/>
      </c>
      <c r="AX245" s="1" t="str">
        <f>IFERROR(VLOOKUP(J245, '[1]unit imports'!H:$T, 8, FALSE), "")</f>
        <v/>
      </c>
      <c r="AY245" s="1" t="str">
        <f>IFERROR(VLOOKUP(K245, '[1]unit imports'!I:$T, 8, FALSE), "")</f>
        <v/>
      </c>
      <c r="AZ245" s="1" t="str">
        <f>IFERROR(VLOOKUP(L245, '[1]unit imports'!J:$T, 8, FALSE), "")</f>
        <v/>
      </c>
      <c r="BA245" s="1" t="str">
        <f>IFERROR(VLOOKUP(M245, '[1]unit imports'!K:$T, 8, FALSE), "")</f>
        <v/>
      </c>
      <c r="BB245" s="1" t="str">
        <f>IFERROR(VLOOKUP(N245, '[1]unit imports'!L:$T, 8, FALSE), "")</f>
        <v/>
      </c>
      <c r="BC245" s="1" t="str">
        <f>IFERROR(VLOOKUP(O245, '[1]unit imports'!M:$T, 8, FALSE), "")</f>
        <v/>
      </c>
    </row>
    <row r="246" spans="22:55" x14ac:dyDescent="0.25">
      <c r="V246" s="3">
        <f>IFERROR(P246+'[1]Drill Schedule'!X246, "")</f>
        <v>0</v>
      </c>
      <c r="W246" s="3">
        <f>IFERROR(Q246+'[1]Drill Schedule'!Y246, "")</f>
        <v>0</v>
      </c>
      <c r="X246" s="3">
        <f>IFERROR(R246+'[1]Drill Schedule'!Z246, "")</f>
        <v>0</v>
      </c>
      <c r="Y246" s="3">
        <f>IFERROR(S246+'[1]Drill Schedule'!AA246, "")</f>
        <v>0</v>
      </c>
      <c r="Z246" s="3">
        <f>IFERROR(T246+'[1]Drill Schedule'!AB246, "")</f>
        <v>0</v>
      </c>
      <c r="AA246" s="3">
        <f>IFERROR(U246+'[1]Drill Schedule'!AC246, "")</f>
        <v>0</v>
      </c>
      <c r="AR246" s="1" t="str">
        <f>IFERROR(VLOOKUP(RigScheduleOutput!J246, '[1]unit imports'!H:$Z, 14, FALSE), "")</f>
        <v/>
      </c>
      <c r="AS246" s="1" t="str">
        <f>IFERROR(VLOOKUP(RigScheduleOutput!K246, '[1]unit imports'!I:$Z, 14, FALSE), "")</f>
        <v/>
      </c>
      <c r="AT246" s="1" t="str">
        <f>IFERROR(VLOOKUP(RigScheduleOutput!L246, '[1]unit imports'!J:$Z, 14, FALSE), "")</f>
        <v/>
      </c>
      <c r="AU246" s="1" t="str">
        <f>IFERROR(VLOOKUP(RigScheduleOutput!M246, '[1]unit imports'!K:$Z, 14, FALSE), "")</f>
        <v/>
      </c>
      <c r="AV246" s="1" t="str">
        <f>IFERROR(VLOOKUP(RigScheduleOutput!N246, '[1]unit imports'!L:$Z, 14, FALSE), "")</f>
        <v/>
      </c>
      <c r="AW246" s="1" t="str">
        <f>IFERROR(VLOOKUP(RigScheduleOutput!O246, '[1]unit imports'!M:$Z, 14, FALSE), "")</f>
        <v/>
      </c>
      <c r="AX246" s="1" t="str">
        <f>IFERROR(VLOOKUP(J246, '[1]unit imports'!H:$T, 8, FALSE), "")</f>
        <v/>
      </c>
      <c r="AY246" s="1" t="str">
        <f>IFERROR(VLOOKUP(K246, '[1]unit imports'!I:$T, 8, FALSE), "")</f>
        <v/>
      </c>
      <c r="AZ246" s="1" t="str">
        <f>IFERROR(VLOOKUP(L246, '[1]unit imports'!J:$T, 8, FALSE), "")</f>
        <v/>
      </c>
      <c r="BA246" s="1" t="str">
        <f>IFERROR(VLOOKUP(M246, '[1]unit imports'!K:$T, 8, FALSE), "")</f>
        <v/>
      </c>
      <c r="BB246" s="1" t="str">
        <f>IFERROR(VLOOKUP(N246, '[1]unit imports'!L:$T, 8, FALSE), "")</f>
        <v/>
      </c>
      <c r="BC246" s="1" t="str">
        <f>IFERROR(VLOOKUP(O246, '[1]unit imports'!M:$T, 8, FALSE), "")</f>
        <v/>
      </c>
    </row>
    <row r="247" spans="22:55" x14ac:dyDescent="0.25">
      <c r="V247" s="3">
        <f>IFERROR(P247+'[1]Drill Schedule'!X247, "")</f>
        <v>0</v>
      </c>
      <c r="W247" s="3">
        <f>IFERROR(Q247+'[1]Drill Schedule'!Y247, "")</f>
        <v>0</v>
      </c>
      <c r="X247" s="3">
        <f>IFERROR(R247+'[1]Drill Schedule'!Z247, "")</f>
        <v>0</v>
      </c>
      <c r="Y247" s="3">
        <f>IFERROR(S247+'[1]Drill Schedule'!AA247, "")</f>
        <v>0</v>
      </c>
      <c r="Z247" s="3">
        <f>IFERROR(T247+'[1]Drill Schedule'!AB247, "")</f>
        <v>0</v>
      </c>
      <c r="AA247" s="3">
        <f>IFERROR(U247+'[1]Drill Schedule'!AC247, "")</f>
        <v>0</v>
      </c>
      <c r="AR247" s="1" t="str">
        <f>IFERROR(VLOOKUP(RigScheduleOutput!J247, '[1]unit imports'!H:$Z, 14, FALSE), "")</f>
        <v/>
      </c>
      <c r="AS247" s="1" t="str">
        <f>IFERROR(VLOOKUP(RigScheduleOutput!K247, '[1]unit imports'!I:$Z, 14, FALSE), "")</f>
        <v/>
      </c>
      <c r="AT247" s="1" t="str">
        <f>IFERROR(VLOOKUP(RigScheduleOutput!L247, '[1]unit imports'!J:$Z, 14, FALSE), "")</f>
        <v/>
      </c>
      <c r="AU247" s="1" t="str">
        <f>IFERROR(VLOOKUP(RigScheduleOutput!M247, '[1]unit imports'!K:$Z, 14, FALSE), "")</f>
        <v/>
      </c>
      <c r="AV247" s="1" t="str">
        <f>IFERROR(VLOOKUP(RigScheduleOutput!N247, '[1]unit imports'!L:$Z, 14, FALSE), "")</f>
        <v/>
      </c>
      <c r="AW247" s="1" t="str">
        <f>IFERROR(VLOOKUP(RigScheduleOutput!O247, '[1]unit imports'!M:$Z, 14, FALSE), "")</f>
        <v/>
      </c>
      <c r="AX247" s="1" t="str">
        <f>IFERROR(VLOOKUP(J247, '[1]unit imports'!H:$T, 8, FALSE), "")</f>
        <v/>
      </c>
      <c r="AY247" s="1" t="str">
        <f>IFERROR(VLOOKUP(K247, '[1]unit imports'!I:$T, 8, FALSE), "")</f>
        <v/>
      </c>
      <c r="AZ247" s="1" t="str">
        <f>IFERROR(VLOOKUP(L247, '[1]unit imports'!J:$T, 8, FALSE), "")</f>
        <v/>
      </c>
      <c r="BA247" s="1" t="str">
        <f>IFERROR(VLOOKUP(M247, '[1]unit imports'!K:$T, 8, FALSE), "")</f>
        <v/>
      </c>
      <c r="BB247" s="1" t="str">
        <f>IFERROR(VLOOKUP(N247, '[1]unit imports'!L:$T, 8, FALSE), "")</f>
        <v/>
      </c>
      <c r="BC247" s="1" t="str">
        <f>IFERROR(VLOOKUP(O247, '[1]unit imports'!M:$T, 8, FALSE), "")</f>
        <v/>
      </c>
    </row>
    <row r="248" spans="22:55" x14ac:dyDescent="0.25">
      <c r="V248" s="3">
        <f>IFERROR(P248+'[1]Drill Schedule'!X248, "")</f>
        <v>0</v>
      </c>
      <c r="W248" s="3">
        <f>IFERROR(Q248+'[1]Drill Schedule'!Y248, "")</f>
        <v>0</v>
      </c>
      <c r="X248" s="3">
        <f>IFERROR(R248+'[1]Drill Schedule'!Z248, "")</f>
        <v>0</v>
      </c>
      <c r="Y248" s="3">
        <f>IFERROR(S248+'[1]Drill Schedule'!AA248, "")</f>
        <v>0</v>
      </c>
      <c r="Z248" s="3">
        <f>IFERROR(T248+'[1]Drill Schedule'!AB248, "")</f>
        <v>0</v>
      </c>
      <c r="AA248" s="3">
        <f>IFERROR(U248+'[1]Drill Schedule'!AC248, "")</f>
        <v>0</v>
      </c>
      <c r="AR248" s="1" t="str">
        <f>IFERROR(VLOOKUP(RigScheduleOutput!J248, '[1]unit imports'!H:$Z, 14, FALSE), "")</f>
        <v/>
      </c>
      <c r="AS248" s="1" t="str">
        <f>IFERROR(VLOOKUP(RigScheduleOutput!K248, '[1]unit imports'!I:$Z, 14, FALSE), "")</f>
        <v/>
      </c>
      <c r="AT248" s="1" t="str">
        <f>IFERROR(VLOOKUP(RigScheduleOutput!L248, '[1]unit imports'!J:$Z, 14, FALSE), "")</f>
        <v/>
      </c>
      <c r="AU248" s="1" t="str">
        <f>IFERROR(VLOOKUP(RigScheduleOutput!M248, '[1]unit imports'!K:$Z, 14, FALSE), "")</f>
        <v/>
      </c>
      <c r="AV248" s="1" t="str">
        <f>IFERROR(VLOOKUP(RigScheduleOutput!N248, '[1]unit imports'!L:$Z, 14, FALSE), "")</f>
        <v/>
      </c>
      <c r="AW248" s="1" t="str">
        <f>IFERROR(VLOOKUP(RigScheduleOutput!O248, '[1]unit imports'!M:$Z, 14, FALSE), "")</f>
        <v/>
      </c>
      <c r="AX248" s="1" t="str">
        <f>IFERROR(VLOOKUP(J248, '[1]unit imports'!H:$T, 8, FALSE), "")</f>
        <v/>
      </c>
      <c r="AY248" s="1" t="str">
        <f>IFERROR(VLOOKUP(K248, '[1]unit imports'!I:$T, 8, FALSE), "")</f>
        <v/>
      </c>
      <c r="AZ248" s="1" t="str">
        <f>IFERROR(VLOOKUP(L248, '[1]unit imports'!J:$T, 8, FALSE), "")</f>
        <v/>
      </c>
      <c r="BA248" s="1" t="str">
        <f>IFERROR(VLOOKUP(M248, '[1]unit imports'!K:$T, 8, FALSE), "")</f>
        <v/>
      </c>
      <c r="BB248" s="1" t="str">
        <f>IFERROR(VLOOKUP(N248, '[1]unit imports'!L:$T, 8, FALSE), "")</f>
        <v/>
      </c>
      <c r="BC248" s="1" t="str">
        <f>IFERROR(VLOOKUP(O248, '[1]unit imports'!M:$T, 8, FALSE), "")</f>
        <v/>
      </c>
    </row>
    <row r="249" spans="22:55" x14ac:dyDescent="0.25">
      <c r="V249" s="3">
        <f>IFERROR(P249+'[1]Drill Schedule'!X249, "")</f>
        <v>0</v>
      </c>
      <c r="W249" s="3">
        <f>IFERROR(Q249+'[1]Drill Schedule'!Y249, "")</f>
        <v>0</v>
      </c>
      <c r="X249" s="3">
        <f>IFERROR(R249+'[1]Drill Schedule'!Z249, "")</f>
        <v>0</v>
      </c>
      <c r="Y249" s="3">
        <f>IFERROR(S249+'[1]Drill Schedule'!AA249, "")</f>
        <v>0</v>
      </c>
      <c r="Z249" s="3">
        <f>IFERROR(T249+'[1]Drill Schedule'!AB249, "")</f>
        <v>0</v>
      </c>
      <c r="AA249" s="3">
        <f>IFERROR(U249+'[1]Drill Schedule'!AC249, "")</f>
        <v>0</v>
      </c>
      <c r="AR249" s="1" t="str">
        <f>IFERROR(VLOOKUP(RigScheduleOutput!J249, '[1]unit imports'!H:$Z, 14, FALSE), "")</f>
        <v/>
      </c>
      <c r="AS249" s="1" t="str">
        <f>IFERROR(VLOOKUP(RigScheduleOutput!K249, '[1]unit imports'!I:$Z, 14, FALSE), "")</f>
        <v/>
      </c>
      <c r="AT249" s="1" t="str">
        <f>IFERROR(VLOOKUP(RigScheduleOutput!L249, '[1]unit imports'!J:$Z, 14, FALSE), "")</f>
        <v/>
      </c>
      <c r="AU249" s="1" t="str">
        <f>IFERROR(VLOOKUP(RigScheduleOutput!M249, '[1]unit imports'!K:$Z, 14, FALSE), "")</f>
        <v/>
      </c>
      <c r="AV249" s="1" t="str">
        <f>IFERROR(VLOOKUP(RigScheduleOutput!N249, '[1]unit imports'!L:$Z, 14, FALSE), "")</f>
        <v/>
      </c>
      <c r="AW249" s="1" t="str">
        <f>IFERROR(VLOOKUP(RigScheduleOutput!O249, '[1]unit imports'!M:$Z, 14, FALSE), "")</f>
        <v/>
      </c>
      <c r="AX249" s="1" t="str">
        <f>IFERROR(VLOOKUP(J249, '[1]unit imports'!H:$T, 8, FALSE), "")</f>
        <v/>
      </c>
      <c r="AY249" s="1" t="str">
        <f>IFERROR(VLOOKUP(K249, '[1]unit imports'!I:$T, 8, FALSE), "")</f>
        <v/>
      </c>
      <c r="AZ249" s="1" t="str">
        <f>IFERROR(VLOOKUP(L249, '[1]unit imports'!J:$T, 8, FALSE), "")</f>
        <v/>
      </c>
      <c r="BA249" s="1" t="str">
        <f>IFERROR(VLOOKUP(M249, '[1]unit imports'!K:$T, 8, FALSE), "")</f>
        <v/>
      </c>
      <c r="BB249" s="1" t="str">
        <f>IFERROR(VLOOKUP(N249, '[1]unit imports'!L:$T, 8, FALSE), "")</f>
        <v/>
      </c>
      <c r="BC249" s="1" t="str">
        <f>IFERROR(VLOOKUP(O249, '[1]unit imports'!M:$T, 8, FALSE), "")</f>
        <v/>
      </c>
    </row>
    <row r="250" spans="22:55" x14ac:dyDescent="0.25">
      <c r="V250" s="3">
        <f>IFERROR(P250+'[1]Drill Schedule'!X250, "")</f>
        <v>0</v>
      </c>
      <c r="W250" s="3">
        <f>IFERROR(Q250+'[1]Drill Schedule'!Y250, "")</f>
        <v>0</v>
      </c>
      <c r="X250" s="3">
        <f>IFERROR(R250+'[1]Drill Schedule'!Z250, "")</f>
        <v>0</v>
      </c>
      <c r="Y250" s="3">
        <f>IFERROR(S250+'[1]Drill Schedule'!AA250, "")</f>
        <v>0</v>
      </c>
      <c r="Z250" s="3">
        <f>IFERROR(T250+'[1]Drill Schedule'!AB250, "")</f>
        <v>0</v>
      </c>
      <c r="AA250" s="3">
        <f>IFERROR(U250+'[1]Drill Schedule'!AC250, "")</f>
        <v>0</v>
      </c>
      <c r="AR250" s="1" t="str">
        <f>IFERROR(VLOOKUP(RigScheduleOutput!J250, '[1]unit imports'!H:$Z, 14, FALSE), "")</f>
        <v/>
      </c>
      <c r="AS250" s="1" t="str">
        <f>IFERROR(VLOOKUP(RigScheduleOutput!K250, '[1]unit imports'!I:$Z, 14, FALSE), "")</f>
        <v/>
      </c>
      <c r="AT250" s="1" t="str">
        <f>IFERROR(VLOOKUP(RigScheduleOutput!L250, '[1]unit imports'!J:$Z, 14, FALSE), "")</f>
        <v/>
      </c>
      <c r="AU250" s="1" t="str">
        <f>IFERROR(VLOOKUP(RigScheduleOutput!M250, '[1]unit imports'!K:$Z, 14, FALSE), "")</f>
        <v/>
      </c>
      <c r="AV250" s="1" t="str">
        <f>IFERROR(VLOOKUP(RigScheduleOutput!N250, '[1]unit imports'!L:$Z, 14, FALSE), "")</f>
        <v/>
      </c>
      <c r="AW250" s="1" t="str">
        <f>IFERROR(VLOOKUP(RigScheduleOutput!O250, '[1]unit imports'!M:$Z, 14, FALSE), "")</f>
        <v/>
      </c>
      <c r="AX250" s="1" t="str">
        <f>IFERROR(VLOOKUP(J250, '[1]unit imports'!H:$T, 8, FALSE), "")</f>
        <v/>
      </c>
      <c r="AY250" s="1" t="str">
        <f>IFERROR(VLOOKUP(K250, '[1]unit imports'!I:$T, 8, FALSE), "")</f>
        <v/>
      </c>
      <c r="AZ250" s="1" t="str">
        <f>IFERROR(VLOOKUP(L250, '[1]unit imports'!J:$T, 8, FALSE), "")</f>
        <v/>
      </c>
      <c r="BA250" s="1" t="str">
        <f>IFERROR(VLOOKUP(M250, '[1]unit imports'!K:$T, 8, FALSE), "")</f>
        <v/>
      </c>
      <c r="BB250" s="1" t="str">
        <f>IFERROR(VLOOKUP(N250, '[1]unit imports'!L:$T, 8, FALSE), "")</f>
        <v/>
      </c>
      <c r="BC250" s="1" t="str">
        <f>IFERROR(VLOOKUP(O250, '[1]unit imports'!M:$T, 8, FALSE), "")</f>
        <v/>
      </c>
    </row>
    <row r="251" spans="22:55" x14ac:dyDescent="0.25">
      <c r="V251" s="3">
        <f>IFERROR(P251+'[1]Drill Schedule'!X251, "")</f>
        <v>0</v>
      </c>
      <c r="W251" s="3">
        <f>IFERROR(Q251+'[1]Drill Schedule'!Y251, "")</f>
        <v>0</v>
      </c>
      <c r="X251" s="3">
        <f>IFERROR(R251+'[1]Drill Schedule'!Z251, "")</f>
        <v>0</v>
      </c>
      <c r="Y251" s="3">
        <f>IFERROR(S251+'[1]Drill Schedule'!AA251, "")</f>
        <v>0</v>
      </c>
      <c r="Z251" s="3">
        <f>IFERROR(T251+'[1]Drill Schedule'!AB251, "")</f>
        <v>0</v>
      </c>
      <c r="AA251" s="3">
        <f>IFERROR(U251+'[1]Drill Schedule'!AC251, "")</f>
        <v>0</v>
      </c>
      <c r="AR251" s="1" t="str">
        <f>IFERROR(VLOOKUP(RigScheduleOutput!J251, '[1]unit imports'!H:$Z, 14, FALSE), "")</f>
        <v/>
      </c>
      <c r="AS251" s="1" t="str">
        <f>IFERROR(VLOOKUP(RigScheduleOutput!K251, '[1]unit imports'!I:$Z, 14, FALSE), "")</f>
        <v/>
      </c>
      <c r="AT251" s="1" t="str">
        <f>IFERROR(VLOOKUP(RigScheduleOutput!L251, '[1]unit imports'!J:$Z, 14, FALSE), "")</f>
        <v/>
      </c>
      <c r="AU251" s="1" t="str">
        <f>IFERROR(VLOOKUP(RigScheduleOutput!M251, '[1]unit imports'!K:$Z, 14, FALSE), "")</f>
        <v/>
      </c>
      <c r="AV251" s="1" t="str">
        <f>IFERROR(VLOOKUP(RigScheduleOutput!N251, '[1]unit imports'!L:$Z, 14, FALSE), "")</f>
        <v/>
      </c>
      <c r="AW251" s="1" t="str">
        <f>IFERROR(VLOOKUP(RigScheduleOutput!O251, '[1]unit imports'!M:$Z, 14, FALSE), "")</f>
        <v/>
      </c>
      <c r="AX251" s="1" t="str">
        <f>IFERROR(VLOOKUP(J251, '[1]unit imports'!H:$T, 8, FALSE), "")</f>
        <v/>
      </c>
      <c r="AY251" s="1" t="str">
        <f>IFERROR(VLOOKUP(K251, '[1]unit imports'!I:$T, 8, FALSE), "")</f>
        <v/>
      </c>
      <c r="AZ251" s="1" t="str">
        <f>IFERROR(VLOOKUP(L251, '[1]unit imports'!J:$T, 8, FALSE), "")</f>
        <v/>
      </c>
      <c r="BA251" s="1" t="str">
        <f>IFERROR(VLOOKUP(M251, '[1]unit imports'!K:$T, 8, FALSE), "")</f>
        <v/>
      </c>
      <c r="BB251" s="1" t="str">
        <f>IFERROR(VLOOKUP(N251, '[1]unit imports'!L:$T, 8, FALSE), "")</f>
        <v/>
      </c>
      <c r="BC251" s="1" t="str">
        <f>IFERROR(VLOOKUP(O251, '[1]unit imports'!M:$T, 8, FALSE), "")</f>
        <v/>
      </c>
    </row>
    <row r="252" spans="22:55" x14ac:dyDescent="0.25">
      <c r="V252" s="3">
        <f>IFERROR(P252+'[1]Drill Schedule'!X252, "")</f>
        <v>0</v>
      </c>
      <c r="W252" s="3">
        <f>IFERROR(Q252+'[1]Drill Schedule'!Y252, "")</f>
        <v>0</v>
      </c>
      <c r="X252" s="3">
        <f>IFERROR(R252+'[1]Drill Schedule'!Z252, "")</f>
        <v>0</v>
      </c>
      <c r="Y252" s="3">
        <f>IFERROR(S252+'[1]Drill Schedule'!AA252, "")</f>
        <v>0</v>
      </c>
      <c r="Z252" s="3">
        <f>IFERROR(T252+'[1]Drill Schedule'!AB252, "")</f>
        <v>0</v>
      </c>
      <c r="AA252" s="3">
        <f>IFERROR(U252+'[1]Drill Schedule'!AC252, "")</f>
        <v>0</v>
      </c>
      <c r="AR252" s="1" t="str">
        <f>IFERROR(VLOOKUP(RigScheduleOutput!J252, '[1]unit imports'!H:$Z, 14, FALSE), "")</f>
        <v/>
      </c>
      <c r="AS252" s="1" t="str">
        <f>IFERROR(VLOOKUP(RigScheduleOutput!K252, '[1]unit imports'!I:$Z, 14, FALSE), "")</f>
        <v/>
      </c>
      <c r="AT252" s="1" t="str">
        <f>IFERROR(VLOOKUP(RigScheduleOutput!L252, '[1]unit imports'!J:$Z, 14, FALSE), "")</f>
        <v/>
      </c>
      <c r="AU252" s="1" t="str">
        <f>IFERROR(VLOOKUP(RigScheduleOutput!M252, '[1]unit imports'!K:$Z, 14, FALSE), "")</f>
        <v/>
      </c>
      <c r="AV252" s="1" t="str">
        <f>IFERROR(VLOOKUP(RigScheduleOutput!N252, '[1]unit imports'!L:$Z, 14, FALSE), "")</f>
        <v/>
      </c>
      <c r="AW252" s="1" t="str">
        <f>IFERROR(VLOOKUP(RigScheduleOutput!O252, '[1]unit imports'!M:$Z, 14, FALSE), "")</f>
        <v/>
      </c>
      <c r="AX252" s="1" t="str">
        <f>IFERROR(VLOOKUP(J252, '[1]unit imports'!H:$T, 8, FALSE), "")</f>
        <v/>
      </c>
      <c r="AY252" s="1" t="str">
        <f>IFERROR(VLOOKUP(K252, '[1]unit imports'!I:$T, 8, FALSE), "")</f>
        <v/>
      </c>
      <c r="AZ252" s="1" t="str">
        <f>IFERROR(VLOOKUP(L252, '[1]unit imports'!J:$T, 8, FALSE), "")</f>
        <v/>
      </c>
      <c r="BA252" s="1" t="str">
        <f>IFERROR(VLOOKUP(M252, '[1]unit imports'!K:$T, 8, FALSE), "")</f>
        <v/>
      </c>
      <c r="BB252" s="1" t="str">
        <f>IFERROR(VLOOKUP(N252, '[1]unit imports'!L:$T, 8, FALSE), "")</f>
        <v/>
      </c>
      <c r="BC252" s="1" t="str">
        <f>IFERROR(VLOOKUP(O252, '[1]unit imports'!M:$T, 8, FALSE), "")</f>
        <v/>
      </c>
    </row>
    <row r="253" spans="22:55" x14ac:dyDescent="0.25">
      <c r="V253" s="3">
        <f>IFERROR(P253+'[1]Drill Schedule'!X253, "")</f>
        <v>0</v>
      </c>
      <c r="W253" s="3">
        <f>IFERROR(Q253+'[1]Drill Schedule'!Y253, "")</f>
        <v>0</v>
      </c>
      <c r="X253" s="3">
        <f>IFERROR(R253+'[1]Drill Schedule'!Z253, "")</f>
        <v>0</v>
      </c>
      <c r="Y253" s="3">
        <f>IFERROR(S253+'[1]Drill Schedule'!AA253, "")</f>
        <v>0</v>
      </c>
      <c r="Z253" s="3">
        <f>IFERROR(T253+'[1]Drill Schedule'!AB253, "")</f>
        <v>0</v>
      </c>
      <c r="AA253" s="3">
        <f>IFERROR(U253+'[1]Drill Schedule'!AC253, "")</f>
        <v>0</v>
      </c>
      <c r="AR253" s="1" t="str">
        <f>IFERROR(VLOOKUP(RigScheduleOutput!J253, '[1]unit imports'!H:$Z, 14, FALSE), "")</f>
        <v/>
      </c>
      <c r="AS253" s="1" t="str">
        <f>IFERROR(VLOOKUP(RigScheduleOutput!K253, '[1]unit imports'!I:$Z, 14, FALSE), "")</f>
        <v/>
      </c>
      <c r="AT253" s="1" t="str">
        <f>IFERROR(VLOOKUP(RigScheduleOutput!L253, '[1]unit imports'!J:$Z, 14, FALSE), "")</f>
        <v/>
      </c>
      <c r="AU253" s="1" t="str">
        <f>IFERROR(VLOOKUP(RigScheduleOutput!M253, '[1]unit imports'!K:$Z, 14, FALSE), "")</f>
        <v/>
      </c>
      <c r="AV253" s="1" t="str">
        <f>IFERROR(VLOOKUP(RigScheduleOutput!N253, '[1]unit imports'!L:$Z, 14, FALSE), "")</f>
        <v/>
      </c>
      <c r="AW253" s="1" t="str">
        <f>IFERROR(VLOOKUP(RigScheduleOutput!O253, '[1]unit imports'!M:$Z, 14, FALSE), "")</f>
        <v/>
      </c>
      <c r="AX253" s="1" t="str">
        <f>IFERROR(VLOOKUP(J253, '[1]unit imports'!H:$T, 8, FALSE), "")</f>
        <v/>
      </c>
      <c r="AY253" s="1" t="str">
        <f>IFERROR(VLOOKUP(K253, '[1]unit imports'!I:$T, 8, FALSE), "")</f>
        <v/>
      </c>
      <c r="AZ253" s="1" t="str">
        <f>IFERROR(VLOOKUP(L253, '[1]unit imports'!J:$T, 8, FALSE), "")</f>
        <v/>
      </c>
      <c r="BA253" s="1" t="str">
        <f>IFERROR(VLOOKUP(M253, '[1]unit imports'!K:$T, 8, FALSE), "")</f>
        <v/>
      </c>
      <c r="BB253" s="1" t="str">
        <f>IFERROR(VLOOKUP(N253, '[1]unit imports'!L:$T, 8, FALSE), "")</f>
        <v/>
      </c>
      <c r="BC253" s="1" t="str">
        <f>IFERROR(VLOOKUP(O253, '[1]unit imports'!M:$T, 8, FALSE), "")</f>
        <v/>
      </c>
    </row>
    <row r="254" spans="22:55" x14ac:dyDescent="0.25">
      <c r="V254" s="3">
        <f>IFERROR(P254+'[1]Drill Schedule'!X254, "")</f>
        <v>0</v>
      </c>
      <c r="W254" s="3">
        <f>IFERROR(Q254+'[1]Drill Schedule'!Y254, "")</f>
        <v>0</v>
      </c>
      <c r="X254" s="3">
        <f>IFERROR(R254+'[1]Drill Schedule'!Z254, "")</f>
        <v>0</v>
      </c>
      <c r="Y254" s="3">
        <f>IFERROR(S254+'[1]Drill Schedule'!AA254, "")</f>
        <v>0</v>
      </c>
      <c r="Z254" s="3">
        <f>IFERROR(T254+'[1]Drill Schedule'!AB254, "")</f>
        <v>0</v>
      </c>
      <c r="AA254" s="3">
        <f>IFERROR(U254+'[1]Drill Schedule'!AC254, "")</f>
        <v>0</v>
      </c>
      <c r="AR254" s="1" t="str">
        <f>IFERROR(VLOOKUP(RigScheduleOutput!J254, '[1]unit imports'!H:$Z, 14, FALSE), "")</f>
        <v/>
      </c>
      <c r="AS254" s="1" t="str">
        <f>IFERROR(VLOOKUP(RigScheduleOutput!K254, '[1]unit imports'!I:$Z, 14, FALSE), "")</f>
        <v/>
      </c>
      <c r="AT254" s="1" t="str">
        <f>IFERROR(VLOOKUP(RigScheduleOutput!L254, '[1]unit imports'!J:$Z, 14, FALSE), "")</f>
        <v/>
      </c>
      <c r="AU254" s="1" t="str">
        <f>IFERROR(VLOOKUP(RigScheduleOutput!M254, '[1]unit imports'!K:$Z, 14, FALSE), "")</f>
        <v/>
      </c>
      <c r="AV254" s="1" t="str">
        <f>IFERROR(VLOOKUP(RigScheduleOutput!N254, '[1]unit imports'!L:$Z, 14, FALSE), "")</f>
        <v/>
      </c>
      <c r="AW254" s="1" t="str">
        <f>IFERROR(VLOOKUP(RigScheduleOutput!O254, '[1]unit imports'!M:$Z, 14, FALSE), "")</f>
        <v/>
      </c>
      <c r="AX254" s="1" t="str">
        <f>IFERROR(VLOOKUP(J254, '[1]unit imports'!H:$T, 8, FALSE), "")</f>
        <v/>
      </c>
      <c r="AY254" s="1" t="str">
        <f>IFERROR(VLOOKUP(K254, '[1]unit imports'!I:$T, 8, FALSE), "")</f>
        <v/>
      </c>
      <c r="AZ254" s="1" t="str">
        <f>IFERROR(VLOOKUP(L254, '[1]unit imports'!J:$T, 8, FALSE), "")</f>
        <v/>
      </c>
      <c r="BA254" s="1" t="str">
        <f>IFERROR(VLOOKUP(M254, '[1]unit imports'!K:$T, 8, FALSE), "")</f>
        <v/>
      </c>
      <c r="BB254" s="1" t="str">
        <f>IFERROR(VLOOKUP(N254, '[1]unit imports'!L:$T, 8, FALSE), "")</f>
        <v/>
      </c>
      <c r="BC254" s="1" t="str">
        <f>IFERROR(VLOOKUP(O254, '[1]unit imports'!M:$T, 8, FALSE), "")</f>
        <v/>
      </c>
    </row>
    <row r="255" spans="22:55" x14ac:dyDescent="0.25">
      <c r="V255" s="3">
        <f>IFERROR(P255+'[1]Drill Schedule'!X255, "")</f>
        <v>0</v>
      </c>
      <c r="W255" s="3">
        <f>IFERROR(Q255+'[1]Drill Schedule'!Y255, "")</f>
        <v>0</v>
      </c>
      <c r="X255" s="3">
        <f>IFERROR(R255+'[1]Drill Schedule'!Z255, "")</f>
        <v>0</v>
      </c>
      <c r="Y255" s="3">
        <f>IFERROR(S255+'[1]Drill Schedule'!AA255, "")</f>
        <v>0</v>
      </c>
      <c r="Z255" s="3">
        <f>IFERROR(T255+'[1]Drill Schedule'!AB255, "")</f>
        <v>0</v>
      </c>
      <c r="AA255" s="3">
        <f>IFERROR(U255+'[1]Drill Schedule'!AC255, "")</f>
        <v>0</v>
      </c>
      <c r="AR255" s="1" t="str">
        <f>IFERROR(VLOOKUP(RigScheduleOutput!J255, '[1]unit imports'!H:$Z, 14, FALSE), "")</f>
        <v/>
      </c>
      <c r="AS255" s="1" t="str">
        <f>IFERROR(VLOOKUP(RigScheduleOutput!K255, '[1]unit imports'!I:$Z, 14, FALSE), "")</f>
        <v/>
      </c>
      <c r="AT255" s="1" t="str">
        <f>IFERROR(VLOOKUP(RigScheduleOutput!L255, '[1]unit imports'!J:$Z, 14, FALSE), "")</f>
        <v/>
      </c>
      <c r="AU255" s="1" t="str">
        <f>IFERROR(VLOOKUP(RigScheduleOutput!M255, '[1]unit imports'!K:$Z, 14, FALSE), "")</f>
        <v/>
      </c>
      <c r="AV255" s="1" t="str">
        <f>IFERROR(VLOOKUP(RigScheduleOutput!N255, '[1]unit imports'!L:$Z, 14, FALSE), "")</f>
        <v/>
      </c>
      <c r="AW255" s="1" t="str">
        <f>IFERROR(VLOOKUP(RigScheduleOutput!O255, '[1]unit imports'!M:$Z, 14, FALSE), "")</f>
        <v/>
      </c>
      <c r="AX255" s="1" t="str">
        <f>IFERROR(VLOOKUP(J255, '[1]unit imports'!H:$T, 8, FALSE), "")</f>
        <v/>
      </c>
      <c r="AY255" s="1" t="str">
        <f>IFERROR(VLOOKUP(K255, '[1]unit imports'!I:$T, 8, FALSE), "")</f>
        <v/>
      </c>
      <c r="AZ255" s="1" t="str">
        <f>IFERROR(VLOOKUP(L255, '[1]unit imports'!J:$T, 8, FALSE), "")</f>
        <v/>
      </c>
      <c r="BA255" s="1" t="str">
        <f>IFERROR(VLOOKUP(M255, '[1]unit imports'!K:$T, 8, FALSE), "")</f>
        <v/>
      </c>
      <c r="BB255" s="1" t="str">
        <f>IFERROR(VLOOKUP(N255, '[1]unit imports'!L:$T, 8, FALSE), "")</f>
        <v/>
      </c>
      <c r="BC255" s="1" t="str">
        <f>IFERROR(VLOOKUP(O255, '[1]unit imports'!M:$T, 8, FALSE), "")</f>
        <v/>
      </c>
    </row>
    <row r="256" spans="22:55" x14ac:dyDescent="0.25">
      <c r="V256" s="3">
        <f>IFERROR(P256+'[1]Drill Schedule'!X256, "")</f>
        <v>0</v>
      </c>
      <c r="W256" s="3">
        <f>IFERROR(Q256+'[1]Drill Schedule'!Y256, "")</f>
        <v>0</v>
      </c>
      <c r="X256" s="3">
        <f>IFERROR(R256+'[1]Drill Schedule'!Z256, "")</f>
        <v>0</v>
      </c>
      <c r="Y256" s="3">
        <f>IFERROR(S256+'[1]Drill Schedule'!AA256, "")</f>
        <v>0</v>
      </c>
      <c r="Z256" s="3">
        <f>IFERROR(T256+'[1]Drill Schedule'!AB256, "")</f>
        <v>0</v>
      </c>
      <c r="AA256" s="3">
        <f>IFERROR(U256+'[1]Drill Schedule'!AC256, "")</f>
        <v>0</v>
      </c>
      <c r="AR256" s="1" t="str">
        <f>IFERROR(VLOOKUP(RigScheduleOutput!J256, '[1]unit imports'!H:$Z, 14, FALSE), "")</f>
        <v/>
      </c>
      <c r="AS256" s="1" t="str">
        <f>IFERROR(VLOOKUP(RigScheduleOutput!K256, '[1]unit imports'!I:$Z, 14, FALSE), "")</f>
        <v/>
      </c>
      <c r="AT256" s="1" t="str">
        <f>IFERROR(VLOOKUP(RigScheduleOutput!L256, '[1]unit imports'!J:$Z, 14, FALSE), "")</f>
        <v/>
      </c>
      <c r="AU256" s="1" t="str">
        <f>IFERROR(VLOOKUP(RigScheduleOutput!M256, '[1]unit imports'!K:$Z, 14, FALSE), "")</f>
        <v/>
      </c>
      <c r="AV256" s="1" t="str">
        <f>IFERROR(VLOOKUP(RigScheduleOutput!N256, '[1]unit imports'!L:$Z, 14, FALSE), "")</f>
        <v/>
      </c>
      <c r="AW256" s="1" t="str">
        <f>IFERROR(VLOOKUP(RigScheduleOutput!O256, '[1]unit imports'!M:$Z, 14, FALSE), "")</f>
        <v/>
      </c>
      <c r="AX256" s="1" t="str">
        <f>IFERROR(VLOOKUP(J256, '[1]unit imports'!H:$T, 8, FALSE), "")</f>
        <v/>
      </c>
      <c r="AY256" s="1" t="str">
        <f>IFERROR(VLOOKUP(K256, '[1]unit imports'!I:$T, 8, FALSE), "")</f>
        <v/>
      </c>
      <c r="AZ256" s="1" t="str">
        <f>IFERROR(VLOOKUP(L256, '[1]unit imports'!J:$T, 8, FALSE), "")</f>
        <v/>
      </c>
      <c r="BA256" s="1" t="str">
        <f>IFERROR(VLOOKUP(M256, '[1]unit imports'!K:$T, 8, FALSE), "")</f>
        <v/>
      </c>
      <c r="BB256" s="1" t="str">
        <f>IFERROR(VLOOKUP(N256, '[1]unit imports'!L:$T, 8, FALSE), "")</f>
        <v/>
      </c>
      <c r="BC256" s="1" t="str">
        <f>IFERROR(VLOOKUP(O256, '[1]unit imports'!M:$T, 8, FALSE), "")</f>
        <v/>
      </c>
    </row>
    <row r="257" spans="22:55" x14ac:dyDescent="0.25">
      <c r="V257" s="3">
        <f>IFERROR(P257+'[1]Drill Schedule'!X257, "")</f>
        <v>0</v>
      </c>
      <c r="W257" s="3">
        <f>IFERROR(Q257+'[1]Drill Schedule'!Y257, "")</f>
        <v>0</v>
      </c>
      <c r="X257" s="3">
        <f>IFERROR(R257+'[1]Drill Schedule'!Z257, "")</f>
        <v>0</v>
      </c>
      <c r="Y257" s="3">
        <f>IFERROR(S257+'[1]Drill Schedule'!AA257, "")</f>
        <v>0</v>
      </c>
      <c r="Z257" s="3">
        <f>IFERROR(T257+'[1]Drill Schedule'!AB257, "")</f>
        <v>0</v>
      </c>
      <c r="AA257" s="3">
        <f>IFERROR(U257+'[1]Drill Schedule'!AC257, "")</f>
        <v>0</v>
      </c>
      <c r="AR257" s="1" t="str">
        <f>IFERROR(VLOOKUP(RigScheduleOutput!J257, '[1]unit imports'!H:$Z, 14, FALSE), "")</f>
        <v/>
      </c>
      <c r="AS257" s="1" t="str">
        <f>IFERROR(VLOOKUP(RigScheduleOutput!K257, '[1]unit imports'!I:$Z, 14, FALSE), "")</f>
        <v/>
      </c>
      <c r="AT257" s="1" t="str">
        <f>IFERROR(VLOOKUP(RigScheduleOutput!L257, '[1]unit imports'!J:$Z, 14, FALSE), "")</f>
        <v/>
      </c>
      <c r="AU257" s="1" t="str">
        <f>IFERROR(VLOOKUP(RigScheduleOutput!M257, '[1]unit imports'!K:$Z, 14, FALSE), "")</f>
        <v/>
      </c>
      <c r="AV257" s="1" t="str">
        <f>IFERROR(VLOOKUP(RigScheduleOutput!N257, '[1]unit imports'!L:$Z, 14, FALSE), "")</f>
        <v/>
      </c>
      <c r="AW257" s="1" t="str">
        <f>IFERROR(VLOOKUP(RigScheduleOutput!O257, '[1]unit imports'!M:$Z, 14, FALSE), "")</f>
        <v/>
      </c>
      <c r="AX257" s="1" t="str">
        <f>IFERROR(VLOOKUP(J257, '[1]unit imports'!H:$T, 8, FALSE), "")</f>
        <v/>
      </c>
      <c r="AY257" s="1" t="str">
        <f>IFERROR(VLOOKUP(K257, '[1]unit imports'!I:$T, 8, FALSE), "")</f>
        <v/>
      </c>
      <c r="AZ257" s="1" t="str">
        <f>IFERROR(VLOOKUP(L257, '[1]unit imports'!J:$T, 8, FALSE), "")</f>
        <v/>
      </c>
      <c r="BA257" s="1" t="str">
        <f>IFERROR(VLOOKUP(M257, '[1]unit imports'!K:$T, 8, FALSE), "")</f>
        <v/>
      </c>
      <c r="BB257" s="1" t="str">
        <f>IFERROR(VLOOKUP(N257, '[1]unit imports'!L:$T, 8, FALSE), "")</f>
        <v/>
      </c>
      <c r="BC257" s="1" t="str">
        <f>IFERROR(VLOOKUP(O257, '[1]unit imports'!M:$T, 8, FALSE), "")</f>
        <v/>
      </c>
    </row>
    <row r="258" spans="22:55" x14ac:dyDescent="0.25">
      <c r="V258" s="3">
        <f>IFERROR(P258+'[1]Drill Schedule'!X258, "")</f>
        <v>0</v>
      </c>
      <c r="W258" s="3">
        <f>IFERROR(Q258+'[1]Drill Schedule'!Y258, "")</f>
        <v>0</v>
      </c>
      <c r="X258" s="3">
        <f>IFERROR(R258+'[1]Drill Schedule'!Z258, "")</f>
        <v>0</v>
      </c>
      <c r="Y258" s="3">
        <f>IFERROR(S258+'[1]Drill Schedule'!AA258, "")</f>
        <v>0</v>
      </c>
      <c r="Z258" s="3">
        <f>IFERROR(T258+'[1]Drill Schedule'!AB258, "")</f>
        <v>0</v>
      </c>
      <c r="AA258" s="3">
        <f>IFERROR(U258+'[1]Drill Schedule'!AC258, "")</f>
        <v>0</v>
      </c>
      <c r="AR258" s="1" t="str">
        <f>IFERROR(VLOOKUP(RigScheduleOutput!J258, '[1]unit imports'!H:$Z, 14, FALSE), "")</f>
        <v/>
      </c>
      <c r="AS258" s="1" t="str">
        <f>IFERROR(VLOOKUP(RigScheduleOutput!K258, '[1]unit imports'!I:$Z, 14, FALSE), "")</f>
        <v/>
      </c>
      <c r="AT258" s="1" t="str">
        <f>IFERROR(VLOOKUP(RigScheduleOutput!L258, '[1]unit imports'!J:$Z, 14, FALSE), "")</f>
        <v/>
      </c>
      <c r="AU258" s="1" t="str">
        <f>IFERROR(VLOOKUP(RigScheduleOutput!M258, '[1]unit imports'!K:$Z, 14, FALSE), "")</f>
        <v/>
      </c>
      <c r="AV258" s="1" t="str">
        <f>IFERROR(VLOOKUP(RigScheduleOutput!N258, '[1]unit imports'!L:$Z, 14, FALSE), "")</f>
        <v/>
      </c>
      <c r="AW258" s="1" t="str">
        <f>IFERROR(VLOOKUP(RigScheduleOutput!O258, '[1]unit imports'!M:$Z, 14, FALSE), "")</f>
        <v/>
      </c>
      <c r="AX258" s="1" t="str">
        <f>IFERROR(VLOOKUP(J258, '[1]unit imports'!H:$T, 8, FALSE), "")</f>
        <v/>
      </c>
      <c r="AY258" s="1" t="str">
        <f>IFERROR(VLOOKUP(K258, '[1]unit imports'!I:$T, 8, FALSE), "")</f>
        <v/>
      </c>
      <c r="AZ258" s="1" t="str">
        <f>IFERROR(VLOOKUP(L258, '[1]unit imports'!J:$T, 8, FALSE), "")</f>
        <v/>
      </c>
      <c r="BA258" s="1" t="str">
        <f>IFERROR(VLOOKUP(M258, '[1]unit imports'!K:$T, 8, FALSE), "")</f>
        <v/>
      </c>
      <c r="BB258" s="1" t="str">
        <f>IFERROR(VLOOKUP(N258, '[1]unit imports'!L:$T, 8, FALSE), "")</f>
        <v/>
      </c>
      <c r="BC258" s="1" t="str">
        <f>IFERROR(VLOOKUP(O258, '[1]unit imports'!M:$T, 8, FALSE), "")</f>
        <v/>
      </c>
    </row>
    <row r="259" spans="22:55" x14ac:dyDescent="0.25">
      <c r="V259" s="3">
        <f>IFERROR(P259+'[1]Drill Schedule'!X259, "")</f>
        <v>0</v>
      </c>
      <c r="W259" s="3">
        <f>IFERROR(Q259+'[1]Drill Schedule'!Y259, "")</f>
        <v>0</v>
      </c>
      <c r="X259" s="3">
        <f>IFERROR(R259+'[1]Drill Schedule'!Z259, "")</f>
        <v>0</v>
      </c>
      <c r="Y259" s="3">
        <f>IFERROR(S259+'[1]Drill Schedule'!AA259, "")</f>
        <v>0</v>
      </c>
      <c r="Z259" s="3">
        <f>IFERROR(T259+'[1]Drill Schedule'!AB259, "")</f>
        <v>0</v>
      </c>
      <c r="AA259" s="3">
        <f>IFERROR(U259+'[1]Drill Schedule'!AC259, "")</f>
        <v>0</v>
      </c>
      <c r="AR259" s="1" t="str">
        <f>IFERROR(VLOOKUP(RigScheduleOutput!J259, '[1]unit imports'!H:$Z, 14, FALSE), "")</f>
        <v/>
      </c>
      <c r="AS259" s="1" t="str">
        <f>IFERROR(VLOOKUP(RigScheduleOutput!K259, '[1]unit imports'!I:$Z, 14, FALSE), "")</f>
        <v/>
      </c>
      <c r="AT259" s="1" t="str">
        <f>IFERROR(VLOOKUP(RigScheduleOutput!L259, '[1]unit imports'!J:$Z, 14, FALSE), "")</f>
        <v/>
      </c>
      <c r="AU259" s="1" t="str">
        <f>IFERROR(VLOOKUP(RigScheduleOutput!M259, '[1]unit imports'!K:$Z, 14, FALSE), "")</f>
        <v/>
      </c>
      <c r="AV259" s="1" t="str">
        <f>IFERROR(VLOOKUP(RigScheduleOutput!N259, '[1]unit imports'!L:$Z, 14, FALSE), "")</f>
        <v/>
      </c>
      <c r="AW259" s="1" t="str">
        <f>IFERROR(VLOOKUP(RigScheduleOutput!O259, '[1]unit imports'!M:$Z, 14, FALSE), "")</f>
        <v/>
      </c>
      <c r="AX259" s="1" t="str">
        <f>IFERROR(VLOOKUP(J259, '[1]unit imports'!H:$T, 8, FALSE), "")</f>
        <v/>
      </c>
      <c r="AY259" s="1" t="str">
        <f>IFERROR(VLOOKUP(K259, '[1]unit imports'!I:$T, 8, FALSE), "")</f>
        <v/>
      </c>
      <c r="AZ259" s="1" t="str">
        <f>IFERROR(VLOOKUP(L259, '[1]unit imports'!J:$T, 8, FALSE), "")</f>
        <v/>
      </c>
      <c r="BA259" s="1" t="str">
        <f>IFERROR(VLOOKUP(M259, '[1]unit imports'!K:$T, 8, FALSE), "")</f>
        <v/>
      </c>
      <c r="BB259" s="1" t="str">
        <f>IFERROR(VLOOKUP(N259, '[1]unit imports'!L:$T, 8, FALSE), "")</f>
        <v/>
      </c>
      <c r="BC259" s="1" t="str">
        <f>IFERROR(VLOOKUP(O259, '[1]unit imports'!M:$T, 8, FALSE), "")</f>
        <v/>
      </c>
    </row>
    <row r="260" spans="22:55" x14ac:dyDescent="0.25">
      <c r="V260" s="3">
        <f>IFERROR(P260+'[1]Drill Schedule'!X260, "")</f>
        <v>0</v>
      </c>
      <c r="W260" s="3">
        <f>IFERROR(Q260+'[1]Drill Schedule'!Y260, "")</f>
        <v>0</v>
      </c>
      <c r="X260" s="3">
        <f>IFERROR(R260+'[1]Drill Schedule'!Z260, "")</f>
        <v>0</v>
      </c>
      <c r="Y260" s="3">
        <f>IFERROR(S260+'[1]Drill Schedule'!AA260, "")</f>
        <v>0</v>
      </c>
      <c r="Z260" s="3">
        <f>IFERROR(T260+'[1]Drill Schedule'!AB260, "")</f>
        <v>0</v>
      </c>
      <c r="AA260" s="3">
        <f>IFERROR(U260+'[1]Drill Schedule'!AC260, "")</f>
        <v>0</v>
      </c>
      <c r="AR260" s="1" t="str">
        <f>IFERROR(VLOOKUP(RigScheduleOutput!J260, '[1]unit imports'!H:$Z, 14, FALSE), "")</f>
        <v/>
      </c>
      <c r="AS260" s="1" t="str">
        <f>IFERROR(VLOOKUP(RigScheduleOutput!K260, '[1]unit imports'!I:$Z, 14, FALSE), "")</f>
        <v/>
      </c>
      <c r="AT260" s="1" t="str">
        <f>IFERROR(VLOOKUP(RigScheduleOutput!L260, '[1]unit imports'!J:$Z, 14, FALSE), "")</f>
        <v/>
      </c>
      <c r="AU260" s="1" t="str">
        <f>IFERROR(VLOOKUP(RigScheduleOutput!M260, '[1]unit imports'!K:$Z, 14, FALSE), "")</f>
        <v/>
      </c>
      <c r="AV260" s="1" t="str">
        <f>IFERROR(VLOOKUP(RigScheduleOutput!N260, '[1]unit imports'!L:$Z, 14, FALSE), "")</f>
        <v/>
      </c>
      <c r="AW260" s="1" t="str">
        <f>IFERROR(VLOOKUP(RigScheduleOutput!O260, '[1]unit imports'!M:$Z, 14, FALSE), "")</f>
        <v/>
      </c>
      <c r="AX260" s="1" t="str">
        <f>IFERROR(VLOOKUP(J260, '[1]unit imports'!H:$T, 8, FALSE), "")</f>
        <v/>
      </c>
      <c r="AY260" s="1" t="str">
        <f>IFERROR(VLOOKUP(K260, '[1]unit imports'!I:$T, 8, FALSE), "")</f>
        <v/>
      </c>
      <c r="AZ260" s="1" t="str">
        <f>IFERROR(VLOOKUP(L260, '[1]unit imports'!J:$T, 8, FALSE), "")</f>
        <v/>
      </c>
      <c r="BA260" s="1" t="str">
        <f>IFERROR(VLOOKUP(M260, '[1]unit imports'!K:$T, 8, FALSE), "")</f>
        <v/>
      </c>
      <c r="BB260" s="1" t="str">
        <f>IFERROR(VLOOKUP(N260, '[1]unit imports'!L:$T, 8, FALSE), "")</f>
        <v/>
      </c>
      <c r="BC260" s="1" t="str">
        <f>IFERROR(VLOOKUP(O260, '[1]unit imports'!M:$T, 8, FALSE), "")</f>
        <v/>
      </c>
    </row>
    <row r="261" spans="22:55" x14ac:dyDescent="0.25">
      <c r="V261" s="3">
        <f>IFERROR(P261+'[1]Drill Schedule'!X261, "")</f>
        <v>0</v>
      </c>
      <c r="W261" s="3">
        <f>IFERROR(Q261+'[1]Drill Schedule'!Y261, "")</f>
        <v>0</v>
      </c>
      <c r="X261" s="3">
        <f>IFERROR(R261+'[1]Drill Schedule'!Z261, "")</f>
        <v>0</v>
      </c>
      <c r="Y261" s="3">
        <f>IFERROR(S261+'[1]Drill Schedule'!AA261, "")</f>
        <v>0</v>
      </c>
      <c r="Z261" s="3">
        <f>IFERROR(T261+'[1]Drill Schedule'!AB261, "")</f>
        <v>0</v>
      </c>
      <c r="AA261" s="3">
        <f>IFERROR(U261+'[1]Drill Schedule'!AC261, "")</f>
        <v>0</v>
      </c>
      <c r="AR261" s="1" t="str">
        <f>IFERROR(VLOOKUP(RigScheduleOutput!J261, '[1]unit imports'!H:$Z, 14, FALSE), "")</f>
        <v/>
      </c>
      <c r="AS261" s="1" t="str">
        <f>IFERROR(VLOOKUP(RigScheduleOutput!K261, '[1]unit imports'!I:$Z, 14, FALSE), "")</f>
        <v/>
      </c>
      <c r="AT261" s="1" t="str">
        <f>IFERROR(VLOOKUP(RigScheduleOutput!L261, '[1]unit imports'!J:$Z, 14, FALSE), "")</f>
        <v/>
      </c>
      <c r="AU261" s="1" t="str">
        <f>IFERROR(VLOOKUP(RigScheduleOutput!M261, '[1]unit imports'!K:$Z, 14, FALSE), "")</f>
        <v/>
      </c>
      <c r="AV261" s="1" t="str">
        <f>IFERROR(VLOOKUP(RigScheduleOutput!N261, '[1]unit imports'!L:$Z, 14, FALSE), "")</f>
        <v/>
      </c>
      <c r="AW261" s="1" t="str">
        <f>IFERROR(VLOOKUP(RigScheduleOutput!O261, '[1]unit imports'!M:$Z, 14, FALSE), "")</f>
        <v/>
      </c>
      <c r="AX261" s="1" t="str">
        <f>IFERROR(VLOOKUP(J261, '[1]unit imports'!H:$T, 8, FALSE), "")</f>
        <v/>
      </c>
      <c r="AY261" s="1" t="str">
        <f>IFERROR(VLOOKUP(K261, '[1]unit imports'!I:$T, 8, FALSE), "")</f>
        <v/>
      </c>
      <c r="AZ261" s="1" t="str">
        <f>IFERROR(VLOOKUP(L261, '[1]unit imports'!J:$T, 8, FALSE), "")</f>
        <v/>
      </c>
      <c r="BA261" s="1" t="str">
        <f>IFERROR(VLOOKUP(M261, '[1]unit imports'!K:$T, 8, FALSE), "")</f>
        <v/>
      </c>
      <c r="BB261" s="1" t="str">
        <f>IFERROR(VLOOKUP(N261, '[1]unit imports'!L:$T, 8, FALSE), "")</f>
        <v/>
      </c>
      <c r="BC261" s="1" t="str">
        <f>IFERROR(VLOOKUP(O261, '[1]unit imports'!M:$T, 8, FALSE), "")</f>
        <v/>
      </c>
    </row>
    <row r="262" spans="22:55" x14ac:dyDescent="0.25">
      <c r="V262" s="3">
        <f>IFERROR(P262+'[1]Drill Schedule'!X262, "")</f>
        <v>0</v>
      </c>
      <c r="W262" s="3">
        <f>IFERROR(Q262+'[1]Drill Schedule'!Y262, "")</f>
        <v>0</v>
      </c>
      <c r="X262" s="3">
        <f>IFERROR(R262+'[1]Drill Schedule'!Z262, "")</f>
        <v>0</v>
      </c>
      <c r="Y262" s="3">
        <f>IFERROR(S262+'[1]Drill Schedule'!AA262, "")</f>
        <v>0</v>
      </c>
      <c r="Z262" s="3">
        <f>IFERROR(T262+'[1]Drill Schedule'!AB262, "")</f>
        <v>0</v>
      </c>
      <c r="AA262" s="3">
        <f>IFERROR(U262+'[1]Drill Schedule'!AC262, "")</f>
        <v>0</v>
      </c>
      <c r="AR262" s="1" t="str">
        <f>IFERROR(VLOOKUP(RigScheduleOutput!J262, '[1]unit imports'!H:$Z, 14, FALSE), "")</f>
        <v/>
      </c>
      <c r="AS262" s="1" t="str">
        <f>IFERROR(VLOOKUP(RigScheduleOutput!K262, '[1]unit imports'!I:$Z, 14, FALSE), "")</f>
        <v/>
      </c>
      <c r="AT262" s="1" t="str">
        <f>IFERROR(VLOOKUP(RigScheduleOutput!L262, '[1]unit imports'!J:$Z, 14, FALSE), "")</f>
        <v/>
      </c>
      <c r="AU262" s="1" t="str">
        <f>IFERROR(VLOOKUP(RigScheduleOutput!M262, '[1]unit imports'!K:$Z, 14, FALSE), "")</f>
        <v/>
      </c>
      <c r="AV262" s="1" t="str">
        <f>IFERROR(VLOOKUP(RigScheduleOutput!N262, '[1]unit imports'!L:$Z, 14, FALSE), "")</f>
        <v/>
      </c>
      <c r="AW262" s="1" t="str">
        <f>IFERROR(VLOOKUP(RigScheduleOutput!O262, '[1]unit imports'!M:$Z, 14, FALSE), "")</f>
        <v/>
      </c>
      <c r="AX262" s="1" t="str">
        <f>IFERROR(VLOOKUP(J262, '[1]unit imports'!H:$T, 8, FALSE), "")</f>
        <v/>
      </c>
      <c r="AY262" s="1" t="str">
        <f>IFERROR(VLOOKUP(K262, '[1]unit imports'!I:$T, 8, FALSE), "")</f>
        <v/>
      </c>
      <c r="AZ262" s="1" t="str">
        <f>IFERROR(VLOOKUP(L262, '[1]unit imports'!J:$T, 8, FALSE), "")</f>
        <v/>
      </c>
      <c r="BA262" s="1" t="str">
        <f>IFERROR(VLOOKUP(M262, '[1]unit imports'!K:$T, 8, FALSE), "")</f>
        <v/>
      </c>
      <c r="BB262" s="1" t="str">
        <f>IFERROR(VLOOKUP(N262, '[1]unit imports'!L:$T, 8, FALSE), "")</f>
        <v/>
      </c>
      <c r="BC262" s="1" t="str">
        <f>IFERROR(VLOOKUP(O262, '[1]unit imports'!M:$T, 8, FALSE), "")</f>
        <v/>
      </c>
    </row>
    <row r="263" spans="22:55" x14ac:dyDescent="0.25">
      <c r="V263" s="3">
        <f>IFERROR(P263+'[1]Drill Schedule'!X263, "")</f>
        <v>0</v>
      </c>
      <c r="W263" s="3">
        <f>IFERROR(Q263+'[1]Drill Schedule'!Y263, "")</f>
        <v>0</v>
      </c>
      <c r="X263" s="3">
        <f>IFERROR(R263+'[1]Drill Schedule'!Z263, "")</f>
        <v>0</v>
      </c>
      <c r="Y263" s="3">
        <f>IFERROR(S263+'[1]Drill Schedule'!AA263, "")</f>
        <v>0</v>
      </c>
      <c r="Z263" s="3">
        <f>IFERROR(T263+'[1]Drill Schedule'!AB263, "")</f>
        <v>0</v>
      </c>
      <c r="AA263" s="3">
        <f>IFERROR(U263+'[1]Drill Schedule'!AC263, "")</f>
        <v>0</v>
      </c>
      <c r="AR263" s="1" t="str">
        <f>IFERROR(VLOOKUP(RigScheduleOutput!J263, '[1]unit imports'!H:$Z, 14, FALSE), "")</f>
        <v/>
      </c>
      <c r="AS263" s="1" t="str">
        <f>IFERROR(VLOOKUP(RigScheduleOutput!K263, '[1]unit imports'!I:$Z, 14, FALSE), "")</f>
        <v/>
      </c>
      <c r="AT263" s="1" t="str">
        <f>IFERROR(VLOOKUP(RigScheduleOutput!L263, '[1]unit imports'!J:$Z, 14, FALSE), "")</f>
        <v/>
      </c>
      <c r="AU263" s="1" t="str">
        <f>IFERROR(VLOOKUP(RigScheduleOutput!M263, '[1]unit imports'!K:$Z, 14, FALSE), "")</f>
        <v/>
      </c>
      <c r="AV263" s="1" t="str">
        <f>IFERROR(VLOOKUP(RigScheduleOutput!N263, '[1]unit imports'!L:$Z, 14, FALSE), "")</f>
        <v/>
      </c>
      <c r="AW263" s="1" t="str">
        <f>IFERROR(VLOOKUP(RigScheduleOutput!O263, '[1]unit imports'!M:$Z, 14, FALSE), "")</f>
        <v/>
      </c>
      <c r="AX263" s="1" t="str">
        <f>IFERROR(VLOOKUP(J263, '[1]unit imports'!H:$T, 8, FALSE), "")</f>
        <v/>
      </c>
      <c r="AY263" s="1" t="str">
        <f>IFERROR(VLOOKUP(K263, '[1]unit imports'!I:$T, 8, FALSE), "")</f>
        <v/>
      </c>
      <c r="AZ263" s="1" t="str">
        <f>IFERROR(VLOOKUP(L263, '[1]unit imports'!J:$T, 8, FALSE), "")</f>
        <v/>
      </c>
      <c r="BA263" s="1" t="str">
        <f>IFERROR(VLOOKUP(M263, '[1]unit imports'!K:$T, 8, FALSE), "")</f>
        <v/>
      </c>
      <c r="BB263" s="1" t="str">
        <f>IFERROR(VLOOKUP(N263, '[1]unit imports'!L:$T, 8, FALSE), "")</f>
        <v/>
      </c>
      <c r="BC263" s="1" t="str">
        <f>IFERROR(VLOOKUP(O263, '[1]unit imports'!M:$T, 8, FALSE), "")</f>
        <v/>
      </c>
    </row>
    <row r="264" spans="22:55" x14ac:dyDescent="0.25">
      <c r="V264" s="3">
        <f>IFERROR(P264+'[1]Drill Schedule'!X264, "")</f>
        <v>0</v>
      </c>
      <c r="W264" s="3">
        <f>IFERROR(Q264+'[1]Drill Schedule'!Y264, "")</f>
        <v>0</v>
      </c>
      <c r="X264" s="3">
        <f>IFERROR(R264+'[1]Drill Schedule'!Z264, "")</f>
        <v>0</v>
      </c>
      <c r="Y264" s="3">
        <f>IFERROR(S264+'[1]Drill Schedule'!AA264, "")</f>
        <v>0</v>
      </c>
      <c r="Z264" s="3">
        <f>IFERROR(T264+'[1]Drill Schedule'!AB264, "")</f>
        <v>0</v>
      </c>
      <c r="AA264" s="3">
        <f>IFERROR(U264+'[1]Drill Schedule'!AC264, "")</f>
        <v>0</v>
      </c>
      <c r="AR264" s="1" t="str">
        <f>IFERROR(VLOOKUP(RigScheduleOutput!J264, '[1]unit imports'!H:$Z, 14, FALSE), "")</f>
        <v/>
      </c>
      <c r="AS264" s="1" t="str">
        <f>IFERROR(VLOOKUP(RigScheduleOutput!K264, '[1]unit imports'!I:$Z, 14, FALSE), "")</f>
        <v/>
      </c>
      <c r="AT264" s="1" t="str">
        <f>IFERROR(VLOOKUP(RigScheduleOutput!L264, '[1]unit imports'!J:$Z, 14, FALSE), "")</f>
        <v/>
      </c>
      <c r="AU264" s="1" t="str">
        <f>IFERROR(VLOOKUP(RigScheduleOutput!M264, '[1]unit imports'!K:$Z, 14, FALSE), "")</f>
        <v/>
      </c>
      <c r="AV264" s="1" t="str">
        <f>IFERROR(VLOOKUP(RigScheduleOutput!N264, '[1]unit imports'!L:$Z, 14, FALSE), "")</f>
        <v/>
      </c>
      <c r="AW264" s="1" t="str">
        <f>IFERROR(VLOOKUP(RigScheduleOutput!O264, '[1]unit imports'!M:$Z, 14, FALSE), "")</f>
        <v/>
      </c>
      <c r="AX264" s="1" t="str">
        <f>IFERROR(VLOOKUP(J264, '[1]unit imports'!H:$T, 8, FALSE), "")</f>
        <v/>
      </c>
      <c r="AY264" s="1" t="str">
        <f>IFERROR(VLOOKUP(K264, '[1]unit imports'!I:$T, 8, FALSE), "")</f>
        <v/>
      </c>
      <c r="AZ264" s="1" t="str">
        <f>IFERROR(VLOOKUP(L264, '[1]unit imports'!J:$T, 8, FALSE), "")</f>
        <v/>
      </c>
      <c r="BA264" s="1" t="str">
        <f>IFERROR(VLOOKUP(M264, '[1]unit imports'!K:$T, 8, FALSE), "")</f>
        <v/>
      </c>
      <c r="BB264" s="1" t="str">
        <f>IFERROR(VLOOKUP(N264, '[1]unit imports'!L:$T, 8, FALSE), "")</f>
        <v/>
      </c>
      <c r="BC264" s="1" t="str">
        <f>IFERROR(VLOOKUP(O264, '[1]unit imports'!M:$T, 8, FALSE), "")</f>
        <v/>
      </c>
    </row>
    <row r="265" spans="22:55" x14ac:dyDescent="0.25">
      <c r="V265" s="3">
        <f>IFERROR(P265+'[1]Drill Schedule'!X265, "")</f>
        <v>0</v>
      </c>
      <c r="W265" s="3">
        <f>IFERROR(Q265+'[1]Drill Schedule'!Y265, "")</f>
        <v>0</v>
      </c>
      <c r="X265" s="3">
        <f>IFERROR(R265+'[1]Drill Schedule'!Z265, "")</f>
        <v>0</v>
      </c>
      <c r="Y265" s="3">
        <f>IFERROR(S265+'[1]Drill Schedule'!AA265, "")</f>
        <v>0</v>
      </c>
      <c r="Z265" s="3">
        <f>IFERROR(T265+'[1]Drill Schedule'!AB265, "")</f>
        <v>0</v>
      </c>
      <c r="AA265" s="3">
        <f>IFERROR(U265+'[1]Drill Schedule'!AC265, "")</f>
        <v>0</v>
      </c>
      <c r="AR265" s="1" t="str">
        <f>IFERROR(VLOOKUP(RigScheduleOutput!J265, '[1]unit imports'!H:$Z, 14, FALSE), "")</f>
        <v/>
      </c>
      <c r="AS265" s="1" t="str">
        <f>IFERROR(VLOOKUP(RigScheduleOutput!K265, '[1]unit imports'!I:$Z, 14, FALSE), "")</f>
        <v/>
      </c>
      <c r="AT265" s="1" t="str">
        <f>IFERROR(VLOOKUP(RigScheduleOutput!L265, '[1]unit imports'!J:$Z, 14, FALSE), "")</f>
        <v/>
      </c>
      <c r="AU265" s="1" t="str">
        <f>IFERROR(VLOOKUP(RigScheduleOutput!M265, '[1]unit imports'!K:$Z, 14, FALSE), "")</f>
        <v/>
      </c>
      <c r="AV265" s="1" t="str">
        <f>IFERROR(VLOOKUP(RigScheduleOutput!N265, '[1]unit imports'!L:$Z, 14, FALSE), "")</f>
        <v/>
      </c>
      <c r="AW265" s="1" t="str">
        <f>IFERROR(VLOOKUP(RigScheduleOutput!O265, '[1]unit imports'!M:$Z, 14, FALSE), "")</f>
        <v/>
      </c>
      <c r="AX265" s="1" t="str">
        <f>IFERROR(VLOOKUP(J265, '[1]unit imports'!H:$T, 8, FALSE), "")</f>
        <v/>
      </c>
      <c r="AY265" s="1" t="str">
        <f>IFERROR(VLOOKUP(K265, '[1]unit imports'!I:$T, 8, FALSE), "")</f>
        <v/>
      </c>
      <c r="AZ265" s="1" t="str">
        <f>IFERROR(VLOOKUP(L265, '[1]unit imports'!J:$T, 8, FALSE), "")</f>
        <v/>
      </c>
      <c r="BA265" s="1" t="str">
        <f>IFERROR(VLOOKUP(M265, '[1]unit imports'!K:$T, 8, FALSE), "")</f>
        <v/>
      </c>
      <c r="BB265" s="1" t="str">
        <f>IFERROR(VLOOKUP(N265, '[1]unit imports'!L:$T, 8, FALSE), "")</f>
        <v/>
      </c>
      <c r="BC265" s="1" t="str">
        <f>IFERROR(VLOOKUP(O265, '[1]unit imports'!M:$T, 8, FALSE), "")</f>
        <v/>
      </c>
    </row>
    <row r="266" spans="22:55" x14ac:dyDescent="0.25">
      <c r="V266" s="3">
        <f>IFERROR(P266+'[1]Drill Schedule'!X266, "")</f>
        <v>0</v>
      </c>
      <c r="W266" s="3">
        <f>IFERROR(Q266+'[1]Drill Schedule'!Y266, "")</f>
        <v>0</v>
      </c>
      <c r="X266" s="3">
        <f>IFERROR(R266+'[1]Drill Schedule'!Z266, "")</f>
        <v>0</v>
      </c>
      <c r="Y266" s="3">
        <f>IFERROR(S266+'[1]Drill Schedule'!AA266, "")</f>
        <v>0</v>
      </c>
      <c r="Z266" s="3">
        <f>IFERROR(T266+'[1]Drill Schedule'!AB266, "")</f>
        <v>0</v>
      </c>
      <c r="AA266" s="3">
        <f>IFERROR(U266+'[1]Drill Schedule'!AC266, "")</f>
        <v>0</v>
      </c>
      <c r="AR266" s="1" t="str">
        <f>IFERROR(VLOOKUP(RigScheduleOutput!J266, '[1]unit imports'!H:$Z, 14, FALSE), "")</f>
        <v/>
      </c>
      <c r="AS266" s="1" t="str">
        <f>IFERROR(VLOOKUP(RigScheduleOutput!K266, '[1]unit imports'!I:$Z, 14, FALSE), "")</f>
        <v/>
      </c>
      <c r="AT266" s="1" t="str">
        <f>IFERROR(VLOOKUP(RigScheduleOutput!L266, '[1]unit imports'!J:$Z, 14, FALSE), "")</f>
        <v/>
      </c>
      <c r="AU266" s="1" t="str">
        <f>IFERROR(VLOOKUP(RigScheduleOutput!M266, '[1]unit imports'!K:$Z, 14, FALSE), "")</f>
        <v/>
      </c>
      <c r="AV266" s="1" t="str">
        <f>IFERROR(VLOOKUP(RigScheduleOutput!N266, '[1]unit imports'!L:$Z, 14, FALSE), "")</f>
        <v/>
      </c>
      <c r="AW266" s="1" t="str">
        <f>IFERROR(VLOOKUP(RigScheduleOutput!O266, '[1]unit imports'!M:$Z, 14, FALSE), "")</f>
        <v/>
      </c>
      <c r="AX266" s="1" t="str">
        <f>IFERROR(VLOOKUP(J266, '[1]unit imports'!H:$T, 8, FALSE), "")</f>
        <v/>
      </c>
      <c r="AY266" s="1" t="str">
        <f>IFERROR(VLOOKUP(K266, '[1]unit imports'!I:$T, 8, FALSE), "")</f>
        <v/>
      </c>
      <c r="AZ266" s="1" t="str">
        <f>IFERROR(VLOOKUP(L266, '[1]unit imports'!J:$T, 8, FALSE), "")</f>
        <v/>
      </c>
      <c r="BA266" s="1" t="str">
        <f>IFERROR(VLOOKUP(M266, '[1]unit imports'!K:$T, 8, FALSE), "")</f>
        <v/>
      </c>
      <c r="BB266" s="1" t="str">
        <f>IFERROR(VLOOKUP(N266, '[1]unit imports'!L:$T, 8, FALSE), "")</f>
        <v/>
      </c>
      <c r="BC266" s="1" t="str">
        <f>IFERROR(VLOOKUP(O266, '[1]unit imports'!M:$T, 8, FALSE), "")</f>
        <v/>
      </c>
    </row>
    <row r="267" spans="22:55" x14ac:dyDescent="0.25">
      <c r="V267" s="3">
        <f>IFERROR(P267+'[1]Drill Schedule'!X267, "")</f>
        <v>0</v>
      </c>
      <c r="W267" s="3">
        <f>IFERROR(Q267+'[1]Drill Schedule'!Y267, "")</f>
        <v>0</v>
      </c>
      <c r="X267" s="3">
        <f>IFERROR(R267+'[1]Drill Schedule'!Z267, "")</f>
        <v>0</v>
      </c>
      <c r="Y267" s="3">
        <f>IFERROR(S267+'[1]Drill Schedule'!AA267, "")</f>
        <v>0</v>
      </c>
      <c r="Z267" s="3">
        <f>IFERROR(T267+'[1]Drill Schedule'!AB267, "")</f>
        <v>0</v>
      </c>
      <c r="AA267" s="3">
        <f>IFERROR(U267+'[1]Drill Schedule'!AC267, "")</f>
        <v>0</v>
      </c>
      <c r="AR267" s="1" t="str">
        <f>IFERROR(VLOOKUP(RigScheduleOutput!J267, '[1]unit imports'!H:$Z, 14, FALSE), "")</f>
        <v/>
      </c>
      <c r="AS267" s="1" t="str">
        <f>IFERROR(VLOOKUP(RigScheduleOutput!K267, '[1]unit imports'!I:$Z, 14, FALSE), "")</f>
        <v/>
      </c>
      <c r="AT267" s="1" t="str">
        <f>IFERROR(VLOOKUP(RigScheduleOutput!L267, '[1]unit imports'!J:$Z, 14, FALSE), "")</f>
        <v/>
      </c>
      <c r="AU267" s="1" t="str">
        <f>IFERROR(VLOOKUP(RigScheduleOutput!M267, '[1]unit imports'!K:$Z, 14, FALSE), "")</f>
        <v/>
      </c>
      <c r="AV267" s="1" t="str">
        <f>IFERROR(VLOOKUP(RigScheduleOutput!N267, '[1]unit imports'!L:$Z, 14, FALSE), "")</f>
        <v/>
      </c>
      <c r="AW267" s="1" t="str">
        <f>IFERROR(VLOOKUP(RigScheduleOutput!O267, '[1]unit imports'!M:$Z, 14, FALSE), "")</f>
        <v/>
      </c>
      <c r="AX267" s="1" t="str">
        <f>IFERROR(VLOOKUP(J267, '[1]unit imports'!H:$T, 8, FALSE), "")</f>
        <v/>
      </c>
      <c r="AY267" s="1" t="str">
        <f>IFERROR(VLOOKUP(K267, '[1]unit imports'!I:$T, 8, FALSE), "")</f>
        <v/>
      </c>
      <c r="AZ267" s="1" t="str">
        <f>IFERROR(VLOOKUP(L267, '[1]unit imports'!J:$T, 8, FALSE), "")</f>
        <v/>
      </c>
      <c r="BA267" s="1" t="str">
        <f>IFERROR(VLOOKUP(M267, '[1]unit imports'!K:$T, 8, FALSE), "")</f>
        <v/>
      </c>
      <c r="BB267" s="1" t="str">
        <f>IFERROR(VLOOKUP(N267, '[1]unit imports'!L:$T, 8, FALSE), "")</f>
        <v/>
      </c>
      <c r="BC267" s="1" t="str">
        <f>IFERROR(VLOOKUP(O267, '[1]unit imports'!M:$T, 8, FALSE), "")</f>
        <v/>
      </c>
    </row>
    <row r="268" spans="22:55" x14ac:dyDescent="0.25">
      <c r="V268" s="3">
        <f>IFERROR(P268+'[1]Drill Schedule'!X268, "")</f>
        <v>0</v>
      </c>
      <c r="W268" s="3">
        <f>IFERROR(Q268+'[1]Drill Schedule'!Y268, "")</f>
        <v>0</v>
      </c>
      <c r="X268" s="3">
        <f>IFERROR(R268+'[1]Drill Schedule'!Z268, "")</f>
        <v>0</v>
      </c>
      <c r="Y268" s="3">
        <f>IFERROR(S268+'[1]Drill Schedule'!AA268, "")</f>
        <v>0</v>
      </c>
      <c r="Z268" s="3">
        <f>IFERROR(T268+'[1]Drill Schedule'!AB268, "")</f>
        <v>0</v>
      </c>
      <c r="AA268" s="3">
        <f>IFERROR(U268+'[1]Drill Schedule'!AC268, "")</f>
        <v>0</v>
      </c>
      <c r="AR268" s="1" t="str">
        <f>IFERROR(VLOOKUP(RigScheduleOutput!J268, '[1]unit imports'!H:$Z, 14, FALSE), "")</f>
        <v/>
      </c>
      <c r="AS268" s="1" t="str">
        <f>IFERROR(VLOOKUP(RigScheduleOutput!K268, '[1]unit imports'!I:$Z, 14, FALSE), "")</f>
        <v/>
      </c>
      <c r="AT268" s="1" t="str">
        <f>IFERROR(VLOOKUP(RigScheduleOutput!L268, '[1]unit imports'!J:$Z, 14, FALSE), "")</f>
        <v/>
      </c>
      <c r="AU268" s="1" t="str">
        <f>IFERROR(VLOOKUP(RigScheduleOutput!M268, '[1]unit imports'!K:$Z, 14, FALSE), "")</f>
        <v/>
      </c>
      <c r="AV268" s="1" t="str">
        <f>IFERROR(VLOOKUP(RigScheduleOutput!N268, '[1]unit imports'!L:$Z, 14, FALSE), "")</f>
        <v/>
      </c>
      <c r="AW268" s="1" t="str">
        <f>IFERROR(VLOOKUP(RigScheduleOutput!O268, '[1]unit imports'!M:$Z, 14, FALSE), "")</f>
        <v/>
      </c>
      <c r="AX268" s="1" t="str">
        <f>IFERROR(VLOOKUP(J268, '[1]unit imports'!H:$T, 8, FALSE), "")</f>
        <v/>
      </c>
      <c r="AY268" s="1" t="str">
        <f>IFERROR(VLOOKUP(K268, '[1]unit imports'!I:$T, 8, FALSE), "")</f>
        <v/>
      </c>
      <c r="AZ268" s="1" t="str">
        <f>IFERROR(VLOOKUP(L268, '[1]unit imports'!J:$T, 8, FALSE), "")</f>
        <v/>
      </c>
      <c r="BA268" s="1" t="str">
        <f>IFERROR(VLOOKUP(M268, '[1]unit imports'!K:$T, 8, FALSE), "")</f>
        <v/>
      </c>
      <c r="BB268" s="1" t="str">
        <f>IFERROR(VLOOKUP(N268, '[1]unit imports'!L:$T, 8, FALSE), "")</f>
        <v/>
      </c>
      <c r="BC268" s="1" t="str">
        <f>IFERROR(VLOOKUP(O268, '[1]unit imports'!M:$T, 8, FALSE), "")</f>
        <v/>
      </c>
    </row>
    <row r="269" spans="22:55" x14ac:dyDescent="0.25">
      <c r="V269" s="3">
        <f>IFERROR(P269+'[1]Drill Schedule'!X269, "")</f>
        <v>0</v>
      </c>
      <c r="W269" s="3">
        <f>IFERROR(Q269+'[1]Drill Schedule'!Y269, "")</f>
        <v>0</v>
      </c>
      <c r="X269" s="3">
        <f>IFERROR(R269+'[1]Drill Schedule'!Z269, "")</f>
        <v>0</v>
      </c>
      <c r="Y269" s="3">
        <f>IFERROR(S269+'[1]Drill Schedule'!AA269, "")</f>
        <v>0</v>
      </c>
      <c r="Z269" s="3">
        <f>IFERROR(T269+'[1]Drill Schedule'!AB269, "")</f>
        <v>0</v>
      </c>
      <c r="AA269" s="3">
        <f>IFERROR(U269+'[1]Drill Schedule'!AC269, "")</f>
        <v>0</v>
      </c>
      <c r="AR269" s="1" t="str">
        <f>IFERROR(VLOOKUP(RigScheduleOutput!J269, '[1]unit imports'!H:$Z, 14, FALSE), "")</f>
        <v/>
      </c>
      <c r="AS269" s="1" t="str">
        <f>IFERROR(VLOOKUP(RigScheduleOutput!K269, '[1]unit imports'!I:$Z, 14, FALSE), "")</f>
        <v/>
      </c>
      <c r="AT269" s="1" t="str">
        <f>IFERROR(VLOOKUP(RigScheduleOutput!L269, '[1]unit imports'!J:$Z, 14, FALSE), "")</f>
        <v/>
      </c>
      <c r="AU269" s="1" t="str">
        <f>IFERROR(VLOOKUP(RigScheduleOutput!M269, '[1]unit imports'!K:$Z, 14, FALSE), "")</f>
        <v/>
      </c>
      <c r="AV269" s="1" t="str">
        <f>IFERROR(VLOOKUP(RigScheduleOutput!N269, '[1]unit imports'!L:$Z, 14, FALSE), "")</f>
        <v/>
      </c>
      <c r="AW269" s="1" t="str">
        <f>IFERROR(VLOOKUP(RigScheduleOutput!O269, '[1]unit imports'!M:$Z, 14, FALSE), "")</f>
        <v/>
      </c>
      <c r="AX269" s="1" t="str">
        <f>IFERROR(VLOOKUP(J269, '[1]unit imports'!H:$T, 8, FALSE), "")</f>
        <v/>
      </c>
      <c r="AY269" s="1" t="str">
        <f>IFERROR(VLOOKUP(K269, '[1]unit imports'!I:$T, 8, FALSE), "")</f>
        <v/>
      </c>
      <c r="AZ269" s="1" t="str">
        <f>IFERROR(VLOOKUP(L269, '[1]unit imports'!J:$T, 8, FALSE), "")</f>
        <v/>
      </c>
      <c r="BA269" s="1" t="str">
        <f>IFERROR(VLOOKUP(M269, '[1]unit imports'!K:$T, 8, FALSE), "")</f>
        <v/>
      </c>
      <c r="BB269" s="1" t="str">
        <f>IFERROR(VLOOKUP(N269, '[1]unit imports'!L:$T, 8, FALSE), "")</f>
        <v/>
      </c>
      <c r="BC269" s="1" t="str">
        <f>IFERROR(VLOOKUP(O269, '[1]unit imports'!M:$T, 8, FALSE), "")</f>
        <v/>
      </c>
    </row>
    <row r="270" spans="22:55" x14ac:dyDescent="0.25">
      <c r="V270" s="3">
        <f>IFERROR(P270+'[1]Drill Schedule'!X270, "")</f>
        <v>0</v>
      </c>
      <c r="W270" s="3">
        <f>IFERROR(Q270+'[1]Drill Schedule'!Y270, "")</f>
        <v>0</v>
      </c>
      <c r="X270" s="3">
        <f>IFERROR(R270+'[1]Drill Schedule'!Z270, "")</f>
        <v>0</v>
      </c>
      <c r="Y270" s="3">
        <f>IFERROR(S270+'[1]Drill Schedule'!AA270, "")</f>
        <v>0</v>
      </c>
      <c r="Z270" s="3">
        <f>IFERROR(T270+'[1]Drill Schedule'!AB270, "")</f>
        <v>0</v>
      </c>
      <c r="AA270" s="3">
        <f>IFERROR(U270+'[1]Drill Schedule'!AC270, "")</f>
        <v>0</v>
      </c>
      <c r="AR270" s="1" t="str">
        <f>IFERROR(VLOOKUP(RigScheduleOutput!J270, '[1]unit imports'!H:$Z, 14, FALSE), "")</f>
        <v/>
      </c>
      <c r="AS270" s="1" t="str">
        <f>IFERROR(VLOOKUP(RigScheduleOutput!K270, '[1]unit imports'!I:$Z, 14, FALSE), "")</f>
        <v/>
      </c>
      <c r="AT270" s="1" t="str">
        <f>IFERROR(VLOOKUP(RigScheduleOutput!L270, '[1]unit imports'!J:$Z, 14, FALSE), "")</f>
        <v/>
      </c>
      <c r="AU270" s="1" t="str">
        <f>IFERROR(VLOOKUP(RigScheduleOutput!M270, '[1]unit imports'!K:$Z, 14, FALSE), "")</f>
        <v/>
      </c>
      <c r="AV270" s="1" t="str">
        <f>IFERROR(VLOOKUP(RigScheduleOutput!N270, '[1]unit imports'!L:$Z, 14, FALSE), "")</f>
        <v/>
      </c>
      <c r="AW270" s="1" t="str">
        <f>IFERROR(VLOOKUP(RigScheduleOutput!O270, '[1]unit imports'!M:$Z, 14, FALSE), "")</f>
        <v/>
      </c>
      <c r="AX270" s="1" t="str">
        <f>IFERROR(VLOOKUP(J270, '[1]unit imports'!H:$T, 8, FALSE), "")</f>
        <v/>
      </c>
      <c r="AY270" s="1" t="str">
        <f>IFERROR(VLOOKUP(K270, '[1]unit imports'!I:$T, 8, FALSE), "")</f>
        <v/>
      </c>
      <c r="AZ270" s="1" t="str">
        <f>IFERROR(VLOOKUP(L270, '[1]unit imports'!J:$T, 8, FALSE), "")</f>
        <v/>
      </c>
      <c r="BA270" s="1" t="str">
        <f>IFERROR(VLOOKUP(M270, '[1]unit imports'!K:$T, 8, FALSE), "")</f>
        <v/>
      </c>
      <c r="BB270" s="1" t="str">
        <f>IFERROR(VLOOKUP(N270, '[1]unit imports'!L:$T, 8, FALSE), "")</f>
        <v/>
      </c>
      <c r="BC270" s="1" t="str">
        <f>IFERROR(VLOOKUP(O270, '[1]unit imports'!M:$T, 8, FALSE), "")</f>
        <v/>
      </c>
    </row>
    <row r="271" spans="22:55" x14ac:dyDescent="0.25">
      <c r="V271" s="3">
        <f>IFERROR(P271+'[1]Drill Schedule'!X271, "")</f>
        <v>0</v>
      </c>
      <c r="W271" s="3">
        <f>IFERROR(Q271+'[1]Drill Schedule'!Y271, "")</f>
        <v>0</v>
      </c>
      <c r="X271" s="3">
        <f>IFERROR(R271+'[1]Drill Schedule'!Z271, "")</f>
        <v>0</v>
      </c>
      <c r="Y271" s="3">
        <f>IFERROR(S271+'[1]Drill Schedule'!AA271, "")</f>
        <v>0</v>
      </c>
      <c r="Z271" s="3">
        <f>IFERROR(T271+'[1]Drill Schedule'!AB271, "")</f>
        <v>0</v>
      </c>
      <c r="AA271" s="3">
        <f>IFERROR(U271+'[1]Drill Schedule'!AC271, "")</f>
        <v>0</v>
      </c>
      <c r="AR271" s="1" t="str">
        <f>IFERROR(VLOOKUP(RigScheduleOutput!J271, '[1]unit imports'!H:$Z, 14, FALSE), "")</f>
        <v/>
      </c>
      <c r="AS271" s="1" t="str">
        <f>IFERROR(VLOOKUP(RigScheduleOutput!K271, '[1]unit imports'!I:$Z, 14, FALSE), "")</f>
        <v/>
      </c>
      <c r="AT271" s="1" t="str">
        <f>IFERROR(VLOOKUP(RigScheduleOutput!L271, '[1]unit imports'!J:$Z, 14, FALSE), "")</f>
        <v/>
      </c>
      <c r="AU271" s="1" t="str">
        <f>IFERROR(VLOOKUP(RigScheduleOutput!M271, '[1]unit imports'!K:$Z, 14, FALSE), "")</f>
        <v/>
      </c>
      <c r="AV271" s="1" t="str">
        <f>IFERROR(VLOOKUP(RigScheduleOutput!N271, '[1]unit imports'!L:$Z, 14, FALSE), "")</f>
        <v/>
      </c>
      <c r="AW271" s="1" t="str">
        <f>IFERROR(VLOOKUP(RigScheduleOutput!O271, '[1]unit imports'!M:$Z, 14, FALSE), "")</f>
        <v/>
      </c>
      <c r="AX271" s="1" t="str">
        <f>IFERROR(VLOOKUP(J271, '[1]unit imports'!H:$T, 8, FALSE), "")</f>
        <v/>
      </c>
      <c r="AY271" s="1" t="str">
        <f>IFERROR(VLOOKUP(K271, '[1]unit imports'!I:$T, 8, FALSE), "")</f>
        <v/>
      </c>
      <c r="AZ271" s="1" t="str">
        <f>IFERROR(VLOOKUP(L271, '[1]unit imports'!J:$T, 8, FALSE), "")</f>
        <v/>
      </c>
      <c r="BA271" s="1" t="str">
        <f>IFERROR(VLOOKUP(M271, '[1]unit imports'!K:$T, 8, FALSE), "")</f>
        <v/>
      </c>
      <c r="BB271" s="1" t="str">
        <f>IFERROR(VLOOKUP(N271, '[1]unit imports'!L:$T, 8, FALSE), "")</f>
        <v/>
      </c>
      <c r="BC271" s="1" t="str">
        <f>IFERROR(VLOOKUP(O271, '[1]unit imports'!M:$T, 8, FALSE), "")</f>
        <v/>
      </c>
    </row>
    <row r="272" spans="22:55" x14ac:dyDescent="0.25">
      <c r="V272" s="3">
        <f>IFERROR(P272+'[1]Drill Schedule'!X272, "")</f>
        <v>0</v>
      </c>
      <c r="W272" s="3">
        <f>IFERROR(Q272+'[1]Drill Schedule'!Y272, "")</f>
        <v>0</v>
      </c>
      <c r="X272" s="3">
        <f>IFERROR(R272+'[1]Drill Schedule'!Z272, "")</f>
        <v>0</v>
      </c>
      <c r="Y272" s="3">
        <f>IFERROR(S272+'[1]Drill Schedule'!AA272, "")</f>
        <v>0</v>
      </c>
      <c r="Z272" s="3">
        <f>IFERROR(T272+'[1]Drill Schedule'!AB272, "")</f>
        <v>0</v>
      </c>
      <c r="AA272" s="3">
        <f>IFERROR(U272+'[1]Drill Schedule'!AC272, "")</f>
        <v>0</v>
      </c>
      <c r="AR272" s="1" t="str">
        <f>IFERROR(VLOOKUP(RigScheduleOutput!J272, '[1]unit imports'!H:$Z, 14, FALSE), "")</f>
        <v/>
      </c>
      <c r="AS272" s="1" t="str">
        <f>IFERROR(VLOOKUP(RigScheduleOutput!K272, '[1]unit imports'!I:$Z, 14, FALSE), "")</f>
        <v/>
      </c>
      <c r="AT272" s="1" t="str">
        <f>IFERROR(VLOOKUP(RigScheduleOutput!L272, '[1]unit imports'!J:$Z, 14, FALSE), "")</f>
        <v/>
      </c>
      <c r="AU272" s="1" t="str">
        <f>IFERROR(VLOOKUP(RigScheduleOutput!M272, '[1]unit imports'!K:$Z, 14, FALSE), "")</f>
        <v/>
      </c>
      <c r="AV272" s="1" t="str">
        <f>IFERROR(VLOOKUP(RigScheduleOutput!N272, '[1]unit imports'!L:$Z, 14, FALSE), "")</f>
        <v/>
      </c>
      <c r="AW272" s="1" t="str">
        <f>IFERROR(VLOOKUP(RigScheduleOutput!O272, '[1]unit imports'!M:$Z, 14, FALSE), "")</f>
        <v/>
      </c>
      <c r="AX272" s="1" t="str">
        <f>IFERROR(VLOOKUP(J272, '[1]unit imports'!H:$T, 8, FALSE), "")</f>
        <v/>
      </c>
      <c r="AY272" s="1" t="str">
        <f>IFERROR(VLOOKUP(K272, '[1]unit imports'!I:$T, 8, FALSE), "")</f>
        <v/>
      </c>
      <c r="AZ272" s="1" t="str">
        <f>IFERROR(VLOOKUP(L272, '[1]unit imports'!J:$T, 8, FALSE), "")</f>
        <v/>
      </c>
      <c r="BA272" s="1" t="str">
        <f>IFERROR(VLOOKUP(M272, '[1]unit imports'!K:$T, 8, FALSE), "")</f>
        <v/>
      </c>
      <c r="BB272" s="1" t="str">
        <f>IFERROR(VLOOKUP(N272, '[1]unit imports'!L:$T, 8, FALSE), "")</f>
        <v/>
      </c>
      <c r="BC272" s="1" t="str">
        <f>IFERROR(VLOOKUP(O272, '[1]unit imports'!M:$T, 8, FALSE), "")</f>
        <v/>
      </c>
    </row>
    <row r="273" spans="22:55" x14ac:dyDescent="0.25">
      <c r="V273" s="3">
        <f>IFERROR(P273+'[1]Drill Schedule'!X273, "")</f>
        <v>0</v>
      </c>
      <c r="W273" s="3">
        <f>IFERROR(Q273+'[1]Drill Schedule'!Y273, "")</f>
        <v>0</v>
      </c>
      <c r="X273" s="3">
        <f>IFERROR(R273+'[1]Drill Schedule'!Z273, "")</f>
        <v>0</v>
      </c>
      <c r="Y273" s="3">
        <f>IFERROR(S273+'[1]Drill Schedule'!AA273, "")</f>
        <v>0</v>
      </c>
      <c r="Z273" s="3">
        <f>IFERROR(T273+'[1]Drill Schedule'!AB273, "")</f>
        <v>0</v>
      </c>
      <c r="AA273" s="3">
        <f>IFERROR(U273+'[1]Drill Schedule'!AC273, "")</f>
        <v>0</v>
      </c>
      <c r="AR273" s="1" t="str">
        <f>IFERROR(VLOOKUP(RigScheduleOutput!J273, '[1]unit imports'!H:$Z, 14, FALSE), "")</f>
        <v/>
      </c>
      <c r="AS273" s="1" t="str">
        <f>IFERROR(VLOOKUP(RigScheduleOutput!K273, '[1]unit imports'!I:$Z, 14, FALSE), "")</f>
        <v/>
      </c>
      <c r="AT273" s="1" t="str">
        <f>IFERROR(VLOOKUP(RigScheduleOutput!L273, '[1]unit imports'!J:$Z, 14, FALSE), "")</f>
        <v/>
      </c>
      <c r="AU273" s="1" t="str">
        <f>IFERROR(VLOOKUP(RigScheduleOutput!M273, '[1]unit imports'!K:$Z, 14, FALSE), "")</f>
        <v/>
      </c>
      <c r="AV273" s="1" t="str">
        <f>IFERROR(VLOOKUP(RigScheduleOutput!N273, '[1]unit imports'!L:$Z, 14, FALSE), "")</f>
        <v/>
      </c>
      <c r="AW273" s="1" t="str">
        <f>IFERROR(VLOOKUP(RigScheduleOutput!O273, '[1]unit imports'!M:$Z, 14, FALSE), "")</f>
        <v/>
      </c>
      <c r="AX273" s="1" t="str">
        <f>IFERROR(VLOOKUP(J273, '[1]unit imports'!H:$T, 8, FALSE), "")</f>
        <v/>
      </c>
      <c r="AY273" s="1" t="str">
        <f>IFERROR(VLOOKUP(K273, '[1]unit imports'!I:$T, 8, FALSE), "")</f>
        <v/>
      </c>
      <c r="AZ273" s="1" t="str">
        <f>IFERROR(VLOOKUP(L273, '[1]unit imports'!J:$T, 8, FALSE), "")</f>
        <v/>
      </c>
      <c r="BA273" s="1" t="str">
        <f>IFERROR(VLOOKUP(M273, '[1]unit imports'!K:$T, 8, FALSE), "")</f>
        <v/>
      </c>
      <c r="BB273" s="1" t="str">
        <f>IFERROR(VLOOKUP(N273, '[1]unit imports'!L:$T, 8, FALSE), "")</f>
        <v/>
      </c>
      <c r="BC273" s="1" t="str">
        <f>IFERROR(VLOOKUP(O273, '[1]unit imports'!M:$T, 8, FALSE), "")</f>
        <v/>
      </c>
    </row>
    <row r="274" spans="22:55" x14ac:dyDescent="0.25">
      <c r="V274" s="3">
        <f>IFERROR(P274+'[1]Drill Schedule'!X274, "")</f>
        <v>0</v>
      </c>
      <c r="W274" s="3">
        <f>IFERROR(Q274+'[1]Drill Schedule'!Y274, "")</f>
        <v>0</v>
      </c>
      <c r="X274" s="3">
        <f>IFERROR(R274+'[1]Drill Schedule'!Z274, "")</f>
        <v>0</v>
      </c>
      <c r="Y274" s="3">
        <f>IFERROR(S274+'[1]Drill Schedule'!AA274, "")</f>
        <v>0</v>
      </c>
      <c r="Z274" s="3">
        <f>IFERROR(T274+'[1]Drill Schedule'!AB274, "")</f>
        <v>0</v>
      </c>
      <c r="AA274" s="3">
        <f>IFERROR(U274+'[1]Drill Schedule'!AC274, "")</f>
        <v>0</v>
      </c>
      <c r="AR274" s="1" t="str">
        <f>IFERROR(VLOOKUP(RigScheduleOutput!J274, '[1]unit imports'!H:$Z, 14, FALSE), "")</f>
        <v/>
      </c>
      <c r="AS274" s="1" t="str">
        <f>IFERROR(VLOOKUP(RigScheduleOutput!K274, '[1]unit imports'!I:$Z, 14, FALSE), "")</f>
        <v/>
      </c>
      <c r="AT274" s="1" t="str">
        <f>IFERROR(VLOOKUP(RigScheduleOutput!L274, '[1]unit imports'!J:$Z, 14, FALSE), "")</f>
        <v/>
      </c>
      <c r="AU274" s="1" t="str">
        <f>IFERROR(VLOOKUP(RigScheduleOutput!M274, '[1]unit imports'!K:$Z, 14, FALSE), "")</f>
        <v/>
      </c>
      <c r="AV274" s="1" t="str">
        <f>IFERROR(VLOOKUP(RigScheduleOutput!N274, '[1]unit imports'!L:$Z, 14, FALSE), "")</f>
        <v/>
      </c>
      <c r="AW274" s="1" t="str">
        <f>IFERROR(VLOOKUP(RigScheduleOutput!O274, '[1]unit imports'!M:$Z, 14, FALSE), "")</f>
        <v/>
      </c>
      <c r="AX274" s="1" t="str">
        <f>IFERROR(VLOOKUP(J274, '[1]unit imports'!H:$T, 8, FALSE), "")</f>
        <v/>
      </c>
      <c r="AY274" s="1" t="str">
        <f>IFERROR(VLOOKUP(K274, '[1]unit imports'!I:$T, 8, FALSE), "")</f>
        <v/>
      </c>
      <c r="AZ274" s="1" t="str">
        <f>IFERROR(VLOOKUP(L274, '[1]unit imports'!J:$T, 8, FALSE), "")</f>
        <v/>
      </c>
      <c r="BA274" s="1" t="str">
        <f>IFERROR(VLOOKUP(M274, '[1]unit imports'!K:$T, 8, FALSE), "")</f>
        <v/>
      </c>
      <c r="BB274" s="1" t="str">
        <f>IFERROR(VLOOKUP(N274, '[1]unit imports'!L:$T, 8, FALSE), "")</f>
        <v/>
      </c>
      <c r="BC274" s="1" t="str">
        <f>IFERROR(VLOOKUP(O274, '[1]unit imports'!M:$T, 8, FALSE), "")</f>
        <v/>
      </c>
    </row>
    <row r="275" spans="22:55" x14ac:dyDescent="0.25">
      <c r="V275" s="3">
        <f>IFERROR(P275+'[1]Drill Schedule'!X275, "")</f>
        <v>0</v>
      </c>
      <c r="W275" s="3">
        <f>IFERROR(Q275+'[1]Drill Schedule'!Y275, "")</f>
        <v>0</v>
      </c>
      <c r="X275" s="3">
        <f>IFERROR(R275+'[1]Drill Schedule'!Z275, "")</f>
        <v>0</v>
      </c>
      <c r="Y275" s="3">
        <f>IFERROR(S275+'[1]Drill Schedule'!AA275, "")</f>
        <v>0</v>
      </c>
      <c r="Z275" s="3">
        <f>IFERROR(T275+'[1]Drill Schedule'!AB275, "")</f>
        <v>0</v>
      </c>
      <c r="AA275" s="3">
        <f>IFERROR(U275+'[1]Drill Schedule'!AC275, "")</f>
        <v>0</v>
      </c>
      <c r="AR275" s="1" t="str">
        <f>IFERROR(VLOOKUP(RigScheduleOutput!J275, '[1]unit imports'!H:$Z, 14, FALSE), "")</f>
        <v/>
      </c>
      <c r="AS275" s="1" t="str">
        <f>IFERROR(VLOOKUP(RigScheduleOutput!K275, '[1]unit imports'!I:$Z, 14, FALSE), "")</f>
        <v/>
      </c>
      <c r="AT275" s="1" t="str">
        <f>IFERROR(VLOOKUP(RigScheduleOutput!L275, '[1]unit imports'!J:$Z, 14, FALSE), "")</f>
        <v/>
      </c>
      <c r="AU275" s="1" t="str">
        <f>IFERROR(VLOOKUP(RigScheduleOutput!M275, '[1]unit imports'!K:$Z, 14, FALSE), "")</f>
        <v/>
      </c>
      <c r="AV275" s="1" t="str">
        <f>IFERROR(VLOOKUP(RigScheduleOutput!N275, '[1]unit imports'!L:$Z, 14, FALSE), "")</f>
        <v/>
      </c>
      <c r="AW275" s="1" t="str">
        <f>IFERROR(VLOOKUP(RigScheduleOutput!O275, '[1]unit imports'!M:$Z, 14, FALSE), "")</f>
        <v/>
      </c>
      <c r="AX275" s="1" t="str">
        <f>IFERROR(VLOOKUP(J275, '[1]unit imports'!H:$T, 8, FALSE), "")</f>
        <v/>
      </c>
      <c r="AY275" s="1" t="str">
        <f>IFERROR(VLOOKUP(K275, '[1]unit imports'!I:$T, 8, FALSE), "")</f>
        <v/>
      </c>
      <c r="AZ275" s="1" t="str">
        <f>IFERROR(VLOOKUP(L275, '[1]unit imports'!J:$T, 8, FALSE), "")</f>
        <v/>
      </c>
      <c r="BA275" s="1" t="str">
        <f>IFERROR(VLOOKUP(M275, '[1]unit imports'!K:$T, 8, FALSE), "")</f>
        <v/>
      </c>
      <c r="BB275" s="1" t="str">
        <f>IFERROR(VLOOKUP(N275, '[1]unit imports'!L:$T, 8, FALSE), "")</f>
        <v/>
      </c>
      <c r="BC275" s="1" t="str">
        <f>IFERROR(VLOOKUP(O275, '[1]unit imports'!M:$T, 8, FALSE), "")</f>
        <v/>
      </c>
    </row>
    <row r="276" spans="22:55" x14ac:dyDescent="0.25">
      <c r="V276" s="3">
        <f>IFERROR(P276+'[1]Drill Schedule'!X276, "")</f>
        <v>0</v>
      </c>
      <c r="W276" s="3">
        <f>IFERROR(Q276+'[1]Drill Schedule'!Y276, "")</f>
        <v>0</v>
      </c>
      <c r="X276" s="3">
        <f>IFERROR(R276+'[1]Drill Schedule'!Z276, "")</f>
        <v>0</v>
      </c>
      <c r="Y276" s="3">
        <f>IFERROR(S276+'[1]Drill Schedule'!AA276, "")</f>
        <v>0</v>
      </c>
      <c r="Z276" s="3">
        <f>IFERROR(T276+'[1]Drill Schedule'!AB276, "")</f>
        <v>0</v>
      </c>
      <c r="AA276" s="3">
        <f>IFERROR(U276+'[1]Drill Schedule'!AC276, "")</f>
        <v>0</v>
      </c>
      <c r="AR276" s="1" t="str">
        <f>IFERROR(VLOOKUP(RigScheduleOutput!J276, '[1]unit imports'!H:$Z, 14, FALSE), "")</f>
        <v/>
      </c>
      <c r="AS276" s="1" t="str">
        <f>IFERROR(VLOOKUP(RigScheduleOutput!K276, '[1]unit imports'!I:$Z, 14, FALSE), "")</f>
        <v/>
      </c>
      <c r="AT276" s="1" t="str">
        <f>IFERROR(VLOOKUP(RigScheduleOutput!L276, '[1]unit imports'!J:$Z, 14, FALSE), "")</f>
        <v/>
      </c>
      <c r="AU276" s="1" t="str">
        <f>IFERROR(VLOOKUP(RigScheduleOutput!M276, '[1]unit imports'!K:$Z, 14, FALSE), "")</f>
        <v/>
      </c>
      <c r="AV276" s="1" t="str">
        <f>IFERROR(VLOOKUP(RigScheduleOutput!N276, '[1]unit imports'!L:$Z, 14, FALSE), "")</f>
        <v/>
      </c>
      <c r="AW276" s="1" t="str">
        <f>IFERROR(VLOOKUP(RigScheduleOutput!O276, '[1]unit imports'!M:$Z, 14, FALSE), "")</f>
        <v/>
      </c>
      <c r="AX276" s="1" t="str">
        <f>IFERROR(VLOOKUP(J276, '[1]unit imports'!H:$T, 8, FALSE), "")</f>
        <v/>
      </c>
      <c r="AY276" s="1" t="str">
        <f>IFERROR(VLOOKUP(K276, '[1]unit imports'!I:$T, 8, FALSE), "")</f>
        <v/>
      </c>
      <c r="AZ276" s="1" t="str">
        <f>IFERROR(VLOOKUP(L276, '[1]unit imports'!J:$T, 8, FALSE), "")</f>
        <v/>
      </c>
      <c r="BA276" s="1" t="str">
        <f>IFERROR(VLOOKUP(M276, '[1]unit imports'!K:$T, 8, FALSE), "")</f>
        <v/>
      </c>
      <c r="BB276" s="1" t="str">
        <f>IFERROR(VLOOKUP(N276, '[1]unit imports'!L:$T, 8, FALSE), "")</f>
        <v/>
      </c>
      <c r="BC276" s="1" t="str">
        <f>IFERROR(VLOOKUP(O276, '[1]unit imports'!M:$T, 8, FALSE), "")</f>
        <v/>
      </c>
    </row>
    <row r="277" spans="22:55" x14ac:dyDescent="0.25">
      <c r="V277" s="3">
        <f>IFERROR(P277+'[1]Drill Schedule'!X277, "")</f>
        <v>0</v>
      </c>
      <c r="W277" s="3">
        <f>IFERROR(Q277+'[1]Drill Schedule'!Y277, "")</f>
        <v>0</v>
      </c>
      <c r="X277" s="3">
        <f>IFERROR(R277+'[1]Drill Schedule'!Z277, "")</f>
        <v>0</v>
      </c>
      <c r="Y277" s="3">
        <f>IFERROR(S277+'[1]Drill Schedule'!AA277, "")</f>
        <v>0</v>
      </c>
      <c r="Z277" s="3">
        <f>IFERROR(T277+'[1]Drill Schedule'!AB277, "")</f>
        <v>0</v>
      </c>
      <c r="AA277" s="3">
        <f>IFERROR(U277+'[1]Drill Schedule'!AC277, "")</f>
        <v>0</v>
      </c>
      <c r="AR277" s="1" t="str">
        <f>IFERROR(VLOOKUP(RigScheduleOutput!J277, '[1]unit imports'!H:$Z, 14, FALSE), "")</f>
        <v/>
      </c>
      <c r="AS277" s="1" t="str">
        <f>IFERROR(VLOOKUP(RigScheduleOutput!K277, '[1]unit imports'!I:$Z, 14, FALSE), "")</f>
        <v/>
      </c>
      <c r="AT277" s="1" t="str">
        <f>IFERROR(VLOOKUP(RigScheduleOutput!L277, '[1]unit imports'!J:$Z, 14, FALSE), "")</f>
        <v/>
      </c>
      <c r="AU277" s="1" t="str">
        <f>IFERROR(VLOOKUP(RigScheduleOutput!M277, '[1]unit imports'!K:$Z, 14, FALSE), "")</f>
        <v/>
      </c>
      <c r="AV277" s="1" t="str">
        <f>IFERROR(VLOOKUP(RigScheduleOutput!N277, '[1]unit imports'!L:$Z, 14, FALSE), "")</f>
        <v/>
      </c>
      <c r="AW277" s="1" t="str">
        <f>IFERROR(VLOOKUP(RigScheduleOutput!O277, '[1]unit imports'!M:$Z, 14, FALSE), "")</f>
        <v/>
      </c>
      <c r="AX277" s="1" t="str">
        <f>IFERROR(VLOOKUP(J277, '[1]unit imports'!H:$T, 8, FALSE), "")</f>
        <v/>
      </c>
      <c r="AY277" s="1" t="str">
        <f>IFERROR(VLOOKUP(K277, '[1]unit imports'!I:$T, 8, FALSE), "")</f>
        <v/>
      </c>
      <c r="AZ277" s="1" t="str">
        <f>IFERROR(VLOOKUP(L277, '[1]unit imports'!J:$T, 8, FALSE), "")</f>
        <v/>
      </c>
      <c r="BA277" s="1" t="str">
        <f>IFERROR(VLOOKUP(M277, '[1]unit imports'!K:$T, 8, FALSE), "")</f>
        <v/>
      </c>
      <c r="BB277" s="1" t="str">
        <f>IFERROR(VLOOKUP(N277, '[1]unit imports'!L:$T, 8, FALSE), "")</f>
        <v/>
      </c>
      <c r="BC277" s="1" t="str">
        <f>IFERROR(VLOOKUP(O277, '[1]unit imports'!M:$T, 8, FALSE), "")</f>
        <v/>
      </c>
    </row>
    <row r="278" spans="22:55" x14ac:dyDescent="0.25">
      <c r="V278" s="3">
        <f>IFERROR(P278+'[1]Drill Schedule'!X278, "")</f>
        <v>0</v>
      </c>
      <c r="W278" s="3">
        <f>IFERROR(Q278+'[1]Drill Schedule'!Y278, "")</f>
        <v>0</v>
      </c>
      <c r="X278" s="3">
        <f>IFERROR(R278+'[1]Drill Schedule'!Z278, "")</f>
        <v>0</v>
      </c>
      <c r="Y278" s="3">
        <f>IFERROR(S278+'[1]Drill Schedule'!AA278, "")</f>
        <v>0</v>
      </c>
      <c r="Z278" s="3">
        <f>IFERROR(T278+'[1]Drill Schedule'!AB278, "")</f>
        <v>0</v>
      </c>
      <c r="AA278" s="3">
        <f>IFERROR(U278+'[1]Drill Schedule'!AC278, "")</f>
        <v>0</v>
      </c>
      <c r="AR278" s="1" t="str">
        <f>IFERROR(VLOOKUP(RigScheduleOutput!J278, '[1]unit imports'!H:$Z, 14, FALSE), "")</f>
        <v/>
      </c>
      <c r="AS278" s="1" t="str">
        <f>IFERROR(VLOOKUP(RigScheduleOutput!K278, '[1]unit imports'!I:$Z, 14, FALSE), "")</f>
        <v/>
      </c>
      <c r="AT278" s="1" t="str">
        <f>IFERROR(VLOOKUP(RigScheduleOutput!L278, '[1]unit imports'!J:$Z, 14, FALSE), "")</f>
        <v/>
      </c>
      <c r="AU278" s="1" t="str">
        <f>IFERROR(VLOOKUP(RigScheduleOutput!M278, '[1]unit imports'!K:$Z, 14, FALSE), "")</f>
        <v/>
      </c>
      <c r="AV278" s="1" t="str">
        <f>IFERROR(VLOOKUP(RigScheduleOutput!N278, '[1]unit imports'!L:$Z, 14, FALSE), "")</f>
        <v/>
      </c>
      <c r="AW278" s="1" t="str">
        <f>IFERROR(VLOOKUP(RigScheduleOutput!O278, '[1]unit imports'!M:$Z, 14, FALSE), "")</f>
        <v/>
      </c>
      <c r="AX278" s="1" t="str">
        <f>IFERROR(VLOOKUP(J278, '[1]unit imports'!H:$T, 8, FALSE), "")</f>
        <v/>
      </c>
      <c r="AY278" s="1" t="str">
        <f>IFERROR(VLOOKUP(K278, '[1]unit imports'!I:$T, 8, FALSE), "")</f>
        <v/>
      </c>
      <c r="AZ278" s="1" t="str">
        <f>IFERROR(VLOOKUP(L278, '[1]unit imports'!J:$T, 8, FALSE), "")</f>
        <v/>
      </c>
      <c r="BA278" s="1" t="str">
        <f>IFERROR(VLOOKUP(M278, '[1]unit imports'!K:$T, 8, FALSE), "")</f>
        <v/>
      </c>
      <c r="BB278" s="1" t="str">
        <f>IFERROR(VLOOKUP(N278, '[1]unit imports'!L:$T, 8, FALSE), "")</f>
        <v/>
      </c>
      <c r="BC278" s="1" t="str">
        <f>IFERROR(VLOOKUP(O278, '[1]unit imports'!M:$T, 8, FALSE), "")</f>
        <v/>
      </c>
    </row>
    <row r="279" spans="22:55" x14ac:dyDescent="0.25">
      <c r="V279" s="3">
        <f>IFERROR(P279+'[1]Drill Schedule'!X279, "")</f>
        <v>0</v>
      </c>
      <c r="W279" s="3">
        <f>IFERROR(Q279+'[1]Drill Schedule'!Y279, "")</f>
        <v>0</v>
      </c>
      <c r="X279" s="3">
        <f>IFERROR(R279+'[1]Drill Schedule'!Z279, "")</f>
        <v>0</v>
      </c>
      <c r="Y279" s="3">
        <f>IFERROR(S279+'[1]Drill Schedule'!AA279, "")</f>
        <v>0</v>
      </c>
      <c r="Z279" s="3">
        <f>IFERROR(T279+'[1]Drill Schedule'!AB279, "")</f>
        <v>0</v>
      </c>
      <c r="AA279" s="3">
        <f>IFERROR(U279+'[1]Drill Schedule'!AC279, "")</f>
        <v>0</v>
      </c>
      <c r="AR279" s="1" t="str">
        <f>IFERROR(VLOOKUP(RigScheduleOutput!J279, '[1]unit imports'!H:$Z, 14, FALSE), "")</f>
        <v/>
      </c>
      <c r="AS279" s="1" t="str">
        <f>IFERROR(VLOOKUP(RigScheduleOutput!K279, '[1]unit imports'!I:$Z, 14, FALSE), "")</f>
        <v/>
      </c>
      <c r="AT279" s="1" t="str">
        <f>IFERROR(VLOOKUP(RigScheduleOutput!L279, '[1]unit imports'!J:$Z, 14, FALSE), "")</f>
        <v/>
      </c>
      <c r="AU279" s="1" t="str">
        <f>IFERROR(VLOOKUP(RigScheduleOutput!M279, '[1]unit imports'!K:$Z, 14, FALSE), "")</f>
        <v/>
      </c>
      <c r="AV279" s="1" t="str">
        <f>IFERROR(VLOOKUP(RigScheduleOutput!N279, '[1]unit imports'!L:$Z, 14, FALSE), "")</f>
        <v/>
      </c>
      <c r="AW279" s="1" t="str">
        <f>IFERROR(VLOOKUP(RigScheduleOutput!O279, '[1]unit imports'!M:$Z, 14, FALSE), "")</f>
        <v/>
      </c>
      <c r="AX279" s="1" t="str">
        <f>IFERROR(VLOOKUP(J279, '[1]unit imports'!H:$T, 8, FALSE), "")</f>
        <v/>
      </c>
      <c r="AY279" s="1" t="str">
        <f>IFERROR(VLOOKUP(K279, '[1]unit imports'!I:$T, 8, FALSE), "")</f>
        <v/>
      </c>
      <c r="AZ279" s="1" t="str">
        <f>IFERROR(VLOOKUP(L279, '[1]unit imports'!J:$T, 8, FALSE), "")</f>
        <v/>
      </c>
      <c r="BA279" s="1" t="str">
        <f>IFERROR(VLOOKUP(M279, '[1]unit imports'!K:$T, 8, FALSE), "")</f>
        <v/>
      </c>
      <c r="BB279" s="1" t="str">
        <f>IFERROR(VLOOKUP(N279, '[1]unit imports'!L:$T, 8, FALSE), "")</f>
        <v/>
      </c>
      <c r="BC279" s="1" t="str">
        <f>IFERROR(VLOOKUP(O279, '[1]unit imports'!M:$T, 8, FALSE), "")</f>
        <v/>
      </c>
    </row>
    <row r="280" spans="22:55" x14ac:dyDescent="0.25">
      <c r="V280" s="3">
        <f>IFERROR(P280+'[1]Drill Schedule'!X280, "")</f>
        <v>0</v>
      </c>
      <c r="W280" s="3">
        <f>IFERROR(Q280+'[1]Drill Schedule'!Y280, "")</f>
        <v>0</v>
      </c>
      <c r="X280" s="3">
        <f>IFERROR(R280+'[1]Drill Schedule'!Z280, "")</f>
        <v>0</v>
      </c>
      <c r="Y280" s="3">
        <f>IFERROR(S280+'[1]Drill Schedule'!AA280, "")</f>
        <v>0</v>
      </c>
      <c r="Z280" s="3">
        <f>IFERROR(T280+'[1]Drill Schedule'!AB280, "")</f>
        <v>0</v>
      </c>
      <c r="AA280" s="3">
        <f>IFERROR(U280+'[1]Drill Schedule'!AC280, "")</f>
        <v>0</v>
      </c>
      <c r="AR280" s="1" t="str">
        <f>IFERROR(VLOOKUP(RigScheduleOutput!J280, '[1]unit imports'!H:$Z, 14, FALSE), "")</f>
        <v/>
      </c>
      <c r="AS280" s="1" t="str">
        <f>IFERROR(VLOOKUP(RigScheduleOutput!K280, '[1]unit imports'!I:$Z, 14, FALSE), "")</f>
        <v/>
      </c>
      <c r="AT280" s="1" t="str">
        <f>IFERROR(VLOOKUP(RigScheduleOutput!L280, '[1]unit imports'!J:$Z, 14, FALSE), "")</f>
        <v/>
      </c>
      <c r="AU280" s="1" t="str">
        <f>IFERROR(VLOOKUP(RigScheduleOutput!M280, '[1]unit imports'!K:$Z, 14, FALSE), "")</f>
        <v/>
      </c>
      <c r="AV280" s="1" t="str">
        <f>IFERROR(VLOOKUP(RigScheduleOutput!N280, '[1]unit imports'!L:$Z, 14, FALSE), "")</f>
        <v/>
      </c>
      <c r="AW280" s="1" t="str">
        <f>IFERROR(VLOOKUP(RigScheduleOutput!O280, '[1]unit imports'!M:$Z, 14, FALSE), "")</f>
        <v/>
      </c>
      <c r="AX280" s="1" t="str">
        <f>IFERROR(VLOOKUP(J280, '[1]unit imports'!H:$T, 8, FALSE), "")</f>
        <v/>
      </c>
      <c r="AY280" s="1" t="str">
        <f>IFERROR(VLOOKUP(K280, '[1]unit imports'!I:$T, 8, FALSE), "")</f>
        <v/>
      </c>
      <c r="AZ280" s="1" t="str">
        <f>IFERROR(VLOOKUP(L280, '[1]unit imports'!J:$T, 8, FALSE), "")</f>
        <v/>
      </c>
      <c r="BA280" s="1" t="str">
        <f>IFERROR(VLOOKUP(M280, '[1]unit imports'!K:$T, 8, FALSE), "")</f>
        <v/>
      </c>
      <c r="BB280" s="1" t="str">
        <f>IFERROR(VLOOKUP(N280, '[1]unit imports'!L:$T, 8, FALSE), "")</f>
        <v/>
      </c>
      <c r="BC280" s="1" t="str">
        <f>IFERROR(VLOOKUP(O280, '[1]unit imports'!M:$T, 8, FALSE), "")</f>
        <v/>
      </c>
    </row>
    <row r="281" spans="22:55" x14ac:dyDescent="0.25">
      <c r="V281" s="3">
        <f>IFERROR(P281+'[1]Drill Schedule'!X281, "")</f>
        <v>0</v>
      </c>
      <c r="W281" s="3">
        <f>IFERROR(Q281+'[1]Drill Schedule'!Y281, "")</f>
        <v>0</v>
      </c>
      <c r="X281" s="3">
        <f>IFERROR(R281+'[1]Drill Schedule'!Z281, "")</f>
        <v>0</v>
      </c>
      <c r="Y281" s="3">
        <f>IFERROR(S281+'[1]Drill Schedule'!AA281, "")</f>
        <v>0</v>
      </c>
      <c r="Z281" s="3">
        <f>IFERROR(T281+'[1]Drill Schedule'!AB281, "")</f>
        <v>0</v>
      </c>
      <c r="AA281" s="3">
        <f>IFERROR(U281+'[1]Drill Schedule'!AC281, "")</f>
        <v>0</v>
      </c>
      <c r="AR281" s="1" t="str">
        <f>IFERROR(VLOOKUP(RigScheduleOutput!J281, '[1]unit imports'!H:$Z, 14, FALSE), "")</f>
        <v/>
      </c>
      <c r="AS281" s="1" t="str">
        <f>IFERROR(VLOOKUP(RigScheduleOutput!K281, '[1]unit imports'!I:$Z, 14, FALSE), "")</f>
        <v/>
      </c>
      <c r="AT281" s="1" t="str">
        <f>IFERROR(VLOOKUP(RigScheduleOutput!L281, '[1]unit imports'!J:$Z, 14, FALSE), "")</f>
        <v/>
      </c>
      <c r="AU281" s="1" t="str">
        <f>IFERROR(VLOOKUP(RigScheduleOutput!M281, '[1]unit imports'!K:$Z, 14, FALSE), "")</f>
        <v/>
      </c>
      <c r="AV281" s="1" t="str">
        <f>IFERROR(VLOOKUP(RigScheduleOutput!N281, '[1]unit imports'!L:$Z, 14, FALSE), "")</f>
        <v/>
      </c>
      <c r="AW281" s="1" t="str">
        <f>IFERROR(VLOOKUP(RigScheduleOutput!O281, '[1]unit imports'!M:$Z, 14, FALSE), "")</f>
        <v/>
      </c>
      <c r="AX281" s="1" t="str">
        <f>IFERROR(VLOOKUP(J281, '[1]unit imports'!H:$T, 8, FALSE), "")</f>
        <v/>
      </c>
      <c r="AY281" s="1" t="str">
        <f>IFERROR(VLOOKUP(K281, '[1]unit imports'!I:$T, 8, FALSE), "")</f>
        <v/>
      </c>
      <c r="AZ281" s="1" t="str">
        <f>IFERROR(VLOOKUP(L281, '[1]unit imports'!J:$T, 8, FALSE), "")</f>
        <v/>
      </c>
      <c r="BA281" s="1" t="str">
        <f>IFERROR(VLOOKUP(M281, '[1]unit imports'!K:$T, 8, FALSE), "")</f>
        <v/>
      </c>
      <c r="BB281" s="1" t="str">
        <f>IFERROR(VLOOKUP(N281, '[1]unit imports'!L:$T, 8, FALSE), "")</f>
        <v/>
      </c>
      <c r="BC281" s="1" t="str">
        <f>IFERROR(VLOOKUP(O281, '[1]unit imports'!M:$T, 8, FALSE), "")</f>
        <v/>
      </c>
    </row>
    <row r="282" spans="22:55" x14ac:dyDescent="0.25">
      <c r="V282" s="3">
        <f>IFERROR(P282+'[1]Drill Schedule'!X282, "")</f>
        <v>0</v>
      </c>
      <c r="W282" s="3">
        <f>IFERROR(Q282+'[1]Drill Schedule'!Y282, "")</f>
        <v>0</v>
      </c>
      <c r="X282" s="3">
        <f>IFERROR(R282+'[1]Drill Schedule'!Z282, "")</f>
        <v>0</v>
      </c>
      <c r="Y282" s="3">
        <f>IFERROR(S282+'[1]Drill Schedule'!AA282, "")</f>
        <v>0</v>
      </c>
      <c r="Z282" s="3">
        <f>IFERROR(T282+'[1]Drill Schedule'!AB282, "")</f>
        <v>0</v>
      </c>
      <c r="AA282" s="3">
        <f>IFERROR(U282+'[1]Drill Schedule'!AC282, "")</f>
        <v>0</v>
      </c>
      <c r="AR282" s="1" t="str">
        <f>IFERROR(VLOOKUP(RigScheduleOutput!J282, '[1]unit imports'!H:$Z, 14, FALSE), "")</f>
        <v/>
      </c>
      <c r="AS282" s="1" t="str">
        <f>IFERROR(VLOOKUP(RigScheduleOutput!K282, '[1]unit imports'!I:$Z, 14, FALSE), "")</f>
        <v/>
      </c>
      <c r="AT282" s="1" t="str">
        <f>IFERROR(VLOOKUP(RigScheduleOutput!L282, '[1]unit imports'!J:$Z, 14, FALSE), "")</f>
        <v/>
      </c>
      <c r="AU282" s="1" t="str">
        <f>IFERROR(VLOOKUP(RigScheduleOutput!M282, '[1]unit imports'!K:$Z, 14, FALSE), "")</f>
        <v/>
      </c>
      <c r="AV282" s="1" t="str">
        <f>IFERROR(VLOOKUP(RigScheduleOutput!N282, '[1]unit imports'!L:$Z, 14, FALSE), "")</f>
        <v/>
      </c>
      <c r="AW282" s="1" t="str">
        <f>IFERROR(VLOOKUP(RigScheduleOutput!O282, '[1]unit imports'!M:$Z, 14, FALSE), "")</f>
        <v/>
      </c>
      <c r="AX282" s="1" t="str">
        <f>IFERROR(VLOOKUP(J282, '[1]unit imports'!H:$T, 8, FALSE), "")</f>
        <v/>
      </c>
      <c r="AY282" s="1" t="str">
        <f>IFERROR(VLOOKUP(K282, '[1]unit imports'!I:$T, 8, FALSE), "")</f>
        <v/>
      </c>
      <c r="AZ282" s="1" t="str">
        <f>IFERROR(VLOOKUP(L282, '[1]unit imports'!J:$T, 8, FALSE), "")</f>
        <v/>
      </c>
      <c r="BA282" s="1" t="str">
        <f>IFERROR(VLOOKUP(M282, '[1]unit imports'!K:$T, 8, FALSE), "")</f>
        <v/>
      </c>
      <c r="BB282" s="1" t="str">
        <f>IFERROR(VLOOKUP(N282, '[1]unit imports'!L:$T, 8, FALSE), "")</f>
        <v/>
      </c>
      <c r="BC282" s="1" t="str">
        <f>IFERROR(VLOOKUP(O282, '[1]unit imports'!M:$T, 8, FALSE), "")</f>
        <v/>
      </c>
    </row>
    <row r="283" spans="22:55" x14ac:dyDescent="0.25">
      <c r="V283" s="3">
        <f>IFERROR(P283+'[1]Drill Schedule'!X283, "")</f>
        <v>0</v>
      </c>
      <c r="W283" s="3">
        <f>IFERROR(Q283+'[1]Drill Schedule'!Y283, "")</f>
        <v>0</v>
      </c>
      <c r="X283" s="3">
        <f>IFERROR(R283+'[1]Drill Schedule'!Z283, "")</f>
        <v>0</v>
      </c>
      <c r="Y283" s="3">
        <f>IFERROR(S283+'[1]Drill Schedule'!AA283, "")</f>
        <v>0</v>
      </c>
      <c r="Z283" s="3">
        <f>IFERROR(T283+'[1]Drill Schedule'!AB283, "")</f>
        <v>0</v>
      </c>
      <c r="AA283" s="3">
        <f>IFERROR(U283+'[1]Drill Schedule'!AC283, "")</f>
        <v>0</v>
      </c>
      <c r="AR283" s="1" t="str">
        <f>IFERROR(VLOOKUP(RigScheduleOutput!J283, '[1]unit imports'!H:$Z, 14, FALSE), "")</f>
        <v/>
      </c>
      <c r="AS283" s="1" t="str">
        <f>IFERROR(VLOOKUP(RigScheduleOutput!K283, '[1]unit imports'!I:$Z, 14, FALSE), "")</f>
        <v/>
      </c>
      <c r="AT283" s="1" t="str">
        <f>IFERROR(VLOOKUP(RigScheduleOutput!L283, '[1]unit imports'!J:$Z, 14, FALSE), "")</f>
        <v/>
      </c>
      <c r="AU283" s="1" t="str">
        <f>IFERROR(VLOOKUP(RigScheduleOutput!M283, '[1]unit imports'!K:$Z, 14, FALSE), "")</f>
        <v/>
      </c>
      <c r="AV283" s="1" t="str">
        <f>IFERROR(VLOOKUP(RigScheduleOutput!N283, '[1]unit imports'!L:$Z, 14, FALSE), "")</f>
        <v/>
      </c>
      <c r="AW283" s="1" t="str">
        <f>IFERROR(VLOOKUP(RigScheduleOutput!O283, '[1]unit imports'!M:$Z, 14, FALSE), "")</f>
        <v/>
      </c>
      <c r="AX283" s="1" t="str">
        <f>IFERROR(VLOOKUP(J283, '[1]unit imports'!H:$T, 8, FALSE), "")</f>
        <v/>
      </c>
      <c r="AY283" s="1" t="str">
        <f>IFERROR(VLOOKUP(K283, '[1]unit imports'!I:$T, 8, FALSE), "")</f>
        <v/>
      </c>
      <c r="AZ283" s="1" t="str">
        <f>IFERROR(VLOOKUP(L283, '[1]unit imports'!J:$T, 8, FALSE), "")</f>
        <v/>
      </c>
      <c r="BA283" s="1" t="str">
        <f>IFERROR(VLOOKUP(M283, '[1]unit imports'!K:$T, 8, FALSE), "")</f>
        <v/>
      </c>
      <c r="BB283" s="1" t="str">
        <f>IFERROR(VLOOKUP(N283, '[1]unit imports'!L:$T, 8, FALSE), "")</f>
        <v/>
      </c>
      <c r="BC283" s="1" t="str">
        <f>IFERROR(VLOOKUP(O283, '[1]unit imports'!M:$T, 8, FALSE), "")</f>
        <v/>
      </c>
    </row>
    <row r="284" spans="22:55" x14ac:dyDescent="0.25">
      <c r="V284" s="3">
        <f>IFERROR(P284+'[1]Drill Schedule'!X284, "")</f>
        <v>0</v>
      </c>
      <c r="W284" s="3">
        <f>IFERROR(Q284+'[1]Drill Schedule'!Y284, "")</f>
        <v>0</v>
      </c>
      <c r="X284" s="3">
        <f>IFERROR(R284+'[1]Drill Schedule'!Z284, "")</f>
        <v>0</v>
      </c>
      <c r="Y284" s="3">
        <f>IFERROR(S284+'[1]Drill Schedule'!AA284, "")</f>
        <v>0</v>
      </c>
      <c r="Z284" s="3">
        <f>IFERROR(T284+'[1]Drill Schedule'!AB284, "")</f>
        <v>0</v>
      </c>
      <c r="AA284" s="3">
        <f>IFERROR(U284+'[1]Drill Schedule'!AC284, "")</f>
        <v>0</v>
      </c>
      <c r="AR284" s="1" t="str">
        <f>IFERROR(VLOOKUP(RigScheduleOutput!J284, '[1]unit imports'!H:$Z, 14, FALSE), "")</f>
        <v/>
      </c>
      <c r="AS284" s="1" t="str">
        <f>IFERROR(VLOOKUP(RigScheduleOutput!K284, '[1]unit imports'!I:$Z, 14, FALSE), "")</f>
        <v/>
      </c>
      <c r="AT284" s="1" t="str">
        <f>IFERROR(VLOOKUP(RigScheduleOutput!L284, '[1]unit imports'!J:$Z, 14, FALSE), "")</f>
        <v/>
      </c>
      <c r="AU284" s="1" t="str">
        <f>IFERROR(VLOOKUP(RigScheduleOutput!M284, '[1]unit imports'!K:$Z, 14, FALSE), "")</f>
        <v/>
      </c>
      <c r="AV284" s="1" t="str">
        <f>IFERROR(VLOOKUP(RigScheduleOutput!N284, '[1]unit imports'!L:$Z, 14, FALSE), "")</f>
        <v/>
      </c>
      <c r="AW284" s="1" t="str">
        <f>IFERROR(VLOOKUP(RigScheduleOutput!O284, '[1]unit imports'!M:$Z, 14, FALSE), "")</f>
        <v/>
      </c>
      <c r="AX284" s="1" t="str">
        <f>IFERROR(VLOOKUP(J284, '[1]unit imports'!H:$T, 8, FALSE), "")</f>
        <v/>
      </c>
      <c r="AY284" s="1" t="str">
        <f>IFERROR(VLOOKUP(K284, '[1]unit imports'!I:$T, 8, FALSE), "")</f>
        <v/>
      </c>
      <c r="AZ284" s="1" t="str">
        <f>IFERROR(VLOOKUP(L284, '[1]unit imports'!J:$T, 8, FALSE), "")</f>
        <v/>
      </c>
      <c r="BA284" s="1" t="str">
        <f>IFERROR(VLOOKUP(M284, '[1]unit imports'!K:$T, 8, FALSE), "")</f>
        <v/>
      </c>
      <c r="BB284" s="1" t="str">
        <f>IFERROR(VLOOKUP(N284, '[1]unit imports'!L:$T, 8, FALSE), "")</f>
        <v/>
      </c>
      <c r="BC284" s="1" t="str">
        <f>IFERROR(VLOOKUP(O284, '[1]unit imports'!M:$T, 8, FALSE), "")</f>
        <v/>
      </c>
    </row>
    <row r="285" spans="22:55" x14ac:dyDescent="0.25">
      <c r="V285" s="3">
        <f>IFERROR(P285+'[1]Drill Schedule'!X285, "")</f>
        <v>0</v>
      </c>
      <c r="W285" s="3">
        <f>IFERROR(Q285+'[1]Drill Schedule'!Y285, "")</f>
        <v>0</v>
      </c>
      <c r="X285" s="3">
        <f>IFERROR(R285+'[1]Drill Schedule'!Z285, "")</f>
        <v>0</v>
      </c>
      <c r="Y285" s="3">
        <f>IFERROR(S285+'[1]Drill Schedule'!AA285, "")</f>
        <v>0</v>
      </c>
      <c r="Z285" s="3">
        <f>IFERROR(T285+'[1]Drill Schedule'!AB285, "")</f>
        <v>0</v>
      </c>
      <c r="AA285" s="3">
        <f>IFERROR(U285+'[1]Drill Schedule'!AC285, "")</f>
        <v>0</v>
      </c>
      <c r="AR285" s="1" t="str">
        <f>IFERROR(VLOOKUP(RigScheduleOutput!J285, '[1]unit imports'!H:$Z, 14, FALSE), "")</f>
        <v/>
      </c>
      <c r="AS285" s="1" t="str">
        <f>IFERROR(VLOOKUP(RigScheduleOutput!K285, '[1]unit imports'!I:$Z, 14, FALSE), "")</f>
        <v/>
      </c>
      <c r="AT285" s="1" t="str">
        <f>IFERROR(VLOOKUP(RigScheduleOutput!L285, '[1]unit imports'!J:$Z, 14, FALSE), "")</f>
        <v/>
      </c>
      <c r="AU285" s="1" t="str">
        <f>IFERROR(VLOOKUP(RigScheduleOutput!M285, '[1]unit imports'!K:$Z, 14, FALSE), "")</f>
        <v/>
      </c>
      <c r="AV285" s="1" t="str">
        <f>IFERROR(VLOOKUP(RigScheduleOutput!N285, '[1]unit imports'!L:$Z, 14, FALSE), "")</f>
        <v/>
      </c>
      <c r="AW285" s="1" t="str">
        <f>IFERROR(VLOOKUP(RigScheduleOutput!O285, '[1]unit imports'!M:$Z, 14, FALSE), "")</f>
        <v/>
      </c>
      <c r="AX285" s="1" t="str">
        <f>IFERROR(VLOOKUP(J285, '[1]unit imports'!H:$T, 8, FALSE), "")</f>
        <v/>
      </c>
      <c r="AY285" s="1" t="str">
        <f>IFERROR(VLOOKUP(K285, '[1]unit imports'!I:$T, 8, FALSE), "")</f>
        <v/>
      </c>
      <c r="AZ285" s="1" t="str">
        <f>IFERROR(VLOOKUP(L285, '[1]unit imports'!J:$T, 8, FALSE), "")</f>
        <v/>
      </c>
      <c r="BA285" s="1" t="str">
        <f>IFERROR(VLOOKUP(M285, '[1]unit imports'!K:$T, 8, FALSE), "")</f>
        <v/>
      </c>
      <c r="BB285" s="1" t="str">
        <f>IFERROR(VLOOKUP(N285, '[1]unit imports'!L:$T, 8, FALSE), "")</f>
        <v/>
      </c>
      <c r="BC285" s="1" t="str">
        <f>IFERROR(VLOOKUP(O285, '[1]unit imports'!M:$T, 8, FALSE), "")</f>
        <v/>
      </c>
    </row>
    <row r="286" spans="22:55" x14ac:dyDescent="0.25">
      <c r="V286" s="3">
        <f>IFERROR(P286+'[1]Drill Schedule'!X286, "")</f>
        <v>0</v>
      </c>
      <c r="W286" s="3">
        <f>IFERROR(Q286+'[1]Drill Schedule'!Y286, "")</f>
        <v>0</v>
      </c>
      <c r="X286" s="3">
        <f>IFERROR(R286+'[1]Drill Schedule'!Z286, "")</f>
        <v>0</v>
      </c>
      <c r="Y286" s="3">
        <f>IFERROR(S286+'[1]Drill Schedule'!AA286, "")</f>
        <v>0</v>
      </c>
      <c r="Z286" s="3">
        <f>IFERROR(T286+'[1]Drill Schedule'!AB286, "")</f>
        <v>0</v>
      </c>
      <c r="AA286" s="3">
        <f>IFERROR(U286+'[1]Drill Schedule'!AC286, "")</f>
        <v>0</v>
      </c>
      <c r="AR286" s="1" t="str">
        <f>IFERROR(VLOOKUP(RigScheduleOutput!J286, '[1]unit imports'!H:$Z, 14, FALSE), "")</f>
        <v/>
      </c>
      <c r="AS286" s="1" t="str">
        <f>IFERROR(VLOOKUP(RigScheduleOutput!K286, '[1]unit imports'!I:$Z, 14, FALSE), "")</f>
        <v/>
      </c>
      <c r="AT286" s="1" t="str">
        <f>IFERROR(VLOOKUP(RigScheduleOutput!L286, '[1]unit imports'!J:$Z, 14, FALSE), "")</f>
        <v/>
      </c>
      <c r="AU286" s="1" t="str">
        <f>IFERROR(VLOOKUP(RigScheduleOutput!M286, '[1]unit imports'!K:$Z, 14, FALSE), "")</f>
        <v/>
      </c>
      <c r="AV286" s="1" t="str">
        <f>IFERROR(VLOOKUP(RigScheduleOutput!N286, '[1]unit imports'!L:$Z, 14, FALSE), "")</f>
        <v/>
      </c>
      <c r="AW286" s="1" t="str">
        <f>IFERROR(VLOOKUP(RigScheduleOutput!O286, '[1]unit imports'!M:$Z, 14, FALSE), "")</f>
        <v/>
      </c>
      <c r="AX286" s="1" t="str">
        <f>IFERROR(VLOOKUP(J286, '[1]unit imports'!H:$T, 8, FALSE), "")</f>
        <v/>
      </c>
      <c r="AY286" s="1" t="str">
        <f>IFERROR(VLOOKUP(K286, '[1]unit imports'!I:$T, 8, FALSE), "")</f>
        <v/>
      </c>
      <c r="AZ286" s="1" t="str">
        <f>IFERROR(VLOOKUP(L286, '[1]unit imports'!J:$T, 8, FALSE), "")</f>
        <v/>
      </c>
      <c r="BA286" s="1" t="str">
        <f>IFERROR(VLOOKUP(M286, '[1]unit imports'!K:$T, 8, FALSE), "")</f>
        <v/>
      </c>
      <c r="BB286" s="1" t="str">
        <f>IFERROR(VLOOKUP(N286, '[1]unit imports'!L:$T, 8, FALSE), "")</f>
        <v/>
      </c>
      <c r="BC286" s="1" t="str">
        <f>IFERROR(VLOOKUP(O286, '[1]unit imports'!M:$T, 8, FALSE), "")</f>
        <v/>
      </c>
    </row>
    <row r="287" spans="22:55" x14ac:dyDescent="0.25">
      <c r="V287" s="3">
        <f>IFERROR(P287+'[1]Drill Schedule'!X287, "")</f>
        <v>0</v>
      </c>
      <c r="W287" s="3">
        <f>IFERROR(Q287+'[1]Drill Schedule'!Y287, "")</f>
        <v>0</v>
      </c>
      <c r="X287" s="3">
        <f>IFERROR(R287+'[1]Drill Schedule'!Z287, "")</f>
        <v>0</v>
      </c>
      <c r="Y287" s="3">
        <f>IFERROR(S287+'[1]Drill Schedule'!AA287, "")</f>
        <v>0</v>
      </c>
      <c r="Z287" s="3">
        <f>IFERROR(T287+'[1]Drill Schedule'!AB287, "")</f>
        <v>0</v>
      </c>
      <c r="AA287" s="3">
        <f>IFERROR(U287+'[1]Drill Schedule'!AC287, "")</f>
        <v>0</v>
      </c>
      <c r="AR287" s="1" t="str">
        <f>IFERROR(VLOOKUP(RigScheduleOutput!J287, '[1]unit imports'!H:$Z, 14, FALSE), "")</f>
        <v/>
      </c>
      <c r="AS287" s="1" t="str">
        <f>IFERROR(VLOOKUP(RigScheduleOutput!K287, '[1]unit imports'!I:$Z, 14, FALSE), "")</f>
        <v/>
      </c>
      <c r="AT287" s="1" t="str">
        <f>IFERROR(VLOOKUP(RigScheduleOutput!L287, '[1]unit imports'!J:$Z, 14, FALSE), "")</f>
        <v/>
      </c>
      <c r="AU287" s="1" t="str">
        <f>IFERROR(VLOOKUP(RigScheduleOutput!M287, '[1]unit imports'!K:$Z, 14, FALSE), "")</f>
        <v/>
      </c>
      <c r="AV287" s="1" t="str">
        <f>IFERROR(VLOOKUP(RigScheduleOutput!N287, '[1]unit imports'!L:$Z, 14, FALSE), "")</f>
        <v/>
      </c>
      <c r="AW287" s="1" t="str">
        <f>IFERROR(VLOOKUP(RigScheduleOutput!O287, '[1]unit imports'!M:$Z, 14, FALSE), "")</f>
        <v/>
      </c>
      <c r="AX287" s="1" t="str">
        <f>IFERROR(VLOOKUP(J287, '[1]unit imports'!H:$T, 8, FALSE), "")</f>
        <v/>
      </c>
      <c r="AY287" s="1" t="str">
        <f>IFERROR(VLOOKUP(K287, '[1]unit imports'!I:$T, 8, FALSE), "")</f>
        <v/>
      </c>
      <c r="AZ287" s="1" t="str">
        <f>IFERROR(VLOOKUP(L287, '[1]unit imports'!J:$T, 8, FALSE), "")</f>
        <v/>
      </c>
      <c r="BA287" s="1" t="str">
        <f>IFERROR(VLOOKUP(M287, '[1]unit imports'!K:$T, 8, FALSE), "")</f>
        <v/>
      </c>
      <c r="BB287" s="1" t="str">
        <f>IFERROR(VLOOKUP(N287, '[1]unit imports'!L:$T, 8, FALSE), "")</f>
        <v/>
      </c>
      <c r="BC287" s="1" t="str">
        <f>IFERROR(VLOOKUP(O287, '[1]unit imports'!M:$T, 8, FALSE), "")</f>
        <v/>
      </c>
    </row>
    <row r="288" spans="22:55" x14ac:dyDescent="0.25">
      <c r="V288" s="3">
        <f>IFERROR(P288+'[1]Drill Schedule'!X288, "")</f>
        <v>0</v>
      </c>
      <c r="W288" s="3">
        <f>IFERROR(Q288+'[1]Drill Schedule'!Y288, "")</f>
        <v>0</v>
      </c>
      <c r="X288" s="3">
        <f>IFERROR(R288+'[1]Drill Schedule'!Z288, "")</f>
        <v>0</v>
      </c>
      <c r="Y288" s="3">
        <f>IFERROR(S288+'[1]Drill Schedule'!AA288, "")</f>
        <v>0</v>
      </c>
      <c r="Z288" s="3">
        <f>IFERROR(T288+'[1]Drill Schedule'!AB288, "")</f>
        <v>0</v>
      </c>
      <c r="AA288" s="3">
        <f>IFERROR(U288+'[1]Drill Schedule'!AC288, "")</f>
        <v>0</v>
      </c>
      <c r="AR288" s="1" t="str">
        <f>IFERROR(VLOOKUP(RigScheduleOutput!J288, '[1]unit imports'!H:$Z, 14, FALSE), "")</f>
        <v/>
      </c>
      <c r="AS288" s="1" t="str">
        <f>IFERROR(VLOOKUP(RigScheduleOutput!K288, '[1]unit imports'!I:$Z, 14, FALSE), "")</f>
        <v/>
      </c>
      <c r="AT288" s="1" t="str">
        <f>IFERROR(VLOOKUP(RigScheduleOutput!L288, '[1]unit imports'!J:$Z, 14, FALSE), "")</f>
        <v/>
      </c>
      <c r="AU288" s="1" t="str">
        <f>IFERROR(VLOOKUP(RigScheduleOutput!M288, '[1]unit imports'!K:$Z, 14, FALSE), "")</f>
        <v/>
      </c>
      <c r="AV288" s="1" t="str">
        <f>IFERROR(VLOOKUP(RigScheduleOutput!N288, '[1]unit imports'!L:$Z, 14, FALSE), "")</f>
        <v/>
      </c>
      <c r="AW288" s="1" t="str">
        <f>IFERROR(VLOOKUP(RigScheduleOutput!O288, '[1]unit imports'!M:$Z, 14, FALSE), "")</f>
        <v/>
      </c>
      <c r="AX288" s="1" t="str">
        <f>IFERROR(VLOOKUP(J288, '[1]unit imports'!H:$T, 8, FALSE), "")</f>
        <v/>
      </c>
      <c r="AY288" s="1" t="str">
        <f>IFERROR(VLOOKUP(K288, '[1]unit imports'!I:$T, 8, FALSE), "")</f>
        <v/>
      </c>
      <c r="AZ288" s="1" t="str">
        <f>IFERROR(VLOOKUP(L288, '[1]unit imports'!J:$T, 8, FALSE), "")</f>
        <v/>
      </c>
      <c r="BA288" s="1" t="str">
        <f>IFERROR(VLOOKUP(M288, '[1]unit imports'!K:$T, 8, FALSE), "")</f>
        <v/>
      </c>
      <c r="BB288" s="1" t="str">
        <f>IFERROR(VLOOKUP(N288, '[1]unit imports'!L:$T, 8, FALSE), "")</f>
        <v/>
      </c>
      <c r="BC288" s="1" t="str">
        <f>IFERROR(VLOOKUP(O288, '[1]unit imports'!M:$T, 8, FALSE), "")</f>
        <v/>
      </c>
    </row>
    <row r="289" spans="22:55" x14ac:dyDescent="0.25">
      <c r="V289" s="3">
        <f>IFERROR(P289+'[1]Drill Schedule'!X289, "")</f>
        <v>0</v>
      </c>
      <c r="W289" s="3">
        <f>IFERROR(Q289+'[1]Drill Schedule'!Y289, "")</f>
        <v>0</v>
      </c>
      <c r="X289" s="3">
        <f>IFERROR(R289+'[1]Drill Schedule'!Z289, "")</f>
        <v>0</v>
      </c>
      <c r="Y289" s="3">
        <f>IFERROR(S289+'[1]Drill Schedule'!AA289, "")</f>
        <v>0</v>
      </c>
      <c r="Z289" s="3">
        <f>IFERROR(T289+'[1]Drill Schedule'!AB289, "")</f>
        <v>0</v>
      </c>
      <c r="AA289" s="3">
        <f>IFERROR(U289+'[1]Drill Schedule'!AC289, "")</f>
        <v>0</v>
      </c>
      <c r="AR289" s="1" t="str">
        <f>IFERROR(VLOOKUP(RigScheduleOutput!J289, '[1]unit imports'!H:$Z, 14, FALSE), "")</f>
        <v/>
      </c>
      <c r="AS289" s="1" t="str">
        <f>IFERROR(VLOOKUP(RigScheduleOutput!K289, '[1]unit imports'!I:$Z, 14, FALSE), "")</f>
        <v/>
      </c>
      <c r="AT289" s="1" t="str">
        <f>IFERROR(VLOOKUP(RigScheduleOutput!L289, '[1]unit imports'!J:$Z, 14, FALSE), "")</f>
        <v/>
      </c>
      <c r="AU289" s="1" t="str">
        <f>IFERROR(VLOOKUP(RigScheduleOutput!M289, '[1]unit imports'!K:$Z, 14, FALSE), "")</f>
        <v/>
      </c>
      <c r="AV289" s="1" t="str">
        <f>IFERROR(VLOOKUP(RigScheduleOutput!N289, '[1]unit imports'!L:$Z, 14, FALSE), "")</f>
        <v/>
      </c>
      <c r="AW289" s="1" t="str">
        <f>IFERROR(VLOOKUP(RigScheduleOutput!O289, '[1]unit imports'!M:$Z, 14, FALSE), "")</f>
        <v/>
      </c>
      <c r="AX289" s="1" t="str">
        <f>IFERROR(VLOOKUP(J289, '[1]unit imports'!H:$T, 8, FALSE), "")</f>
        <v/>
      </c>
      <c r="AY289" s="1" t="str">
        <f>IFERROR(VLOOKUP(K289, '[1]unit imports'!I:$T, 8, FALSE), "")</f>
        <v/>
      </c>
      <c r="AZ289" s="1" t="str">
        <f>IFERROR(VLOOKUP(L289, '[1]unit imports'!J:$T, 8, FALSE), "")</f>
        <v/>
      </c>
      <c r="BA289" s="1" t="str">
        <f>IFERROR(VLOOKUP(M289, '[1]unit imports'!K:$T, 8, FALSE), "")</f>
        <v/>
      </c>
      <c r="BB289" s="1" t="str">
        <f>IFERROR(VLOOKUP(N289, '[1]unit imports'!L:$T, 8, FALSE), "")</f>
        <v/>
      </c>
      <c r="BC289" s="1" t="str">
        <f>IFERROR(VLOOKUP(O289, '[1]unit imports'!M:$T, 8, FALSE), "")</f>
        <v/>
      </c>
    </row>
    <row r="290" spans="22:55" x14ac:dyDescent="0.25">
      <c r="V290" s="3">
        <f>IFERROR(P290+'[1]Drill Schedule'!X290, "")</f>
        <v>0</v>
      </c>
      <c r="W290" s="3">
        <f>IFERROR(Q290+'[1]Drill Schedule'!Y290, "")</f>
        <v>0</v>
      </c>
      <c r="X290" s="3">
        <f>IFERROR(R290+'[1]Drill Schedule'!Z290, "")</f>
        <v>0</v>
      </c>
      <c r="Y290" s="3">
        <f>IFERROR(S290+'[1]Drill Schedule'!AA290, "")</f>
        <v>0</v>
      </c>
      <c r="Z290" s="3">
        <f>IFERROR(T290+'[1]Drill Schedule'!AB290, "")</f>
        <v>0</v>
      </c>
      <c r="AA290" s="3">
        <f>IFERROR(U290+'[1]Drill Schedule'!AC290, "")</f>
        <v>0</v>
      </c>
      <c r="AR290" s="1" t="str">
        <f>IFERROR(VLOOKUP(RigScheduleOutput!J290, '[1]unit imports'!H:$Z, 14, FALSE), "")</f>
        <v/>
      </c>
      <c r="AS290" s="1" t="str">
        <f>IFERROR(VLOOKUP(RigScheduleOutput!K290, '[1]unit imports'!I:$Z, 14, FALSE), "")</f>
        <v/>
      </c>
      <c r="AT290" s="1" t="str">
        <f>IFERROR(VLOOKUP(RigScheduleOutput!L290, '[1]unit imports'!J:$Z, 14, FALSE), "")</f>
        <v/>
      </c>
      <c r="AU290" s="1" t="str">
        <f>IFERROR(VLOOKUP(RigScheduleOutput!M290, '[1]unit imports'!K:$Z, 14, FALSE), "")</f>
        <v/>
      </c>
      <c r="AV290" s="1" t="str">
        <f>IFERROR(VLOOKUP(RigScheduleOutput!N290, '[1]unit imports'!L:$Z, 14, FALSE), "")</f>
        <v/>
      </c>
      <c r="AW290" s="1" t="str">
        <f>IFERROR(VLOOKUP(RigScheduleOutput!O290, '[1]unit imports'!M:$Z, 14, FALSE), "")</f>
        <v/>
      </c>
      <c r="AX290" s="1" t="str">
        <f>IFERROR(VLOOKUP(J290, '[1]unit imports'!H:$T, 8, FALSE), "")</f>
        <v/>
      </c>
      <c r="AY290" s="1" t="str">
        <f>IFERROR(VLOOKUP(K290, '[1]unit imports'!I:$T, 8, FALSE), "")</f>
        <v/>
      </c>
      <c r="AZ290" s="1" t="str">
        <f>IFERROR(VLOOKUP(L290, '[1]unit imports'!J:$T, 8, FALSE), "")</f>
        <v/>
      </c>
      <c r="BA290" s="1" t="str">
        <f>IFERROR(VLOOKUP(M290, '[1]unit imports'!K:$T, 8, FALSE), "")</f>
        <v/>
      </c>
      <c r="BB290" s="1" t="str">
        <f>IFERROR(VLOOKUP(N290, '[1]unit imports'!L:$T, 8, FALSE), "")</f>
        <v/>
      </c>
      <c r="BC290" s="1" t="str">
        <f>IFERROR(VLOOKUP(O290, '[1]unit imports'!M:$T, 8, FALSE), "")</f>
        <v/>
      </c>
    </row>
    <row r="291" spans="22:55" x14ac:dyDescent="0.25">
      <c r="V291" s="3">
        <f>IFERROR(P291+'[1]Drill Schedule'!X291, "")</f>
        <v>0</v>
      </c>
      <c r="W291" s="3">
        <f>IFERROR(Q291+'[1]Drill Schedule'!Y291, "")</f>
        <v>0</v>
      </c>
      <c r="X291" s="3">
        <f>IFERROR(R291+'[1]Drill Schedule'!Z291, "")</f>
        <v>0</v>
      </c>
      <c r="Y291" s="3">
        <f>IFERROR(S291+'[1]Drill Schedule'!AA291, "")</f>
        <v>0</v>
      </c>
      <c r="Z291" s="3">
        <f>IFERROR(T291+'[1]Drill Schedule'!AB291, "")</f>
        <v>0</v>
      </c>
      <c r="AA291" s="3">
        <f>IFERROR(U291+'[1]Drill Schedule'!AC291, "")</f>
        <v>0</v>
      </c>
      <c r="AR291" s="1" t="str">
        <f>IFERROR(VLOOKUP(RigScheduleOutput!J291, '[1]unit imports'!H:$Z, 14, FALSE), "")</f>
        <v/>
      </c>
      <c r="AS291" s="1" t="str">
        <f>IFERROR(VLOOKUP(RigScheduleOutput!K291, '[1]unit imports'!I:$Z, 14, FALSE), "")</f>
        <v/>
      </c>
      <c r="AT291" s="1" t="str">
        <f>IFERROR(VLOOKUP(RigScheduleOutput!L291, '[1]unit imports'!J:$Z, 14, FALSE), "")</f>
        <v/>
      </c>
      <c r="AU291" s="1" t="str">
        <f>IFERROR(VLOOKUP(RigScheduleOutput!M291, '[1]unit imports'!K:$Z, 14, FALSE), "")</f>
        <v/>
      </c>
      <c r="AV291" s="1" t="str">
        <f>IFERROR(VLOOKUP(RigScheduleOutput!N291, '[1]unit imports'!L:$Z, 14, FALSE), "")</f>
        <v/>
      </c>
      <c r="AW291" s="1" t="str">
        <f>IFERROR(VLOOKUP(RigScheduleOutput!O291, '[1]unit imports'!M:$Z, 14, FALSE), "")</f>
        <v/>
      </c>
      <c r="AX291" s="1" t="str">
        <f>IFERROR(VLOOKUP(J291, '[1]unit imports'!H:$T, 8, FALSE), "")</f>
        <v/>
      </c>
      <c r="AY291" s="1" t="str">
        <f>IFERROR(VLOOKUP(K291, '[1]unit imports'!I:$T, 8, FALSE), "")</f>
        <v/>
      </c>
      <c r="AZ291" s="1" t="str">
        <f>IFERROR(VLOOKUP(L291, '[1]unit imports'!J:$T, 8, FALSE), "")</f>
        <v/>
      </c>
      <c r="BA291" s="1" t="str">
        <f>IFERROR(VLOOKUP(M291, '[1]unit imports'!K:$T, 8, FALSE), "")</f>
        <v/>
      </c>
      <c r="BB291" s="1" t="str">
        <f>IFERROR(VLOOKUP(N291, '[1]unit imports'!L:$T, 8, FALSE), "")</f>
        <v/>
      </c>
      <c r="BC291" s="1" t="str">
        <f>IFERROR(VLOOKUP(O291, '[1]unit imports'!M:$T, 8, FALSE), "")</f>
        <v/>
      </c>
    </row>
    <row r="292" spans="22:55" x14ac:dyDescent="0.25">
      <c r="V292" s="3">
        <f>IFERROR(P292+'[1]Drill Schedule'!X292, "")</f>
        <v>0</v>
      </c>
      <c r="W292" s="3">
        <f>IFERROR(Q292+'[1]Drill Schedule'!Y292, "")</f>
        <v>0</v>
      </c>
      <c r="X292" s="3">
        <f>IFERROR(R292+'[1]Drill Schedule'!Z292, "")</f>
        <v>0</v>
      </c>
      <c r="Y292" s="3">
        <f>IFERROR(S292+'[1]Drill Schedule'!AA292, "")</f>
        <v>0</v>
      </c>
      <c r="Z292" s="3">
        <f>IFERROR(T292+'[1]Drill Schedule'!AB292, "")</f>
        <v>0</v>
      </c>
      <c r="AA292" s="3">
        <f>IFERROR(U292+'[1]Drill Schedule'!AC292, "")</f>
        <v>0</v>
      </c>
      <c r="AR292" s="1" t="str">
        <f>IFERROR(VLOOKUP(RigScheduleOutput!J292, '[1]unit imports'!H:$Z, 14, FALSE), "")</f>
        <v/>
      </c>
      <c r="AS292" s="1" t="str">
        <f>IFERROR(VLOOKUP(RigScheduleOutput!K292, '[1]unit imports'!I:$Z, 14, FALSE), "")</f>
        <v/>
      </c>
      <c r="AT292" s="1" t="str">
        <f>IFERROR(VLOOKUP(RigScheduleOutput!L292, '[1]unit imports'!J:$Z, 14, FALSE), "")</f>
        <v/>
      </c>
      <c r="AU292" s="1" t="str">
        <f>IFERROR(VLOOKUP(RigScheduleOutput!M292, '[1]unit imports'!K:$Z, 14, FALSE), "")</f>
        <v/>
      </c>
      <c r="AV292" s="1" t="str">
        <f>IFERROR(VLOOKUP(RigScheduleOutput!N292, '[1]unit imports'!L:$Z, 14, FALSE), "")</f>
        <v/>
      </c>
      <c r="AW292" s="1" t="str">
        <f>IFERROR(VLOOKUP(RigScheduleOutput!O292, '[1]unit imports'!M:$Z, 14, FALSE), "")</f>
        <v/>
      </c>
      <c r="AX292" s="1" t="str">
        <f>IFERROR(VLOOKUP(J292, '[1]unit imports'!H:$T, 8, FALSE), "")</f>
        <v/>
      </c>
      <c r="AY292" s="1" t="str">
        <f>IFERROR(VLOOKUP(K292, '[1]unit imports'!I:$T, 8, FALSE), "")</f>
        <v/>
      </c>
      <c r="AZ292" s="1" t="str">
        <f>IFERROR(VLOOKUP(L292, '[1]unit imports'!J:$T, 8, FALSE), "")</f>
        <v/>
      </c>
      <c r="BA292" s="1" t="str">
        <f>IFERROR(VLOOKUP(M292, '[1]unit imports'!K:$T, 8, FALSE), "")</f>
        <v/>
      </c>
      <c r="BB292" s="1" t="str">
        <f>IFERROR(VLOOKUP(N292, '[1]unit imports'!L:$T, 8, FALSE), "")</f>
        <v/>
      </c>
      <c r="BC292" s="1" t="str">
        <f>IFERROR(VLOOKUP(O292, '[1]unit imports'!M:$T, 8, FALSE), "")</f>
        <v/>
      </c>
    </row>
    <row r="293" spans="22:55" x14ac:dyDescent="0.25">
      <c r="V293" s="3">
        <f>IFERROR(P293+'[1]Drill Schedule'!X293, "")</f>
        <v>0</v>
      </c>
      <c r="W293" s="3">
        <f>IFERROR(Q293+'[1]Drill Schedule'!Y293, "")</f>
        <v>0</v>
      </c>
      <c r="X293" s="3">
        <f>IFERROR(R293+'[1]Drill Schedule'!Z293, "")</f>
        <v>0</v>
      </c>
      <c r="Y293" s="3">
        <f>IFERROR(S293+'[1]Drill Schedule'!AA293, "")</f>
        <v>0</v>
      </c>
      <c r="Z293" s="3">
        <f>IFERROR(T293+'[1]Drill Schedule'!AB293, "")</f>
        <v>0</v>
      </c>
      <c r="AA293" s="3">
        <f>IFERROR(U293+'[1]Drill Schedule'!AC293, "")</f>
        <v>0</v>
      </c>
      <c r="AR293" s="1" t="str">
        <f>IFERROR(VLOOKUP(RigScheduleOutput!J293, '[1]unit imports'!H:$Z, 14, FALSE), "")</f>
        <v/>
      </c>
      <c r="AS293" s="1" t="str">
        <f>IFERROR(VLOOKUP(RigScheduleOutput!K293, '[1]unit imports'!I:$Z, 14, FALSE), "")</f>
        <v/>
      </c>
      <c r="AT293" s="1" t="str">
        <f>IFERROR(VLOOKUP(RigScheduleOutput!L293, '[1]unit imports'!J:$Z, 14, FALSE), "")</f>
        <v/>
      </c>
      <c r="AU293" s="1" t="str">
        <f>IFERROR(VLOOKUP(RigScheduleOutput!M293, '[1]unit imports'!K:$Z, 14, FALSE), "")</f>
        <v/>
      </c>
      <c r="AV293" s="1" t="str">
        <f>IFERROR(VLOOKUP(RigScheduleOutput!N293, '[1]unit imports'!L:$Z, 14, FALSE), "")</f>
        <v/>
      </c>
      <c r="AW293" s="1" t="str">
        <f>IFERROR(VLOOKUP(RigScheduleOutput!O293, '[1]unit imports'!M:$Z, 14, FALSE), "")</f>
        <v/>
      </c>
      <c r="AX293" s="1" t="str">
        <f>IFERROR(VLOOKUP(J293, '[1]unit imports'!H:$T, 8, FALSE), "")</f>
        <v/>
      </c>
      <c r="AY293" s="1" t="str">
        <f>IFERROR(VLOOKUP(K293, '[1]unit imports'!I:$T, 8, FALSE), "")</f>
        <v/>
      </c>
      <c r="AZ293" s="1" t="str">
        <f>IFERROR(VLOOKUP(L293, '[1]unit imports'!J:$T, 8, FALSE), "")</f>
        <v/>
      </c>
      <c r="BA293" s="1" t="str">
        <f>IFERROR(VLOOKUP(M293, '[1]unit imports'!K:$T, 8, FALSE), "")</f>
        <v/>
      </c>
      <c r="BB293" s="1" t="str">
        <f>IFERROR(VLOOKUP(N293, '[1]unit imports'!L:$T, 8, FALSE), "")</f>
        <v/>
      </c>
      <c r="BC293" s="1" t="str">
        <f>IFERROR(VLOOKUP(O293, '[1]unit imports'!M:$T, 8, FALSE), "")</f>
        <v/>
      </c>
    </row>
    <row r="294" spans="22:55" x14ac:dyDescent="0.25">
      <c r="V294" s="3">
        <f>IFERROR(P294+'[1]Drill Schedule'!X294, "")</f>
        <v>0</v>
      </c>
      <c r="W294" s="3">
        <f>IFERROR(Q294+'[1]Drill Schedule'!Y294, "")</f>
        <v>0</v>
      </c>
      <c r="X294" s="3">
        <f>IFERROR(R294+'[1]Drill Schedule'!Z294, "")</f>
        <v>0</v>
      </c>
      <c r="Y294" s="3">
        <f>IFERROR(S294+'[1]Drill Schedule'!AA294, "")</f>
        <v>0</v>
      </c>
      <c r="Z294" s="3">
        <f>IFERROR(T294+'[1]Drill Schedule'!AB294, "")</f>
        <v>0</v>
      </c>
      <c r="AA294" s="3">
        <f>IFERROR(U294+'[1]Drill Schedule'!AC294, "")</f>
        <v>0</v>
      </c>
      <c r="AR294" s="1" t="str">
        <f>IFERROR(VLOOKUP(RigScheduleOutput!J294, '[1]unit imports'!H:$Z, 14, FALSE), "")</f>
        <v/>
      </c>
      <c r="AS294" s="1" t="str">
        <f>IFERROR(VLOOKUP(RigScheduleOutput!K294, '[1]unit imports'!I:$Z, 14, FALSE), "")</f>
        <v/>
      </c>
      <c r="AT294" s="1" t="str">
        <f>IFERROR(VLOOKUP(RigScheduleOutput!L294, '[1]unit imports'!J:$Z, 14, FALSE), "")</f>
        <v/>
      </c>
      <c r="AU294" s="1" t="str">
        <f>IFERROR(VLOOKUP(RigScheduleOutput!M294, '[1]unit imports'!K:$Z, 14, FALSE), "")</f>
        <v/>
      </c>
      <c r="AV294" s="1" t="str">
        <f>IFERROR(VLOOKUP(RigScheduleOutput!N294, '[1]unit imports'!L:$Z, 14, FALSE), "")</f>
        <v/>
      </c>
      <c r="AW294" s="1" t="str">
        <f>IFERROR(VLOOKUP(RigScheduleOutput!O294, '[1]unit imports'!M:$Z, 14, FALSE), "")</f>
        <v/>
      </c>
      <c r="AX294" s="1" t="str">
        <f>IFERROR(VLOOKUP(J294, '[1]unit imports'!H:$T, 8, FALSE), "")</f>
        <v/>
      </c>
      <c r="AY294" s="1" t="str">
        <f>IFERROR(VLOOKUP(K294, '[1]unit imports'!I:$T, 8, FALSE), "")</f>
        <v/>
      </c>
      <c r="AZ294" s="1" t="str">
        <f>IFERROR(VLOOKUP(L294, '[1]unit imports'!J:$T, 8, FALSE), "")</f>
        <v/>
      </c>
      <c r="BA294" s="1" t="str">
        <f>IFERROR(VLOOKUP(M294, '[1]unit imports'!K:$T, 8, FALSE), "")</f>
        <v/>
      </c>
      <c r="BB294" s="1" t="str">
        <f>IFERROR(VLOOKUP(N294, '[1]unit imports'!L:$T, 8, FALSE), "")</f>
        <v/>
      </c>
      <c r="BC294" s="1" t="str">
        <f>IFERROR(VLOOKUP(O294, '[1]unit imports'!M:$T, 8, FALSE), "")</f>
        <v/>
      </c>
    </row>
    <row r="295" spans="22:55" x14ac:dyDescent="0.25">
      <c r="V295" s="3">
        <f>IFERROR(P295+'[1]Drill Schedule'!X295, "")</f>
        <v>0</v>
      </c>
      <c r="W295" s="3">
        <f>IFERROR(Q295+'[1]Drill Schedule'!Y295, "")</f>
        <v>0</v>
      </c>
      <c r="X295" s="3">
        <f>IFERROR(R295+'[1]Drill Schedule'!Z295, "")</f>
        <v>0</v>
      </c>
      <c r="Y295" s="3">
        <f>IFERROR(S295+'[1]Drill Schedule'!AA295, "")</f>
        <v>0</v>
      </c>
      <c r="Z295" s="3">
        <f>IFERROR(T295+'[1]Drill Schedule'!AB295, "")</f>
        <v>0</v>
      </c>
      <c r="AA295" s="3">
        <f>IFERROR(U295+'[1]Drill Schedule'!AC295, "")</f>
        <v>0</v>
      </c>
      <c r="AR295" s="1" t="str">
        <f>IFERROR(VLOOKUP(RigScheduleOutput!J295, '[1]unit imports'!H:$Z, 14, FALSE), "")</f>
        <v/>
      </c>
      <c r="AS295" s="1" t="str">
        <f>IFERROR(VLOOKUP(RigScheduleOutput!K295, '[1]unit imports'!I:$Z, 14, FALSE), "")</f>
        <v/>
      </c>
      <c r="AT295" s="1" t="str">
        <f>IFERROR(VLOOKUP(RigScheduleOutput!L295, '[1]unit imports'!J:$Z, 14, FALSE), "")</f>
        <v/>
      </c>
      <c r="AU295" s="1" t="str">
        <f>IFERROR(VLOOKUP(RigScheduleOutput!M295, '[1]unit imports'!K:$Z, 14, FALSE), "")</f>
        <v/>
      </c>
      <c r="AV295" s="1" t="str">
        <f>IFERROR(VLOOKUP(RigScheduleOutput!N295, '[1]unit imports'!L:$Z, 14, FALSE), "")</f>
        <v/>
      </c>
      <c r="AW295" s="1" t="str">
        <f>IFERROR(VLOOKUP(RigScheduleOutput!O295, '[1]unit imports'!M:$Z, 14, FALSE), "")</f>
        <v/>
      </c>
      <c r="AX295" s="1" t="str">
        <f>IFERROR(VLOOKUP(J295, '[1]unit imports'!H:$T, 8, FALSE), "")</f>
        <v/>
      </c>
      <c r="AY295" s="1" t="str">
        <f>IFERROR(VLOOKUP(K295, '[1]unit imports'!I:$T, 8, FALSE), "")</f>
        <v/>
      </c>
      <c r="AZ295" s="1" t="str">
        <f>IFERROR(VLOOKUP(L295, '[1]unit imports'!J:$T, 8, FALSE), "")</f>
        <v/>
      </c>
      <c r="BA295" s="1" t="str">
        <f>IFERROR(VLOOKUP(M295, '[1]unit imports'!K:$T, 8, FALSE), "")</f>
        <v/>
      </c>
      <c r="BB295" s="1" t="str">
        <f>IFERROR(VLOOKUP(N295, '[1]unit imports'!L:$T, 8, FALSE), "")</f>
        <v/>
      </c>
      <c r="BC295" s="1" t="str">
        <f>IFERROR(VLOOKUP(O295, '[1]unit imports'!M:$T, 8, FALSE), "")</f>
        <v/>
      </c>
    </row>
    <row r="296" spans="22:55" x14ac:dyDescent="0.25">
      <c r="V296" s="3">
        <f>IFERROR(P296+'[1]Drill Schedule'!X296, "")</f>
        <v>0</v>
      </c>
      <c r="W296" s="3">
        <f>IFERROR(Q296+'[1]Drill Schedule'!Y296, "")</f>
        <v>0</v>
      </c>
      <c r="X296" s="3">
        <f>IFERROR(R296+'[1]Drill Schedule'!Z296, "")</f>
        <v>0</v>
      </c>
      <c r="Y296" s="3">
        <f>IFERROR(S296+'[1]Drill Schedule'!AA296, "")</f>
        <v>0</v>
      </c>
      <c r="Z296" s="3">
        <f>IFERROR(T296+'[1]Drill Schedule'!AB296, "")</f>
        <v>0</v>
      </c>
      <c r="AA296" s="3">
        <f>IFERROR(U296+'[1]Drill Schedule'!AC296, "")</f>
        <v>0</v>
      </c>
      <c r="AR296" s="1" t="str">
        <f>IFERROR(VLOOKUP(RigScheduleOutput!J296, '[1]unit imports'!H:$Z, 14, FALSE), "")</f>
        <v/>
      </c>
      <c r="AS296" s="1" t="str">
        <f>IFERROR(VLOOKUP(RigScheduleOutput!K296, '[1]unit imports'!I:$Z, 14, FALSE), "")</f>
        <v/>
      </c>
      <c r="AT296" s="1" t="str">
        <f>IFERROR(VLOOKUP(RigScheduleOutput!L296, '[1]unit imports'!J:$Z, 14, FALSE), "")</f>
        <v/>
      </c>
      <c r="AU296" s="1" t="str">
        <f>IFERROR(VLOOKUP(RigScheduleOutput!M296, '[1]unit imports'!K:$Z, 14, FALSE), "")</f>
        <v/>
      </c>
      <c r="AV296" s="1" t="str">
        <f>IFERROR(VLOOKUP(RigScheduleOutput!N296, '[1]unit imports'!L:$Z, 14, FALSE), "")</f>
        <v/>
      </c>
      <c r="AW296" s="1" t="str">
        <f>IFERROR(VLOOKUP(RigScheduleOutput!O296, '[1]unit imports'!M:$Z, 14, FALSE), "")</f>
        <v/>
      </c>
      <c r="AX296" s="1" t="str">
        <f>IFERROR(VLOOKUP(J296, '[1]unit imports'!H:$T, 8, FALSE), "")</f>
        <v/>
      </c>
      <c r="AY296" s="1" t="str">
        <f>IFERROR(VLOOKUP(K296, '[1]unit imports'!I:$T, 8, FALSE), "")</f>
        <v/>
      </c>
      <c r="AZ296" s="1" t="str">
        <f>IFERROR(VLOOKUP(L296, '[1]unit imports'!J:$T, 8, FALSE), "")</f>
        <v/>
      </c>
      <c r="BA296" s="1" t="str">
        <f>IFERROR(VLOOKUP(M296, '[1]unit imports'!K:$T, 8, FALSE), "")</f>
        <v/>
      </c>
      <c r="BB296" s="1" t="str">
        <f>IFERROR(VLOOKUP(N296, '[1]unit imports'!L:$T, 8, FALSE), "")</f>
        <v/>
      </c>
      <c r="BC296" s="1" t="str">
        <f>IFERROR(VLOOKUP(O296, '[1]unit imports'!M:$T, 8, FALSE), "")</f>
        <v/>
      </c>
    </row>
    <row r="297" spans="22:55" x14ac:dyDescent="0.25">
      <c r="V297" s="3">
        <f>IFERROR(P297+'[1]Drill Schedule'!X297, "")</f>
        <v>0</v>
      </c>
      <c r="W297" s="3">
        <f>IFERROR(Q297+'[1]Drill Schedule'!Y297, "")</f>
        <v>0</v>
      </c>
      <c r="X297" s="3">
        <f>IFERROR(R297+'[1]Drill Schedule'!Z297, "")</f>
        <v>0</v>
      </c>
      <c r="Y297" s="3">
        <f>IFERROR(S297+'[1]Drill Schedule'!AA297, "")</f>
        <v>0</v>
      </c>
      <c r="Z297" s="3">
        <f>IFERROR(T297+'[1]Drill Schedule'!AB297, "")</f>
        <v>0</v>
      </c>
      <c r="AA297" s="3">
        <f>IFERROR(U297+'[1]Drill Schedule'!AC297, "")</f>
        <v>0</v>
      </c>
      <c r="AR297" s="1" t="str">
        <f>IFERROR(VLOOKUP(RigScheduleOutput!J297, '[1]unit imports'!H:$Z, 14, FALSE), "")</f>
        <v/>
      </c>
      <c r="AS297" s="1" t="str">
        <f>IFERROR(VLOOKUP(RigScheduleOutput!K297, '[1]unit imports'!I:$Z, 14, FALSE), "")</f>
        <v/>
      </c>
      <c r="AT297" s="1" t="str">
        <f>IFERROR(VLOOKUP(RigScheduleOutput!L297, '[1]unit imports'!J:$Z, 14, FALSE), "")</f>
        <v/>
      </c>
      <c r="AU297" s="1" t="str">
        <f>IFERROR(VLOOKUP(RigScheduleOutput!M297, '[1]unit imports'!K:$Z, 14, FALSE), "")</f>
        <v/>
      </c>
      <c r="AV297" s="1" t="str">
        <f>IFERROR(VLOOKUP(RigScheduleOutput!N297, '[1]unit imports'!L:$Z, 14, FALSE), "")</f>
        <v/>
      </c>
      <c r="AW297" s="1" t="str">
        <f>IFERROR(VLOOKUP(RigScheduleOutput!O297, '[1]unit imports'!M:$Z, 14, FALSE), "")</f>
        <v/>
      </c>
      <c r="AX297" s="1" t="str">
        <f>IFERROR(VLOOKUP(J297, '[1]unit imports'!H:$T, 8, FALSE), "")</f>
        <v/>
      </c>
      <c r="AY297" s="1" t="str">
        <f>IFERROR(VLOOKUP(K297, '[1]unit imports'!I:$T, 8, FALSE), "")</f>
        <v/>
      </c>
      <c r="AZ297" s="1" t="str">
        <f>IFERROR(VLOOKUP(L297, '[1]unit imports'!J:$T, 8, FALSE), "")</f>
        <v/>
      </c>
      <c r="BA297" s="1" t="str">
        <f>IFERROR(VLOOKUP(M297, '[1]unit imports'!K:$T, 8, FALSE), "")</f>
        <v/>
      </c>
      <c r="BB297" s="1" t="str">
        <f>IFERROR(VLOOKUP(N297, '[1]unit imports'!L:$T, 8, FALSE), "")</f>
        <v/>
      </c>
      <c r="BC297" s="1" t="str">
        <f>IFERROR(VLOOKUP(O297, '[1]unit imports'!M:$T, 8, FALSE), "")</f>
        <v/>
      </c>
    </row>
    <row r="298" spans="22:55" x14ac:dyDescent="0.25">
      <c r="V298" s="3">
        <f>IFERROR(P298+'[1]Drill Schedule'!X298, "")</f>
        <v>0</v>
      </c>
      <c r="W298" s="3">
        <f>IFERROR(Q298+'[1]Drill Schedule'!Y298, "")</f>
        <v>0</v>
      </c>
      <c r="X298" s="3">
        <f>IFERROR(R298+'[1]Drill Schedule'!Z298, "")</f>
        <v>0</v>
      </c>
      <c r="Y298" s="3">
        <f>IFERROR(S298+'[1]Drill Schedule'!AA298, "")</f>
        <v>0</v>
      </c>
      <c r="Z298" s="3">
        <f>IFERROR(T298+'[1]Drill Schedule'!AB298, "")</f>
        <v>0</v>
      </c>
      <c r="AA298" s="3">
        <f>IFERROR(U298+'[1]Drill Schedule'!AC298, "")</f>
        <v>0</v>
      </c>
      <c r="AR298" s="1" t="str">
        <f>IFERROR(VLOOKUP(RigScheduleOutput!J298, '[1]unit imports'!H:$Z, 14, FALSE), "")</f>
        <v/>
      </c>
      <c r="AS298" s="1" t="str">
        <f>IFERROR(VLOOKUP(RigScheduleOutput!K298, '[1]unit imports'!I:$Z, 14, FALSE), "")</f>
        <v/>
      </c>
      <c r="AT298" s="1" t="str">
        <f>IFERROR(VLOOKUP(RigScheduleOutput!L298, '[1]unit imports'!J:$Z, 14, FALSE), "")</f>
        <v/>
      </c>
      <c r="AU298" s="1" t="str">
        <f>IFERROR(VLOOKUP(RigScheduleOutput!M298, '[1]unit imports'!K:$Z, 14, FALSE), "")</f>
        <v/>
      </c>
      <c r="AV298" s="1" t="str">
        <f>IFERROR(VLOOKUP(RigScheduleOutput!N298, '[1]unit imports'!L:$Z, 14, FALSE), "")</f>
        <v/>
      </c>
      <c r="AW298" s="1" t="str">
        <f>IFERROR(VLOOKUP(RigScheduleOutput!O298, '[1]unit imports'!M:$Z, 14, FALSE), "")</f>
        <v/>
      </c>
      <c r="AX298" s="1" t="str">
        <f>IFERROR(VLOOKUP(J298, '[1]unit imports'!H:$T, 8, FALSE), "")</f>
        <v/>
      </c>
      <c r="AY298" s="1" t="str">
        <f>IFERROR(VLOOKUP(K298, '[1]unit imports'!I:$T, 8, FALSE), "")</f>
        <v/>
      </c>
      <c r="AZ298" s="1" t="str">
        <f>IFERROR(VLOOKUP(L298, '[1]unit imports'!J:$T, 8, FALSE), "")</f>
        <v/>
      </c>
      <c r="BA298" s="1" t="str">
        <f>IFERROR(VLOOKUP(M298, '[1]unit imports'!K:$T, 8, FALSE), "")</f>
        <v/>
      </c>
      <c r="BB298" s="1" t="str">
        <f>IFERROR(VLOOKUP(N298, '[1]unit imports'!L:$T, 8, FALSE), "")</f>
        <v/>
      </c>
      <c r="BC298" s="1" t="str">
        <f>IFERROR(VLOOKUP(O298, '[1]unit imports'!M:$T, 8, FALSE), "")</f>
        <v/>
      </c>
    </row>
    <row r="299" spans="22:55" x14ac:dyDescent="0.25">
      <c r="V299" s="3">
        <f>IFERROR(P299+'[1]Drill Schedule'!X299, "")</f>
        <v>0</v>
      </c>
      <c r="W299" s="3">
        <f>IFERROR(Q299+'[1]Drill Schedule'!Y299, "")</f>
        <v>0</v>
      </c>
      <c r="X299" s="3">
        <f>IFERROR(R299+'[1]Drill Schedule'!Z299, "")</f>
        <v>0</v>
      </c>
      <c r="Y299" s="3">
        <f>IFERROR(S299+'[1]Drill Schedule'!AA299, "")</f>
        <v>0</v>
      </c>
      <c r="Z299" s="3">
        <f>IFERROR(T299+'[1]Drill Schedule'!AB299, "")</f>
        <v>0</v>
      </c>
      <c r="AA299" s="3">
        <f>IFERROR(U299+'[1]Drill Schedule'!AC299, "")</f>
        <v>0</v>
      </c>
      <c r="AR299" s="1" t="str">
        <f>IFERROR(VLOOKUP(RigScheduleOutput!J299, '[1]unit imports'!H:$Z, 14, FALSE), "")</f>
        <v/>
      </c>
      <c r="AS299" s="1" t="str">
        <f>IFERROR(VLOOKUP(RigScheduleOutput!K299, '[1]unit imports'!I:$Z, 14, FALSE), "")</f>
        <v/>
      </c>
      <c r="AT299" s="1" t="str">
        <f>IFERROR(VLOOKUP(RigScheduleOutput!L299, '[1]unit imports'!J:$Z, 14, FALSE), "")</f>
        <v/>
      </c>
      <c r="AU299" s="1" t="str">
        <f>IFERROR(VLOOKUP(RigScheduleOutput!M299, '[1]unit imports'!K:$Z, 14, FALSE), "")</f>
        <v/>
      </c>
      <c r="AV299" s="1" t="str">
        <f>IFERROR(VLOOKUP(RigScheduleOutput!N299, '[1]unit imports'!L:$Z, 14, FALSE), "")</f>
        <v/>
      </c>
      <c r="AW299" s="1" t="str">
        <f>IFERROR(VLOOKUP(RigScheduleOutput!O299, '[1]unit imports'!M:$Z, 14, FALSE), "")</f>
        <v/>
      </c>
      <c r="AX299" s="1" t="str">
        <f>IFERROR(VLOOKUP(J299, '[1]unit imports'!H:$T, 8, FALSE), "")</f>
        <v/>
      </c>
      <c r="AY299" s="1" t="str">
        <f>IFERROR(VLOOKUP(K299, '[1]unit imports'!I:$T, 8, FALSE), "")</f>
        <v/>
      </c>
      <c r="AZ299" s="1" t="str">
        <f>IFERROR(VLOOKUP(L299, '[1]unit imports'!J:$T, 8, FALSE), "")</f>
        <v/>
      </c>
      <c r="BA299" s="1" t="str">
        <f>IFERROR(VLOOKUP(M299, '[1]unit imports'!K:$T, 8, FALSE), "")</f>
        <v/>
      </c>
      <c r="BB299" s="1" t="str">
        <f>IFERROR(VLOOKUP(N299, '[1]unit imports'!L:$T, 8, FALSE), "")</f>
        <v/>
      </c>
      <c r="BC299" s="1" t="str">
        <f>IFERROR(VLOOKUP(O299, '[1]unit imports'!M:$T, 8, FALSE), "")</f>
        <v/>
      </c>
    </row>
    <row r="300" spans="22:55" x14ac:dyDescent="0.25">
      <c r="V300" s="3">
        <f>IFERROR(P300+'[1]Drill Schedule'!X300, "")</f>
        <v>0</v>
      </c>
      <c r="W300" s="3">
        <f>IFERROR(Q300+'[1]Drill Schedule'!Y300, "")</f>
        <v>0</v>
      </c>
      <c r="X300" s="3">
        <f>IFERROR(R300+'[1]Drill Schedule'!Z300, "")</f>
        <v>0</v>
      </c>
      <c r="Y300" s="3">
        <f>IFERROR(S300+'[1]Drill Schedule'!AA300, "")</f>
        <v>0</v>
      </c>
      <c r="Z300" s="3">
        <f>IFERROR(T300+'[1]Drill Schedule'!AB300, "")</f>
        <v>0</v>
      </c>
      <c r="AA300" s="3">
        <f>IFERROR(U300+'[1]Drill Schedule'!AC300, "")</f>
        <v>0</v>
      </c>
      <c r="AR300" s="1" t="str">
        <f>IFERROR(VLOOKUP(RigScheduleOutput!J300, '[1]unit imports'!H:$Z, 14, FALSE), "")</f>
        <v/>
      </c>
      <c r="AS300" s="1" t="str">
        <f>IFERROR(VLOOKUP(RigScheduleOutput!K300, '[1]unit imports'!I:$Z, 14, FALSE), "")</f>
        <v/>
      </c>
      <c r="AT300" s="1" t="str">
        <f>IFERROR(VLOOKUP(RigScheduleOutput!L300, '[1]unit imports'!J:$Z, 14, FALSE), "")</f>
        <v/>
      </c>
      <c r="AU300" s="1" t="str">
        <f>IFERROR(VLOOKUP(RigScheduleOutput!M300, '[1]unit imports'!K:$Z, 14, FALSE), "")</f>
        <v/>
      </c>
      <c r="AV300" s="1" t="str">
        <f>IFERROR(VLOOKUP(RigScheduleOutput!N300, '[1]unit imports'!L:$Z, 14, FALSE), "")</f>
        <v/>
      </c>
      <c r="AW300" s="1" t="str">
        <f>IFERROR(VLOOKUP(RigScheduleOutput!O300, '[1]unit imports'!M:$Z, 14, FALSE), "")</f>
        <v/>
      </c>
      <c r="AX300" s="1" t="str">
        <f>IFERROR(VLOOKUP(J300, '[1]unit imports'!H:$T, 8, FALSE), "")</f>
        <v/>
      </c>
      <c r="AY300" s="1" t="str">
        <f>IFERROR(VLOOKUP(K300, '[1]unit imports'!I:$T, 8, FALSE), "")</f>
        <v/>
      </c>
      <c r="AZ300" s="1" t="str">
        <f>IFERROR(VLOOKUP(L300, '[1]unit imports'!J:$T, 8, FALSE), "")</f>
        <v/>
      </c>
      <c r="BA300" s="1" t="str">
        <f>IFERROR(VLOOKUP(M300, '[1]unit imports'!K:$T, 8, FALSE), "")</f>
        <v/>
      </c>
      <c r="BB300" s="1" t="str">
        <f>IFERROR(VLOOKUP(N300, '[1]unit imports'!L:$T, 8, FALSE), "")</f>
        <v/>
      </c>
      <c r="BC300" s="1" t="str">
        <f>IFERROR(VLOOKUP(O300, '[1]unit imports'!M:$T, 8, FALSE), "")</f>
        <v/>
      </c>
    </row>
    <row r="301" spans="22:55" x14ac:dyDescent="0.25">
      <c r="V301" s="3">
        <f>IFERROR(P301+'[1]Drill Schedule'!X301, "")</f>
        <v>0</v>
      </c>
      <c r="W301" s="3">
        <f>IFERROR(Q301+'[1]Drill Schedule'!Y301, "")</f>
        <v>0</v>
      </c>
      <c r="X301" s="3">
        <f>IFERROR(R301+'[1]Drill Schedule'!Z301, "")</f>
        <v>0</v>
      </c>
      <c r="Y301" s="3">
        <f>IFERROR(S301+'[1]Drill Schedule'!AA301, "")</f>
        <v>0</v>
      </c>
      <c r="Z301" s="3">
        <f>IFERROR(T301+'[1]Drill Schedule'!AB301, "")</f>
        <v>0</v>
      </c>
      <c r="AA301" s="3">
        <f>IFERROR(U301+'[1]Drill Schedule'!AC301, "")</f>
        <v>0</v>
      </c>
      <c r="AR301" s="1" t="str">
        <f>IFERROR(VLOOKUP(RigScheduleOutput!J301, '[1]unit imports'!H:$Z, 14, FALSE), "")</f>
        <v/>
      </c>
      <c r="AS301" s="1" t="str">
        <f>IFERROR(VLOOKUP(RigScheduleOutput!K301, '[1]unit imports'!I:$Z, 14, FALSE), "")</f>
        <v/>
      </c>
      <c r="AT301" s="1" t="str">
        <f>IFERROR(VLOOKUP(RigScheduleOutput!L301, '[1]unit imports'!J:$Z, 14, FALSE), "")</f>
        <v/>
      </c>
      <c r="AU301" s="1" t="str">
        <f>IFERROR(VLOOKUP(RigScheduleOutput!M301, '[1]unit imports'!K:$Z, 14, FALSE), "")</f>
        <v/>
      </c>
      <c r="AV301" s="1" t="str">
        <f>IFERROR(VLOOKUP(RigScheduleOutput!N301, '[1]unit imports'!L:$Z, 14, FALSE), "")</f>
        <v/>
      </c>
      <c r="AW301" s="1" t="str">
        <f>IFERROR(VLOOKUP(RigScheduleOutput!O301, '[1]unit imports'!M:$Z, 14, FALSE), "")</f>
        <v/>
      </c>
      <c r="AX301" s="1" t="str">
        <f>IFERROR(VLOOKUP(J301, '[1]unit imports'!H:$T, 8, FALSE), "")</f>
        <v/>
      </c>
      <c r="AY301" s="1" t="str">
        <f>IFERROR(VLOOKUP(K301, '[1]unit imports'!I:$T, 8, FALSE), "")</f>
        <v/>
      </c>
      <c r="AZ301" s="1" t="str">
        <f>IFERROR(VLOOKUP(L301, '[1]unit imports'!J:$T, 8, FALSE), "")</f>
        <v/>
      </c>
      <c r="BA301" s="1" t="str">
        <f>IFERROR(VLOOKUP(M301, '[1]unit imports'!K:$T, 8, FALSE), "")</f>
        <v/>
      </c>
      <c r="BB301" s="1" t="str">
        <f>IFERROR(VLOOKUP(N301, '[1]unit imports'!L:$T, 8, FALSE), "")</f>
        <v/>
      </c>
      <c r="BC301" s="1" t="str">
        <f>IFERROR(VLOOKUP(O301, '[1]unit imports'!M:$T, 8, FALSE), "")</f>
        <v/>
      </c>
    </row>
    <row r="302" spans="22:55" x14ac:dyDescent="0.25">
      <c r="V302" s="3">
        <f>IFERROR(P302+'[1]Drill Schedule'!X302, "")</f>
        <v>0</v>
      </c>
      <c r="W302" s="3">
        <f>IFERROR(Q302+'[1]Drill Schedule'!Y302, "")</f>
        <v>0</v>
      </c>
      <c r="X302" s="3">
        <f>IFERROR(R302+'[1]Drill Schedule'!Z302, "")</f>
        <v>0</v>
      </c>
      <c r="Y302" s="3">
        <f>IFERROR(S302+'[1]Drill Schedule'!AA302, "")</f>
        <v>0</v>
      </c>
      <c r="Z302" s="3">
        <f>IFERROR(T302+'[1]Drill Schedule'!AB302, "")</f>
        <v>0</v>
      </c>
      <c r="AA302" s="3">
        <f>IFERROR(U302+'[1]Drill Schedule'!AC302, "")</f>
        <v>0</v>
      </c>
      <c r="AR302" s="1" t="str">
        <f>IFERROR(VLOOKUP(RigScheduleOutput!J302, '[1]unit imports'!H:$Z, 14, FALSE), "")</f>
        <v/>
      </c>
      <c r="AS302" s="1" t="str">
        <f>IFERROR(VLOOKUP(RigScheduleOutput!K302, '[1]unit imports'!I:$Z, 14, FALSE), "")</f>
        <v/>
      </c>
      <c r="AT302" s="1" t="str">
        <f>IFERROR(VLOOKUP(RigScheduleOutput!L302, '[1]unit imports'!J:$Z, 14, FALSE), "")</f>
        <v/>
      </c>
      <c r="AU302" s="1" t="str">
        <f>IFERROR(VLOOKUP(RigScheduleOutput!M302, '[1]unit imports'!K:$Z, 14, FALSE), "")</f>
        <v/>
      </c>
      <c r="AV302" s="1" t="str">
        <f>IFERROR(VLOOKUP(RigScheduleOutput!N302, '[1]unit imports'!L:$Z, 14, FALSE), "")</f>
        <v/>
      </c>
      <c r="AW302" s="1" t="str">
        <f>IFERROR(VLOOKUP(RigScheduleOutput!O302, '[1]unit imports'!M:$Z, 14, FALSE), "")</f>
        <v/>
      </c>
      <c r="AX302" s="1" t="str">
        <f>IFERROR(VLOOKUP(J302, '[1]unit imports'!H:$T, 8, FALSE), "")</f>
        <v/>
      </c>
      <c r="AY302" s="1" t="str">
        <f>IFERROR(VLOOKUP(K302, '[1]unit imports'!I:$T, 8, FALSE), "")</f>
        <v/>
      </c>
      <c r="AZ302" s="1" t="str">
        <f>IFERROR(VLOOKUP(L302, '[1]unit imports'!J:$T, 8, FALSE), "")</f>
        <v/>
      </c>
      <c r="BA302" s="1" t="str">
        <f>IFERROR(VLOOKUP(M302, '[1]unit imports'!K:$T, 8, FALSE), "")</f>
        <v/>
      </c>
      <c r="BB302" s="1" t="str">
        <f>IFERROR(VLOOKUP(N302, '[1]unit imports'!L:$T, 8, FALSE), "")</f>
        <v/>
      </c>
      <c r="BC302" s="1" t="str">
        <f>IFERROR(VLOOKUP(O302, '[1]unit imports'!M:$T, 8, FALSE), "")</f>
        <v/>
      </c>
    </row>
    <row r="303" spans="22:55" x14ac:dyDescent="0.25">
      <c r="V303" s="3">
        <f>IFERROR(P303+'[1]Drill Schedule'!X303, "")</f>
        <v>0</v>
      </c>
      <c r="W303" s="3">
        <f>IFERROR(Q303+'[1]Drill Schedule'!Y303, "")</f>
        <v>0</v>
      </c>
      <c r="X303" s="3">
        <f>IFERROR(R303+'[1]Drill Schedule'!Z303, "")</f>
        <v>0</v>
      </c>
      <c r="Y303" s="3">
        <f>IFERROR(S303+'[1]Drill Schedule'!AA303, "")</f>
        <v>0</v>
      </c>
      <c r="Z303" s="3">
        <f>IFERROR(T303+'[1]Drill Schedule'!AB303, "")</f>
        <v>0</v>
      </c>
      <c r="AA303" s="3">
        <f>IFERROR(U303+'[1]Drill Schedule'!AC303, "")</f>
        <v>0</v>
      </c>
      <c r="AR303" s="1" t="str">
        <f>IFERROR(VLOOKUP(RigScheduleOutput!J303, '[1]unit imports'!H:$Z, 14, FALSE), "")</f>
        <v/>
      </c>
      <c r="AS303" s="1" t="str">
        <f>IFERROR(VLOOKUP(RigScheduleOutput!K303, '[1]unit imports'!I:$Z, 14, FALSE), "")</f>
        <v/>
      </c>
      <c r="AT303" s="1" t="str">
        <f>IFERROR(VLOOKUP(RigScheduleOutput!L303, '[1]unit imports'!J:$Z, 14, FALSE), "")</f>
        <v/>
      </c>
      <c r="AU303" s="1" t="str">
        <f>IFERROR(VLOOKUP(RigScheduleOutput!M303, '[1]unit imports'!K:$Z, 14, FALSE), "")</f>
        <v/>
      </c>
      <c r="AV303" s="1" t="str">
        <f>IFERROR(VLOOKUP(RigScheduleOutput!N303, '[1]unit imports'!L:$Z, 14, FALSE), "")</f>
        <v/>
      </c>
      <c r="AW303" s="1" t="str">
        <f>IFERROR(VLOOKUP(RigScheduleOutput!O303, '[1]unit imports'!M:$Z, 14, FALSE), "")</f>
        <v/>
      </c>
      <c r="AX303" s="1" t="str">
        <f>IFERROR(VLOOKUP(J303, '[1]unit imports'!H:$T, 8, FALSE), "")</f>
        <v/>
      </c>
      <c r="AY303" s="1" t="str">
        <f>IFERROR(VLOOKUP(K303, '[1]unit imports'!I:$T, 8, FALSE), "")</f>
        <v/>
      </c>
      <c r="AZ303" s="1" t="str">
        <f>IFERROR(VLOOKUP(L303, '[1]unit imports'!J:$T, 8, FALSE), "")</f>
        <v/>
      </c>
      <c r="BA303" s="1" t="str">
        <f>IFERROR(VLOOKUP(M303, '[1]unit imports'!K:$T, 8, FALSE), "")</f>
        <v/>
      </c>
      <c r="BB303" s="1" t="str">
        <f>IFERROR(VLOOKUP(N303, '[1]unit imports'!L:$T, 8, FALSE), "")</f>
        <v/>
      </c>
      <c r="BC303" s="1" t="str">
        <f>IFERROR(VLOOKUP(O303, '[1]unit imports'!M:$T, 8, FALSE), "")</f>
        <v/>
      </c>
    </row>
    <row r="304" spans="22:55" x14ac:dyDescent="0.25">
      <c r="V304" s="3">
        <f>IFERROR(P304+'[1]Drill Schedule'!X304, "")</f>
        <v>0</v>
      </c>
      <c r="W304" s="3">
        <f>IFERROR(Q304+'[1]Drill Schedule'!Y304, "")</f>
        <v>0</v>
      </c>
      <c r="X304" s="3">
        <f>IFERROR(R304+'[1]Drill Schedule'!Z304, "")</f>
        <v>0</v>
      </c>
      <c r="Y304" s="3">
        <f>IFERROR(S304+'[1]Drill Schedule'!AA304, "")</f>
        <v>0</v>
      </c>
      <c r="Z304" s="3">
        <f>IFERROR(T304+'[1]Drill Schedule'!AB304, "")</f>
        <v>0</v>
      </c>
      <c r="AA304" s="3">
        <f>IFERROR(U304+'[1]Drill Schedule'!AC304, "")</f>
        <v>0</v>
      </c>
      <c r="AR304" s="1" t="str">
        <f>IFERROR(VLOOKUP(RigScheduleOutput!J304, '[1]unit imports'!H:$Z, 14, FALSE), "")</f>
        <v/>
      </c>
      <c r="AS304" s="1" t="str">
        <f>IFERROR(VLOOKUP(RigScheduleOutput!K304, '[1]unit imports'!I:$Z, 14, FALSE), "")</f>
        <v/>
      </c>
      <c r="AT304" s="1" t="str">
        <f>IFERROR(VLOOKUP(RigScheduleOutput!L304, '[1]unit imports'!J:$Z, 14, FALSE), "")</f>
        <v/>
      </c>
      <c r="AU304" s="1" t="str">
        <f>IFERROR(VLOOKUP(RigScheduleOutput!M304, '[1]unit imports'!K:$Z, 14, FALSE), "")</f>
        <v/>
      </c>
      <c r="AV304" s="1" t="str">
        <f>IFERROR(VLOOKUP(RigScheduleOutput!N304, '[1]unit imports'!L:$Z, 14, FALSE), "")</f>
        <v/>
      </c>
      <c r="AW304" s="1" t="str">
        <f>IFERROR(VLOOKUP(RigScheduleOutput!O304, '[1]unit imports'!M:$Z, 14, FALSE), "")</f>
        <v/>
      </c>
      <c r="AX304" s="1" t="str">
        <f>IFERROR(VLOOKUP(J304, '[1]unit imports'!H:$T, 8, FALSE), "")</f>
        <v/>
      </c>
      <c r="AY304" s="1" t="str">
        <f>IFERROR(VLOOKUP(K304, '[1]unit imports'!I:$T, 8, FALSE), "")</f>
        <v/>
      </c>
      <c r="AZ304" s="1" t="str">
        <f>IFERROR(VLOOKUP(L304, '[1]unit imports'!J:$T, 8, FALSE), "")</f>
        <v/>
      </c>
      <c r="BA304" s="1" t="str">
        <f>IFERROR(VLOOKUP(M304, '[1]unit imports'!K:$T, 8, FALSE), "")</f>
        <v/>
      </c>
      <c r="BB304" s="1" t="str">
        <f>IFERROR(VLOOKUP(N304, '[1]unit imports'!L:$T, 8, FALSE), "")</f>
        <v/>
      </c>
      <c r="BC304" s="1" t="str">
        <f>IFERROR(VLOOKUP(O304, '[1]unit imports'!M:$T, 8, FALSE), "")</f>
        <v/>
      </c>
    </row>
    <row r="305" spans="22:55" x14ac:dyDescent="0.25">
      <c r="V305" s="3">
        <f>IFERROR(P305+'[1]Drill Schedule'!X305, "")</f>
        <v>0</v>
      </c>
      <c r="W305" s="3">
        <f>IFERROR(Q305+'[1]Drill Schedule'!Y305, "")</f>
        <v>0</v>
      </c>
      <c r="X305" s="3">
        <f>IFERROR(R305+'[1]Drill Schedule'!Z305, "")</f>
        <v>0</v>
      </c>
      <c r="Y305" s="3">
        <f>IFERROR(S305+'[1]Drill Schedule'!AA305, "")</f>
        <v>0</v>
      </c>
      <c r="Z305" s="3">
        <f>IFERROR(T305+'[1]Drill Schedule'!AB305, "")</f>
        <v>0</v>
      </c>
      <c r="AA305" s="3">
        <f>IFERROR(U305+'[1]Drill Schedule'!AC305, "")</f>
        <v>0</v>
      </c>
      <c r="AR305" s="1" t="str">
        <f>IFERROR(VLOOKUP(RigScheduleOutput!J305, '[1]unit imports'!H:$Z, 14, FALSE), "")</f>
        <v/>
      </c>
      <c r="AS305" s="1" t="str">
        <f>IFERROR(VLOOKUP(RigScheduleOutput!K305, '[1]unit imports'!I:$Z, 14, FALSE), "")</f>
        <v/>
      </c>
      <c r="AT305" s="1" t="str">
        <f>IFERROR(VLOOKUP(RigScheduleOutput!L305, '[1]unit imports'!J:$Z, 14, FALSE), "")</f>
        <v/>
      </c>
      <c r="AU305" s="1" t="str">
        <f>IFERROR(VLOOKUP(RigScheduleOutput!M305, '[1]unit imports'!K:$Z, 14, FALSE), "")</f>
        <v/>
      </c>
      <c r="AV305" s="1" t="str">
        <f>IFERROR(VLOOKUP(RigScheduleOutput!N305, '[1]unit imports'!L:$Z, 14, FALSE), "")</f>
        <v/>
      </c>
      <c r="AW305" s="1" t="str">
        <f>IFERROR(VLOOKUP(RigScheduleOutput!O305, '[1]unit imports'!M:$Z, 14, FALSE), "")</f>
        <v/>
      </c>
      <c r="AX305" s="1" t="str">
        <f>IFERROR(VLOOKUP(J305, '[1]unit imports'!H:$T, 8, FALSE), "")</f>
        <v/>
      </c>
      <c r="AY305" s="1" t="str">
        <f>IFERROR(VLOOKUP(K305, '[1]unit imports'!I:$T, 8, FALSE), "")</f>
        <v/>
      </c>
      <c r="AZ305" s="1" t="str">
        <f>IFERROR(VLOOKUP(L305, '[1]unit imports'!J:$T, 8, FALSE), "")</f>
        <v/>
      </c>
      <c r="BA305" s="1" t="str">
        <f>IFERROR(VLOOKUP(M305, '[1]unit imports'!K:$T, 8, FALSE), "")</f>
        <v/>
      </c>
      <c r="BB305" s="1" t="str">
        <f>IFERROR(VLOOKUP(N305, '[1]unit imports'!L:$T, 8, FALSE), "")</f>
        <v/>
      </c>
      <c r="BC305" s="1" t="str">
        <f>IFERROR(VLOOKUP(O305, '[1]unit imports'!M:$T, 8, FALSE), "")</f>
        <v/>
      </c>
    </row>
    <row r="306" spans="22:55" x14ac:dyDescent="0.25">
      <c r="V306" s="3">
        <f>IFERROR(P306+'[1]Drill Schedule'!X306, "")</f>
        <v>0</v>
      </c>
      <c r="W306" s="3">
        <f>IFERROR(Q306+'[1]Drill Schedule'!Y306, "")</f>
        <v>0</v>
      </c>
      <c r="X306" s="3">
        <f>IFERROR(R306+'[1]Drill Schedule'!Z306, "")</f>
        <v>0</v>
      </c>
      <c r="Y306" s="3">
        <f>IFERROR(S306+'[1]Drill Schedule'!AA306, "")</f>
        <v>0</v>
      </c>
      <c r="Z306" s="3">
        <f>IFERROR(T306+'[1]Drill Schedule'!AB306, "")</f>
        <v>0</v>
      </c>
      <c r="AA306" s="3">
        <f>IFERROR(U306+'[1]Drill Schedule'!AC306, "")</f>
        <v>0</v>
      </c>
      <c r="AR306" s="1" t="str">
        <f>IFERROR(VLOOKUP(RigScheduleOutput!J306, '[1]unit imports'!H:$Z, 14, FALSE), "")</f>
        <v/>
      </c>
      <c r="AS306" s="1" t="str">
        <f>IFERROR(VLOOKUP(RigScheduleOutput!K306, '[1]unit imports'!I:$Z, 14, FALSE), "")</f>
        <v/>
      </c>
      <c r="AT306" s="1" t="str">
        <f>IFERROR(VLOOKUP(RigScheduleOutput!L306, '[1]unit imports'!J:$Z, 14, FALSE), "")</f>
        <v/>
      </c>
      <c r="AU306" s="1" t="str">
        <f>IFERROR(VLOOKUP(RigScheduleOutput!M306, '[1]unit imports'!K:$Z, 14, FALSE), "")</f>
        <v/>
      </c>
      <c r="AV306" s="1" t="str">
        <f>IFERROR(VLOOKUP(RigScheduleOutput!N306, '[1]unit imports'!L:$Z, 14, FALSE), "")</f>
        <v/>
      </c>
      <c r="AW306" s="1" t="str">
        <f>IFERROR(VLOOKUP(RigScheduleOutput!O306, '[1]unit imports'!M:$Z, 14, FALSE), "")</f>
        <v/>
      </c>
      <c r="AX306" s="1" t="str">
        <f>IFERROR(VLOOKUP(J306, '[1]unit imports'!H:$T, 8, FALSE), "")</f>
        <v/>
      </c>
      <c r="AY306" s="1" t="str">
        <f>IFERROR(VLOOKUP(K306, '[1]unit imports'!I:$T, 8, FALSE), "")</f>
        <v/>
      </c>
      <c r="AZ306" s="1" t="str">
        <f>IFERROR(VLOOKUP(L306, '[1]unit imports'!J:$T, 8, FALSE), "")</f>
        <v/>
      </c>
      <c r="BA306" s="1" t="str">
        <f>IFERROR(VLOOKUP(M306, '[1]unit imports'!K:$T, 8, FALSE), "")</f>
        <v/>
      </c>
      <c r="BB306" s="1" t="str">
        <f>IFERROR(VLOOKUP(N306, '[1]unit imports'!L:$T, 8, FALSE), "")</f>
        <v/>
      </c>
      <c r="BC306" s="1" t="str">
        <f>IFERROR(VLOOKUP(O306, '[1]unit imports'!M:$T, 8, FALSE), "")</f>
        <v/>
      </c>
    </row>
    <row r="307" spans="22:55" x14ac:dyDescent="0.25">
      <c r="V307" s="3">
        <f>IFERROR(P307+'[1]Drill Schedule'!X307, "")</f>
        <v>0</v>
      </c>
      <c r="W307" s="3">
        <f>IFERROR(Q307+'[1]Drill Schedule'!Y307, "")</f>
        <v>0</v>
      </c>
      <c r="X307" s="3">
        <f>IFERROR(R307+'[1]Drill Schedule'!Z307, "")</f>
        <v>0</v>
      </c>
      <c r="Y307" s="3">
        <f>IFERROR(S307+'[1]Drill Schedule'!AA307, "")</f>
        <v>0</v>
      </c>
      <c r="Z307" s="3">
        <f>IFERROR(T307+'[1]Drill Schedule'!AB307, "")</f>
        <v>0</v>
      </c>
      <c r="AA307" s="3">
        <f>IFERROR(U307+'[1]Drill Schedule'!AC307, "")</f>
        <v>0</v>
      </c>
      <c r="AR307" s="1" t="str">
        <f>IFERROR(VLOOKUP(RigScheduleOutput!J307, '[1]unit imports'!H:$Z, 14, FALSE), "")</f>
        <v/>
      </c>
      <c r="AS307" s="1" t="str">
        <f>IFERROR(VLOOKUP(RigScheduleOutput!K307, '[1]unit imports'!I:$Z, 14, FALSE), "")</f>
        <v/>
      </c>
      <c r="AT307" s="1" t="str">
        <f>IFERROR(VLOOKUP(RigScheduleOutput!L307, '[1]unit imports'!J:$Z, 14, FALSE), "")</f>
        <v/>
      </c>
      <c r="AU307" s="1" t="str">
        <f>IFERROR(VLOOKUP(RigScheduleOutput!M307, '[1]unit imports'!K:$Z, 14, FALSE), "")</f>
        <v/>
      </c>
      <c r="AV307" s="1" t="str">
        <f>IFERROR(VLOOKUP(RigScheduleOutput!N307, '[1]unit imports'!L:$Z, 14, FALSE), "")</f>
        <v/>
      </c>
      <c r="AW307" s="1" t="str">
        <f>IFERROR(VLOOKUP(RigScheduleOutput!O307, '[1]unit imports'!M:$Z, 14, FALSE), "")</f>
        <v/>
      </c>
      <c r="AX307" s="1" t="str">
        <f>IFERROR(VLOOKUP(J307, '[1]unit imports'!H:$T, 8, FALSE), "")</f>
        <v/>
      </c>
      <c r="AY307" s="1" t="str">
        <f>IFERROR(VLOOKUP(K307, '[1]unit imports'!I:$T, 8, FALSE), "")</f>
        <v/>
      </c>
      <c r="AZ307" s="1" t="str">
        <f>IFERROR(VLOOKUP(L307, '[1]unit imports'!J:$T, 8, FALSE), "")</f>
        <v/>
      </c>
      <c r="BA307" s="1" t="str">
        <f>IFERROR(VLOOKUP(M307, '[1]unit imports'!K:$T, 8, FALSE), "")</f>
        <v/>
      </c>
      <c r="BB307" s="1" t="str">
        <f>IFERROR(VLOOKUP(N307, '[1]unit imports'!L:$T, 8, FALSE), "")</f>
        <v/>
      </c>
      <c r="BC307" s="1" t="str">
        <f>IFERROR(VLOOKUP(O307, '[1]unit imports'!M:$T, 8, FALSE), "")</f>
        <v/>
      </c>
    </row>
    <row r="308" spans="22:55" x14ac:dyDescent="0.25">
      <c r="V308" s="3">
        <f>IFERROR(P308+'[1]Drill Schedule'!X308, "")</f>
        <v>0</v>
      </c>
      <c r="W308" s="3">
        <f>IFERROR(Q308+'[1]Drill Schedule'!Y308, "")</f>
        <v>0</v>
      </c>
      <c r="X308" s="3">
        <f>IFERROR(R308+'[1]Drill Schedule'!Z308, "")</f>
        <v>0</v>
      </c>
      <c r="Y308" s="3">
        <f>IFERROR(S308+'[1]Drill Schedule'!AA308, "")</f>
        <v>0</v>
      </c>
      <c r="Z308" s="3">
        <f>IFERROR(T308+'[1]Drill Schedule'!AB308, "")</f>
        <v>0</v>
      </c>
      <c r="AA308" s="3">
        <f>IFERROR(U308+'[1]Drill Schedule'!AC308, "")</f>
        <v>0</v>
      </c>
      <c r="AR308" s="1" t="str">
        <f>IFERROR(VLOOKUP(RigScheduleOutput!J308, '[1]unit imports'!H:$Z, 14, FALSE), "")</f>
        <v/>
      </c>
      <c r="AS308" s="1" t="str">
        <f>IFERROR(VLOOKUP(RigScheduleOutput!K308, '[1]unit imports'!I:$Z, 14, FALSE), "")</f>
        <v/>
      </c>
      <c r="AT308" s="1" t="str">
        <f>IFERROR(VLOOKUP(RigScheduleOutput!L308, '[1]unit imports'!J:$Z, 14, FALSE), "")</f>
        <v/>
      </c>
      <c r="AU308" s="1" t="str">
        <f>IFERROR(VLOOKUP(RigScheduleOutput!M308, '[1]unit imports'!K:$Z, 14, FALSE), "")</f>
        <v/>
      </c>
      <c r="AV308" s="1" t="str">
        <f>IFERROR(VLOOKUP(RigScheduleOutput!N308, '[1]unit imports'!L:$Z, 14, FALSE), "")</f>
        <v/>
      </c>
      <c r="AW308" s="1" t="str">
        <f>IFERROR(VLOOKUP(RigScheduleOutput!O308, '[1]unit imports'!M:$Z, 14, FALSE), "")</f>
        <v/>
      </c>
      <c r="AX308" s="1" t="str">
        <f>IFERROR(VLOOKUP(J308, '[1]unit imports'!H:$T, 8, FALSE), "")</f>
        <v/>
      </c>
      <c r="AY308" s="1" t="str">
        <f>IFERROR(VLOOKUP(K308, '[1]unit imports'!I:$T, 8, FALSE), "")</f>
        <v/>
      </c>
      <c r="AZ308" s="1" t="str">
        <f>IFERROR(VLOOKUP(L308, '[1]unit imports'!J:$T, 8, FALSE), "")</f>
        <v/>
      </c>
      <c r="BA308" s="1" t="str">
        <f>IFERROR(VLOOKUP(M308, '[1]unit imports'!K:$T, 8, FALSE), "")</f>
        <v/>
      </c>
      <c r="BB308" s="1" t="str">
        <f>IFERROR(VLOOKUP(N308, '[1]unit imports'!L:$T, 8, FALSE), "")</f>
        <v/>
      </c>
      <c r="BC308" s="1" t="str">
        <f>IFERROR(VLOOKUP(O308, '[1]unit imports'!M:$T, 8, FALSE), "")</f>
        <v/>
      </c>
    </row>
    <row r="309" spans="22:55" x14ac:dyDescent="0.25">
      <c r="V309" s="3">
        <f>IFERROR(P309+'[1]Drill Schedule'!X309, "")</f>
        <v>0</v>
      </c>
      <c r="W309" s="3">
        <f>IFERROR(Q309+'[1]Drill Schedule'!Y309, "")</f>
        <v>0</v>
      </c>
      <c r="X309" s="3">
        <f>IFERROR(R309+'[1]Drill Schedule'!Z309, "")</f>
        <v>0</v>
      </c>
      <c r="Y309" s="3">
        <f>IFERROR(S309+'[1]Drill Schedule'!AA309, "")</f>
        <v>0</v>
      </c>
      <c r="Z309" s="3">
        <f>IFERROR(T309+'[1]Drill Schedule'!AB309, "")</f>
        <v>0</v>
      </c>
      <c r="AA309" s="3">
        <f>IFERROR(U309+'[1]Drill Schedule'!AC309, "")</f>
        <v>0</v>
      </c>
      <c r="AR309" s="1" t="str">
        <f>IFERROR(VLOOKUP(RigScheduleOutput!J309, '[1]unit imports'!H:$Z, 14, FALSE), "")</f>
        <v/>
      </c>
      <c r="AS309" s="1" t="str">
        <f>IFERROR(VLOOKUP(RigScheduleOutput!K309, '[1]unit imports'!I:$Z, 14, FALSE), "")</f>
        <v/>
      </c>
      <c r="AT309" s="1" t="str">
        <f>IFERROR(VLOOKUP(RigScheduleOutput!L309, '[1]unit imports'!J:$Z, 14, FALSE), "")</f>
        <v/>
      </c>
      <c r="AU309" s="1" t="str">
        <f>IFERROR(VLOOKUP(RigScheduleOutput!M309, '[1]unit imports'!K:$Z, 14, FALSE), "")</f>
        <v/>
      </c>
      <c r="AV309" s="1" t="str">
        <f>IFERROR(VLOOKUP(RigScheduleOutput!N309, '[1]unit imports'!L:$Z, 14, FALSE), "")</f>
        <v/>
      </c>
      <c r="AW309" s="1" t="str">
        <f>IFERROR(VLOOKUP(RigScheduleOutput!O309, '[1]unit imports'!M:$Z, 14, FALSE), "")</f>
        <v/>
      </c>
      <c r="AX309" s="1" t="str">
        <f>IFERROR(VLOOKUP(J309, '[1]unit imports'!H:$T, 8, FALSE), "")</f>
        <v/>
      </c>
      <c r="AY309" s="1" t="str">
        <f>IFERROR(VLOOKUP(K309, '[1]unit imports'!I:$T, 8, FALSE), "")</f>
        <v/>
      </c>
      <c r="AZ309" s="1" t="str">
        <f>IFERROR(VLOOKUP(L309, '[1]unit imports'!J:$T, 8, FALSE), "")</f>
        <v/>
      </c>
      <c r="BA309" s="1" t="str">
        <f>IFERROR(VLOOKUP(M309, '[1]unit imports'!K:$T, 8, FALSE), "")</f>
        <v/>
      </c>
      <c r="BB309" s="1" t="str">
        <f>IFERROR(VLOOKUP(N309, '[1]unit imports'!L:$T, 8, FALSE), "")</f>
        <v/>
      </c>
      <c r="BC309" s="1" t="str">
        <f>IFERROR(VLOOKUP(O309, '[1]unit imports'!M:$T, 8, FALSE), "")</f>
        <v/>
      </c>
    </row>
    <row r="310" spans="22:55" x14ac:dyDescent="0.25">
      <c r="V310" s="3">
        <f>IFERROR(P310+'[1]Drill Schedule'!X310, "")</f>
        <v>0</v>
      </c>
      <c r="W310" s="3">
        <f>IFERROR(Q310+'[1]Drill Schedule'!Y310, "")</f>
        <v>0</v>
      </c>
      <c r="X310" s="3">
        <f>IFERROR(R310+'[1]Drill Schedule'!Z310, "")</f>
        <v>0</v>
      </c>
      <c r="Y310" s="3">
        <f>IFERROR(S310+'[1]Drill Schedule'!AA310, "")</f>
        <v>0</v>
      </c>
      <c r="Z310" s="3">
        <f>IFERROR(T310+'[1]Drill Schedule'!AB310, "")</f>
        <v>0</v>
      </c>
      <c r="AA310" s="3">
        <f>IFERROR(U310+'[1]Drill Schedule'!AC310, "")</f>
        <v>0</v>
      </c>
      <c r="AR310" s="1" t="str">
        <f>IFERROR(VLOOKUP(RigScheduleOutput!J310, '[1]unit imports'!H:$Z, 14, FALSE), "")</f>
        <v/>
      </c>
      <c r="AS310" s="1" t="str">
        <f>IFERROR(VLOOKUP(RigScheduleOutput!K310, '[1]unit imports'!I:$Z, 14, FALSE), "")</f>
        <v/>
      </c>
      <c r="AT310" s="1" t="str">
        <f>IFERROR(VLOOKUP(RigScheduleOutput!L310, '[1]unit imports'!J:$Z, 14, FALSE), "")</f>
        <v/>
      </c>
      <c r="AU310" s="1" t="str">
        <f>IFERROR(VLOOKUP(RigScheduleOutput!M310, '[1]unit imports'!K:$Z, 14, FALSE), "")</f>
        <v/>
      </c>
      <c r="AV310" s="1" t="str">
        <f>IFERROR(VLOOKUP(RigScheduleOutput!N310, '[1]unit imports'!L:$Z, 14, FALSE), "")</f>
        <v/>
      </c>
      <c r="AW310" s="1" t="str">
        <f>IFERROR(VLOOKUP(RigScheduleOutput!O310, '[1]unit imports'!M:$Z, 14, FALSE), "")</f>
        <v/>
      </c>
      <c r="AX310" s="1" t="str">
        <f>IFERROR(VLOOKUP(J310, '[1]unit imports'!H:$T, 8, FALSE), "")</f>
        <v/>
      </c>
      <c r="AY310" s="1" t="str">
        <f>IFERROR(VLOOKUP(K310, '[1]unit imports'!I:$T, 8, FALSE), "")</f>
        <v/>
      </c>
      <c r="AZ310" s="1" t="str">
        <f>IFERROR(VLOOKUP(L310, '[1]unit imports'!J:$T, 8, FALSE), "")</f>
        <v/>
      </c>
      <c r="BA310" s="1" t="str">
        <f>IFERROR(VLOOKUP(M310, '[1]unit imports'!K:$T, 8, FALSE), "")</f>
        <v/>
      </c>
      <c r="BB310" s="1" t="str">
        <f>IFERROR(VLOOKUP(N310, '[1]unit imports'!L:$T, 8, FALSE), "")</f>
        <v/>
      </c>
      <c r="BC310" s="1" t="str">
        <f>IFERROR(VLOOKUP(O310, '[1]unit imports'!M:$T, 8, FALSE), "")</f>
        <v/>
      </c>
    </row>
    <row r="311" spans="22:55" x14ac:dyDescent="0.25">
      <c r="V311" s="3">
        <f>IFERROR(P311+'[1]Drill Schedule'!X311, "")</f>
        <v>0</v>
      </c>
      <c r="W311" s="3">
        <f>IFERROR(Q311+'[1]Drill Schedule'!Y311, "")</f>
        <v>0</v>
      </c>
      <c r="X311" s="3">
        <f>IFERROR(R311+'[1]Drill Schedule'!Z311, "")</f>
        <v>0</v>
      </c>
      <c r="Y311" s="3">
        <f>IFERROR(S311+'[1]Drill Schedule'!AA311, "")</f>
        <v>0</v>
      </c>
      <c r="Z311" s="3">
        <f>IFERROR(T311+'[1]Drill Schedule'!AB311, "")</f>
        <v>0</v>
      </c>
      <c r="AA311" s="3">
        <f>IFERROR(U311+'[1]Drill Schedule'!AC311, "")</f>
        <v>0</v>
      </c>
      <c r="AR311" s="1" t="str">
        <f>IFERROR(VLOOKUP(RigScheduleOutput!J311, '[1]unit imports'!H:$Z, 14, FALSE), "")</f>
        <v/>
      </c>
      <c r="AS311" s="1" t="str">
        <f>IFERROR(VLOOKUP(RigScheduleOutput!K311, '[1]unit imports'!I:$Z, 14, FALSE), "")</f>
        <v/>
      </c>
      <c r="AT311" s="1" t="str">
        <f>IFERROR(VLOOKUP(RigScheduleOutput!L311, '[1]unit imports'!J:$Z, 14, FALSE), "")</f>
        <v/>
      </c>
      <c r="AU311" s="1" t="str">
        <f>IFERROR(VLOOKUP(RigScheduleOutput!M311, '[1]unit imports'!K:$Z, 14, FALSE), "")</f>
        <v/>
      </c>
      <c r="AV311" s="1" t="str">
        <f>IFERROR(VLOOKUP(RigScheduleOutput!N311, '[1]unit imports'!L:$Z, 14, FALSE), "")</f>
        <v/>
      </c>
      <c r="AW311" s="1" t="str">
        <f>IFERROR(VLOOKUP(RigScheduleOutput!O311, '[1]unit imports'!M:$Z, 14, FALSE), "")</f>
        <v/>
      </c>
      <c r="AX311" s="1" t="str">
        <f>IFERROR(VLOOKUP(J311, '[1]unit imports'!H:$T, 8, FALSE), "")</f>
        <v/>
      </c>
      <c r="AY311" s="1" t="str">
        <f>IFERROR(VLOOKUP(K311, '[1]unit imports'!I:$T, 8, FALSE), "")</f>
        <v/>
      </c>
      <c r="AZ311" s="1" t="str">
        <f>IFERROR(VLOOKUP(L311, '[1]unit imports'!J:$T, 8, FALSE), "")</f>
        <v/>
      </c>
      <c r="BA311" s="1" t="str">
        <f>IFERROR(VLOOKUP(M311, '[1]unit imports'!K:$T, 8, FALSE), "")</f>
        <v/>
      </c>
      <c r="BB311" s="1" t="str">
        <f>IFERROR(VLOOKUP(N311, '[1]unit imports'!L:$T, 8, FALSE), "")</f>
        <v/>
      </c>
      <c r="BC311" s="1" t="str">
        <f>IFERROR(VLOOKUP(O311, '[1]unit imports'!M:$T, 8, FALSE), "")</f>
        <v/>
      </c>
    </row>
    <row r="312" spans="22:55" x14ac:dyDescent="0.25">
      <c r="V312" s="3">
        <f>IFERROR(P312+'[1]Drill Schedule'!X312, "")</f>
        <v>0</v>
      </c>
      <c r="W312" s="3">
        <f>IFERROR(Q312+'[1]Drill Schedule'!Y312, "")</f>
        <v>0</v>
      </c>
      <c r="X312" s="3">
        <f>IFERROR(R312+'[1]Drill Schedule'!Z312, "")</f>
        <v>0</v>
      </c>
      <c r="Y312" s="3">
        <f>IFERROR(S312+'[1]Drill Schedule'!AA312, "")</f>
        <v>0</v>
      </c>
      <c r="Z312" s="3">
        <f>IFERROR(T312+'[1]Drill Schedule'!AB312, "")</f>
        <v>0</v>
      </c>
      <c r="AA312" s="3">
        <f>IFERROR(U312+'[1]Drill Schedule'!AC312, "")</f>
        <v>0</v>
      </c>
      <c r="AR312" s="1" t="str">
        <f>IFERROR(VLOOKUP(RigScheduleOutput!J312, '[1]unit imports'!H:$Z, 14, FALSE), "")</f>
        <v/>
      </c>
      <c r="AS312" s="1" t="str">
        <f>IFERROR(VLOOKUP(RigScheduleOutput!K312, '[1]unit imports'!I:$Z, 14, FALSE), "")</f>
        <v/>
      </c>
      <c r="AT312" s="1" t="str">
        <f>IFERROR(VLOOKUP(RigScheduleOutput!L312, '[1]unit imports'!J:$Z, 14, FALSE), "")</f>
        <v/>
      </c>
      <c r="AU312" s="1" t="str">
        <f>IFERROR(VLOOKUP(RigScheduleOutput!M312, '[1]unit imports'!K:$Z, 14, FALSE), "")</f>
        <v/>
      </c>
      <c r="AV312" s="1" t="str">
        <f>IFERROR(VLOOKUP(RigScheduleOutput!N312, '[1]unit imports'!L:$Z, 14, FALSE), "")</f>
        <v/>
      </c>
      <c r="AW312" s="1" t="str">
        <f>IFERROR(VLOOKUP(RigScheduleOutput!O312, '[1]unit imports'!M:$Z, 14, FALSE), "")</f>
        <v/>
      </c>
      <c r="AX312" s="1" t="str">
        <f>IFERROR(VLOOKUP(J312, '[1]unit imports'!H:$T, 8, FALSE), "")</f>
        <v/>
      </c>
      <c r="AY312" s="1" t="str">
        <f>IFERROR(VLOOKUP(K312, '[1]unit imports'!I:$T, 8, FALSE), "")</f>
        <v/>
      </c>
      <c r="AZ312" s="1" t="str">
        <f>IFERROR(VLOOKUP(L312, '[1]unit imports'!J:$T, 8, FALSE), "")</f>
        <v/>
      </c>
      <c r="BA312" s="1" t="str">
        <f>IFERROR(VLOOKUP(M312, '[1]unit imports'!K:$T, 8, FALSE), "")</f>
        <v/>
      </c>
      <c r="BB312" s="1" t="str">
        <f>IFERROR(VLOOKUP(N312, '[1]unit imports'!L:$T, 8, FALSE), "")</f>
        <v/>
      </c>
      <c r="BC312" s="1" t="str">
        <f>IFERROR(VLOOKUP(O312, '[1]unit imports'!M:$T, 8, FALSE), "")</f>
        <v/>
      </c>
    </row>
    <row r="313" spans="22:55" x14ac:dyDescent="0.25">
      <c r="V313" s="3">
        <f>IFERROR(P313+'[1]Drill Schedule'!X313, "")</f>
        <v>0</v>
      </c>
      <c r="W313" s="3">
        <f>IFERROR(Q313+'[1]Drill Schedule'!Y313, "")</f>
        <v>0</v>
      </c>
      <c r="X313" s="3">
        <f>IFERROR(R313+'[1]Drill Schedule'!Z313, "")</f>
        <v>0</v>
      </c>
      <c r="Y313" s="3">
        <f>IFERROR(S313+'[1]Drill Schedule'!AA313, "")</f>
        <v>0</v>
      </c>
      <c r="Z313" s="3">
        <f>IFERROR(T313+'[1]Drill Schedule'!AB313, "")</f>
        <v>0</v>
      </c>
      <c r="AA313" s="3">
        <f>IFERROR(U313+'[1]Drill Schedule'!AC313, "")</f>
        <v>0</v>
      </c>
      <c r="AR313" s="1" t="str">
        <f>IFERROR(VLOOKUP(RigScheduleOutput!J313, '[1]unit imports'!H:$Z, 14, FALSE), "")</f>
        <v/>
      </c>
      <c r="AS313" s="1" t="str">
        <f>IFERROR(VLOOKUP(RigScheduleOutput!K313, '[1]unit imports'!I:$Z, 14, FALSE), "")</f>
        <v/>
      </c>
      <c r="AT313" s="1" t="str">
        <f>IFERROR(VLOOKUP(RigScheduleOutput!L313, '[1]unit imports'!J:$Z, 14, FALSE), "")</f>
        <v/>
      </c>
      <c r="AU313" s="1" t="str">
        <f>IFERROR(VLOOKUP(RigScheduleOutput!M313, '[1]unit imports'!K:$Z, 14, FALSE), "")</f>
        <v/>
      </c>
      <c r="AV313" s="1" t="str">
        <f>IFERROR(VLOOKUP(RigScheduleOutput!N313, '[1]unit imports'!L:$Z, 14, FALSE), "")</f>
        <v/>
      </c>
      <c r="AW313" s="1" t="str">
        <f>IFERROR(VLOOKUP(RigScheduleOutput!O313, '[1]unit imports'!M:$Z, 14, FALSE), "")</f>
        <v/>
      </c>
      <c r="AX313" s="1" t="str">
        <f>IFERROR(VLOOKUP(J313, '[1]unit imports'!H:$T, 8, FALSE), "")</f>
        <v/>
      </c>
      <c r="AY313" s="1" t="str">
        <f>IFERROR(VLOOKUP(K313, '[1]unit imports'!I:$T, 8, FALSE), "")</f>
        <v/>
      </c>
      <c r="AZ313" s="1" t="str">
        <f>IFERROR(VLOOKUP(L313, '[1]unit imports'!J:$T, 8, FALSE), "")</f>
        <v/>
      </c>
      <c r="BA313" s="1" t="str">
        <f>IFERROR(VLOOKUP(M313, '[1]unit imports'!K:$T, 8, FALSE), "")</f>
        <v/>
      </c>
      <c r="BB313" s="1" t="str">
        <f>IFERROR(VLOOKUP(N313, '[1]unit imports'!L:$T, 8, FALSE), "")</f>
        <v/>
      </c>
      <c r="BC313" s="1" t="str">
        <f>IFERROR(VLOOKUP(O313, '[1]unit imports'!M:$T, 8, FALSE), "")</f>
        <v/>
      </c>
    </row>
    <row r="314" spans="22:55" x14ac:dyDescent="0.25">
      <c r="V314" s="3">
        <f>IFERROR(P314+'[1]Drill Schedule'!X314, "")</f>
        <v>0</v>
      </c>
      <c r="W314" s="3">
        <f>IFERROR(Q314+'[1]Drill Schedule'!Y314, "")</f>
        <v>0</v>
      </c>
      <c r="X314" s="3">
        <f>IFERROR(R314+'[1]Drill Schedule'!Z314, "")</f>
        <v>0</v>
      </c>
      <c r="Y314" s="3">
        <f>IFERROR(S314+'[1]Drill Schedule'!AA314, "")</f>
        <v>0</v>
      </c>
      <c r="Z314" s="3">
        <f>IFERROR(T314+'[1]Drill Schedule'!AB314, "")</f>
        <v>0</v>
      </c>
      <c r="AA314" s="3">
        <f>IFERROR(U314+'[1]Drill Schedule'!AC314, "")</f>
        <v>0</v>
      </c>
      <c r="AR314" s="1" t="str">
        <f>IFERROR(VLOOKUP(RigScheduleOutput!J314, '[1]unit imports'!H:$Z, 14, FALSE), "")</f>
        <v/>
      </c>
      <c r="AS314" s="1" t="str">
        <f>IFERROR(VLOOKUP(RigScheduleOutput!K314, '[1]unit imports'!I:$Z, 14, FALSE), "")</f>
        <v/>
      </c>
      <c r="AT314" s="1" t="str">
        <f>IFERROR(VLOOKUP(RigScheduleOutput!L314, '[1]unit imports'!J:$Z, 14, FALSE), "")</f>
        <v/>
      </c>
      <c r="AU314" s="1" t="str">
        <f>IFERROR(VLOOKUP(RigScheduleOutput!M314, '[1]unit imports'!K:$Z, 14, FALSE), "")</f>
        <v/>
      </c>
      <c r="AV314" s="1" t="str">
        <f>IFERROR(VLOOKUP(RigScheduleOutput!N314, '[1]unit imports'!L:$Z, 14, FALSE), "")</f>
        <v/>
      </c>
      <c r="AW314" s="1" t="str">
        <f>IFERROR(VLOOKUP(RigScheduleOutput!O314, '[1]unit imports'!M:$Z, 14, FALSE), "")</f>
        <v/>
      </c>
      <c r="AX314" s="1" t="str">
        <f>IFERROR(VLOOKUP(J314, '[1]unit imports'!H:$T, 8, FALSE), "")</f>
        <v/>
      </c>
      <c r="AY314" s="1" t="str">
        <f>IFERROR(VLOOKUP(K314, '[1]unit imports'!I:$T, 8, FALSE), "")</f>
        <v/>
      </c>
      <c r="AZ314" s="1" t="str">
        <f>IFERROR(VLOOKUP(L314, '[1]unit imports'!J:$T, 8, FALSE), "")</f>
        <v/>
      </c>
      <c r="BA314" s="1" t="str">
        <f>IFERROR(VLOOKUP(M314, '[1]unit imports'!K:$T, 8, FALSE), "")</f>
        <v/>
      </c>
      <c r="BB314" s="1" t="str">
        <f>IFERROR(VLOOKUP(N314, '[1]unit imports'!L:$T, 8, FALSE), "")</f>
        <v/>
      </c>
      <c r="BC314" s="1" t="str">
        <f>IFERROR(VLOOKUP(O314, '[1]unit imports'!M:$T, 8, FALSE), "")</f>
        <v/>
      </c>
    </row>
    <row r="315" spans="22:55" x14ac:dyDescent="0.25">
      <c r="V315" s="3">
        <f>IFERROR(P315+'[1]Drill Schedule'!X315, "")</f>
        <v>0</v>
      </c>
      <c r="W315" s="3">
        <f>IFERROR(Q315+'[1]Drill Schedule'!Y315, "")</f>
        <v>0</v>
      </c>
      <c r="X315" s="3">
        <f>IFERROR(R315+'[1]Drill Schedule'!Z315, "")</f>
        <v>0</v>
      </c>
      <c r="Y315" s="3">
        <f>IFERROR(S315+'[1]Drill Schedule'!AA315, "")</f>
        <v>0</v>
      </c>
      <c r="Z315" s="3">
        <f>IFERROR(T315+'[1]Drill Schedule'!AB315, "")</f>
        <v>0</v>
      </c>
      <c r="AA315" s="3">
        <f>IFERROR(U315+'[1]Drill Schedule'!AC315, "")</f>
        <v>0</v>
      </c>
      <c r="AR315" s="1" t="str">
        <f>IFERROR(VLOOKUP(RigScheduleOutput!J315, '[1]unit imports'!H:$Z, 14, FALSE), "")</f>
        <v/>
      </c>
      <c r="AS315" s="1" t="str">
        <f>IFERROR(VLOOKUP(RigScheduleOutput!K315, '[1]unit imports'!I:$Z, 14, FALSE), "")</f>
        <v/>
      </c>
      <c r="AT315" s="1" t="str">
        <f>IFERROR(VLOOKUP(RigScheduleOutput!L315, '[1]unit imports'!J:$Z, 14, FALSE), "")</f>
        <v/>
      </c>
      <c r="AU315" s="1" t="str">
        <f>IFERROR(VLOOKUP(RigScheduleOutput!M315, '[1]unit imports'!K:$Z, 14, FALSE), "")</f>
        <v/>
      </c>
      <c r="AV315" s="1" t="str">
        <f>IFERROR(VLOOKUP(RigScheduleOutput!N315, '[1]unit imports'!L:$Z, 14, FALSE), "")</f>
        <v/>
      </c>
      <c r="AW315" s="1" t="str">
        <f>IFERROR(VLOOKUP(RigScheduleOutput!O315, '[1]unit imports'!M:$Z, 14, FALSE), "")</f>
        <v/>
      </c>
      <c r="AX315" s="1" t="str">
        <f>IFERROR(VLOOKUP(J315, '[1]unit imports'!H:$T, 8, FALSE), "")</f>
        <v/>
      </c>
      <c r="AY315" s="1" t="str">
        <f>IFERROR(VLOOKUP(K315, '[1]unit imports'!I:$T, 8, FALSE), "")</f>
        <v/>
      </c>
      <c r="AZ315" s="1" t="str">
        <f>IFERROR(VLOOKUP(L315, '[1]unit imports'!J:$T, 8, FALSE), "")</f>
        <v/>
      </c>
      <c r="BA315" s="1" t="str">
        <f>IFERROR(VLOOKUP(M315, '[1]unit imports'!K:$T, 8, FALSE), "")</f>
        <v/>
      </c>
      <c r="BB315" s="1" t="str">
        <f>IFERROR(VLOOKUP(N315, '[1]unit imports'!L:$T, 8, FALSE), "")</f>
        <v/>
      </c>
      <c r="BC315" s="1" t="str">
        <f>IFERROR(VLOOKUP(O315, '[1]unit imports'!M:$T, 8, FALSE), "")</f>
        <v/>
      </c>
    </row>
    <row r="316" spans="22:55" x14ac:dyDescent="0.25">
      <c r="V316" s="3">
        <f>IFERROR(P316+'[1]Drill Schedule'!X316, "")</f>
        <v>0</v>
      </c>
      <c r="W316" s="3">
        <f>IFERROR(Q316+'[1]Drill Schedule'!Y316, "")</f>
        <v>0</v>
      </c>
      <c r="X316" s="3">
        <f>IFERROR(R316+'[1]Drill Schedule'!Z316, "")</f>
        <v>0</v>
      </c>
      <c r="Y316" s="3">
        <f>IFERROR(S316+'[1]Drill Schedule'!AA316, "")</f>
        <v>0</v>
      </c>
      <c r="Z316" s="3">
        <f>IFERROR(T316+'[1]Drill Schedule'!AB316, "")</f>
        <v>0</v>
      </c>
      <c r="AA316" s="3">
        <f>IFERROR(U316+'[1]Drill Schedule'!AC316, "")</f>
        <v>0</v>
      </c>
      <c r="AR316" s="1" t="str">
        <f>IFERROR(VLOOKUP(RigScheduleOutput!J316, '[1]unit imports'!H:$Z, 14, FALSE), "")</f>
        <v/>
      </c>
      <c r="AS316" s="1" t="str">
        <f>IFERROR(VLOOKUP(RigScheduleOutput!K316, '[1]unit imports'!I:$Z, 14, FALSE), "")</f>
        <v/>
      </c>
      <c r="AT316" s="1" t="str">
        <f>IFERROR(VLOOKUP(RigScheduleOutput!L316, '[1]unit imports'!J:$Z, 14, FALSE), "")</f>
        <v/>
      </c>
      <c r="AU316" s="1" t="str">
        <f>IFERROR(VLOOKUP(RigScheduleOutput!M316, '[1]unit imports'!K:$Z, 14, FALSE), "")</f>
        <v/>
      </c>
      <c r="AV316" s="1" t="str">
        <f>IFERROR(VLOOKUP(RigScheduleOutput!N316, '[1]unit imports'!L:$Z, 14, FALSE), "")</f>
        <v/>
      </c>
      <c r="AW316" s="1" t="str">
        <f>IFERROR(VLOOKUP(RigScheduleOutput!O316, '[1]unit imports'!M:$Z, 14, FALSE), "")</f>
        <v/>
      </c>
      <c r="AX316" s="1" t="str">
        <f>IFERROR(VLOOKUP(J316, '[1]unit imports'!H:$T, 8, FALSE), "")</f>
        <v/>
      </c>
      <c r="AY316" s="1" t="str">
        <f>IFERROR(VLOOKUP(K316, '[1]unit imports'!I:$T, 8, FALSE), "")</f>
        <v/>
      </c>
      <c r="AZ316" s="1" t="str">
        <f>IFERROR(VLOOKUP(L316, '[1]unit imports'!J:$T, 8, FALSE), "")</f>
        <v/>
      </c>
      <c r="BA316" s="1" t="str">
        <f>IFERROR(VLOOKUP(M316, '[1]unit imports'!K:$T, 8, FALSE), "")</f>
        <v/>
      </c>
      <c r="BB316" s="1" t="str">
        <f>IFERROR(VLOOKUP(N316, '[1]unit imports'!L:$T, 8, FALSE), "")</f>
        <v/>
      </c>
      <c r="BC316" s="1" t="str">
        <f>IFERROR(VLOOKUP(O316, '[1]unit imports'!M:$T, 8, FALSE), "")</f>
        <v/>
      </c>
    </row>
    <row r="317" spans="22:55" x14ac:dyDescent="0.25">
      <c r="V317" s="3">
        <f>IFERROR(P317+'[1]Drill Schedule'!X317, "")</f>
        <v>0</v>
      </c>
      <c r="W317" s="3">
        <f>IFERROR(Q317+'[1]Drill Schedule'!Y317, "")</f>
        <v>0</v>
      </c>
      <c r="X317" s="3">
        <f>IFERROR(R317+'[1]Drill Schedule'!Z317, "")</f>
        <v>0</v>
      </c>
      <c r="Y317" s="3">
        <f>IFERROR(S317+'[1]Drill Schedule'!AA317, "")</f>
        <v>0</v>
      </c>
      <c r="Z317" s="3">
        <f>IFERROR(T317+'[1]Drill Schedule'!AB317, "")</f>
        <v>0</v>
      </c>
      <c r="AA317" s="3">
        <f>IFERROR(U317+'[1]Drill Schedule'!AC317, "")</f>
        <v>0</v>
      </c>
      <c r="AR317" s="1" t="str">
        <f>IFERROR(VLOOKUP(RigScheduleOutput!J317, '[1]unit imports'!H:$Z, 14, FALSE), "")</f>
        <v/>
      </c>
      <c r="AS317" s="1" t="str">
        <f>IFERROR(VLOOKUP(RigScheduleOutput!K317, '[1]unit imports'!I:$Z, 14, FALSE), "")</f>
        <v/>
      </c>
      <c r="AT317" s="1" t="str">
        <f>IFERROR(VLOOKUP(RigScheduleOutput!L317, '[1]unit imports'!J:$Z, 14, FALSE), "")</f>
        <v/>
      </c>
      <c r="AU317" s="1" t="str">
        <f>IFERROR(VLOOKUP(RigScheduleOutput!M317, '[1]unit imports'!K:$Z, 14, FALSE), "")</f>
        <v/>
      </c>
      <c r="AV317" s="1" t="str">
        <f>IFERROR(VLOOKUP(RigScheduleOutput!N317, '[1]unit imports'!L:$Z, 14, FALSE), "")</f>
        <v/>
      </c>
      <c r="AW317" s="1" t="str">
        <f>IFERROR(VLOOKUP(RigScheduleOutput!O317, '[1]unit imports'!M:$Z, 14, FALSE), "")</f>
        <v/>
      </c>
      <c r="AX317" s="1" t="str">
        <f>IFERROR(VLOOKUP(J317, '[1]unit imports'!H:$T, 8, FALSE), "")</f>
        <v/>
      </c>
      <c r="AY317" s="1" t="str">
        <f>IFERROR(VLOOKUP(K317, '[1]unit imports'!I:$T, 8, FALSE), "")</f>
        <v/>
      </c>
      <c r="AZ317" s="1" t="str">
        <f>IFERROR(VLOOKUP(L317, '[1]unit imports'!J:$T, 8, FALSE), "")</f>
        <v/>
      </c>
      <c r="BA317" s="1" t="str">
        <f>IFERROR(VLOOKUP(M317, '[1]unit imports'!K:$T, 8, FALSE), "")</f>
        <v/>
      </c>
      <c r="BB317" s="1" t="str">
        <f>IFERROR(VLOOKUP(N317, '[1]unit imports'!L:$T, 8, FALSE), "")</f>
        <v/>
      </c>
      <c r="BC317" s="1" t="str">
        <f>IFERROR(VLOOKUP(O317, '[1]unit imports'!M:$T, 8, FALSE), "")</f>
        <v/>
      </c>
    </row>
    <row r="318" spans="22:55" x14ac:dyDescent="0.25">
      <c r="V318" s="3">
        <f>IFERROR(P318+'[1]Drill Schedule'!X318, "")</f>
        <v>0</v>
      </c>
      <c r="W318" s="3">
        <f>IFERROR(Q318+'[1]Drill Schedule'!Y318, "")</f>
        <v>0</v>
      </c>
      <c r="X318" s="3">
        <f>IFERROR(R318+'[1]Drill Schedule'!Z318, "")</f>
        <v>0</v>
      </c>
      <c r="Y318" s="3">
        <f>IFERROR(S318+'[1]Drill Schedule'!AA318, "")</f>
        <v>0</v>
      </c>
      <c r="Z318" s="3">
        <f>IFERROR(T318+'[1]Drill Schedule'!AB318, "")</f>
        <v>0</v>
      </c>
      <c r="AA318" s="3">
        <f>IFERROR(U318+'[1]Drill Schedule'!AC318, "")</f>
        <v>0</v>
      </c>
      <c r="AR318" s="1" t="str">
        <f>IFERROR(VLOOKUP(RigScheduleOutput!J318, '[1]unit imports'!H:$Z, 14, FALSE), "")</f>
        <v/>
      </c>
      <c r="AS318" s="1" t="str">
        <f>IFERROR(VLOOKUP(RigScheduleOutput!K318, '[1]unit imports'!I:$Z, 14, FALSE), "")</f>
        <v/>
      </c>
      <c r="AT318" s="1" t="str">
        <f>IFERROR(VLOOKUP(RigScheduleOutput!L318, '[1]unit imports'!J:$Z, 14, FALSE), "")</f>
        <v/>
      </c>
      <c r="AU318" s="1" t="str">
        <f>IFERROR(VLOOKUP(RigScheduleOutput!M318, '[1]unit imports'!K:$Z, 14, FALSE), "")</f>
        <v/>
      </c>
      <c r="AV318" s="1" t="str">
        <f>IFERROR(VLOOKUP(RigScheduleOutput!N318, '[1]unit imports'!L:$Z, 14, FALSE), "")</f>
        <v/>
      </c>
      <c r="AW318" s="1" t="str">
        <f>IFERROR(VLOOKUP(RigScheduleOutput!O318, '[1]unit imports'!M:$Z, 14, FALSE), "")</f>
        <v/>
      </c>
      <c r="AX318" s="1" t="str">
        <f>IFERROR(VLOOKUP(J318, '[1]unit imports'!H:$T, 8, FALSE), "")</f>
        <v/>
      </c>
      <c r="AY318" s="1" t="str">
        <f>IFERROR(VLOOKUP(K318, '[1]unit imports'!I:$T, 8, FALSE), "")</f>
        <v/>
      </c>
      <c r="AZ318" s="1" t="str">
        <f>IFERROR(VLOOKUP(L318, '[1]unit imports'!J:$T, 8, FALSE), "")</f>
        <v/>
      </c>
      <c r="BA318" s="1" t="str">
        <f>IFERROR(VLOOKUP(M318, '[1]unit imports'!K:$T, 8, FALSE), "")</f>
        <v/>
      </c>
      <c r="BB318" s="1" t="str">
        <f>IFERROR(VLOOKUP(N318, '[1]unit imports'!L:$T, 8, FALSE), "")</f>
        <v/>
      </c>
      <c r="BC318" s="1" t="str">
        <f>IFERROR(VLOOKUP(O318, '[1]unit imports'!M:$T, 8, FALSE), "")</f>
        <v/>
      </c>
    </row>
    <row r="319" spans="22:55" x14ac:dyDescent="0.25">
      <c r="V319" s="3">
        <f>IFERROR(P319+'[1]Drill Schedule'!X319, "")</f>
        <v>0</v>
      </c>
      <c r="W319" s="3">
        <f>IFERROR(Q319+'[1]Drill Schedule'!Y319, "")</f>
        <v>0</v>
      </c>
      <c r="X319" s="3">
        <f>IFERROR(R319+'[1]Drill Schedule'!Z319, "")</f>
        <v>0</v>
      </c>
      <c r="Y319" s="3">
        <f>IFERROR(S319+'[1]Drill Schedule'!AA319, "")</f>
        <v>0</v>
      </c>
      <c r="Z319" s="3">
        <f>IFERROR(T319+'[1]Drill Schedule'!AB319, "")</f>
        <v>0</v>
      </c>
      <c r="AA319" s="3">
        <f>IFERROR(U319+'[1]Drill Schedule'!AC319, "")</f>
        <v>0</v>
      </c>
      <c r="AR319" s="1" t="str">
        <f>IFERROR(VLOOKUP(RigScheduleOutput!J319, '[1]unit imports'!H:$Z, 14, FALSE), "")</f>
        <v/>
      </c>
      <c r="AS319" s="1" t="str">
        <f>IFERROR(VLOOKUP(RigScheduleOutput!K319, '[1]unit imports'!I:$Z, 14, FALSE), "")</f>
        <v/>
      </c>
      <c r="AT319" s="1" t="str">
        <f>IFERROR(VLOOKUP(RigScheduleOutput!L319, '[1]unit imports'!J:$Z, 14, FALSE), "")</f>
        <v/>
      </c>
      <c r="AU319" s="1" t="str">
        <f>IFERROR(VLOOKUP(RigScheduleOutput!M319, '[1]unit imports'!K:$Z, 14, FALSE), "")</f>
        <v/>
      </c>
      <c r="AV319" s="1" t="str">
        <f>IFERROR(VLOOKUP(RigScheduleOutput!N319, '[1]unit imports'!L:$Z, 14, FALSE), "")</f>
        <v/>
      </c>
      <c r="AW319" s="1" t="str">
        <f>IFERROR(VLOOKUP(RigScheduleOutput!O319, '[1]unit imports'!M:$Z, 14, FALSE), "")</f>
        <v/>
      </c>
      <c r="AX319" s="1" t="str">
        <f>IFERROR(VLOOKUP(J319, '[1]unit imports'!H:$T, 8, FALSE), "")</f>
        <v/>
      </c>
      <c r="AY319" s="1" t="str">
        <f>IFERROR(VLOOKUP(K319, '[1]unit imports'!I:$T, 8, FALSE), "")</f>
        <v/>
      </c>
      <c r="AZ319" s="1" t="str">
        <f>IFERROR(VLOOKUP(L319, '[1]unit imports'!J:$T, 8, FALSE), "")</f>
        <v/>
      </c>
      <c r="BA319" s="1" t="str">
        <f>IFERROR(VLOOKUP(M319, '[1]unit imports'!K:$T, 8, FALSE), "")</f>
        <v/>
      </c>
      <c r="BB319" s="1" t="str">
        <f>IFERROR(VLOOKUP(N319, '[1]unit imports'!L:$T, 8, FALSE), "")</f>
        <v/>
      </c>
      <c r="BC319" s="1" t="str">
        <f>IFERROR(VLOOKUP(O319, '[1]unit imports'!M:$T, 8, FALSE), "")</f>
        <v/>
      </c>
    </row>
    <row r="320" spans="22:55" x14ac:dyDescent="0.25">
      <c r="V320" s="3">
        <f>IFERROR(P320+'[1]Drill Schedule'!X320, "")</f>
        <v>0</v>
      </c>
      <c r="W320" s="3">
        <f>IFERROR(Q320+'[1]Drill Schedule'!Y320, "")</f>
        <v>0</v>
      </c>
      <c r="X320" s="3">
        <f>IFERROR(R320+'[1]Drill Schedule'!Z320, "")</f>
        <v>0</v>
      </c>
      <c r="Y320" s="3">
        <f>IFERROR(S320+'[1]Drill Schedule'!AA320, "")</f>
        <v>0</v>
      </c>
      <c r="Z320" s="3">
        <f>IFERROR(T320+'[1]Drill Schedule'!AB320, "")</f>
        <v>0</v>
      </c>
      <c r="AA320" s="3">
        <f>IFERROR(U320+'[1]Drill Schedule'!AC320, "")</f>
        <v>0</v>
      </c>
      <c r="AR320" s="1" t="str">
        <f>IFERROR(VLOOKUP(RigScheduleOutput!J320, '[1]unit imports'!H:$Z, 14, FALSE), "")</f>
        <v/>
      </c>
      <c r="AS320" s="1" t="str">
        <f>IFERROR(VLOOKUP(RigScheduleOutput!K320, '[1]unit imports'!I:$Z, 14, FALSE), "")</f>
        <v/>
      </c>
      <c r="AT320" s="1" t="str">
        <f>IFERROR(VLOOKUP(RigScheduleOutput!L320, '[1]unit imports'!J:$Z, 14, FALSE), "")</f>
        <v/>
      </c>
      <c r="AU320" s="1" t="str">
        <f>IFERROR(VLOOKUP(RigScheduleOutput!M320, '[1]unit imports'!K:$Z, 14, FALSE), "")</f>
        <v/>
      </c>
      <c r="AV320" s="1" t="str">
        <f>IFERROR(VLOOKUP(RigScheduleOutput!N320, '[1]unit imports'!L:$Z, 14, FALSE), "")</f>
        <v/>
      </c>
      <c r="AW320" s="1" t="str">
        <f>IFERROR(VLOOKUP(RigScheduleOutput!O320, '[1]unit imports'!M:$Z, 14, FALSE), "")</f>
        <v/>
      </c>
      <c r="AX320" s="1" t="str">
        <f>IFERROR(VLOOKUP(J320, '[1]unit imports'!H:$T, 8, FALSE), "")</f>
        <v/>
      </c>
      <c r="AY320" s="1" t="str">
        <f>IFERROR(VLOOKUP(K320, '[1]unit imports'!I:$T, 8, FALSE), "")</f>
        <v/>
      </c>
      <c r="AZ320" s="1" t="str">
        <f>IFERROR(VLOOKUP(L320, '[1]unit imports'!J:$T, 8, FALSE), "")</f>
        <v/>
      </c>
      <c r="BA320" s="1" t="str">
        <f>IFERROR(VLOOKUP(M320, '[1]unit imports'!K:$T, 8, FALSE), "")</f>
        <v/>
      </c>
      <c r="BB320" s="1" t="str">
        <f>IFERROR(VLOOKUP(N320, '[1]unit imports'!L:$T, 8, FALSE), "")</f>
        <v/>
      </c>
      <c r="BC320" s="1" t="str">
        <f>IFERROR(VLOOKUP(O320, '[1]unit imports'!M:$T, 8, FALSE), "")</f>
        <v/>
      </c>
    </row>
    <row r="321" spans="22:55" x14ac:dyDescent="0.25">
      <c r="V321" s="3">
        <f>IFERROR(P321+'[1]Drill Schedule'!X321, "")</f>
        <v>0</v>
      </c>
      <c r="W321" s="3">
        <f>IFERROR(Q321+'[1]Drill Schedule'!Y321, "")</f>
        <v>0</v>
      </c>
      <c r="X321" s="3">
        <f>IFERROR(R321+'[1]Drill Schedule'!Z321, "")</f>
        <v>0</v>
      </c>
      <c r="Y321" s="3">
        <f>IFERROR(S321+'[1]Drill Schedule'!AA321, "")</f>
        <v>0</v>
      </c>
      <c r="Z321" s="3">
        <f>IFERROR(T321+'[1]Drill Schedule'!AB321, "")</f>
        <v>0</v>
      </c>
      <c r="AA321" s="3">
        <f>IFERROR(U321+'[1]Drill Schedule'!AC321, "")</f>
        <v>0</v>
      </c>
      <c r="AR321" s="1" t="str">
        <f>IFERROR(VLOOKUP(RigScheduleOutput!J321, '[1]unit imports'!H:$Z, 14, FALSE), "")</f>
        <v/>
      </c>
      <c r="AS321" s="1" t="str">
        <f>IFERROR(VLOOKUP(RigScheduleOutput!K321, '[1]unit imports'!I:$Z, 14, FALSE), "")</f>
        <v/>
      </c>
      <c r="AT321" s="1" t="str">
        <f>IFERROR(VLOOKUP(RigScheduleOutput!L321, '[1]unit imports'!J:$Z, 14, FALSE), "")</f>
        <v/>
      </c>
      <c r="AU321" s="1" t="str">
        <f>IFERROR(VLOOKUP(RigScheduleOutput!M321, '[1]unit imports'!K:$Z, 14, FALSE), "")</f>
        <v/>
      </c>
      <c r="AV321" s="1" t="str">
        <f>IFERROR(VLOOKUP(RigScheduleOutput!N321, '[1]unit imports'!L:$Z, 14, FALSE), "")</f>
        <v/>
      </c>
      <c r="AW321" s="1" t="str">
        <f>IFERROR(VLOOKUP(RigScheduleOutput!O321, '[1]unit imports'!M:$Z, 14, FALSE), "")</f>
        <v/>
      </c>
      <c r="AX321" s="1" t="str">
        <f>IFERROR(VLOOKUP(J321, '[1]unit imports'!H:$T, 8, FALSE), "")</f>
        <v/>
      </c>
      <c r="AY321" s="1" t="str">
        <f>IFERROR(VLOOKUP(K321, '[1]unit imports'!I:$T, 8, FALSE), "")</f>
        <v/>
      </c>
      <c r="AZ321" s="1" t="str">
        <f>IFERROR(VLOOKUP(L321, '[1]unit imports'!J:$T, 8, FALSE), "")</f>
        <v/>
      </c>
      <c r="BA321" s="1" t="str">
        <f>IFERROR(VLOOKUP(M321, '[1]unit imports'!K:$T, 8, FALSE), "")</f>
        <v/>
      </c>
      <c r="BB321" s="1" t="str">
        <f>IFERROR(VLOOKUP(N321, '[1]unit imports'!L:$T, 8, FALSE), "")</f>
        <v/>
      </c>
      <c r="BC321" s="1" t="str">
        <f>IFERROR(VLOOKUP(O321, '[1]unit imports'!M:$T, 8, FALSE), "")</f>
        <v/>
      </c>
    </row>
    <row r="322" spans="22:55" x14ac:dyDescent="0.25">
      <c r="V322" s="3">
        <f>IFERROR(P322+'[1]Drill Schedule'!X322, "")</f>
        <v>0</v>
      </c>
      <c r="W322" s="3">
        <f>IFERROR(Q322+'[1]Drill Schedule'!Y322, "")</f>
        <v>0</v>
      </c>
      <c r="X322" s="3">
        <f>IFERROR(R322+'[1]Drill Schedule'!Z322, "")</f>
        <v>0</v>
      </c>
      <c r="Y322" s="3">
        <f>IFERROR(S322+'[1]Drill Schedule'!AA322, "")</f>
        <v>0</v>
      </c>
      <c r="Z322" s="3">
        <f>IFERROR(T322+'[1]Drill Schedule'!AB322, "")</f>
        <v>0</v>
      </c>
      <c r="AA322" s="3">
        <f>IFERROR(U322+'[1]Drill Schedule'!AC322, "")</f>
        <v>0</v>
      </c>
      <c r="AR322" s="1" t="str">
        <f>IFERROR(VLOOKUP(RigScheduleOutput!J322, '[1]unit imports'!H:$Z, 14, FALSE), "")</f>
        <v/>
      </c>
      <c r="AS322" s="1" t="str">
        <f>IFERROR(VLOOKUP(RigScheduleOutput!K322, '[1]unit imports'!I:$Z, 14, FALSE), "")</f>
        <v/>
      </c>
      <c r="AT322" s="1" t="str">
        <f>IFERROR(VLOOKUP(RigScheduleOutput!L322, '[1]unit imports'!J:$Z, 14, FALSE), "")</f>
        <v/>
      </c>
      <c r="AU322" s="1" t="str">
        <f>IFERROR(VLOOKUP(RigScheduleOutput!M322, '[1]unit imports'!K:$Z, 14, FALSE), "")</f>
        <v/>
      </c>
      <c r="AV322" s="1" t="str">
        <f>IFERROR(VLOOKUP(RigScheduleOutput!N322, '[1]unit imports'!L:$Z, 14, FALSE), "")</f>
        <v/>
      </c>
      <c r="AW322" s="1" t="str">
        <f>IFERROR(VLOOKUP(RigScheduleOutput!O322, '[1]unit imports'!M:$Z, 14, FALSE), "")</f>
        <v/>
      </c>
      <c r="AX322" s="1" t="str">
        <f>IFERROR(VLOOKUP(J322, '[1]unit imports'!H:$T, 8, FALSE), "")</f>
        <v/>
      </c>
      <c r="AY322" s="1" t="str">
        <f>IFERROR(VLOOKUP(K322, '[1]unit imports'!I:$T, 8, FALSE), "")</f>
        <v/>
      </c>
      <c r="AZ322" s="1" t="str">
        <f>IFERROR(VLOOKUP(L322, '[1]unit imports'!J:$T, 8, FALSE), "")</f>
        <v/>
      </c>
      <c r="BA322" s="1" t="str">
        <f>IFERROR(VLOOKUP(M322, '[1]unit imports'!K:$T, 8, FALSE), "")</f>
        <v/>
      </c>
      <c r="BB322" s="1" t="str">
        <f>IFERROR(VLOOKUP(N322, '[1]unit imports'!L:$T, 8, FALSE), "")</f>
        <v/>
      </c>
      <c r="BC322" s="1" t="str">
        <f>IFERROR(VLOOKUP(O322, '[1]unit imports'!M:$T, 8, FALSE), "")</f>
        <v/>
      </c>
    </row>
    <row r="323" spans="22:55" x14ac:dyDescent="0.25">
      <c r="V323" s="3">
        <f>IFERROR(P323+'[1]Drill Schedule'!X323, "")</f>
        <v>0</v>
      </c>
      <c r="W323" s="3">
        <f>IFERROR(Q323+'[1]Drill Schedule'!Y323, "")</f>
        <v>0</v>
      </c>
      <c r="X323" s="3">
        <f>IFERROR(R323+'[1]Drill Schedule'!Z323, "")</f>
        <v>0</v>
      </c>
      <c r="Y323" s="3">
        <f>IFERROR(S323+'[1]Drill Schedule'!AA323, "")</f>
        <v>0</v>
      </c>
      <c r="Z323" s="3">
        <f>IFERROR(T323+'[1]Drill Schedule'!AB323, "")</f>
        <v>0</v>
      </c>
      <c r="AA323" s="3">
        <f>IFERROR(U323+'[1]Drill Schedule'!AC323, "")</f>
        <v>0</v>
      </c>
      <c r="AR323" s="1" t="str">
        <f>IFERROR(VLOOKUP(RigScheduleOutput!J323, '[1]unit imports'!H:$Z, 14, FALSE), "")</f>
        <v/>
      </c>
      <c r="AS323" s="1" t="str">
        <f>IFERROR(VLOOKUP(RigScheduleOutput!K323, '[1]unit imports'!I:$Z, 14, FALSE), "")</f>
        <v/>
      </c>
      <c r="AT323" s="1" t="str">
        <f>IFERROR(VLOOKUP(RigScheduleOutput!L323, '[1]unit imports'!J:$Z, 14, FALSE), "")</f>
        <v/>
      </c>
      <c r="AU323" s="1" t="str">
        <f>IFERROR(VLOOKUP(RigScheduleOutput!M323, '[1]unit imports'!K:$Z, 14, FALSE), "")</f>
        <v/>
      </c>
      <c r="AV323" s="1" t="str">
        <f>IFERROR(VLOOKUP(RigScheduleOutput!N323, '[1]unit imports'!L:$Z, 14, FALSE), "")</f>
        <v/>
      </c>
      <c r="AW323" s="1" t="str">
        <f>IFERROR(VLOOKUP(RigScheduleOutput!O323, '[1]unit imports'!M:$Z, 14, FALSE), "")</f>
        <v/>
      </c>
      <c r="AX323" s="1" t="str">
        <f>IFERROR(VLOOKUP(J323, '[1]unit imports'!H:$T, 8, FALSE), "")</f>
        <v/>
      </c>
      <c r="AY323" s="1" t="str">
        <f>IFERROR(VLOOKUP(K323, '[1]unit imports'!I:$T, 8, FALSE), "")</f>
        <v/>
      </c>
      <c r="AZ323" s="1" t="str">
        <f>IFERROR(VLOOKUP(L323, '[1]unit imports'!J:$T, 8, FALSE), "")</f>
        <v/>
      </c>
      <c r="BA323" s="1" t="str">
        <f>IFERROR(VLOOKUP(M323, '[1]unit imports'!K:$T, 8, FALSE), "")</f>
        <v/>
      </c>
      <c r="BB323" s="1" t="str">
        <f>IFERROR(VLOOKUP(N323, '[1]unit imports'!L:$T, 8, FALSE), "")</f>
        <v/>
      </c>
      <c r="BC323" s="1" t="str">
        <f>IFERROR(VLOOKUP(O323, '[1]unit imports'!M:$T, 8, FALSE), "")</f>
        <v/>
      </c>
    </row>
    <row r="324" spans="22:55" x14ac:dyDescent="0.25">
      <c r="V324" s="3">
        <f>IFERROR(P324+'[1]Drill Schedule'!X324, "")</f>
        <v>0</v>
      </c>
      <c r="W324" s="3">
        <f>IFERROR(Q324+'[1]Drill Schedule'!Y324, "")</f>
        <v>0</v>
      </c>
      <c r="X324" s="3">
        <f>IFERROR(R324+'[1]Drill Schedule'!Z324, "")</f>
        <v>0</v>
      </c>
      <c r="Y324" s="3">
        <f>IFERROR(S324+'[1]Drill Schedule'!AA324, "")</f>
        <v>0</v>
      </c>
      <c r="Z324" s="3">
        <f>IFERROR(T324+'[1]Drill Schedule'!AB324, "")</f>
        <v>0</v>
      </c>
      <c r="AA324" s="3">
        <f>IFERROR(U324+'[1]Drill Schedule'!AC324, "")</f>
        <v>0</v>
      </c>
      <c r="AR324" s="1" t="str">
        <f>IFERROR(VLOOKUP(RigScheduleOutput!J324, '[1]unit imports'!H:$Z, 14, FALSE), "")</f>
        <v/>
      </c>
      <c r="AS324" s="1" t="str">
        <f>IFERROR(VLOOKUP(RigScheduleOutput!K324, '[1]unit imports'!I:$Z, 14, FALSE), "")</f>
        <v/>
      </c>
      <c r="AT324" s="1" t="str">
        <f>IFERROR(VLOOKUP(RigScheduleOutput!L324, '[1]unit imports'!J:$Z, 14, FALSE), "")</f>
        <v/>
      </c>
      <c r="AU324" s="1" t="str">
        <f>IFERROR(VLOOKUP(RigScheduleOutput!M324, '[1]unit imports'!K:$Z, 14, FALSE), "")</f>
        <v/>
      </c>
      <c r="AV324" s="1" t="str">
        <f>IFERROR(VLOOKUP(RigScheduleOutput!N324, '[1]unit imports'!L:$Z, 14, FALSE), "")</f>
        <v/>
      </c>
      <c r="AW324" s="1" t="str">
        <f>IFERROR(VLOOKUP(RigScheduleOutput!O324, '[1]unit imports'!M:$Z, 14, FALSE), "")</f>
        <v/>
      </c>
      <c r="AX324" s="1" t="str">
        <f>IFERROR(VLOOKUP(J324, '[1]unit imports'!H:$T, 8, FALSE), "")</f>
        <v/>
      </c>
      <c r="AY324" s="1" t="str">
        <f>IFERROR(VLOOKUP(K324, '[1]unit imports'!I:$T, 8, FALSE), "")</f>
        <v/>
      </c>
      <c r="AZ324" s="1" t="str">
        <f>IFERROR(VLOOKUP(L324, '[1]unit imports'!J:$T, 8, FALSE), "")</f>
        <v/>
      </c>
      <c r="BA324" s="1" t="str">
        <f>IFERROR(VLOOKUP(M324, '[1]unit imports'!K:$T, 8, FALSE), "")</f>
        <v/>
      </c>
      <c r="BB324" s="1" t="str">
        <f>IFERROR(VLOOKUP(N324, '[1]unit imports'!L:$T, 8, FALSE), "")</f>
        <v/>
      </c>
      <c r="BC324" s="1" t="str">
        <f>IFERROR(VLOOKUP(O324, '[1]unit imports'!M:$T, 8, FALSE), "")</f>
        <v/>
      </c>
    </row>
    <row r="325" spans="22:55" x14ac:dyDescent="0.25">
      <c r="V325" s="3">
        <f>IFERROR(P325+'[1]Drill Schedule'!X325, "")</f>
        <v>0</v>
      </c>
      <c r="W325" s="3">
        <f>IFERROR(Q325+'[1]Drill Schedule'!Y325, "")</f>
        <v>0</v>
      </c>
      <c r="X325" s="3">
        <f>IFERROR(R325+'[1]Drill Schedule'!Z325, "")</f>
        <v>0</v>
      </c>
      <c r="Y325" s="3">
        <f>IFERROR(S325+'[1]Drill Schedule'!AA325, "")</f>
        <v>0</v>
      </c>
      <c r="Z325" s="3">
        <f>IFERROR(T325+'[1]Drill Schedule'!AB325, "")</f>
        <v>0</v>
      </c>
      <c r="AA325" s="3">
        <f>IFERROR(U325+'[1]Drill Schedule'!AC325, "")</f>
        <v>0</v>
      </c>
      <c r="AR325" s="1" t="str">
        <f>IFERROR(VLOOKUP(RigScheduleOutput!J325, '[1]unit imports'!H:$Z, 14, FALSE), "")</f>
        <v/>
      </c>
      <c r="AS325" s="1" t="str">
        <f>IFERROR(VLOOKUP(RigScheduleOutput!K325, '[1]unit imports'!I:$Z, 14, FALSE), "")</f>
        <v/>
      </c>
      <c r="AT325" s="1" t="str">
        <f>IFERROR(VLOOKUP(RigScheduleOutput!L325, '[1]unit imports'!J:$Z, 14, FALSE), "")</f>
        <v/>
      </c>
      <c r="AU325" s="1" t="str">
        <f>IFERROR(VLOOKUP(RigScheduleOutput!M325, '[1]unit imports'!K:$Z, 14, FALSE), "")</f>
        <v/>
      </c>
      <c r="AV325" s="1" t="str">
        <f>IFERROR(VLOOKUP(RigScheduleOutput!N325, '[1]unit imports'!L:$Z, 14, FALSE), "")</f>
        <v/>
      </c>
      <c r="AW325" s="1" t="str">
        <f>IFERROR(VLOOKUP(RigScheduleOutput!O325, '[1]unit imports'!M:$Z, 14, FALSE), "")</f>
        <v/>
      </c>
      <c r="AX325" s="1" t="str">
        <f>IFERROR(VLOOKUP(J325, '[1]unit imports'!H:$T, 8, FALSE), "")</f>
        <v/>
      </c>
      <c r="AY325" s="1" t="str">
        <f>IFERROR(VLOOKUP(K325, '[1]unit imports'!I:$T, 8, FALSE), "")</f>
        <v/>
      </c>
      <c r="AZ325" s="1" t="str">
        <f>IFERROR(VLOOKUP(L325, '[1]unit imports'!J:$T, 8, FALSE), "")</f>
        <v/>
      </c>
      <c r="BA325" s="1" t="str">
        <f>IFERROR(VLOOKUP(M325, '[1]unit imports'!K:$T, 8, FALSE), "")</f>
        <v/>
      </c>
      <c r="BB325" s="1" t="str">
        <f>IFERROR(VLOOKUP(N325, '[1]unit imports'!L:$T, 8, FALSE), "")</f>
        <v/>
      </c>
      <c r="BC325" s="1" t="str">
        <f>IFERROR(VLOOKUP(O325, '[1]unit imports'!M:$T, 8, FALSE), "")</f>
        <v/>
      </c>
    </row>
    <row r="326" spans="22:55" x14ac:dyDescent="0.25">
      <c r="V326" s="3">
        <f>IFERROR(P326+'[1]Drill Schedule'!X326, "")</f>
        <v>0</v>
      </c>
      <c r="W326" s="3">
        <f>IFERROR(Q326+'[1]Drill Schedule'!Y326, "")</f>
        <v>0</v>
      </c>
      <c r="X326" s="3">
        <f>IFERROR(R326+'[1]Drill Schedule'!Z326, "")</f>
        <v>0</v>
      </c>
      <c r="Y326" s="3">
        <f>IFERROR(S326+'[1]Drill Schedule'!AA326, "")</f>
        <v>0</v>
      </c>
      <c r="Z326" s="3">
        <f>IFERROR(T326+'[1]Drill Schedule'!AB326, "")</f>
        <v>0</v>
      </c>
      <c r="AA326" s="3">
        <f>IFERROR(U326+'[1]Drill Schedule'!AC326, "")</f>
        <v>0</v>
      </c>
      <c r="AR326" s="1" t="str">
        <f>IFERROR(VLOOKUP(RigScheduleOutput!J326, '[1]unit imports'!H:$Z, 14, FALSE), "")</f>
        <v/>
      </c>
      <c r="AS326" s="1" t="str">
        <f>IFERROR(VLOOKUP(RigScheduleOutput!K326, '[1]unit imports'!I:$Z, 14, FALSE), "")</f>
        <v/>
      </c>
      <c r="AT326" s="1" t="str">
        <f>IFERROR(VLOOKUP(RigScheduleOutput!L326, '[1]unit imports'!J:$Z, 14, FALSE), "")</f>
        <v/>
      </c>
      <c r="AU326" s="1" t="str">
        <f>IFERROR(VLOOKUP(RigScheduleOutput!M326, '[1]unit imports'!K:$Z, 14, FALSE), "")</f>
        <v/>
      </c>
      <c r="AV326" s="1" t="str">
        <f>IFERROR(VLOOKUP(RigScheduleOutput!N326, '[1]unit imports'!L:$Z, 14, FALSE), "")</f>
        <v/>
      </c>
      <c r="AW326" s="1" t="str">
        <f>IFERROR(VLOOKUP(RigScheduleOutput!O326, '[1]unit imports'!M:$Z, 14, FALSE), "")</f>
        <v/>
      </c>
      <c r="AX326" s="1" t="str">
        <f>IFERROR(VLOOKUP(J326, '[1]unit imports'!H:$T, 8, FALSE), "")</f>
        <v/>
      </c>
      <c r="AY326" s="1" t="str">
        <f>IFERROR(VLOOKUP(K326, '[1]unit imports'!I:$T, 8, FALSE), "")</f>
        <v/>
      </c>
      <c r="AZ326" s="1" t="str">
        <f>IFERROR(VLOOKUP(L326, '[1]unit imports'!J:$T, 8, FALSE), "")</f>
        <v/>
      </c>
      <c r="BA326" s="1" t="str">
        <f>IFERROR(VLOOKUP(M326, '[1]unit imports'!K:$T, 8, FALSE), "")</f>
        <v/>
      </c>
      <c r="BB326" s="1" t="str">
        <f>IFERROR(VLOOKUP(N326, '[1]unit imports'!L:$T, 8, FALSE), "")</f>
        <v/>
      </c>
      <c r="BC326" s="1" t="str">
        <f>IFERROR(VLOOKUP(O326, '[1]unit imports'!M:$T, 8, FALSE), "")</f>
        <v/>
      </c>
    </row>
    <row r="327" spans="22:55" x14ac:dyDescent="0.25">
      <c r="V327" s="3">
        <f>IFERROR(P327+'[1]Drill Schedule'!X327, "")</f>
        <v>0</v>
      </c>
      <c r="W327" s="3">
        <f>IFERROR(Q327+'[1]Drill Schedule'!Y327, "")</f>
        <v>0</v>
      </c>
      <c r="X327" s="3">
        <f>IFERROR(R327+'[1]Drill Schedule'!Z327, "")</f>
        <v>0</v>
      </c>
      <c r="Y327" s="3">
        <f>IFERROR(S327+'[1]Drill Schedule'!AA327, "")</f>
        <v>0</v>
      </c>
      <c r="Z327" s="3">
        <f>IFERROR(T327+'[1]Drill Schedule'!AB327, "")</f>
        <v>0</v>
      </c>
      <c r="AA327" s="3">
        <f>IFERROR(U327+'[1]Drill Schedule'!AC327, "")</f>
        <v>0</v>
      </c>
      <c r="AR327" s="1" t="str">
        <f>IFERROR(VLOOKUP(RigScheduleOutput!J327, '[1]unit imports'!H:$Z, 14, FALSE), "")</f>
        <v/>
      </c>
      <c r="AS327" s="1" t="str">
        <f>IFERROR(VLOOKUP(RigScheduleOutput!K327, '[1]unit imports'!I:$Z, 14, FALSE), "")</f>
        <v/>
      </c>
      <c r="AT327" s="1" t="str">
        <f>IFERROR(VLOOKUP(RigScheduleOutput!L327, '[1]unit imports'!J:$Z, 14, FALSE), "")</f>
        <v/>
      </c>
      <c r="AU327" s="1" t="str">
        <f>IFERROR(VLOOKUP(RigScheduleOutput!M327, '[1]unit imports'!K:$Z, 14, FALSE), "")</f>
        <v/>
      </c>
      <c r="AV327" s="1" t="str">
        <f>IFERROR(VLOOKUP(RigScheduleOutput!N327, '[1]unit imports'!L:$Z, 14, FALSE), "")</f>
        <v/>
      </c>
      <c r="AW327" s="1" t="str">
        <f>IFERROR(VLOOKUP(RigScheduleOutput!O327, '[1]unit imports'!M:$Z, 14, FALSE), "")</f>
        <v/>
      </c>
      <c r="AX327" s="1" t="str">
        <f>IFERROR(VLOOKUP(J327, '[1]unit imports'!H:$T, 8, FALSE), "")</f>
        <v/>
      </c>
      <c r="AY327" s="1" t="str">
        <f>IFERROR(VLOOKUP(K327, '[1]unit imports'!I:$T, 8, FALSE), "")</f>
        <v/>
      </c>
      <c r="AZ327" s="1" t="str">
        <f>IFERROR(VLOOKUP(L327, '[1]unit imports'!J:$T, 8, FALSE), "")</f>
        <v/>
      </c>
      <c r="BA327" s="1" t="str">
        <f>IFERROR(VLOOKUP(M327, '[1]unit imports'!K:$T, 8, FALSE), "")</f>
        <v/>
      </c>
      <c r="BB327" s="1" t="str">
        <f>IFERROR(VLOOKUP(N327, '[1]unit imports'!L:$T, 8, FALSE), "")</f>
        <v/>
      </c>
      <c r="BC327" s="1" t="str">
        <f>IFERROR(VLOOKUP(O327, '[1]unit imports'!M:$T, 8, FALSE), "")</f>
        <v/>
      </c>
    </row>
    <row r="328" spans="22:55" x14ac:dyDescent="0.25">
      <c r="V328" s="3">
        <f>IFERROR(P328+'[1]Drill Schedule'!X328, "")</f>
        <v>0</v>
      </c>
      <c r="W328" s="3">
        <f>IFERROR(Q328+'[1]Drill Schedule'!Y328, "")</f>
        <v>0</v>
      </c>
      <c r="X328" s="3">
        <f>IFERROR(R328+'[1]Drill Schedule'!Z328, "")</f>
        <v>0</v>
      </c>
      <c r="Y328" s="3">
        <f>IFERROR(S328+'[1]Drill Schedule'!AA328, "")</f>
        <v>0</v>
      </c>
      <c r="Z328" s="3">
        <f>IFERROR(T328+'[1]Drill Schedule'!AB328, "")</f>
        <v>0</v>
      </c>
      <c r="AA328" s="3">
        <f>IFERROR(U328+'[1]Drill Schedule'!AC328, "")</f>
        <v>0</v>
      </c>
      <c r="AR328" s="1" t="str">
        <f>IFERROR(VLOOKUP(RigScheduleOutput!J328, '[1]unit imports'!H:$Z, 14, FALSE), "")</f>
        <v/>
      </c>
      <c r="AS328" s="1" t="str">
        <f>IFERROR(VLOOKUP(RigScheduleOutput!K328, '[1]unit imports'!I:$Z, 14, FALSE), "")</f>
        <v/>
      </c>
      <c r="AT328" s="1" t="str">
        <f>IFERROR(VLOOKUP(RigScheduleOutput!L328, '[1]unit imports'!J:$Z, 14, FALSE), "")</f>
        <v/>
      </c>
      <c r="AU328" s="1" t="str">
        <f>IFERROR(VLOOKUP(RigScheduleOutput!M328, '[1]unit imports'!K:$Z, 14, FALSE), "")</f>
        <v/>
      </c>
      <c r="AV328" s="1" t="str">
        <f>IFERROR(VLOOKUP(RigScheduleOutput!N328, '[1]unit imports'!L:$Z, 14, FALSE), "")</f>
        <v/>
      </c>
      <c r="AW328" s="1" t="str">
        <f>IFERROR(VLOOKUP(RigScheduleOutput!O328, '[1]unit imports'!M:$Z, 14, FALSE), "")</f>
        <v/>
      </c>
      <c r="AX328" s="1" t="str">
        <f>IFERROR(VLOOKUP(J328, '[1]unit imports'!H:$T, 8, FALSE), "")</f>
        <v/>
      </c>
      <c r="AY328" s="1" t="str">
        <f>IFERROR(VLOOKUP(K328, '[1]unit imports'!I:$T, 8, FALSE), "")</f>
        <v/>
      </c>
      <c r="AZ328" s="1" t="str">
        <f>IFERROR(VLOOKUP(L328, '[1]unit imports'!J:$T, 8, FALSE), "")</f>
        <v/>
      </c>
      <c r="BA328" s="1" t="str">
        <f>IFERROR(VLOOKUP(M328, '[1]unit imports'!K:$T, 8, FALSE), "")</f>
        <v/>
      </c>
      <c r="BB328" s="1" t="str">
        <f>IFERROR(VLOOKUP(N328, '[1]unit imports'!L:$T, 8, FALSE), "")</f>
        <v/>
      </c>
      <c r="BC328" s="1" t="str">
        <f>IFERROR(VLOOKUP(O328, '[1]unit imports'!M:$T, 8, FALSE), "")</f>
        <v/>
      </c>
    </row>
    <row r="329" spans="22:55" x14ac:dyDescent="0.25">
      <c r="V329" s="3">
        <f>IFERROR(P329+'[1]Drill Schedule'!X329, "")</f>
        <v>0</v>
      </c>
      <c r="W329" s="3">
        <f>IFERROR(Q329+'[1]Drill Schedule'!Y329, "")</f>
        <v>0</v>
      </c>
      <c r="X329" s="3">
        <f>IFERROR(R329+'[1]Drill Schedule'!Z329, "")</f>
        <v>0</v>
      </c>
      <c r="Y329" s="3">
        <f>IFERROR(S329+'[1]Drill Schedule'!AA329, "")</f>
        <v>0</v>
      </c>
      <c r="Z329" s="3">
        <f>IFERROR(T329+'[1]Drill Schedule'!AB329, "")</f>
        <v>0</v>
      </c>
      <c r="AA329" s="3">
        <f>IFERROR(U329+'[1]Drill Schedule'!AC329, "")</f>
        <v>0</v>
      </c>
      <c r="AR329" s="1" t="str">
        <f>IFERROR(VLOOKUP(RigScheduleOutput!J329, '[1]unit imports'!H:$Z, 14, FALSE), "")</f>
        <v/>
      </c>
      <c r="AS329" s="1" t="str">
        <f>IFERROR(VLOOKUP(RigScheduleOutput!K329, '[1]unit imports'!I:$Z, 14, FALSE), "")</f>
        <v/>
      </c>
      <c r="AT329" s="1" t="str">
        <f>IFERROR(VLOOKUP(RigScheduleOutput!L329, '[1]unit imports'!J:$Z, 14, FALSE), "")</f>
        <v/>
      </c>
      <c r="AU329" s="1" t="str">
        <f>IFERROR(VLOOKUP(RigScheduleOutput!M329, '[1]unit imports'!K:$Z, 14, FALSE), "")</f>
        <v/>
      </c>
      <c r="AV329" s="1" t="str">
        <f>IFERROR(VLOOKUP(RigScheduleOutput!N329, '[1]unit imports'!L:$Z, 14, FALSE), "")</f>
        <v/>
      </c>
      <c r="AW329" s="1" t="str">
        <f>IFERROR(VLOOKUP(RigScheduleOutput!O329, '[1]unit imports'!M:$Z, 14, FALSE), "")</f>
        <v/>
      </c>
      <c r="AX329" s="1" t="str">
        <f>IFERROR(VLOOKUP(J329, '[1]unit imports'!H:$T, 8, FALSE), "")</f>
        <v/>
      </c>
      <c r="AY329" s="1" t="str">
        <f>IFERROR(VLOOKUP(K329, '[1]unit imports'!I:$T, 8, FALSE), "")</f>
        <v/>
      </c>
      <c r="AZ329" s="1" t="str">
        <f>IFERROR(VLOOKUP(L329, '[1]unit imports'!J:$T, 8, FALSE), "")</f>
        <v/>
      </c>
      <c r="BA329" s="1" t="str">
        <f>IFERROR(VLOOKUP(M329, '[1]unit imports'!K:$T, 8, FALSE), "")</f>
        <v/>
      </c>
      <c r="BB329" s="1" t="str">
        <f>IFERROR(VLOOKUP(N329, '[1]unit imports'!L:$T, 8, FALSE), "")</f>
        <v/>
      </c>
      <c r="BC329" s="1" t="str">
        <f>IFERROR(VLOOKUP(O329, '[1]unit imports'!M:$T, 8, FALSE), "")</f>
        <v/>
      </c>
    </row>
    <row r="330" spans="22:55" x14ac:dyDescent="0.25">
      <c r="V330" s="3">
        <f>IFERROR(P330+'[1]Drill Schedule'!X330, "")</f>
        <v>0</v>
      </c>
      <c r="W330" s="3">
        <f>IFERROR(Q330+'[1]Drill Schedule'!Y330, "")</f>
        <v>0</v>
      </c>
      <c r="X330" s="3">
        <f>IFERROR(R330+'[1]Drill Schedule'!Z330, "")</f>
        <v>0</v>
      </c>
      <c r="Y330" s="3">
        <f>IFERROR(S330+'[1]Drill Schedule'!AA330, "")</f>
        <v>0</v>
      </c>
      <c r="Z330" s="3">
        <f>IFERROR(T330+'[1]Drill Schedule'!AB330, "")</f>
        <v>0</v>
      </c>
      <c r="AA330" s="3">
        <f>IFERROR(U330+'[1]Drill Schedule'!AC330, "")</f>
        <v>0</v>
      </c>
      <c r="AR330" s="1" t="str">
        <f>IFERROR(VLOOKUP(RigScheduleOutput!J330, '[1]unit imports'!H:$Z, 14, FALSE), "")</f>
        <v/>
      </c>
      <c r="AS330" s="1" t="str">
        <f>IFERROR(VLOOKUP(RigScheduleOutput!K330, '[1]unit imports'!I:$Z, 14, FALSE), "")</f>
        <v/>
      </c>
      <c r="AT330" s="1" t="str">
        <f>IFERROR(VLOOKUP(RigScheduleOutput!L330, '[1]unit imports'!J:$Z, 14, FALSE), "")</f>
        <v/>
      </c>
      <c r="AU330" s="1" t="str">
        <f>IFERROR(VLOOKUP(RigScheduleOutput!M330, '[1]unit imports'!K:$Z, 14, FALSE), "")</f>
        <v/>
      </c>
      <c r="AV330" s="1" t="str">
        <f>IFERROR(VLOOKUP(RigScheduleOutput!N330, '[1]unit imports'!L:$Z, 14, FALSE), "")</f>
        <v/>
      </c>
      <c r="AW330" s="1" t="str">
        <f>IFERROR(VLOOKUP(RigScheduleOutput!O330, '[1]unit imports'!M:$Z, 14, FALSE), "")</f>
        <v/>
      </c>
      <c r="AX330" s="1" t="str">
        <f>IFERROR(VLOOKUP(J330, '[1]unit imports'!H:$T, 8, FALSE), "")</f>
        <v/>
      </c>
      <c r="AY330" s="1" t="str">
        <f>IFERROR(VLOOKUP(K330, '[1]unit imports'!I:$T, 8, FALSE), "")</f>
        <v/>
      </c>
      <c r="AZ330" s="1" t="str">
        <f>IFERROR(VLOOKUP(L330, '[1]unit imports'!J:$T, 8, FALSE), "")</f>
        <v/>
      </c>
      <c r="BA330" s="1" t="str">
        <f>IFERROR(VLOOKUP(M330, '[1]unit imports'!K:$T, 8, FALSE), "")</f>
        <v/>
      </c>
      <c r="BB330" s="1" t="str">
        <f>IFERROR(VLOOKUP(N330, '[1]unit imports'!L:$T, 8, FALSE), "")</f>
        <v/>
      </c>
      <c r="BC330" s="1" t="str">
        <f>IFERROR(VLOOKUP(O330, '[1]unit imports'!M:$T, 8, FALSE), "")</f>
        <v/>
      </c>
    </row>
    <row r="331" spans="22:55" x14ac:dyDescent="0.25">
      <c r="V331" s="3">
        <f>IFERROR(P331+'[1]Drill Schedule'!X331, "")</f>
        <v>0</v>
      </c>
      <c r="W331" s="3">
        <f>IFERROR(Q331+'[1]Drill Schedule'!Y331, "")</f>
        <v>0</v>
      </c>
      <c r="X331" s="3">
        <f>IFERROR(R331+'[1]Drill Schedule'!Z331, "")</f>
        <v>0</v>
      </c>
      <c r="Y331" s="3">
        <f>IFERROR(S331+'[1]Drill Schedule'!AA331, "")</f>
        <v>0</v>
      </c>
      <c r="Z331" s="3">
        <f>IFERROR(T331+'[1]Drill Schedule'!AB331, "")</f>
        <v>0</v>
      </c>
      <c r="AA331" s="3">
        <f>IFERROR(U331+'[1]Drill Schedule'!AC331, "")</f>
        <v>0</v>
      </c>
      <c r="AR331" s="1" t="str">
        <f>IFERROR(VLOOKUP(RigScheduleOutput!J331, '[1]unit imports'!H:$Z, 14, FALSE), "")</f>
        <v/>
      </c>
      <c r="AS331" s="1" t="str">
        <f>IFERROR(VLOOKUP(RigScheduleOutput!K331, '[1]unit imports'!I:$Z, 14, FALSE), "")</f>
        <v/>
      </c>
      <c r="AT331" s="1" t="str">
        <f>IFERROR(VLOOKUP(RigScheduleOutput!L331, '[1]unit imports'!J:$Z, 14, FALSE), "")</f>
        <v/>
      </c>
      <c r="AU331" s="1" t="str">
        <f>IFERROR(VLOOKUP(RigScheduleOutput!M331, '[1]unit imports'!K:$Z, 14, FALSE), "")</f>
        <v/>
      </c>
      <c r="AV331" s="1" t="str">
        <f>IFERROR(VLOOKUP(RigScheduleOutput!N331, '[1]unit imports'!L:$Z, 14, FALSE), "")</f>
        <v/>
      </c>
      <c r="AW331" s="1" t="str">
        <f>IFERROR(VLOOKUP(RigScheduleOutput!O331, '[1]unit imports'!M:$Z, 14, FALSE), "")</f>
        <v/>
      </c>
      <c r="AX331" s="1" t="str">
        <f>IFERROR(VLOOKUP(J331, '[1]unit imports'!H:$T, 8, FALSE), "")</f>
        <v/>
      </c>
      <c r="AY331" s="1" t="str">
        <f>IFERROR(VLOOKUP(K331, '[1]unit imports'!I:$T, 8, FALSE), "")</f>
        <v/>
      </c>
      <c r="AZ331" s="1" t="str">
        <f>IFERROR(VLOOKUP(L331, '[1]unit imports'!J:$T, 8, FALSE), "")</f>
        <v/>
      </c>
      <c r="BA331" s="1" t="str">
        <f>IFERROR(VLOOKUP(M331, '[1]unit imports'!K:$T, 8, FALSE), "")</f>
        <v/>
      </c>
      <c r="BB331" s="1" t="str">
        <f>IFERROR(VLOOKUP(N331, '[1]unit imports'!L:$T, 8, FALSE), "")</f>
        <v/>
      </c>
      <c r="BC331" s="1" t="str">
        <f>IFERROR(VLOOKUP(O331, '[1]unit imports'!M:$T, 8, FALSE), "")</f>
        <v/>
      </c>
    </row>
    <row r="332" spans="22:55" x14ac:dyDescent="0.25">
      <c r="V332" s="3">
        <f>IFERROR(P332+'[1]Drill Schedule'!X332, "")</f>
        <v>0</v>
      </c>
      <c r="W332" s="3">
        <f>IFERROR(Q332+'[1]Drill Schedule'!Y332, "")</f>
        <v>0</v>
      </c>
      <c r="X332" s="3">
        <f>IFERROR(R332+'[1]Drill Schedule'!Z332, "")</f>
        <v>0</v>
      </c>
      <c r="Y332" s="3">
        <f>IFERROR(S332+'[1]Drill Schedule'!AA332, "")</f>
        <v>0</v>
      </c>
      <c r="Z332" s="3">
        <f>IFERROR(T332+'[1]Drill Schedule'!AB332, "")</f>
        <v>0</v>
      </c>
      <c r="AA332" s="3">
        <f>IFERROR(U332+'[1]Drill Schedule'!AC332, "")</f>
        <v>0</v>
      </c>
      <c r="AR332" s="1" t="str">
        <f>IFERROR(VLOOKUP(RigScheduleOutput!J332, '[1]unit imports'!H:$Z, 14, FALSE), "")</f>
        <v/>
      </c>
      <c r="AS332" s="1" t="str">
        <f>IFERROR(VLOOKUP(RigScheduleOutput!K332, '[1]unit imports'!I:$Z, 14, FALSE), "")</f>
        <v/>
      </c>
      <c r="AT332" s="1" t="str">
        <f>IFERROR(VLOOKUP(RigScheduleOutput!L332, '[1]unit imports'!J:$Z, 14, FALSE), "")</f>
        <v/>
      </c>
      <c r="AU332" s="1" t="str">
        <f>IFERROR(VLOOKUP(RigScheduleOutput!M332, '[1]unit imports'!K:$Z, 14, FALSE), "")</f>
        <v/>
      </c>
      <c r="AV332" s="1" t="str">
        <f>IFERROR(VLOOKUP(RigScheduleOutput!N332, '[1]unit imports'!L:$Z, 14, FALSE), "")</f>
        <v/>
      </c>
      <c r="AW332" s="1" t="str">
        <f>IFERROR(VLOOKUP(RigScheduleOutput!O332, '[1]unit imports'!M:$Z, 14, FALSE), "")</f>
        <v/>
      </c>
      <c r="AX332" s="1" t="str">
        <f>IFERROR(VLOOKUP(J332, '[1]unit imports'!H:$T, 8, FALSE), "")</f>
        <v/>
      </c>
      <c r="AY332" s="1" t="str">
        <f>IFERROR(VLOOKUP(K332, '[1]unit imports'!I:$T, 8, FALSE), "")</f>
        <v/>
      </c>
      <c r="AZ332" s="1" t="str">
        <f>IFERROR(VLOOKUP(L332, '[1]unit imports'!J:$T, 8, FALSE), "")</f>
        <v/>
      </c>
      <c r="BA332" s="1" t="str">
        <f>IFERROR(VLOOKUP(M332, '[1]unit imports'!K:$T, 8, FALSE), "")</f>
        <v/>
      </c>
      <c r="BB332" s="1" t="str">
        <f>IFERROR(VLOOKUP(N332, '[1]unit imports'!L:$T, 8, FALSE), "")</f>
        <v/>
      </c>
      <c r="BC332" s="1" t="str">
        <f>IFERROR(VLOOKUP(O332, '[1]unit imports'!M:$T, 8, FALSE), "")</f>
        <v/>
      </c>
    </row>
    <row r="333" spans="22:55" x14ac:dyDescent="0.25">
      <c r="V333" s="3">
        <f>IFERROR(P333+'[1]Drill Schedule'!X333, "")</f>
        <v>0</v>
      </c>
      <c r="W333" s="3">
        <f>IFERROR(Q333+'[1]Drill Schedule'!Y333, "")</f>
        <v>0</v>
      </c>
      <c r="X333" s="3">
        <f>IFERROR(R333+'[1]Drill Schedule'!Z333, "")</f>
        <v>0</v>
      </c>
      <c r="Y333" s="3">
        <f>IFERROR(S333+'[1]Drill Schedule'!AA333, "")</f>
        <v>0</v>
      </c>
      <c r="Z333" s="3">
        <f>IFERROR(T333+'[1]Drill Schedule'!AB333, "")</f>
        <v>0</v>
      </c>
      <c r="AA333" s="3">
        <f>IFERROR(U333+'[1]Drill Schedule'!AC333, "")</f>
        <v>0</v>
      </c>
      <c r="AR333" s="1" t="str">
        <f>IFERROR(VLOOKUP(RigScheduleOutput!J333, '[1]unit imports'!H:$Z, 14, FALSE), "")</f>
        <v/>
      </c>
      <c r="AS333" s="1" t="str">
        <f>IFERROR(VLOOKUP(RigScheduleOutput!K333, '[1]unit imports'!I:$Z, 14, FALSE), "")</f>
        <v/>
      </c>
      <c r="AT333" s="1" t="str">
        <f>IFERROR(VLOOKUP(RigScheduleOutput!L333, '[1]unit imports'!J:$Z, 14, FALSE), "")</f>
        <v/>
      </c>
      <c r="AU333" s="1" t="str">
        <f>IFERROR(VLOOKUP(RigScheduleOutput!M333, '[1]unit imports'!K:$Z, 14, FALSE), "")</f>
        <v/>
      </c>
      <c r="AV333" s="1" t="str">
        <f>IFERROR(VLOOKUP(RigScheduleOutput!N333, '[1]unit imports'!L:$Z, 14, FALSE), "")</f>
        <v/>
      </c>
      <c r="AW333" s="1" t="str">
        <f>IFERROR(VLOOKUP(RigScheduleOutput!O333, '[1]unit imports'!M:$Z, 14, FALSE), "")</f>
        <v/>
      </c>
      <c r="AX333" s="1" t="str">
        <f>IFERROR(VLOOKUP(J333, '[1]unit imports'!H:$T, 8, FALSE), "")</f>
        <v/>
      </c>
      <c r="AY333" s="1" t="str">
        <f>IFERROR(VLOOKUP(K333, '[1]unit imports'!I:$T, 8, FALSE), "")</f>
        <v/>
      </c>
      <c r="AZ333" s="1" t="str">
        <f>IFERROR(VLOOKUP(L333, '[1]unit imports'!J:$T, 8, FALSE), "")</f>
        <v/>
      </c>
      <c r="BA333" s="1" t="str">
        <f>IFERROR(VLOOKUP(M333, '[1]unit imports'!K:$T, 8, FALSE), "")</f>
        <v/>
      </c>
      <c r="BB333" s="1" t="str">
        <f>IFERROR(VLOOKUP(N333, '[1]unit imports'!L:$T, 8, FALSE), "")</f>
        <v/>
      </c>
      <c r="BC333" s="1" t="str">
        <f>IFERROR(VLOOKUP(O333, '[1]unit imports'!M:$T, 8, FALSE), "")</f>
        <v/>
      </c>
    </row>
    <row r="334" spans="22:55" x14ac:dyDescent="0.25">
      <c r="V334" s="3">
        <f>IFERROR(P334+'[1]Drill Schedule'!X334, "")</f>
        <v>0</v>
      </c>
      <c r="W334" s="3">
        <f>IFERROR(Q334+'[1]Drill Schedule'!Y334, "")</f>
        <v>0</v>
      </c>
      <c r="X334" s="3">
        <f>IFERROR(R334+'[1]Drill Schedule'!Z334, "")</f>
        <v>0</v>
      </c>
      <c r="Y334" s="3">
        <f>IFERROR(S334+'[1]Drill Schedule'!AA334, "")</f>
        <v>0</v>
      </c>
      <c r="Z334" s="3">
        <f>IFERROR(T334+'[1]Drill Schedule'!AB334, "")</f>
        <v>0</v>
      </c>
      <c r="AA334" s="3">
        <f>IFERROR(U334+'[1]Drill Schedule'!AC334, "")</f>
        <v>0</v>
      </c>
      <c r="AR334" s="1" t="str">
        <f>IFERROR(VLOOKUP(RigScheduleOutput!J334, '[1]unit imports'!H:$Z, 14, FALSE), "")</f>
        <v/>
      </c>
      <c r="AS334" s="1" t="str">
        <f>IFERROR(VLOOKUP(RigScheduleOutput!K334, '[1]unit imports'!I:$Z, 14, FALSE), "")</f>
        <v/>
      </c>
      <c r="AT334" s="1" t="str">
        <f>IFERROR(VLOOKUP(RigScheduleOutput!L334, '[1]unit imports'!J:$Z, 14, FALSE), "")</f>
        <v/>
      </c>
      <c r="AU334" s="1" t="str">
        <f>IFERROR(VLOOKUP(RigScheduleOutput!M334, '[1]unit imports'!K:$Z, 14, FALSE), "")</f>
        <v/>
      </c>
      <c r="AV334" s="1" t="str">
        <f>IFERROR(VLOOKUP(RigScheduleOutput!N334, '[1]unit imports'!L:$Z, 14, FALSE), "")</f>
        <v/>
      </c>
      <c r="AW334" s="1" t="str">
        <f>IFERROR(VLOOKUP(RigScheduleOutput!O334, '[1]unit imports'!M:$Z, 14, FALSE), "")</f>
        <v/>
      </c>
      <c r="AX334" s="1" t="str">
        <f>IFERROR(VLOOKUP(J334, '[1]unit imports'!H:$T, 8, FALSE), "")</f>
        <v/>
      </c>
      <c r="AY334" s="1" t="str">
        <f>IFERROR(VLOOKUP(K334, '[1]unit imports'!I:$T, 8, FALSE), "")</f>
        <v/>
      </c>
      <c r="AZ334" s="1" t="str">
        <f>IFERROR(VLOOKUP(L334, '[1]unit imports'!J:$T, 8, FALSE), "")</f>
        <v/>
      </c>
      <c r="BA334" s="1" t="str">
        <f>IFERROR(VLOOKUP(M334, '[1]unit imports'!K:$T, 8, FALSE), "")</f>
        <v/>
      </c>
      <c r="BB334" s="1" t="str">
        <f>IFERROR(VLOOKUP(N334, '[1]unit imports'!L:$T, 8, FALSE), "")</f>
        <v/>
      </c>
      <c r="BC334" s="1" t="str">
        <f>IFERROR(VLOOKUP(O334, '[1]unit imports'!M:$T, 8, FALSE), "")</f>
        <v/>
      </c>
    </row>
    <row r="335" spans="22:55" x14ac:dyDescent="0.25">
      <c r="V335" s="3">
        <f>IFERROR(P335+'[1]Drill Schedule'!X335, "")</f>
        <v>0</v>
      </c>
      <c r="W335" s="3">
        <f>IFERROR(Q335+'[1]Drill Schedule'!Y335, "")</f>
        <v>0</v>
      </c>
      <c r="X335" s="3">
        <f>IFERROR(R335+'[1]Drill Schedule'!Z335, "")</f>
        <v>0</v>
      </c>
      <c r="Y335" s="3">
        <f>IFERROR(S335+'[1]Drill Schedule'!AA335, "")</f>
        <v>0</v>
      </c>
      <c r="Z335" s="3">
        <f>IFERROR(T335+'[1]Drill Schedule'!AB335, "")</f>
        <v>0</v>
      </c>
      <c r="AA335" s="3">
        <f>IFERROR(U335+'[1]Drill Schedule'!AC335, "")</f>
        <v>0</v>
      </c>
      <c r="AR335" s="1" t="str">
        <f>IFERROR(VLOOKUP(RigScheduleOutput!J335, '[1]unit imports'!H:$Z, 14, FALSE), "")</f>
        <v/>
      </c>
      <c r="AS335" s="1" t="str">
        <f>IFERROR(VLOOKUP(RigScheduleOutput!K335, '[1]unit imports'!I:$Z, 14, FALSE), "")</f>
        <v/>
      </c>
      <c r="AT335" s="1" t="str">
        <f>IFERROR(VLOOKUP(RigScheduleOutput!L335, '[1]unit imports'!J:$Z, 14, FALSE), "")</f>
        <v/>
      </c>
      <c r="AU335" s="1" t="str">
        <f>IFERROR(VLOOKUP(RigScheduleOutput!M335, '[1]unit imports'!K:$Z, 14, FALSE), "")</f>
        <v/>
      </c>
      <c r="AV335" s="1" t="str">
        <f>IFERROR(VLOOKUP(RigScheduleOutput!N335, '[1]unit imports'!L:$Z, 14, FALSE), "")</f>
        <v/>
      </c>
      <c r="AW335" s="1" t="str">
        <f>IFERROR(VLOOKUP(RigScheduleOutput!O335, '[1]unit imports'!M:$Z, 14, FALSE), "")</f>
        <v/>
      </c>
      <c r="AX335" s="1" t="str">
        <f>IFERROR(VLOOKUP(J335, '[1]unit imports'!H:$T, 8, FALSE), "")</f>
        <v/>
      </c>
      <c r="AY335" s="1" t="str">
        <f>IFERROR(VLOOKUP(K335, '[1]unit imports'!I:$T, 8, FALSE), "")</f>
        <v/>
      </c>
      <c r="AZ335" s="1" t="str">
        <f>IFERROR(VLOOKUP(L335, '[1]unit imports'!J:$T, 8, FALSE), "")</f>
        <v/>
      </c>
      <c r="BA335" s="1" t="str">
        <f>IFERROR(VLOOKUP(M335, '[1]unit imports'!K:$T, 8, FALSE), "")</f>
        <v/>
      </c>
      <c r="BB335" s="1" t="str">
        <f>IFERROR(VLOOKUP(N335, '[1]unit imports'!L:$T, 8, FALSE), "")</f>
        <v/>
      </c>
      <c r="BC335" s="1" t="str">
        <f>IFERROR(VLOOKUP(O335, '[1]unit imports'!M:$T, 8, FALSE), "")</f>
        <v/>
      </c>
    </row>
    <row r="336" spans="22:55" x14ac:dyDescent="0.25">
      <c r="V336" s="3">
        <f>IFERROR(P336+'[1]Drill Schedule'!X336, "")</f>
        <v>0</v>
      </c>
      <c r="W336" s="3">
        <f>IFERROR(Q336+'[1]Drill Schedule'!Y336, "")</f>
        <v>0</v>
      </c>
      <c r="X336" s="3">
        <f>IFERROR(R336+'[1]Drill Schedule'!Z336, "")</f>
        <v>0</v>
      </c>
      <c r="Y336" s="3">
        <f>IFERROR(S336+'[1]Drill Schedule'!AA336, "")</f>
        <v>0</v>
      </c>
      <c r="Z336" s="3">
        <f>IFERROR(T336+'[1]Drill Schedule'!AB336, "")</f>
        <v>0</v>
      </c>
      <c r="AA336" s="3">
        <f>IFERROR(U336+'[1]Drill Schedule'!AC336, "")</f>
        <v>0</v>
      </c>
      <c r="AR336" s="1" t="str">
        <f>IFERROR(VLOOKUP(RigScheduleOutput!J336, '[1]unit imports'!H:$Z, 14, FALSE), "")</f>
        <v/>
      </c>
      <c r="AS336" s="1" t="str">
        <f>IFERROR(VLOOKUP(RigScheduleOutput!K336, '[1]unit imports'!I:$Z, 14, FALSE), "")</f>
        <v/>
      </c>
      <c r="AT336" s="1" t="str">
        <f>IFERROR(VLOOKUP(RigScheduleOutput!L336, '[1]unit imports'!J:$Z, 14, FALSE), "")</f>
        <v/>
      </c>
      <c r="AU336" s="1" t="str">
        <f>IFERROR(VLOOKUP(RigScheduleOutput!M336, '[1]unit imports'!K:$Z, 14, FALSE), "")</f>
        <v/>
      </c>
      <c r="AV336" s="1" t="str">
        <f>IFERROR(VLOOKUP(RigScheduleOutput!N336, '[1]unit imports'!L:$Z, 14, FALSE), "")</f>
        <v/>
      </c>
      <c r="AW336" s="1" t="str">
        <f>IFERROR(VLOOKUP(RigScheduleOutput!O336, '[1]unit imports'!M:$Z, 14, FALSE), "")</f>
        <v/>
      </c>
      <c r="AX336" s="1" t="str">
        <f>IFERROR(VLOOKUP(J336, '[1]unit imports'!H:$T, 8, FALSE), "")</f>
        <v/>
      </c>
      <c r="AY336" s="1" t="str">
        <f>IFERROR(VLOOKUP(K336, '[1]unit imports'!I:$T, 8, FALSE), "")</f>
        <v/>
      </c>
      <c r="AZ336" s="1" t="str">
        <f>IFERROR(VLOOKUP(L336, '[1]unit imports'!J:$T, 8, FALSE), "")</f>
        <v/>
      </c>
      <c r="BA336" s="1" t="str">
        <f>IFERROR(VLOOKUP(M336, '[1]unit imports'!K:$T, 8, FALSE), "")</f>
        <v/>
      </c>
      <c r="BB336" s="1" t="str">
        <f>IFERROR(VLOOKUP(N336, '[1]unit imports'!L:$T, 8, FALSE), "")</f>
        <v/>
      </c>
      <c r="BC336" s="1" t="str">
        <f>IFERROR(VLOOKUP(O336, '[1]unit imports'!M:$T, 8, FALSE), "")</f>
        <v/>
      </c>
    </row>
    <row r="337" spans="22:55" x14ac:dyDescent="0.25">
      <c r="V337" s="3">
        <f>IFERROR(P337+'[1]Drill Schedule'!X337, "")</f>
        <v>0</v>
      </c>
      <c r="W337" s="3">
        <f>IFERROR(Q337+'[1]Drill Schedule'!Y337, "")</f>
        <v>0</v>
      </c>
      <c r="X337" s="3">
        <f>IFERROR(R337+'[1]Drill Schedule'!Z337, "")</f>
        <v>0</v>
      </c>
      <c r="Y337" s="3">
        <f>IFERROR(S337+'[1]Drill Schedule'!AA337, "")</f>
        <v>0</v>
      </c>
      <c r="Z337" s="3">
        <f>IFERROR(T337+'[1]Drill Schedule'!AB337, "")</f>
        <v>0</v>
      </c>
      <c r="AA337" s="3">
        <f>IFERROR(U337+'[1]Drill Schedule'!AC337, "")</f>
        <v>0</v>
      </c>
      <c r="AR337" s="1" t="str">
        <f>IFERROR(VLOOKUP(RigScheduleOutput!J337, '[1]unit imports'!H:$Z, 14, FALSE), "")</f>
        <v/>
      </c>
      <c r="AS337" s="1" t="str">
        <f>IFERROR(VLOOKUP(RigScheduleOutput!K337, '[1]unit imports'!I:$Z, 14, FALSE), "")</f>
        <v/>
      </c>
      <c r="AT337" s="1" t="str">
        <f>IFERROR(VLOOKUP(RigScheduleOutput!L337, '[1]unit imports'!J:$Z, 14, FALSE), "")</f>
        <v/>
      </c>
      <c r="AU337" s="1" t="str">
        <f>IFERROR(VLOOKUP(RigScheduleOutput!M337, '[1]unit imports'!K:$Z, 14, FALSE), "")</f>
        <v/>
      </c>
      <c r="AV337" s="1" t="str">
        <f>IFERROR(VLOOKUP(RigScheduleOutput!N337, '[1]unit imports'!L:$Z, 14, FALSE), "")</f>
        <v/>
      </c>
      <c r="AW337" s="1" t="str">
        <f>IFERROR(VLOOKUP(RigScheduleOutput!O337, '[1]unit imports'!M:$Z, 14, FALSE), "")</f>
        <v/>
      </c>
      <c r="AX337" s="1" t="str">
        <f>IFERROR(VLOOKUP(J337, '[1]unit imports'!H:$T, 8, FALSE), "")</f>
        <v/>
      </c>
      <c r="AY337" s="1" t="str">
        <f>IFERROR(VLOOKUP(K337, '[1]unit imports'!I:$T, 8, FALSE), "")</f>
        <v/>
      </c>
      <c r="AZ337" s="1" t="str">
        <f>IFERROR(VLOOKUP(L337, '[1]unit imports'!J:$T, 8, FALSE), "")</f>
        <v/>
      </c>
      <c r="BA337" s="1" t="str">
        <f>IFERROR(VLOOKUP(M337, '[1]unit imports'!K:$T, 8, FALSE), "")</f>
        <v/>
      </c>
      <c r="BB337" s="1" t="str">
        <f>IFERROR(VLOOKUP(N337, '[1]unit imports'!L:$T, 8, FALSE), "")</f>
        <v/>
      </c>
      <c r="BC337" s="1" t="str">
        <f>IFERROR(VLOOKUP(O337, '[1]unit imports'!M:$T, 8, FALSE), "")</f>
        <v/>
      </c>
    </row>
    <row r="338" spans="22:55" x14ac:dyDescent="0.25">
      <c r="V338" s="3">
        <f>IFERROR(P338+'[1]Drill Schedule'!X338, "")</f>
        <v>0</v>
      </c>
      <c r="W338" s="3">
        <f>IFERROR(Q338+'[1]Drill Schedule'!Y338, "")</f>
        <v>0</v>
      </c>
      <c r="X338" s="3">
        <f>IFERROR(R338+'[1]Drill Schedule'!Z338, "")</f>
        <v>0</v>
      </c>
      <c r="Y338" s="3">
        <f>IFERROR(S338+'[1]Drill Schedule'!AA338, "")</f>
        <v>0</v>
      </c>
      <c r="Z338" s="3">
        <f>IFERROR(T338+'[1]Drill Schedule'!AB338, "")</f>
        <v>0</v>
      </c>
      <c r="AA338" s="3">
        <f>IFERROR(U338+'[1]Drill Schedule'!AC338, "")</f>
        <v>0</v>
      </c>
      <c r="AR338" s="1" t="str">
        <f>IFERROR(VLOOKUP(RigScheduleOutput!J338, '[1]unit imports'!H:$Z, 14, FALSE), "")</f>
        <v/>
      </c>
      <c r="AS338" s="1" t="str">
        <f>IFERROR(VLOOKUP(RigScheduleOutput!K338, '[1]unit imports'!I:$Z, 14, FALSE), "")</f>
        <v/>
      </c>
      <c r="AT338" s="1" t="str">
        <f>IFERROR(VLOOKUP(RigScheduleOutput!L338, '[1]unit imports'!J:$Z, 14, FALSE), "")</f>
        <v/>
      </c>
      <c r="AU338" s="1" t="str">
        <f>IFERROR(VLOOKUP(RigScheduleOutput!M338, '[1]unit imports'!K:$Z, 14, FALSE), "")</f>
        <v/>
      </c>
      <c r="AV338" s="1" t="str">
        <f>IFERROR(VLOOKUP(RigScheduleOutput!N338, '[1]unit imports'!L:$Z, 14, FALSE), "")</f>
        <v/>
      </c>
      <c r="AW338" s="1" t="str">
        <f>IFERROR(VLOOKUP(RigScheduleOutput!O338, '[1]unit imports'!M:$Z, 14, FALSE), "")</f>
        <v/>
      </c>
      <c r="AX338" s="1" t="str">
        <f>IFERROR(VLOOKUP(J338, '[1]unit imports'!H:$T, 8, FALSE), "")</f>
        <v/>
      </c>
      <c r="AY338" s="1" t="str">
        <f>IFERROR(VLOOKUP(K338, '[1]unit imports'!I:$T, 8, FALSE), "")</f>
        <v/>
      </c>
      <c r="AZ338" s="1" t="str">
        <f>IFERROR(VLOOKUP(L338, '[1]unit imports'!J:$T, 8, FALSE), "")</f>
        <v/>
      </c>
      <c r="BA338" s="1" t="str">
        <f>IFERROR(VLOOKUP(M338, '[1]unit imports'!K:$T, 8, FALSE), "")</f>
        <v/>
      </c>
      <c r="BB338" s="1" t="str">
        <f>IFERROR(VLOOKUP(N338, '[1]unit imports'!L:$T, 8, FALSE), "")</f>
        <v/>
      </c>
      <c r="BC338" s="1" t="str">
        <f>IFERROR(VLOOKUP(O338, '[1]unit imports'!M:$T, 8, FALSE), "")</f>
        <v/>
      </c>
    </row>
    <row r="339" spans="22:55" x14ac:dyDescent="0.25">
      <c r="V339" s="3">
        <f>IFERROR(P339+'[1]Drill Schedule'!X339, "")</f>
        <v>0</v>
      </c>
      <c r="W339" s="3">
        <f>IFERROR(Q339+'[1]Drill Schedule'!Y339, "")</f>
        <v>0</v>
      </c>
      <c r="X339" s="3">
        <f>IFERROR(R339+'[1]Drill Schedule'!Z339, "")</f>
        <v>0</v>
      </c>
      <c r="Y339" s="3">
        <f>IFERROR(S339+'[1]Drill Schedule'!AA339, "")</f>
        <v>0</v>
      </c>
      <c r="Z339" s="3">
        <f>IFERROR(T339+'[1]Drill Schedule'!AB339, "")</f>
        <v>0</v>
      </c>
      <c r="AA339" s="3">
        <f>IFERROR(U339+'[1]Drill Schedule'!AC339, "")</f>
        <v>0</v>
      </c>
      <c r="AR339" s="1" t="str">
        <f>IFERROR(VLOOKUP(RigScheduleOutput!J339, '[1]unit imports'!H:$Z, 14, FALSE), "")</f>
        <v/>
      </c>
      <c r="AS339" s="1" t="str">
        <f>IFERROR(VLOOKUP(RigScheduleOutput!K339, '[1]unit imports'!I:$Z, 14, FALSE), "")</f>
        <v/>
      </c>
      <c r="AT339" s="1" t="str">
        <f>IFERROR(VLOOKUP(RigScheduleOutput!L339, '[1]unit imports'!J:$Z, 14, FALSE), "")</f>
        <v/>
      </c>
      <c r="AU339" s="1" t="str">
        <f>IFERROR(VLOOKUP(RigScheduleOutput!M339, '[1]unit imports'!K:$Z, 14, FALSE), "")</f>
        <v/>
      </c>
      <c r="AV339" s="1" t="str">
        <f>IFERROR(VLOOKUP(RigScheduleOutput!N339, '[1]unit imports'!L:$Z, 14, FALSE), "")</f>
        <v/>
      </c>
      <c r="AW339" s="1" t="str">
        <f>IFERROR(VLOOKUP(RigScheduleOutput!O339, '[1]unit imports'!M:$Z, 14, FALSE), "")</f>
        <v/>
      </c>
      <c r="AX339" s="1" t="str">
        <f>IFERROR(VLOOKUP(J339, '[1]unit imports'!H:$T, 8, FALSE), "")</f>
        <v/>
      </c>
      <c r="AY339" s="1" t="str">
        <f>IFERROR(VLOOKUP(K339, '[1]unit imports'!I:$T, 8, FALSE), "")</f>
        <v/>
      </c>
      <c r="AZ339" s="1" t="str">
        <f>IFERROR(VLOOKUP(L339, '[1]unit imports'!J:$T, 8, FALSE), "")</f>
        <v/>
      </c>
      <c r="BA339" s="1" t="str">
        <f>IFERROR(VLOOKUP(M339, '[1]unit imports'!K:$T, 8, FALSE), "")</f>
        <v/>
      </c>
      <c r="BB339" s="1" t="str">
        <f>IFERROR(VLOOKUP(N339, '[1]unit imports'!L:$T, 8, FALSE), "")</f>
        <v/>
      </c>
      <c r="BC339" s="1" t="str">
        <f>IFERROR(VLOOKUP(O339, '[1]unit imports'!M:$T, 8, FALSE), "")</f>
        <v/>
      </c>
    </row>
    <row r="340" spans="22:55" x14ac:dyDescent="0.25">
      <c r="V340" s="3">
        <f>IFERROR(P340+'[1]Drill Schedule'!X340, "")</f>
        <v>0</v>
      </c>
      <c r="W340" s="3">
        <f>IFERROR(Q340+'[1]Drill Schedule'!Y340, "")</f>
        <v>0</v>
      </c>
      <c r="X340" s="3">
        <f>IFERROR(R340+'[1]Drill Schedule'!Z340, "")</f>
        <v>0</v>
      </c>
      <c r="Y340" s="3">
        <f>IFERROR(S340+'[1]Drill Schedule'!AA340, "")</f>
        <v>0</v>
      </c>
      <c r="Z340" s="3">
        <f>IFERROR(T340+'[1]Drill Schedule'!AB340, "")</f>
        <v>0</v>
      </c>
      <c r="AA340" s="3">
        <f>IFERROR(U340+'[1]Drill Schedule'!AC340, "")</f>
        <v>0</v>
      </c>
      <c r="AR340" s="1" t="str">
        <f>IFERROR(VLOOKUP(RigScheduleOutput!J340, '[1]unit imports'!H:$Z, 14, FALSE), "")</f>
        <v/>
      </c>
      <c r="AS340" s="1" t="str">
        <f>IFERROR(VLOOKUP(RigScheduleOutput!K340, '[1]unit imports'!I:$Z, 14, FALSE), "")</f>
        <v/>
      </c>
      <c r="AT340" s="1" t="str">
        <f>IFERROR(VLOOKUP(RigScheduleOutput!L340, '[1]unit imports'!J:$Z, 14, FALSE), "")</f>
        <v/>
      </c>
      <c r="AU340" s="1" t="str">
        <f>IFERROR(VLOOKUP(RigScheduleOutput!M340, '[1]unit imports'!K:$Z, 14, FALSE), "")</f>
        <v/>
      </c>
      <c r="AV340" s="1" t="str">
        <f>IFERROR(VLOOKUP(RigScheduleOutput!N340, '[1]unit imports'!L:$Z, 14, FALSE), "")</f>
        <v/>
      </c>
      <c r="AW340" s="1" t="str">
        <f>IFERROR(VLOOKUP(RigScheduleOutput!O340, '[1]unit imports'!M:$Z, 14, FALSE), "")</f>
        <v/>
      </c>
      <c r="AX340" s="1" t="str">
        <f>IFERROR(VLOOKUP(J340, '[1]unit imports'!H:$T, 8, FALSE), "")</f>
        <v/>
      </c>
      <c r="AY340" s="1" t="str">
        <f>IFERROR(VLOOKUP(K340, '[1]unit imports'!I:$T, 8, FALSE), "")</f>
        <v/>
      </c>
      <c r="AZ340" s="1" t="str">
        <f>IFERROR(VLOOKUP(L340, '[1]unit imports'!J:$T, 8, FALSE), "")</f>
        <v/>
      </c>
      <c r="BA340" s="1" t="str">
        <f>IFERROR(VLOOKUP(M340, '[1]unit imports'!K:$T, 8, FALSE), "")</f>
        <v/>
      </c>
      <c r="BB340" s="1" t="str">
        <f>IFERROR(VLOOKUP(N340, '[1]unit imports'!L:$T, 8, FALSE), "")</f>
        <v/>
      </c>
      <c r="BC340" s="1" t="str">
        <f>IFERROR(VLOOKUP(O340, '[1]unit imports'!M:$T, 8, FALSE), "")</f>
        <v/>
      </c>
    </row>
    <row r="341" spans="22:55" x14ac:dyDescent="0.25">
      <c r="V341" s="3">
        <f>IFERROR(P341+'[1]Drill Schedule'!X341, "")</f>
        <v>0</v>
      </c>
      <c r="W341" s="3">
        <f>IFERROR(Q341+'[1]Drill Schedule'!Y341, "")</f>
        <v>0</v>
      </c>
      <c r="X341" s="3">
        <f>IFERROR(R341+'[1]Drill Schedule'!Z341, "")</f>
        <v>0</v>
      </c>
      <c r="Y341" s="3">
        <f>IFERROR(S341+'[1]Drill Schedule'!AA341, "")</f>
        <v>0</v>
      </c>
      <c r="Z341" s="3">
        <f>IFERROR(T341+'[1]Drill Schedule'!AB341, "")</f>
        <v>0</v>
      </c>
      <c r="AA341" s="3">
        <f>IFERROR(U341+'[1]Drill Schedule'!AC341, "")</f>
        <v>0</v>
      </c>
      <c r="AR341" s="1" t="str">
        <f>IFERROR(VLOOKUP(RigScheduleOutput!J341, '[1]unit imports'!H:$Z, 14, FALSE), "")</f>
        <v/>
      </c>
      <c r="AS341" s="1" t="str">
        <f>IFERROR(VLOOKUP(RigScheduleOutput!K341, '[1]unit imports'!I:$Z, 14, FALSE), "")</f>
        <v/>
      </c>
      <c r="AT341" s="1" t="str">
        <f>IFERROR(VLOOKUP(RigScheduleOutput!L341, '[1]unit imports'!J:$Z, 14, FALSE), "")</f>
        <v/>
      </c>
      <c r="AU341" s="1" t="str">
        <f>IFERROR(VLOOKUP(RigScheduleOutput!M341, '[1]unit imports'!K:$Z, 14, FALSE), "")</f>
        <v/>
      </c>
      <c r="AV341" s="1" t="str">
        <f>IFERROR(VLOOKUP(RigScheduleOutput!N341, '[1]unit imports'!L:$Z, 14, FALSE), "")</f>
        <v/>
      </c>
      <c r="AW341" s="1" t="str">
        <f>IFERROR(VLOOKUP(RigScheduleOutput!O341, '[1]unit imports'!M:$Z, 14, FALSE), "")</f>
        <v/>
      </c>
      <c r="AX341" s="1" t="str">
        <f>IFERROR(VLOOKUP(J341, '[1]unit imports'!H:$T, 8, FALSE), "")</f>
        <v/>
      </c>
      <c r="AY341" s="1" t="str">
        <f>IFERROR(VLOOKUP(K341, '[1]unit imports'!I:$T, 8, FALSE), "")</f>
        <v/>
      </c>
      <c r="AZ341" s="1" t="str">
        <f>IFERROR(VLOOKUP(L341, '[1]unit imports'!J:$T, 8, FALSE), "")</f>
        <v/>
      </c>
      <c r="BA341" s="1" t="str">
        <f>IFERROR(VLOOKUP(M341, '[1]unit imports'!K:$T, 8, FALSE), "")</f>
        <v/>
      </c>
      <c r="BB341" s="1" t="str">
        <f>IFERROR(VLOOKUP(N341, '[1]unit imports'!L:$T, 8, FALSE), "")</f>
        <v/>
      </c>
      <c r="BC341" s="1" t="str">
        <f>IFERROR(VLOOKUP(O341, '[1]unit imports'!M:$T, 8, FALSE), "")</f>
        <v/>
      </c>
    </row>
    <row r="342" spans="22:55" x14ac:dyDescent="0.25">
      <c r="V342" s="3">
        <f>IFERROR(P342+'[1]Drill Schedule'!X342, "")</f>
        <v>0</v>
      </c>
      <c r="W342" s="3">
        <f>IFERROR(Q342+'[1]Drill Schedule'!Y342, "")</f>
        <v>0</v>
      </c>
      <c r="X342" s="3">
        <f>IFERROR(R342+'[1]Drill Schedule'!Z342, "")</f>
        <v>0</v>
      </c>
      <c r="Y342" s="3">
        <f>IFERROR(S342+'[1]Drill Schedule'!AA342, "")</f>
        <v>0</v>
      </c>
      <c r="Z342" s="3">
        <f>IFERROR(T342+'[1]Drill Schedule'!AB342, "")</f>
        <v>0</v>
      </c>
      <c r="AA342" s="3">
        <f>IFERROR(U342+'[1]Drill Schedule'!AC342, "")</f>
        <v>0</v>
      </c>
      <c r="AR342" s="1" t="str">
        <f>IFERROR(VLOOKUP(RigScheduleOutput!J342, '[1]unit imports'!H:$Z, 14, FALSE), "")</f>
        <v/>
      </c>
      <c r="AS342" s="1" t="str">
        <f>IFERROR(VLOOKUP(RigScheduleOutput!K342, '[1]unit imports'!I:$Z, 14, FALSE), "")</f>
        <v/>
      </c>
      <c r="AT342" s="1" t="str">
        <f>IFERROR(VLOOKUP(RigScheduleOutput!L342, '[1]unit imports'!J:$Z, 14, FALSE), "")</f>
        <v/>
      </c>
      <c r="AU342" s="1" t="str">
        <f>IFERROR(VLOOKUP(RigScheduleOutput!M342, '[1]unit imports'!K:$Z, 14, FALSE), "")</f>
        <v/>
      </c>
      <c r="AV342" s="1" t="str">
        <f>IFERROR(VLOOKUP(RigScheduleOutput!N342, '[1]unit imports'!L:$Z, 14, FALSE), "")</f>
        <v/>
      </c>
      <c r="AW342" s="1" t="str">
        <f>IFERROR(VLOOKUP(RigScheduleOutput!O342, '[1]unit imports'!M:$Z, 14, FALSE), "")</f>
        <v/>
      </c>
      <c r="AX342" s="1" t="str">
        <f>IFERROR(VLOOKUP(J342, '[1]unit imports'!H:$T, 8, FALSE), "")</f>
        <v/>
      </c>
      <c r="AY342" s="1" t="str">
        <f>IFERROR(VLOOKUP(K342, '[1]unit imports'!I:$T, 8, FALSE), "")</f>
        <v/>
      </c>
      <c r="AZ342" s="1" t="str">
        <f>IFERROR(VLOOKUP(L342, '[1]unit imports'!J:$T, 8, FALSE), "")</f>
        <v/>
      </c>
      <c r="BA342" s="1" t="str">
        <f>IFERROR(VLOOKUP(M342, '[1]unit imports'!K:$T, 8, FALSE), "")</f>
        <v/>
      </c>
      <c r="BB342" s="1" t="str">
        <f>IFERROR(VLOOKUP(N342, '[1]unit imports'!L:$T, 8, FALSE), "")</f>
        <v/>
      </c>
      <c r="BC342" s="1" t="str">
        <f>IFERROR(VLOOKUP(O342, '[1]unit imports'!M:$T, 8, FALSE), "")</f>
        <v/>
      </c>
    </row>
    <row r="343" spans="22:55" x14ac:dyDescent="0.25">
      <c r="V343" s="3">
        <f>IFERROR(P343+'[1]Drill Schedule'!X343, "")</f>
        <v>0</v>
      </c>
      <c r="W343" s="3">
        <f>IFERROR(Q343+'[1]Drill Schedule'!Y343, "")</f>
        <v>0</v>
      </c>
      <c r="X343" s="3">
        <f>IFERROR(R343+'[1]Drill Schedule'!Z343, "")</f>
        <v>0</v>
      </c>
      <c r="Y343" s="3">
        <f>IFERROR(S343+'[1]Drill Schedule'!AA343, "")</f>
        <v>0</v>
      </c>
      <c r="Z343" s="3">
        <f>IFERROR(T343+'[1]Drill Schedule'!AB343, "")</f>
        <v>0</v>
      </c>
      <c r="AA343" s="3">
        <f>IFERROR(U343+'[1]Drill Schedule'!AC343, "")</f>
        <v>0</v>
      </c>
      <c r="AR343" s="1" t="str">
        <f>IFERROR(VLOOKUP(RigScheduleOutput!J343, '[1]unit imports'!H:$Z, 14, FALSE), "")</f>
        <v/>
      </c>
      <c r="AS343" s="1" t="str">
        <f>IFERROR(VLOOKUP(RigScheduleOutput!K343, '[1]unit imports'!I:$Z, 14, FALSE), "")</f>
        <v/>
      </c>
      <c r="AT343" s="1" t="str">
        <f>IFERROR(VLOOKUP(RigScheduleOutput!L343, '[1]unit imports'!J:$Z, 14, FALSE), "")</f>
        <v/>
      </c>
      <c r="AU343" s="1" t="str">
        <f>IFERROR(VLOOKUP(RigScheduleOutput!M343, '[1]unit imports'!K:$Z, 14, FALSE), "")</f>
        <v/>
      </c>
      <c r="AV343" s="1" t="str">
        <f>IFERROR(VLOOKUP(RigScheduleOutput!N343, '[1]unit imports'!L:$Z, 14, FALSE), "")</f>
        <v/>
      </c>
      <c r="AW343" s="1" t="str">
        <f>IFERROR(VLOOKUP(RigScheduleOutput!O343, '[1]unit imports'!M:$Z, 14, FALSE), "")</f>
        <v/>
      </c>
      <c r="AX343" s="1" t="str">
        <f>IFERROR(VLOOKUP(J343, '[1]unit imports'!H:$T, 8, FALSE), "")</f>
        <v/>
      </c>
      <c r="AY343" s="1" t="str">
        <f>IFERROR(VLOOKUP(K343, '[1]unit imports'!I:$T, 8, FALSE), "")</f>
        <v/>
      </c>
      <c r="AZ343" s="1" t="str">
        <f>IFERROR(VLOOKUP(L343, '[1]unit imports'!J:$T, 8, FALSE), "")</f>
        <v/>
      </c>
      <c r="BA343" s="1" t="str">
        <f>IFERROR(VLOOKUP(M343, '[1]unit imports'!K:$T, 8, FALSE), "")</f>
        <v/>
      </c>
      <c r="BB343" s="1" t="str">
        <f>IFERROR(VLOOKUP(N343, '[1]unit imports'!L:$T, 8, FALSE), "")</f>
        <v/>
      </c>
      <c r="BC343" s="1" t="str">
        <f>IFERROR(VLOOKUP(O343, '[1]unit imports'!M:$T, 8, FALSE), "")</f>
        <v/>
      </c>
    </row>
    <row r="344" spans="22:55" x14ac:dyDescent="0.25">
      <c r="V344" s="3">
        <f>IFERROR(P344+'[1]Drill Schedule'!X344, "")</f>
        <v>0</v>
      </c>
      <c r="W344" s="3">
        <f>IFERROR(Q344+'[1]Drill Schedule'!Y344, "")</f>
        <v>0</v>
      </c>
      <c r="X344" s="3">
        <f>IFERROR(R344+'[1]Drill Schedule'!Z344, "")</f>
        <v>0</v>
      </c>
      <c r="Y344" s="3">
        <f>IFERROR(S344+'[1]Drill Schedule'!AA344, "")</f>
        <v>0</v>
      </c>
      <c r="Z344" s="3">
        <f>IFERROR(T344+'[1]Drill Schedule'!AB344, "")</f>
        <v>0</v>
      </c>
      <c r="AA344" s="3">
        <f>IFERROR(U344+'[1]Drill Schedule'!AC344, "")</f>
        <v>0</v>
      </c>
      <c r="AR344" s="1" t="str">
        <f>IFERROR(VLOOKUP(RigScheduleOutput!J344, '[1]unit imports'!H:$Z, 14, FALSE), "")</f>
        <v/>
      </c>
      <c r="AS344" s="1" t="str">
        <f>IFERROR(VLOOKUP(RigScheduleOutput!K344, '[1]unit imports'!I:$Z, 14, FALSE), "")</f>
        <v/>
      </c>
      <c r="AT344" s="1" t="str">
        <f>IFERROR(VLOOKUP(RigScheduleOutput!L344, '[1]unit imports'!J:$Z, 14, FALSE), "")</f>
        <v/>
      </c>
      <c r="AU344" s="1" t="str">
        <f>IFERROR(VLOOKUP(RigScheduleOutput!M344, '[1]unit imports'!K:$Z, 14, FALSE), "")</f>
        <v/>
      </c>
      <c r="AV344" s="1" t="str">
        <f>IFERROR(VLOOKUP(RigScheduleOutput!N344, '[1]unit imports'!L:$Z, 14, FALSE), "")</f>
        <v/>
      </c>
      <c r="AW344" s="1" t="str">
        <f>IFERROR(VLOOKUP(RigScheduleOutput!O344, '[1]unit imports'!M:$Z, 14, FALSE), "")</f>
        <v/>
      </c>
      <c r="AX344" s="1" t="str">
        <f>IFERROR(VLOOKUP(J344, '[1]unit imports'!H:$T, 8, FALSE), "")</f>
        <v/>
      </c>
      <c r="AY344" s="1" t="str">
        <f>IFERROR(VLOOKUP(K344, '[1]unit imports'!I:$T, 8, FALSE), "")</f>
        <v/>
      </c>
      <c r="AZ344" s="1" t="str">
        <f>IFERROR(VLOOKUP(L344, '[1]unit imports'!J:$T, 8, FALSE), "")</f>
        <v/>
      </c>
      <c r="BA344" s="1" t="str">
        <f>IFERROR(VLOOKUP(M344, '[1]unit imports'!K:$T, 8, FALSE), "")</f>
        <v/>
      </c>
      <c r="BB344" s="1" t="str">
        <f>IFERROR(VLOOKUP(N344, '[1]unit imports'!L:$T, 8, FALSE), "")</f>
        <v/>
      </c>
      <c r="BC344" s="1" t="str">
        <f>IFERROR(VLOOKUP(O344, '[1]unit imports'!M:$T, 8, FALSE), "")</f>
        <v/>
      </c>
    </row>
    <row r="345" spans="22:55" x14ac:dyDescent="0.25">
      <c r="V345" s="3">
        <f>IFERROR(P345+'[1]Drill Schedule'!X345, "")</f>
        <v>0</v>
      </c>
      <c r="W345" s="3">
        <f>IFERROR(Q345+'[1]Drill Schedule'!Y345, "")</f>
        <v>0</v>
      </c>
      <c r="X345" s="3">
        <f>IFERROR(R345+'[1]Drill Schedule'!Z345, "")</f>
        <v>0</v>
      </c>
      <c r="Y345" s="3">
        <f>IFERROR(S345+'[1]Drill Schedule'!AA345, "")</f>
        <v>0</v>
      </c>
      <c r="Z345" s="3">
        <f>IFERROR(T345+'[1]Drill Schedule'!AB345, "")</f>
        <v>0</v>
      </c>
      <c r="AA345" s="3">
        <f>IFERROR(U345+'[1]Drill Schedule'!AC345, "")</f>
        <v>0</v>
      </c>
      <c r="AR345" s="1" t="str">
        <f>IFERROR(VLOOKUP(RigScheduleOutput!J345, '[1]unit imports'!H:$Z, 14, FALSE), "")</f>
        <v/>
      </c>
      <c r="AS345" s="1" t="str">
        <f>IFERROR(VLOOKUP(RigScheduleOutput!K345, '[1]unit imports'!I:$Z, 14, FALSE), "")</f>
        <v/>
      </c>
      <c r="AT345" s="1" t="str">
        <f>IFERROR(VLOOKUP(RigScheduleOutput!L345, '[1]unit imports'!J:$Z, 14, FALSE), "")</f>
        <v/>
      </c>
      <c r="AU345" s="1" t="str">
        <f>IFERROR(VLOOKUP(RigScheduleOutput!M345, '[1]unit imports'!K:$Z, 14, FALSE), "")</f>
        <v/>
      </c>
      <c r="AV345" s="1" t="str">
        <f>IFERROR(VLOOKUP(RigScheduleOutput!N345, '[1]unit imports'!L:$Z, 14, FALSE), "")</f>
        <v/>
      </c>
      <c r="AW345" s="1" t="str">
        <f>IFERROR(VLOOKUP(RigScheduleOutput!O345, '[1]unit imports'!M:$Z, 14, FALSE), "")</f>
        <v/>
      </c>
      <c r="AX345" s="1" t="str">
        <f>IFERROR(VLOOKUP(J345, '[1]unit imports'!H:$T, 8, FALSE), "")</f>
        <v/>
      </c>
      <c r="AY345" s="1" t="str">
        <f>IFERROR(VLOOKUP(K345, '[1]unit imports'!I:$T, 8, FALSE), "")</f>
        <v/>
      </c>
      <c r="AZ345" s="1" t="str">
        <f>IFERROR(VLOOKUP(L345, '[1]unit imports'!J:$T, 8, FALSE), "")</f>
        <v/>
      </c>
      <c r="BA345" s="1" t="str">
        <f>IFERROR(VLOOKUP(M345, '[1]unit imports'!K:$T, 8, FALSE), "")</f>
        <v/>
      </c>
      <c r="BB345" s="1" t="str">
        <f>IFERROR(VLOOKUP(N345, '[1]unit imports'!L:$T, 8, FALSE), "")</f>
        <v/>
      </c>
      <c r="BC345" s="1" t="str">
        <f>IFERROR(VLOOKUP(O345, '[1]unit imports'!M:$T, 8, FALSE), "")</f>
        <v/>
      </c>
    </row>
    <row r="346" spans="22:55" x14ac:dyDescent="0.25">
      <c r="V346" s="3">
        <f>IFERROR(P346+'[1]Drill Schedule'!X346, "")</f>
        <v>0</v>
      </c>
      <c r="W346" s="3">
        <f>IFERROR(Q346+'[1]Drill Schedule'!Y346, "")</f>
        <v>0</v>
      </c>
      <c r="X346" s="3">
        <f>IFERROR(R346+'[1]Drill Schedule'!Z346, "")</f>
        <v>0</v>
      </c>
      <c r="Y346" s="3">
        <f>IFERROR(S346+'[1]Drill Schedule'!AA346, "")</f>
        <v>0</v>
      </c>
      <c r="Z346" s="3">
        <f>IFERROR(T346+'[1]Drill Schedule'!AB346, "")</f>
        <v>0</v>
      </c>
      <c r="AA346" s="3">
        <f>IFERROR(U346+'[1]Drill Schedule'!AC346, "")</f>
        <v>0</v>
      </c>
      <c r="AR346" s="1" t="str">
        <f>IFERROR(VLOOKUP(RigScheduleOutput!J346, '[1]unit imports'!H:$Z, 14, FALSE), "")</f>
        <v/>
      </c>
      <c r="AS346" s="1" t="str">
        <f>IFERROR(VLOOKUP(RigScheduleOutput!K346, '[1]unit imports'!I:$Z, 14, FALSE), "")</f>
        <v/>
      </c>
      <c r="AT346" s="1" t="str">
        <f>IFERROR(VLOOKUP(RigScheduleOutput!L346, '[1]unit imports'!J:$Z, 14, FALSE), "")</f>
        <v/>
      </c>
      <c r="AU346" s="1" t="str">
        <f>IFERROR(VLOOKUP(RigScheduleOutput!M346, '[1]unit imports'!K:$Z, 14, FALSE), "")</f>
        <v/>
      </c>
      <c r="AV346" s="1" t="str">
        <f>IFERROR(VLOOKUP(RigScheduleOutput!N346, '[1]unit imports'!L:$Z, 14, FALSE), "")</f>
        <v/>
      </c>
      <c r="AW346" s="1" t="str">
        <f>IFERROR(VLOOKUP(RigScheduleOutput!O346, '[1]unit imports'!M:$Z, 14, FALSE), "")</f>
        <v/>
      </c>
      <c r="AX346" s="1" t="str">
        <f>IFERROR(VLOOKUP(J346, '[1]unit imports'!H:$T, 8, FALSE), "")</f>
        <v/>
      </c>
      <c r="AY346" s="1" t="str">
        <f>IFERROR(VLOOKUP(K346, '[1]unit imports'!I:$T, 8, FALSE), "")</f>
        <v/>
      </c>
      <c r="AZ346" s="1" t="str">
        <f>IFERROR(VLOOKUP(L346, '[1]unit imports'!J:$T, 8, FALSE), "")</f>
        <v/>
      </c>
      <c r="BA346" s="1" t="str">
        <f>IFERROR(VLOOKUP(M346, '[1]unit imports'!K:$T, 8, FALSE), "")</f>
        <v/>
      </c>
      <c r="BB346" s="1" t="str">
        <f>IFERROR(VLOOKUP(N346, '[1]unit imports'!L:$T, 8, FALSE), "")</f>
        <v/>
      </c>
      <c r="BC346" s="1" t="str">
        <f>IFERROR(VLOOKUP(O346, '[1]unit imports'!M:$T, 8, FALSE), "")</f>
        <v/>
      </c>
    </row>
    <row r="347" spans="22:55" x14ac:dyDescent="0.25">
      <c r="V347" s="3">
        <f>IFERROR(P347+'[1]Drill Schedule'!X347, "")</f>
        <v>0</v>
      </c>
      <c r="W347" s="3">
        <f>IFERROR(Q347+'[1]Drill Schedule'!Y347, "")</f>
        <v>0</v>
      </c>
      <c r="X347" s="3">
        <f>IFERROR(R347+'[1]Drill Schedule'!Z347, "")</f>
        <v>0</v>
      </c>
      <c r="Y347" s="3">
        <f>IFERROR(S347+'[1]Drill Schedule'!AA347, "")</f>
        <v>0</v>
      </c>
      <c r="Z347" s="3">
        <f>IFERROR(T347+'[1]Drill Schedule'!AB347, "")</f>
        <v>0</v>
      </c>
      <c r="AA347" s="3">
        <f>IFERROR(U347+'[1]Drill Schedule'!AC347, "")</f>
        <v>0</v>
      </c>
      <c r="AR347" s="1" t="str">
        <f>IFERROR(VLOOKUP(RigScheduleOutput!J347, '[1]unit imports'!H:$Z, 14, FALSE), "")</f>
        <v/>
      </c>
      <c r="AS347" s="1" t="str">
        <f>IFERROR(VLOOKUP(RigScheduleOutput!K347, '[1]unit imports'!I:$Z, 14, FALSE), "")</f>
        <v/>
      </c>
      <c r="AT347" s="1" t="str">
        <f>IFERROR(VLOOKUP(RigScheduleOutput!L347, '[1]unit imports'!J:$Z, 14, FALSE), "")</f>
        <v/>
      </c>
      <c r="AU347" s="1" t="str">
        <f>IFERROR(VLOOKUP(RigScheduleOutput!M347, '[1]unit imports'!K:$Z, 14, FALSE), "")</f>
        <v/>
      </c>
      <c r="AV347" s="1" t="str">
        <f>IFERROR(VLOOKUP(RigScheduleOutput!N347, '[1]unit imports'!L:$Z, 14, FALSE), "")</f>
        <v/>
      </c>
      <c r="AW347" s="1" t="str">
        <f>IFERROR(VLOOKUP(RigScheduleOutput!O347, '[1]unit imports'!M:$Z, 14, FALSE), "")</f>
        <v/>
      </c>
      <c r="AX347" s="1" t="str">
        <f>IFERROR(VLOOKUP(J347, '[1]unit imports'!H:$T, 8, FALSE), "")</f>
        <v/>
      </c>
      <c r="AY347" s="1" t="str">
        <f>IFERROR(VLOOKUP(K347, '[1]unit imports'!I:$T, 8, FALSE), "")</f>
        <v/>
      </c>
      <c r="AZ347" s="1" t="str">
        <f>IFERROR(VLOOKUP(L347, '[1]unit imports'!J:$T, 8, FALSE), "")</f>
        <v/>
      </c>
      <c r="BA347" s="1" t="str">
        <f>IFERROR(VLOOKUP(M347, '[1]unit imports'!K:$T, 8, FALSE), "")</f>
        <v/>
      </c>
      <c r="BB347" s="1" t="str">
        <f>IFERROR(VLOOKUP(N347, '[1]unit imports'!L:$T, 8, FALSE), "")</f>
        <v/>
      </c>
      <c r="BC347" s="1" t="str">
        <f>IFERROR(VLOOKUP(O347, '[1]unit imports'!M:$T, 8, FALSE), "")</f>
        <v/>
      </c>
    </row>
    <row r="348" spans="22:55" x14ac:dyDescent="0.25">
      <c r="V348" s="3">
        <f>IFERROR(P348+'[1]Drill Schedule'!X348, "")</f>
        <v>0</v>
      </c>
      <c r="W348" s="3">
        <f>IFERROR(Q348+'[1]Drill Schedule'!Y348, "")</f>
        <v>0</v>
      </c>
      <c r="X348" s="3">
        <f>IFERROR(R348+'[1]Drill Schedule'!Z348, "")</f>
        <v>0</v>
      </c>
      <c r="Y348" s="3">
        <f>IFERROR(S348+'[1]Drill Schedule'!AA348, "")</f>
        <v>0</v>
      </c>
      <c r="Z348" s="3">
        <f>IFERROR(T348+'[1]Drill Schedule'!AB348, "")</f>
        <v>0</v>
      </c>
      <c r="AA348" s="3">
        <f>IFERROR(U348+'[1]Drill Schedule'!AC348, "")</f>
        <v>0</v>
      </c>
      <c r="AR348" s="1" t="str">
        <f>IFERROR(VLOOKUP(RigScheduleOutput!J348, '[1]unit imports'!H:$Z, 14, FALSE), "")</f>
        <v/>
      </c>
      <c r="AS348" s="1" t="str">
        <f>IFERROR(VLOOKUP(RigScheduleOutput!K348, '[1]unit imports'!I:$Z, 14, FALSE), "")</f>
        <v/>
      </c>
      <c r="AT348" s="1" t="str">
        <f>IFERROR(VLOOKUP(RigScheduleOutput!L348, '[1]unit imports'!J:$Z, 14, FALSE), "")</f>
        <v/>
      </c>
      <c r="AU348" s="1" t="str">
        <f>IFERROR(VLOOKUP(RigScheduleOutput!M348, '[1]unit imports'!K:$Z, 14, FALSE), "")</f>
        <v/>
      </c>
      <c r="AV348" s="1" t="str">
        <f>IFERROR(VLOOKUP(RigScheduleOutput!N348, '[1]unit imports'!L:$Z, 14, FALSE), "")</f>
        <v/>
      </c>
      <c r="AW348" s="1" t="str">
        <f>IFERROR(VLOOKUP(RigScheduleOutput!O348, '[1]unit imports'!M:$Z, 14, FALSE), "")</f>
        <v/>
      </c>
      <c r="AX348" s="1" t="str">
        <f>IFERROR(VLOOKUP(J348, '[1]unit imports'!H:$T, 8, FALSE), "")</f>
        <v/>
      </c>
      <c r="AY348" s="1" t="str">
        <f>IFERROR(VLOOKUP(K348, '[1]unit imports'!I:$T, 8, FALSE), "")</f>
        <v/>
      </c>
      <c r="AZ348" s="1" t="str">
        <f>IFERROR(VLOOKUP(L348, '[1]unit imports'!J:$T, 8, FALSE), "")</f>
        <v/>
      </c>
      <c r="BA348" s="1" t="str">
        <f>IFERROR(VLOOKUP(M348, '[1]unit imports'!K:$T, 8, FALSE), "")</f>
        <v/>
      </c>
      <c r="BB348" s="1" t="str">
        <f>IFERROR(VLOOKUP(N348, '[1]unit imports'!L:$T, 8, FALSE), "")</f>
        <v/>
      </c>
      <c r="BC348" s="1" t="str">
        <f>IFERROR(VLOOKUP(O348, '[1]unit imports'!M:$T, 8, FALSE), "")</f>
        <v/>
      </c>
    </row>
    <row r="349" spans="22:55" x14ac:dyDescent="0.25">
      <c r="V349" s="3">
        <f>IFERROR(P349+'[1]Drill Schedule'!X349, "")</f>
        <v>0</v>
      </c>
      <c r="W349" s="3">
        <f>IFERROR(Q349+'[1]Drill Schedule'!Y349, "")</f>
        <v>0</v>
      </c>
      <c r="X349" s="3">
        <f>IFERROR(R349+'[1]Drill Schedule'!Z349, "")</f>
        <v>0</v>
      </c>
      <c r="Y349" s="3">
        <f>IFERROR(S349+'[1]Drill Schedule'!AA349, "")</f>
        <v>0</v>
      </c>
      <c r="Z349" s="3">
        <f>IFERROR(T349+'[1]Drill Schedule'!AB349, "")</f>
        <v>0</v>
      </c>
      <c r="AA349" s="3">
        <f>IFERROR(U349+'[1]Drill Schedule'!AC349, "")</f>
        <v>0</v>
      </c>
      <c r="AR349" s="1" t="str">
        <f>IFERROR(VLOOKUP(RigScheduleOutput!J349, '[1]unit imports'!H:$Z, 14, FALSE), "")</f>
        <v/>
      </c>
      <c r="AS349" s="1" t="str">
        <f>IFERROR(VLOOKUP(RigScheduleOutput!K349, '[1]unit imports'!I:$Z, 14, FALSE), "")</f>
        <v/>
      </c>
      <c r="AT349" s="1" t="str">
        <f>IFERROR(VLOOKUP(RigScheduleOutput!L349, '[1]unit imports'!J:$Z, 14, FALSE), "")</f>
        <v/>
      </c>
      <c r="AU349" s="1" t="str">
        <f>IFERROR(VLOOKUP(RigScheduleOutput!M349, '[1]unit imports'!K:$Z, 14, FALSE), "")</f>
        <v/>
      </c>
      <c r="AV349" s="1" t="str">
        <f>IFERROR(VLOOKUP(RigScheduleOutput!N349, '[1]unit imports'!L:$Z, 14, FALSE), "")</f>
        <v/>
      </c>
      <c r="AW349" s="1" t="str">
        <f>IFERROR(VLOOKUP(RigScheduleOutput!O349, '[1]unit imports'!M:$Z, 14, FALSE), "")</f>
        <v/>
      </c>
      <c r="AX349" s="1" t="str">
        <f>IFERROR(VLOOKUP(J349, '[1]unit imports'!H:$T, 8, FALSE), "")</f>
        <v/>
      </c>
      <c r="AY349" s="1" t="str">
        <f>IFERROR(VLOOKUP(K349, '[1]unit imports'!I:$T, 8, FALSE), "")</f>
        <v/>
      </c>
      <c r="AZ349" s="1" t="str">
        <f>IFERROR(VLOOKUP(L349, '[1]unit imports'!J:$T, 8, FALSE), "")</f>
        <v/>
      </c>
      <c r="BA349" s="1" t="str">
        <f>IFERROR(VLOOKUP(M349, '[1]unit imports'!K:$T, 8, FALSE), "")</f>
        <v/>
      </c>
      <c r="BB349" s="1" t="str">
        <f>IFERROR(VLOOKUP(N349, '[1]unit imports'!L:$T, 8, FALSE), "")</f>
        <v/>
      </c>
      <c r="BC349" s="1" t="str">
        <f>IFERROR(VLOOKUP(O349, '[1]unit imports'!M:$T, 8, FALSE), "")</f>
        <v/>
      </c>
    </row>
    <row r="350" spans="22:55" x14ac:dyDescent="0.25">
      <c r="V350" s="3">
        <f>IFERROR(P350+'[1]Drill Schedule'!X350, "")</f>
        <v>0</v>
      </c>
      <c r="W350" s="3">
        <f>IFERROR(Q350+'[1]Drill Schedule'!Y350, "")</f>
        <v>0</v>
      </c>
      <c r="X350" s="3">
        <f>IFERROR(R350+'[1]Drill Schedule'!Z350, "")</f>
        <v>0</v>
      </c>
      <c r="Y350" s="3">
        <f>IFERROR(S350+'[1]Drill Schedule'!AA350, "")</f>
        <v>0</v>
      </c>
      <c r="Z350" s="3">
        <f>IFERROR(T350+'[1]Drill Schedule'!AB350, "")</f>
        <v>0</v>
      </c>
      <c r="AA350" s="3">
        <f>IFERROR(U350+'[1]Drill Schedule'!AC350, "")</f>
        <v>0</v>
      </c>
      <c r="AR350" s="1" t="str">
        <f>IFERROR(VLOOKUP(RigScheduleOutput!J350, '[1]unit imports'!H:$Z, 14, FALSE), "")</f>
        <v/>
      </c>
      <c r="AS350" s="1" t="str">
        <f>IFERROR(VLOOKUP(RigScheduleOutput!K350, '[1]unit imports'!I:$Z, 14, FALSE), "")</f>
        <v/>
      </c>
      <c r="AT350" s="1" t="str">
        <f>IFERROR(VLOOKUP(RigScheduleOutput!L350, '[1]unit imports'!J:$Z, 14, FALSE), "")</f>
        <v/>
      </c>
      <c r="AU350" s="1" t="str">
        <f>IFERROR(VLOOKUP(RigScheduleOutput!M350, '[1]unit imports'!K:$Z, 14, FALSE), "")</f>
        <v/>
      </c>
      <c r="AV350" s="1" t="str">
        <f>IFERROR(VLOOKUP(RigScheduleOutput!N350, '[1]unit imports'!L:$Z, 14, FALSE), "")</f>
        <v/>
      </c>
      <c r="AW350" s="1" t="str">
        <f>IFERROR(VLOOKUP(RigScheduleOutput!O350, '[1]unit imports'!M:$Z, 14, FALSE), "")</f>
        <v/>
      </c>
      <c r="AX350" s="1" t="str">
        <f>IFERROR(VLOOKUP(J350, '[1]unit imports'!H:$T, 8, FALSE), "")</f>
        <v/>
      </c>
      <c r="AY350" s="1" t="str">
        <f>IFERROR(VLOOKUP(K350, '[1]unit imports'!I:$T, 8, FALSE), "")</f>
        <v/>
      </c>
      <c r="AZ350" s="1" t="str">
        <f>IFERROR(VLOOKUP(L350, '[1]unit imports'!J:$T, 8, FALSE), "")</f>
        <v/>
      </c>
      <c r="BA350" s="1" t="str">
        <f>IFERROR(VLOOKUP(M350, '[1]unit imports'!K:$T, 8, FALSE), "")</f>
        <v/>
      </c>
      <c r="BB350" s="1" t="str">
        <f>IFERROR(VLOOKUP(N350, '[1]unit imports'!L:$T, 8, FALSE), "")</f>
        <v/>
      </c>
      <c r="BC350" s="1" t="str">
        <f>IFERROR(VLOOKUP(O350, '[1]unit imports'!M:$T, 8, FALSE),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RigScheduleOutput</vt:lpstr>
    </vt:vector>
  </TitlesOfParts>
  <Company>Gulfport Energy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Bullard</dc:creator>
  <cp:lastModifiedBy>Jake Bullard</cp:lastModifiedBy>
  <dcterms:created xsi:type="dcterms:W3CDTF">2016-03-23T19:10:39Z</dcterms:created>
  <dcterms:modified xsi:type="dcterms:W3CDTF">2016-03-23T19:11:24Z</dcterms:modified>
</cp:coreProperties>
</file>