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sibeal_mccourt_mail_mcgill_ca/Documents/R/Canadian_N_Footprint/Data/Food/Consumption/"/>
    </mc:Choice>
  </mc:AlternateContent>
  <xr:revisionPtr revIDLastSave="508" documentId="8_{F2FBA49B-DA1E-4333-B4C6-993BCE8E0CCC}" xr6:coauthVersionLast="46" xr6:coauthVersionMax="46" xr10:uidLastSave="{6DA81D70-2140-4009-B135-7BB881E9C929}"/>
  <bookViews>
    <workbookView xWindow="12450" yWindow="480" windowWidth="16965" windowHeight="1551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2" l="1"/>
  <c r="E121" i="2"/>
  <c r="E142" i="2"/>
  <c r="E141" i="2"/>
  <c r="E12" i="2"/>
  <c r="E11" i="2"/>
  <c r="E5" i="2"/>
  <c r="E13" i="2"/>
  <c r="E17" i="2"/>
  <c r="E73" i="2"/>
  <c r="E62" i="2"/>
  <c r="E31" i="2"/>
  <c r="E61" i="2"/>
  <c r="E34" i="2"/>
  <c r="E14" i="2"/>
  <c r="E29" i="2"/>
  <c r="E8" i="2"/>
  <c r="E7" i="2"/>
  <c r="E23" i="2"/>
  <c r="E78" i="2"/>
  <c r="E75" i="2"/>
  <c r="E58" i="2"/>
  <c r="E22" i="2"/>
  <c r="E19" i="2"/>
  <c r="E6" i="2"/>
  <c r="E4" i="2"/>
  <c r="E9" i="2"/>
  <c r="E18" i="2"/>
  <c r="E10" i="2"/>
  <c r="E86" i="2"/>
  <c r="E96" i="2"/>
  <c r="E87" i="2"/>
  <c r="E84" i="2"/>
  <c r="E46" i="2"/>
  <c r="E26" i="2"/>
  <c r="E16" i="2"/>
  <c r="E51" i="2"/>
  <c r="E15" i="2"/>
  <c r="E2" i="2"/>
  <c r="E35" i="2"/>
  <c r="E21" i="2"/>
  <c r="E40" i="2"/>
  <c r="E3" i="2"/>
  <c r="E44" i="2"/>
  <c r="E106" i="2"/>
  <c r="E89" i="2"/>
  <c r="E98" i="2"/>
  <c r="E92" i="2"/>
  <c r="E100" i="2"/>
  <c r="E90" i="2"/>
  <c r="E88" i="2"/>
  <c r="E93" i="2"/>
  <c r="E85" i="2"/>
  <c r="E105" i="2"/>
  <c r="E94" i="2"/>
  <c r="E95" i="2"/>
  <c r="E101" i="2"/>
  <c r="E80" i="2"/>
  <c r="E99" i="2"/>
  <c r="E77" i="2"/>
  <c r="E76" i="2"/>
  <c r="E104" i="2"/>
  <c r="E79" i="2"/>
  <c r="E91" i="2"/>
  <c r="E81" i="2"/>
  <c r="E74" i="2"/>
  <c r="E97" i="2"/>
  <c r="E82" i="2"/>
  <c r="E83" i="2"/>
  <c r="E50" i="2"/>
  <c r="E47" i="2"/>
  <c r="E72" i="2"/>
  <c r="E54" i="2"/>
  <c r="E107" i="2"/>
  <c r="E103" i="2"/>
  <c r="E102" i="2"/>
  <c r="E25" i="2"/>
  <c r="E71" i="2"/>
  <c r="E63" i="2"/>
  <c r="E64" i="2"/>
  <c r="E65" i="2"/>
  <c r="E69" i="2"/>
  <c r="E49" i="2"/>
  <c r="E27" i="2"/>
  <c r="E67" i="2"/>
  <c r="E28" i="2"/>
  <c r="E24" i="2"/>
  <c r="E66" i="2"/>
  <c r="E48" i="2"/>
  <c r="E52" i="2"/>
  <c r="E59" i="2"/>
  <c r="E20" i="2"/>
  <c r="E60" i="2"/>
  <c r="E43" i="2"/>
  <c r="E41" i="2"/>
  <c r="E53" i="2"/>
  <c r="E42" i="2"/>
  <c r="E32" i="2"/>
  <c r="E37" i="2"/>
  <c r="E38" i="2"/>
  <c r="E39" i="2"/>
  <c r="E55" i="2"/>
  <c r="E56" i="2"/>
  <c r="E57" i="2"/>
  <c r="E70" i="2"/>
  <c r="E36" i="2"/>
  <c r="E30" i="2"/>
  <c r="E33" i="2"/>
  <c r="E45" i="2"/>
  <c r="D68" i="2"/>
  <c r="C68" i="2"/>
  <c r="E68" i="2" l="1"/>
</calcChain>
</file>

<file path=xl/sharedStrings.xml><?xml version="1.0" encoding="utf-8"?>
<sst xmlns="http://schemas.openxmlformats.org/spreadsheetml/2006/main" count="228" uniqueCount="220">
  <si>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BNSD01C: Gram Weight - Cereal/Grains/Flours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</si>
  <si>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BNSD02A: Gram Weight - White Breads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</si>
  <si>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BNSD03A: Gram Weight - Whole Wheat Breads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</si>
  <si>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BNSD03B: Gram Weight - Other Whole Grain Breads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</si>
  <si>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BNSD04A: Gram Weight - Rolls/Bagels/Pita/Croutons/Dumplings/Matzo/Tortilla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</si>
  <si>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BNSD04B: Gram Weight - Crackers/Crispbreads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</si>
  <si>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BNSD04C: Gram Weight - Muffins/English muffins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</si>
  <si>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BNSD04D: Gram Weight - Pancakes/Waffles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</si>
  <si>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BNSD04E: Gram Weight - Croissants/Piecrusts/Phyllo Dough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</si>
  <si>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BNSD04F: Gram Weight - Dry Mixes (Cakes/Muffins/Pancakes)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</si>
  <si>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BNSD05A: Gram Weight - Whole Grain/Oats/High Fibre Breakfast Cereals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</si>
  <si>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BNSD06A: Gram Weight - Breakfast Cereal (Other)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</si>
  <si>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BNSD07A: Gram Weight - Cookies : Commercial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</si>
  <si>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BNSD07B: Gram Weight - Biscuits : Commercial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</si>
  <si>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BNSD07C: Gram Weight - Granola Bar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</si>
  <si>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BNSD08A: Gram Weight - Pies : Commercial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</si>
  <si>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BNSD08B: Gram Weight - Cakes : Commercial (Frozen Cake)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</si>
  <si>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BNSD08C: Gram Weight - Danishes/Doughnuts/Other Pastries : Commercial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</si>
  <si>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BNSD09A: Gram Weight - Ice Cream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</si>
  <si>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BNSD09B: Gram Weight - Ice Milk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</si>
  <si>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BNSD09C: Gram Weight - Frozen Yoghurt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</si>
  <si>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BNSD10A: Gram Weight - Milk : Whole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</si>
  <si>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BNSD10B: Gram Weight - Milk : 2%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</si>
  <si>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BNSD10C: Gram Weight - Milk : 1%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</si>
  <si>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BNSD10D: Gram Weight - Milk : Skim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</si>
  <si>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BNSD10E: Gram Weight - Milk : Evaporated Whole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</si>
  <si>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BNSD10F: Gram Weight - Milk: Evaporated 2%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</si>
  <si>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BNSD10G: Gram Weight - Milk : Evaporated Skim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</si>
  <si>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BNSD10H: Gram Weight - Milk : Condensed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</si>
  <si>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BNSD10I: Gram Weight - Milk : Other (Whey/Buttermilk)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</si>
  <si>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BNSD10J: Gram Weight - Plant-based Beverage (Soy/Almond/Coconut)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</si>
  <si>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BNSD10K: Gram Weight - Milk : Goat/Sheep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</si>
  <si>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BNSD13A: Gram Weight - Whipping cream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</si>
  <si>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BNSD13B: Gram Weight - Table cream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</si>
  <si>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BNSD13C: Gram Weight - Half &amp; Half cream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</si>
  <si>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BNSD13D: Gram Weight - Sour cream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</si>
  <si>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BNSD14A: Gram Weight - Cottage Cheese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</si>
  <si>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BNSD14B: Gram Weight - Cheese : Less than 10% B.F.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</si>
  <si>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BNSD14C: Gram Weight - Cheese: 10% B.F. to 25% B.F.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</si>
  <si>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BNSD14D: Gram Weight - Cheese: More than 25% B.F.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</si>
  <si>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BNSD15A: Gram Weight - Yoghurts : Less than 2% B.F.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</si>
  <si>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BNSD15B: Gram Weight - Yoghurts : More than 2.1% B.F.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</si>
  <si>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BNSD16A: Gram Weight - Egg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</si>
  <si>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BNSD16B: Gram Weight - Egg Substitutes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</si>
  <si>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BNSD17A: Gram Weight - Butter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</si>
  <si>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BNSD18A: Gram Weight - Regular Margarine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</si>
  <si>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BNSD18B: Gram Weight - Calorie-Reduced Margarine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</si>
  <si>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BNSD20A: Gram Weight - Block Margarine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</si>
  <si>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BNSD21A: Gram Weight - Vegetable oils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</si>
  <si>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BNSD21B: Gram Weight - Animal Fats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</si>
  <si>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BNSD21C: Gram Weight - Shortening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</si>
  <si>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BNSD22A: Gram Weight - Beef : Lean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</si>
  <si>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BNSD22B: Gram Weight - Beef : Lean + Fat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</si>
  <si>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BNSD22C: Gram Weight - Beef : Ground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</si>
  <si>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BNSD23A: Gram Weight - Veal : Lean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</si>
  <si>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BNSD23B: Gram Weight - Veal : Lean + Fat/Ground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</si>
  <si>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BNSD24A: Gram Weight - Lamb : Lean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</si>
  <si>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BNSD24B: Gram Weight - Lamb : Lean + Fat/Ground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</si>
  <si>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BNSD25A: Gram Weight - Pork : Fresh - Lean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</si>
  <si>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BNSD25B: Gram Weight - Pork : Fresh - Lean + Fat/Ground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</si>
  <si>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BNSD25C: Gram Weight - Bacon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</si>
  <si>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BNSD25D: Gram Weight - Ham : Cured - Lean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</si>
  <si>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BNSD25E: Gram Weight - Ham : Cured - Lean + Fat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</si>
  <si>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BNSD27A: Gram Weight - Chicken : Meat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</si>
  <si>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BNSD27B: Gram Weight - Chicken : Meat + Skin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</si>
  <si>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BNSD27C: Gram Weight - Turkey : Meat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</si>
  <si>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BNSD27D: Gram Weight - Turkey : Meat + Skin/Ground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</si>
  <si>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BNSD27E: Gram Weight - Other Birds : Duck/Pheasant/Pigeon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</si>
  <si>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BNSD27F: Gram Weight - Birds : Skin only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</si>
  <si>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BNSD28A: Gram Weight - Liver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</si>
  <si>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BNSD29A: Gram Weight - Offal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</si>
  <si>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BNSD30A: Gram Weight - Sausage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</si>
  <si>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BNSD31A: Gram Weight - Game Meat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</si>
  <si>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BNSD32A: Gram Weight - Luncheon Meat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</si>
  <si>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BNSD33A: Gram Weight - Nuts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</si>
  <si>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BNSD33B: Gram Weight - Seeds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</si>
  <si>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BNSD33C: Gram Weight - Peanut Butter / Other Nut Spreads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</si>
  <si>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BNSD34A: Gram Weight - Fish : Less than 6% Total Fat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</si>
  <si>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BNSD34B: Gram Weight - Fish : Superior or Equal to 6% Total Fat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</si>
  <si>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BNSD35A: Gram Weight - Shellfish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</si>
  <si>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BNSD36A: Gram Weight - Beans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</si>
  <si>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BNSD36B: Gram Weight - Broccoli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</si>
  <si>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BNSD36C: Gram Weight - Cabbage / Kale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</si>
  <si>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BNSD36D: Gram Weight - Cauliflower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</si>
  <si>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BNSD36E: Gram Weight - Carrots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</si>
  <si>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BNSD36F: Gram Weight - Celery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</si>
  <si>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BNSD36G: Gram Weight - Corn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</si>
  <si>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BNSD36H: Gram Weight - Lettuce/Leafy Greens (Spinach/Mustard Greens)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</si>
  <si>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BNSD36I: Gram Weight - Mushrooms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</si>
  <si>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BNSD36J: Gram Weight - Onion/Green Onions/Leeks/Garlic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</si>
  <si>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BNSD36K: Gram Weight - Peas/Snow Peas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</si>
  <si>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BNSD36L: Gram Weight - Peppers : Red/Green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</si>
  <si>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BNSD36M: Gram Weight - Squashes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</si>
  <si>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BNSD36N: Gram Weight - Tomatoes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</si>
  <si>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BNSD36O: Gram Weight - Juices : Tomato &amp; Vegetables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</si>
  <si>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BNSD36P: Gram Weight - Other Veg. (Cucumber/Beet/Turnip)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</si>
  <si>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BNSD37A: Gram Weight - Legume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</si>
  <si>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BNSD37B: Gram Weight - Foods made with Vegetable Proteins (Tofu)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</si>
  <si>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BNSD38A: Gram Weight - Potato Chips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</si>
  <si>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BNSD38B: Gram Weight - Fried/Roasted Potatoes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</si>
  <si>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BNSD39A: Gram Weight - Potato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</si>
  <si>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BNSD40A: Gram Weight - Citrus Fruit (Oranges/Lemons/Grapefruits)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</si>
  <si>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BNSD40B: Gram Weight - Apple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</si>
  <si>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BNSD40C: Gram Weight - Banana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</si>
  <si>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BNSD40D: Gram Weight - Cherries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</si>
  <si>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BNSD40E: Gram Weight - Grapes/Raisins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</si>
  <si>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BNSD40F: Gram Weight - Melons (Canteloup/Honeydew/Watermelon)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</si>
  <si>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BNSD40G: Gram Weight - Peaches/Nectarines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</si>
  <si>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BNSD40H: Gram Weight - Pears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</si>
  <si>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BNSD40I: Gram Weight - Pineapple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</si>
  <si>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BNSD40J: Gram Weight - Plums/Prunes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</si>
  <si>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BNSD40K: Gram Weight - Strawberries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</si>
  <si>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BNSD40L: Gram Weight - Other Fruits (Blueberrie/Date/Kiwi/Fruit Salad)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</si>
  <si>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BNSD41A: Gram Weight - Sugars : White/Brown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</si>
  <si>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BNSD41B: Gram Weight - Jams/Jellies/Marmalade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</si>
  <si>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BNSD41C: Gram Weight - Other Sugars (Syrups/Molasses/Honey)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</si>
  <si>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BNSD41D: Gram Weight - Sugar Substitutes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</si>
  <si>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BNSD42A: Gram Weight - Plain Popcorn/Pretzels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</si>
  <si>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BNSD42B: Gram Weight - Salty/High-Fat Snacks (Incl Tortilla Chips)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</si>
  <si>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BNSD43A: Gram Weight - Candy/Gum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</si>
  <si>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BNSD43B: Gram Weight - Ice Pop/Sherbert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</si>
  <si>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BNSD43C: Gram Weight - Gelatin/Dessert Toppings/Pudding Mixes : Commercial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</si>
  <si>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BNSD44A: Gram Weight - Chocolate Bar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</si>
  <si>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BNSD45A: Gram Weight - Fruit Juice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</si>
  <si>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BNSD46A: Gram Weight - Soft Drink : Regular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</si>
  <si>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BNSD46B: Gram Weight - Soft Drink : Diet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</si>
  <si>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BNSD46C: Gram Weight - Fruit Drinks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</si>
  <si>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BNSD46D: Gram Weight - Other Beverages (Malted Milk/Chocolate beverage)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</si>
  <si>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BNSD46E: Gram Weight - Energy Drink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</si>
  <si>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BNSD46F: Gram Weight - Vitamin Water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</si>
  <si>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BNSD46G: Gram Weight - Sports Drink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</si>
  <si>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BNSD47A: Gram Weight - Spirits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</si>
  <si>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BNSD47B: Gram Weight - Liqueurs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</si>
  <si>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BNSD48A: Gram Weight - Wine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</si>
  <si>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BNSD49A: Gram Weight - Beer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</si>
  <si>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BNSD49B: Gram Weight - Coolers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</si>
  <si>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BNSD50A: Gram Weight - Soups with Vegetables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</si>
  <si>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BNSD50B: Gram Weight - Soups without Vegetables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</si>
  <si>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BNSD50C: Gram Weight - Gravies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</si>
  <si>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BNSD50D: Gram Weight - Sauces (White/Bearnaise/Soya/Tartar/Ketchup)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</si>
  <si>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BNSD50E: Gram Weight - Salad Dressings (With or Without Oil)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</si>
  <si>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BNSD50F: Gram Weight - Seasonings (Salt/Vinegar)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</si>
  <si>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BNSD51A: Gram Weight - Tea (Incl Iced Tea)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</si>
  <si>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BNSD51B: Gram Weight - Coffee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</si>
  <si>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BNSD52A: Gram Weight - Babyfood products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</si>
  <si>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BNSD52B: Gram Weight - Infant Formula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</si>
  <si>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BNSD53A: Gram Weight - Spices</t>
    </r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</si>
  <si>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BNSD53B: Gram Weight - Others (Baking Soda/Baking Powder/Yeast)</t>
    </r>
  </si>
  <si>
    <r>
      <rPr>
        <b/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BNSD01A: Gr</t>
    </r>
    <r>
      <rPr>
        <b/>
        <sz val="10"/>
        <color rgb="FF000000"/>
        <rFont val="Times New Roman"/>
        <family val="1"/>
      </rPr>
      <t>am Weight - Pasta</t>
    </r>
  </si>
  <si>
    <r>
      <rPr>
        <b/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BNSD01B: Gram Weight - Rice</t>
    </r>
  </si>
  <si>
    <t>BNS name</t>
  </si>
  <si>
    <t>Bread white comemrcial</t>
  </si>
  <si>
    <t>bread whole wheat</t>
  </si>
  <si>
    <t>wheat flour</t>
  </si>
  <si>
    <t>pita/bagel</t>
  </si>
  <si>
    <t>white rice</t>
  </si>
  <si>
    <t>spaghetti</t>
  </si>
  <si>
    <t>pancake</t>
  </si>
  <si>
    <t>melba toast</t>
  </si>
  <si>
    <t>biscuit, plain</t>
  </si>
  <si>
    <t>croissant</t>
  </si>
  <si>
    <t>oatmeal quick</t>
  </si>
  <si>
    <t>CNF name</t>
  </si>
  <si>
    <t>cheerios</t>
  </si>
  <si>
    <t xml:space="preserve">chocolate chip </t>
  </si>
  <si>
    <t>nut and raisin granola bar</t>
  </si>
  <si>
    <t>fruit muffin, commercial</t>
  </si>
  <si>
    <t>apple</t>
  </si>
  <si>
    <t>angelfood</t>
  </si>
  <si>
    <t>doughnut</t>
  </si>
  <si>
    <t>vanilla, regular</t>
  </si>
  <si>
    <t>vanilla</t>
  </si>
  <si>
    <t>fudgesicle</t>
  </si>
  <si>
    <t>buttermilk</t>
  </si>
  <si>
    <t>soy milk</t>
  </si>
  <si>
    <t>milk whole</t>
  </si>
  <si>
    <t>mozarella</t>
  </si>
  <si>
    <t>stewing beef</t>
  </si>
  <si>
    <t>steak</t>
  </si>
  <si>
    <t>stewing</t>
  </si>
  <si>
    <t>ground</t>
  </si>
  <si>
    <t>tenderloin</t>
  </si>
  <si>
    <t>breast meat and skin</t>
  </si>
  <si>
    <t>breast meat</t>
  </si>
  <si>
    <t>dark meat</t>
  </si>
  <si>
    <t>duck</t>
  </si>
  <si>
    <r>
      <rPr>
        <vertAlign val="superscript"/>
        <sz val="8"/>
        <rFont val="Times New Roman"/>
        <family val="1"/>
      </rPr>
      <t xml:space="preserve"># </t>
    </r>
    <r>
      <rPr>
        <b/>
        <sz val="10"/>
        <rFont val="Times New Roman"/>
        <family val="1"/>
      </rPr>
      <t>BNSD28B: Gram Weight - Liver Pate</t>
    </r>
  </si>
  <si>
    <t>pate canned</t>
  </si>
  <si>
    <t>bratwurst</t>
  </si>
  <si>
    <t>deer</t>
  </si>
  <si>
    <t>deli meat ham</t>
  </si>
  <si>
    <t>peanuts shelled</t>
  </si>
  <si>
    <t>sunflower seed</t>
  </si>
  <si>
    <t>tuna canned</t>
  </si>
  <si>
    <t>salmon canned</t>
  </si>
  <si>
    <t>lobster</t>
  </si>
  <si>
    <t>baked</t>
  </si>
  <si>
    <t>cabbage green, raw</t>
  </si>
  <si>
    <t>yellow onions</t>
  </si>
  <si>
    <t>green</t>
  </si>
  <si>
    <t>zuchinni</t>
  </si>
  <si>
    <t>tomato</t>
  </si>
  <si>
    <t>Beets</t>
  </si>
  <si>
    <t>soybeans</t>
  </si>
  <si>
    <t>firm tofu</t>
  </si>
  <si>
    <t>flavoured</t>
  </si>
  <si>
    <t>boiled</t>
  </si>
  <si>
    <t>peach</t>
  </si>
  <si>
    <t>blueberry</t>
  </si>
  <si>
    <t>popcorn</t>
  </si>
  <si>
    <t>tortilla chips</t>
  </si>
  <si>
    <t>chocolate pudding</t>
  </si>
  <si>
    <t>kit kat</t>
  </si>
  <si>
    <t>chocolate milk</t>
  </si>
  <si>
    <t>tomato soup</t>
  </si>
  <si>
    <t># BNSD51C: Gram Weight - Water (Well/Mineral)</t>
  </si>
  <si>
    <t>% N</t>
  </si>
  <si>
    <t>CNF weight (g)</t>
  </si>
  <si>
    <t>CNF protein (g)</t>
  </si>
  <si>
    <t>chicken noodle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</si>
</sst>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10"/>
      <name val="Times New Roman"/>
      <family val="1"/>
    </font>
    <font>
      <vertAlign val="superscript"/>
      <sz val="8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6295-0C88-40E2-BF60-78EBE836B208}">
  <dimension ref="A1:E153"/>
  <sheetViews>
    <sheetView tabSelected="1" topLeftCell="A109" workbookViewId="0">
      <selection activeCell="E144" sqref="E144"/>
    </sheetView>
  </sheetViews>
  <sheetFormatPr defaultRowHeight="12.75" x14ac:dyDescent="0.2"/>
  <cols>
    <col min="1" max="1" width="79.6640625" customWidth="1"/>
    <col min="2" max="2" width="21.5" style="5" customWidth="1"/>
  </cols>
  <sheetData>
    <row r="1" spans="1:5" ht="12.75" customHeight="1" x14ac:dyDescent="0.2">
      <c r="A1" t="s">
        <v>150</v>
      </c>
      <c r="B1" s="5" t="s">
        <v>162</v>
      </c>
      <c r="C1" s="5" t="s">
        <v>217</v>
      </c>
      <c r="D1" s="5" t="s">
        <v>218</v>
      </c>
      <c r="E1" s="5" t="s">
        <v>216</v>
      </c>
    </row>
    <row r="2" spans="1:5" x14ac:dyDescent="0.2">
      <c r="A2" s="4" t="s">
        <v>85</v>
      </c>
      <c r="B2" s="7"/>
      <c r="C2">
        <v>40</v>
      </c>
      <c r="D2">
        <v>0</v>
      </c>
      <c r="E2">
        <f t="shared" ref="E2:E33" si="0">D2/C2*0.16</f>
        <v>0</v>
      </c>
    </row>
    <row r="3" spans="1:5" x14ac:dyDescent="0.2">
      <c r="A3" s="4" t="s">
        <v>89</v>
      </c>
      <c r="B3" s="7" t="s">
        <v>198</v>
      </c>
      <c r="C3">
        <v>41</v>
      </c>
      <c r="D3">
        <v>1</v>
      </c>
      <c r="E3">
        <f t="shared" si="0"/>
        <v>3.9024390243902443E-3</v>
      </c>
    </row>
    <row r="4" spans="1:5" x14ac:dyDescent="0.2">
      <c r="A4" s="1" t="s">
        <v>102</v>
      </c>
      <c r="B4" s="7"/>
      <c r="C4">
        <v>138</v>
      </c>
      <c r="D4">
        <v>0.3</v>
      </c>
      <c r="E4">
        <f t="shared" si="0"/>
        <v>3.4782608695652176E-4</v>
      </c>
    </row>
    <row r="5" spans="1:5" ht="12.75" customHeight="1" x14ac:dyDescent="0.2">
      <c r="A5" s="1" t="s">
        <v>108</v>
      </c>
      <c r="B5" s="7"/>
      <c r="C5">
        <v>166</v>
      </c>
      <c r="D5">
        <v>1</v>
      </c>
      <c r="E5">
        <f t="shared" si="0"/>
        <v>9.6385542168674705E-4</v>
      </c>
    </row>
    <row r="6" spans="1:5" ht="12.75" customHeight="1" x14ac:dyDescent="0.2">
      <c r="A6" s="1" t="s">
        <v>101</v>
      </c>
      <c r="B6" s="7"/>
      <c r="C6">
        <v>131</v>
      </c>
      <c r="D6">
        <v>1</v>
      </c>
      <c r="E6">
        <f t="shared" si="0"/>
        <v>1.2213740458015267E-3</v>
      </c>
    </row>
    <row r="7" spans="1:5" x14ac:dyDescent="0.2">
      <c r="A7" s="1" t="s">
        <v>94</v>
      </c>
      <c r="B7" s="7" t="s">
        <v>201</v>
      </c>
      <c r="C7">
        <v>128</v>
      </c>
      <c r="D7">
        <v>1</v>
      </c>
      <c r="E7">
        <f t="shared" si="0"/>
        <v>1.25E-3</v>
      </c>
    </row>
    <row r="8" spans="1:5" x14ac:dyDescent="0.2">
      <c r="A8" s="1" t="s">
        <v>93</v>
      </c>
      <c r="B8" s="7"/>
      <c r="C8">
        <v>123</v>
      </c>
      <c r="D8">
        <v>1</v>
      </c>
      <c r="E8">
        <f t="shared" si="0"/>
        <v>1.3008130081300815E-3</v>
      </c>
    </row>
    <row r="9" spans="1:5" x14ac:dyDescent="0.2">
      <c r="A9" s="1" t="s">
        <v>103</v>
      </c>
      <c r="B9" s="7"/>
      <c r="C9">
        <v>118</v>
      </c>
      <c r="D9">
        <v>1</v>
      </c>
      <c r="E9">
        <f t="shared" si="0"/>
        <v>1.3559322033898306E-3</v>
      </c>
    </row>
    <row r="10" spans="1:5" x14ac:dyDescent="0.2">
      <c r="A10" s="1" t="s">
        <v>105</v>
      </c>
      <c r="B10" s="7"/>
      <c r="C10">
        <v>100</v>
      </c>
      <c r="D10">
        <v>1</v>
      </c>
      <c r="E10">
        <f t="shared" si="0"/>
        <v>1.6000000000000001E-3</v>
      </c>
    </row>
    <row r="11" spans="1:5" x14ac:dyDescent="0.2">
      <c r="A11" s="1" t="s">
        <v>107</v>
      </c>
      <c r="B11" s="7" t="s">
        <v>207</v>
      </c>
      <c r="C11">
        <v>98</v>
      </c>
      <c r="D11">
        <v>1</v>
      </c>
      <c r="E11">
        <f t="shared" si="0"/>
        <v>1.6326530612244896E-3</v>
      </c>
    </row>
    <row r="12" spans="1:5" x14ac:dyDescent="0.2">
      <c r="A12" s="1" t="s">
        <v>106</v>
      </c>
      <c r="B12" s="7"/>
      <c r="C12">
        <v>85</v>
      </c>
      <c r="D12">
        <v>1</v>
      </c>
      <c r="E12">
        <f t="shared" si="0"/>
        <v>1.8823529411764706E-3</v>
      </c>
    </row>
    <row r="13" spans="1:5" x14ac:dyDescent="0.2">
      <c r="A13" s="1" t="s">
        <v>111</v>
      </c>
      <c r="B13" s="7"/>
      <c r="C13">
        <v>84</v>
      </c>
      <c r="D13">
        <v>1</v>
      </c>
      <c r="E13">
        <f t="shared" si="0"/>
        <v>1.9047619047619048E-3</v>
      </c>
    </row>
    <row r="14" spans="1:5" x14ac:dyDescent="0.2">
      <c r="A14" s="1" t="s">
        <v>91</v>
      </c>
      <c r="B14" s="7"/>
      <c r="C14">
        <v>82</v>
      </c>
      <c r="D14">
        <v>1</v>
      </c>
      <c r="E14">
        <f t="shared" si="0"/>
        <v>1.9512195121951222E-3</v>
      </c>
    </row>
    <row r="15" spans="1:5" x14ac:dyDescent="0.2">
      <c r="A15" s="1" t="s">
        <v>84</v>
      </c>
      <c r="B15" s="7"/>
      <c r="C15">
        <v>80</v>
      </c>
      <c r="D15">
        <v>1</v>
      </c>
      <c r="E15">
        <f t="shared" si="0"/>
        <v>2E-3</v>
      </c>
    </row>
    <row r="16" spans="1:5" x14ac:dyDescent="0.2">
      <c r="A16" s="1" t="s">
        <v>82</v>
      </c>
      <c r="B16" s="7" t="s">
        <v>197</v>
      </c>
      <c r="C16">
        <v>79</v>
      </c>
      <c r="D16">
        <v>1</v>
      </c>
      <c r="E16">
        <f t="shared" si="0"/>
        <v>2.0253164556962027E-3</v>
      </c>
    </row>
    <row r="17" spans="1:5" x14ac:dyDescent="0.2">
      <c r="A17" s="1" t="s">
        <v>112</v>
      </c>
      <c r="B17" s="7" t="s">
        <v>208</v>
      </c>
      <c r="C17">
        <v>77</v>
      </c>
      <c r="D17">
        <v>1</v>
      </c>
      <c r="E17">
        <f t="shared" si="0"/>
        <v>2.0779220779220779E-3</v>
      </c>
    </row>
    <row r="18" spans="1:5" x14ac:dyDescent="0.2">
      <c r="A18" s="1" t="s">
        <v>104</v>
      </c>
      <c r="B18" s="7"/>
      <c r="C18">
        <v>68</v>
      </c>
      <c r="D18">
        <v>1</v>
      </c>
      <c r="E18">
        <f t="shared" si="0"/>
        <v>2.3529411764705885E-3</v>
      </c>
    </row>
    <row r="19" spans="1:5" x14ac:dyDescent="0.2">
      <c r="A19" s="1" t="s">
        <v>100</v>
      </c>
      <c r="B19" s="7" t="s">
        <v>206</v>
      </c>
      <c r="C19">
        <v>135</v>
      </c>
      <c r="D19">
        <v>2</v>
      </c>
      <c r="E19">
        <f t="shared" si="0"/>
        <v>2.3703703703703703E-3</v>
      </c>
    </row>
    <row r="20" spans="1:5" x14ac:dyDescent="0.2">
      <c r="A20" s="1" t="s">
        <v>15</v>
      </c>
      <c r="B20" s="7" t="s">
        <v>167</v>
      </c>
      <c r="C20">
        <v>125</v>
      </c>
      <c r="D20">
        <v>2</v>
      </c>
      <c r="E20">
        <f t="shared" si="0"/>
        <v>2.5600000000000002E-3</v>
      </c>
    </row>
    <row r="21" spans="1:5" x14ac:dyDescent="0.2">
      <c r="A21" s="1" t="s">
        <v>87</v>
      </c>
      <c r="B21" s="7"/>
      <c r="C21">
        <v>58</v>
      </c>
      <c r="D21">
        <v>1</v>
      </c>
      <c r="E21">
        <f t="shared" si="0"/>
        <v>2.7586206896551726E-3</v>
      </c>
    </row>
    <row r="22" spans="1:5" x14ac:dyDescent="0.2">
      <c r="A22" s="1" t="s">
        <v>99</v>
      </c>
      <c r="B22" s="7" t="s">
        <v>196</v>
      </c>
      <c r="C22">
        <v>156</v>
      </c>
      <c r="D22">
        <v>3</v>
      </c>
      <c r="E22">
        <f t="shared" si="0"/>
        <v>3.0769230769230774E-3</v>
      </c>
    </row>
    <row r="23" spans="1:5" x14ac:dyDescent="0.2">
      <c r="A23" s="1" t="s">
        <v>95</v>
      </c>
      <c r="B23" s="7" t="s">
        <v>202</v>
      </c>
      <c r="C23">
        <v>90</v>
      </c>
      <c r="D23">
        <v>2</v>
      </c>
      <c r="E23">
        <f t="shared" si="0"/>
        <v>3.5555555555555557E-3</v>
      </c>
    </row>
    <row r="24" spans="1:5" x14ac:dyDescent="0.2">
      <c r="A24" s="1" t="s">
        <v>10</v>
      </c>
      <c r="B24" s="7" t="s">
        <v>161</v>
      </c>
      <c r="C24">
        <v>173</v>
      </c>
      <c r="D24">
        <v>4</v>
      </c>
      <c r="E24">
        <f t="shared" si="0"/>
        <v>3.699421965317919E-3</v>
      </c>
    </row>
    <row r="25" spans="1:5" x14ac:dyDescent="0.2">
      <c r="A25" s="2" t="s">
        <v>149</v>
      </c>
      <c r="B25" s="7" t="s">
        <v>155</v>
      </c>
      <c r="C25">
        <v>83</v>
      </c>
      <c r="D25">
        <v>2</v>
      </c>
      <c r="E25">
        <f t="shared" si="0"/>
        <v>3.8554216867469882E-3</v>
      </c>
    </row>
    <row r="26" spans="1:5" x14ac:dyDescent="0.2">
      <c r="A26" s="1" t="s">
        <v>81</v>
      </c>
      <c r="B26" s="7"/>
      <c r="C26">
        <v>82</v>
      </c>
      <c r="D26">
        <v>2</v>
      </c>
      <c r="E26">
        <f t="shared" si="0"/>
        <v>3.9024390243902443E-3</v>
      </c>
    </row>
    <row r="27" spans="1:5" x14ac:dyDescent="0.2">
      <c r="A27" s="1" t="s">
        <v>7</v>
      </c>
      <c r="B27" s="7" t="s">
        <v>157</v>
      </c>
      <c r="C27">
        <v>40</v>
      </c>
      <c r="D27">
        <v>1</v>
      </c>
      <c r="E27">
        <f t="shared" si="0"/>
        <v>4.0000000000000001E-3</v>
      </c>
    </row>
    <row r="28" spans="1:5" x14ac:dyDescent="0.2">
      <c r="A28" s="1" t="s">
        <v>9</v>
      </c>
      <c r="B28" s="7" t="s">
        <v>157</v>
      </c>
      <c r="C28">
        <v>40</v>
      </c>
      <c r="D28">
        <v>1</v>
      </c>
      <c r="E28">
        <f t="shared" si="0"/>
        <v>4.0000000000000001E-3</v>
      </c>
    </row>
    <row r="29" spans="1:5" x14ac:dyDescent="0.2">
      <c r="A29" s="1" t="s">
        <v>92</v>
      </c>
      <c r="B29" s="7" t="s">
        <v>200</v>
      </c>
      <c r="C29">
        <v>40</v>
      </c>
      <c r="D29">
        <v>1</v>
      </c>
      <c r="E29">
        <f t="shared" si="0"/>
        <v>4.0000000000000001E-3</v>
      </c>
    </row>
    <row r="30" spans="1:5" x14ac:dyDescent="0.2">
      <c r="A30" s="1" t="s">
        <v>30</v>
      </c>
      <c r="B30" s="7" t="s">
        <v>174</v>
      </c>
      <c r="C30">
        <v>257</v>
      </c>
      <c r="D30">
        <v>7</v>
      </c>
      <c r="E30">
        <f t="shared" si="0"/>
        <v>4.3579766536964984E-3</v>
      </c>
    </row>
    <row r="31" spans="1:5" ht="25.5" x14ac:dyDescent="0.2">
      <c r="A31" s="1" t="s">
        <v>121</v>
      </c>
      <c r="B31" s="7" t="s">
        <v>211</v>
      </c>
      <c r="C31">
        <v>99</v>
      </c>
      <c r="D31">
        <v>3</v>
      </c>
      <c r="E31">
        <f t="shared" si="0"/>
        <v>4.8484848484848485E-3</v>
      </c>
    </row>
    <row r="32" spans="1:5" x14ac:dyDescent="0.2">
      <c r="A32" s="1" t="s">
        <v>21</v>
      </c>
      <c r="B32" s="7"/>
      <c r="C32">
        <v>258</v>
      </c>
      <c r="D32">
        <v>8</v>
      </c>
      <c r="E32">
        <f t="shared" si="0"/>
        <v>4.9612403100775197E-3</v>
      </c>
    </row>
    <row r="33" spans="1:5" x14ac:dyDescent="0.2">
      <c r="A33" s="1" t="s">
        <v>31</v>
      </c>
      <c r="B33" s="7" t="s">
        <v>175</v>
      </c>
      <c r="C33">
        <v>258</v>
      </c>
      <c r="D33">
        <v>8</v>
      </c>
      <c r="E33">
        <f t="shared" si="0"/>
        <v>4.9612403100775197E-3</v>
      </c>
    </row>
    <row r="34" spans="1:5" x14ac:dyDescent="0.2">
      <c r="A34" s="1" t="s">
        <v>127</v>
      </c>
      <c r="B34" s="7" t="s">
        <v>213</v>
      </c>
      <c r="C34">
        <v>264</v>
      </c>
      <c r="D34">
        <v>9</v>
      </c>
      <c r="E34">
        <f t="shared" ref="E34:E65" si="1">D34/C34*0.16</f>
        <v>5.4545454545454541E-3</v>
      </c>
    </row>
    <row r="35" spans="1:5" x14ac:dyDescent="0.2">
      <c r="A35" s="1" t="s">
        <v>86</v>
      </c>
      <c r="B35" s="7"/>
      <c r="C35">
        <v>87</v>
      </c>
      <c r="D35">
        <v>3</v>
      </c>
      <c r="E35">
        <f t="shared" si="1"/>
        <v>5.5172413793103453E-3</v>
      </c>
    </row>
    <row r="36" spans="1:5" x14ac:dyDescent="0.2">
      <c r="A36" s="1" t="s">
        <v>29</v>
      </c>
      <c r="B36" s="7" t="s">
        <v>173</v>
      </c>
      <c r="C36">
        <v>259</v>
      </c>
      <c r="D36">
        <v>9</v>
      </c>
      <c r="E36">
        <f t="shared" si="1"/>
        <v>5.5598455598455596E-3</v>
      </c>
    </row>
    <row r="37" spans="1:5" x14ac:dyDescent="0.2">
      <c r="A37" s="1" t="s">
        <v>22</v>
      </c>
      <c r="B37" s="7"/>
      <c r="C37">
        <v>258</v>
      </c>
      <c r="D37">
        <v>9</v>
      </c>
      <c r="E37">
        <f t="shared" si="1"/>
        <v>5.5813953488372094E-3</v>
      </c>
    </row>
    <row r="38" spans="1:5" x14ac:dyDescent="0.2">
      <c r="A38" s="1" t="s">
        <v>23</v>
      </c>
      <c r="B38" s="7"/>
      <c r="C38">
        <v>258</v>
      </c>
      <c r="D38">
        <v>9</v>
      </c>
      <c r="E38">
        <f t="shared" si="1"/>
        <v>5.5813953488372094E-3</v>
      </c>
    </row>
    <row r="39" spans="1:5" x14ac:dyDescent="0.2">
      <c r="A39" s="1" t="s">
        <v>24</v>
      </c>
      <c r="B39" s="7"/>
      <c r="C39">
        <v>258</v>
      </c>
      <c r="D39">
        <v>9</v>
      </c>
      <c r="E39">
        <f t="shared" si="1"/>
        <v>5.5813953488372094E-3</v>
      </c>
    </row>
    <row r="40" spans="1:5" x14ac:dyDescent="0.2">
      <c r="A40" s="1" t="s">
        <v>88</v>
      </c>
      <c r="B40" s="7"/>
      <c r="C40">
        <v>54</v>
      </c>
      <c r="D40">
        <v>2</v>
      </c>
      <c r="E40">
        <f t="shared" si="1"/>
        <v>5.9259259259259256E-3</v>
      </c>
    </row>
    <row r="41" spans="1:5" x14ac:dyDescent="0.2">
      <c r="A41" s="1" t="s">
        <v>18</v>
      </c>
      <c r="B41" s="7" t="s">
        <v>170</v>
      </c>
      <c r="C41">
        <v>76</v>
      </c>
      <c r="D41">
        <v>3</v>
      </c>
      <c r="E41">
        <f t="shared" si="1"/>
        <v>6.3157894736842104E-3</v>
      </c>
    </row>
    <row r="42" spans="1:5" x14ac:dyDescent="0.2">
      <c r="A42" s="1" t="s">
        <v>20</v>
      </c>
      <c r="B42" s="7" t="s">
        <v>171</v>
      </c>
      <c r="C42">
        <v>76</v>
      </c>
      <c r="D42">
        <v>3</v>
      </c>
      <c r="E42">
        <f t="shared" si="1"/>
        <v>6.3157894736842104E-3</v>
      </c>
    </row>
    <row r="43" spans="1:5" x14ac:dyDescent="0.2">
      <c r="A43" s="1" t="s">
        <v>17</v>
      </c>
      <c r="B43" s="7" t="s">
        <v>169</v>
      </c>
      <c r="C43">
        <v>47</v>
      </c>
      <c r="D43">
        <v>2</v>
      </c>
      <c r="E43">
        <f t="shared" si="1"/>
        <v>6.8085106382978723E-3</v>
      </c>
    </row>
    <row r="44" spans="1:5" x14ac:dyDescent="0.2">
      <c r="A44" s="1" t="s">
        <v>90</v>
      </c>
      <c r="B44" s="7" t="s">
        <v>199</v>
      </c>
      <c r="C44">
        <v>85</v>
      </c>
      <c r="D44">
        <v>4</v>
      </c>
      <c r="E44">
        <f t="shared" si="1"/>
        <v>7.5294117647058826E-3</v>
      </c>
    </row>
    <row r="45" spans="1:5" x14ac:dyDescent="0.2">
      <c r="A45" s="3" t="s">
        <v>148</v>
      </c>
      <c r="B45" s="6" t="s">
        <v>156</v>
      </c>
      <c r="C45">
        <v>148</v>
      </c>
      <c r="D45">
        <v>7</v>
      </c>
      <c r="E45">
        <f t="shared" si="1"/>
        <v>7.5675675675675683E-3</v>
      </c>
    </row>
    <row r="46" spans="1:5" x14ac:dyDescent="0.2">
      <c r="A46" s="1" t="s">
        <v>80</v>
      </c>
      <c r="B46" s="7" t="s">
        <v>196</v>
      </c>
      <c r="C46">
        <v>188</v>
      </c>
      <c r="D46">
        <v>9</v>
      </c>
      <c r="E46">
        <f t="shared" si="1"/>
        <v>7.6595744680851069E-3</v>
      </c>
    </row>
    <row r="47" spans="1:5" x14ac:dyDescent="0.2">
      <c r="A47" s="1" t="s">
        <v>41</v>
      </c>
      <c r="B47" s="7"/>
      <c r="C47">
        <v>181</v>
      </c>
      <c r="D47">
        <v>9</v>
      </c>
      <c r="E47">
        <f t="shared" si="1"/>
        <v>7.9558011049723747E-3</v>
      </c>
    </row>
    <row r="48" spans="1:5" x14ac:dyDescent="0.2">
      <c r="A48" s="1" t="s">
        <v>12</v>
      </c>
      <c r="B48" s="7" t="s">
        <v>164</v>
      </c>
      <c r="C48">
        <v>20</v>
      </c>
      <c r="D48">
        <v>1</v>
      </c>
      <c r="E48">
        <f t="shared" si="1"/>
        <v>8.0000000000000002E-3</v>
      </c>
    </row>
    <row r="49" spans="1:5" ht="25.5" x14ac:dyDescent="0.2">
      <c r="A49" s="1" t="s">
        <v>6</v>
      </c>
      <c r="B49" s="7" t="s">
        <v>166</v>
      </c>
      <c r="C49">
        <v>113</v>
      </c>
      <c r="D49">
        <v>6</v>
      </c>
      <c r="E49">
        <f t="shared" si="1"/>
        <v>8.4955752212389386E-3</v>
      </c>
    </row>
    <row r="50" spans="1:5" x14ac:dyDescent="0.2">
      <c r="A50" s="1" t="s">
        <v>40</v>
      </c>
      <c r="B50" s="7"/>
      <c r="C50">
        <v>181</v>
      </c>
      <c r="D50">
        <v>10</v>
      </c>
      <c r="E50">
        <f t="shared" si="1"/>
        <v>8.8397790055248626E-3</v>
      </c>
    </row>
    <row r="51" spans="1:5" x14ac:dyDescent="0.2">
      <c r="A51" s="1" t="s">
        <v>83</v>
      </c>
      <c r="B51" s="7"/>
      <c r="C51">
        <v>53</v>
      </c>
      <c r="D51">
        <v>3</v>
      </c>
      <c r="E51">
        <f t="shared" si="1"/>
        <v>9.0566037735849061E-3</v>
      </c>
    </row>
    <row r="52" spans="1:5" x14ac:dyDescent="0.2">
      <c r="A52" s="1" t="s">
        <v>13</v>
      </c>
      <c r="B52" s="7" t="s">
        <v>159</v>
      </c>
      <c r="C52">
        <v>51</v>
      </c>
      <c r="D52">
        <v>3</v>
      </c>
      <c r="E52">
        <f t="shared" si="1"/>
        <v>9.4117647058823539E-3</v>
      </c>
    </row>
    <row r="53" spans="1:5" x14ac:dyDescent="0.2">
      <c r="A53" s="1" t="s">
        <v>19</v>
      </c>
      <c r="B53" s="5" t="s">
        <v>172</v>
      </c>
      <c r="C53">
        <v>51</v>
      </c>
      <c r="D53">
        <v>3</v>
      </c>
      <c r="E53">
        <f t="shared" si="1"/>
        <v>9.4117647058823539E-3</v>
      </c>
    </row>
    <row r="54" spans="1:5" x14ac:dyDescent="0.2">
      <c r="A54" s="1" t="s">
        <v>43</v>
      </c>
      <c r="B54" s="7"/>
      <c r="C54">
        <v>113</v>
      </c>
      <c r="D54">
        <v>7</v>
      </c>
      <c r="E54">
        <f t="shared" si="1"/>
        <v>9.9115044247787606E-3</v>
      </c>
    </row>
    <row r="55" spans="1:5" x14ac:dyDescent="0.2">
      <c r="A55" s="1" t="s">
        <v>25</v>
      </c>
      <c r="B55" s="7"/>
      <c r="C55">
        <v>16</v>
      </c>
      <c r="D55">
        <v>1</v>
      </c>
      <c r="E55">
        <f t="shared" si="1"/>
        <v>0.01</v>
      </c>
    </row>
    <row r="56" spans="1:5" x14ac:dyDescent="0.2">
      <c r="A56" s="1" t="s">
        <v>26</v>
      </c>
      <c r="B56" s="7"/>
      <c r="C56">
        <v>16</v>
      </c>
      <c r="D56">
        <v>1</v>
      </c>
      <c r="E56">
        <f t="shared" si="1"/>
        <v>0.01</v>
      </c>
    </row>
    <row r="57" spans="1:5" x14ac:dyDescent="0.2">
      <c r="A57" s="1" t="s">
        <v>27</v>
      </c>
      <c r="B57" s="7"/>
      <c r="C57">
        <v>16</v>
      </c>
      <c r="D57">
        <v>1</v>
      </c>
      <c r="E57">
        <f t="shared" si="1"/>
        <v>0.01</v>
      </c>
    </row>
    <row r="58" spans="1:5" x14ac:dyDescent="0.2">
      <c r="A58" s="1" t="s">
        <v>98</v>
      </c>
      <c r="B58" s="7" t="s">
        <v>205</v>
      </c>
      <c r="C58">
        <v>43</v>
      </c>
      <c r="D58">
        <v>3</v>
      </c>
      <c r="E58">
        <f t="shared" si="1"/>
        <v>1.1162790697674419E-2</v>
      </c>
    </row>
    <row r="59" spans="1:5" ht="25.5" x14ac:dyDescent="0.2">
      <c r="A59" s="1" t="s">
        <v>14</v>
      </c>
      <c r="B59" s="7" t="s">
        <v>165</v>
      </c>
      <c r="C59">
        <v>28</v>
      </c>
      <c r="D59">
        <v>2</v>
      </c>
      <c r="E59">
        <f t="shared" si="1"/>
        <v>1.1428571428571429E-2</v>
      </c>
    </row>
    <row r="60" spans="1:5" x14ac:dyDescent="0.2">
      <c r="A60" s="1" t="s">
        <v>16</v>
      </c>
      <c r="B60" s="7" t="s">
        <v>168</v>
      </c>
      <c r="C60">
        <v>28</v>
      </c>
      <c r="D60">
        <v>2</v>
      </c>
      <c r="E60">
        <f t="shared" si="1"/>
        <v>1.1428571428571429E-2</v>
      </c>
    </row>
    <row r="61" spans="1:5" x14ac:dyDescent="0.2">
      <c r="A61" s="1" t="s">
        <v>122</v>
      </c>
      <c r="B61" s="7" t="s">
        <v>212</v>
      </c>
      <c r="C61">
        <v>42</v>
      </c>
      <c r="D61">
        <v>3</v>
      </c>
      <c r="E61">
        <f t="shared" si="1"/>
        <v>1.1428571428571429E-2</v>
      </c>
    </row>
    <row r="62" spans="1:5" x14ac:dyDescent="0.2">
      <c r="A62" s="1" t="s">
        <v>118</v>
      </c>
      <c r="B62" s="7" t="s">
        <v>210</v>
      </c>
      <c r="C62">
        <v>50</v>
      </c>
      <c r="D62">
        <v>4</v>
      </c>
      <c r="E62">
        <f t="shared" si="1"/>
        <v>1.2800000000000001E-2</v>
      </c>
    </row>
    <row r="63" spans="1:5" ht="25.5" x14ac:dyDescent="0.2">
      <c r="A63" s="1" t="s">
        <v>1</v>
      </c>
      <c r="B63" s="7" t="s">
        <v>151</v>
      </c>
      <c r="C63">
        <v>35</v>
      </c>
      <c r="D63">
        <v>3</v>
      </c>
      <c r="E63">
        <f t="shared" si="1"/>
        <v>1.3714285714285715E-2</v>
      </c>
    </row>
    <row r="64" spans="1:5" x14ac:dyDescent="0.2">
      <c r="A64" s="1" t="s">
        <v>2</v>
      </c>
      <c r="B64" s="7" t="s">
        <v>152</v>
      </c>
      <c r="C64">
        <v>35</v>
      </c>
      <c r="D64">
        <v>3</v>
      </c>
      <c r="E64">
        <f t="shared" si="1"/>
        <v>1.3714285714285715E-2</v>
      </c>
    </row>
    <row r="65" spans="1:5" x14ac:dyDescent="0.2">
      <c r="A65" s="1" t="s">
        <v>3</v>
      </c>
      <c r="B65" s="7" t="s">
        <v>152</v>
      </c>
      <c r="C65">
        <v>35</v>
      </c>
      <c r="D65">
        <v>3</v>
      </c>
      <c r="E65">
        <f t="shared" si="1"/>
        <v>1.3714285714285715E-2</v>
      </c>
    </row>
    <row r="66" spans="1:5" x14ac:dyDescent="0.2">
      <c r="A66" s="1" t="s">
        <v>11</v>
      </c>
      <c r="B66" s="7" t="s">
        <v>163</v>
      </c>
      <c r="C66">
        <v>35</v>
      </c>
      <c r="D66">
        <v>3</v>
      </c>
      <c r="E66">
        <f t="shared" ref="E66:E97" si="2">D66/C66*0.16</f>
        <v>1.3714285714285715E-2</v>
      </c>
    </row>
    <row r="67" spans="1:5" x14ac:dyDescent="0.2">
      <c r="A67" s="1" t="s">
        <v>8</v>
      </c>
      <c r="B67" s="7" t="s">
        <v>160</v>
      </c>
      <c r="C67">
        <v>57</v>
      </c>
      <c r="D67">
        <v>5</v>
      </c>
      <c r="E67">
        <f t="shared" si="2"/>
        <v>1.4035087719298246E-2</v>
      </c>
    </row>
    <row r="68" spans="1:5" x14ac:dyDescent="0.2">
      <c r="A68" s="1" t="s">
        <v>4</v>
      </c>
      <c r="B68" s="7" t="s">
        <v>154</v>
      </c>
      <c r="C68">
        <f>131/2</f>
        <v>65.5</v>
      </c>
      <c r="D68">
        <f>12/2</f>
        <v>6</v>
      </c>
      <c r="E68">
        <f t="shared" si="2"/>
        <v>1.465648854961832E-2</v>
      </c>
    </row>
    <row r="69" spans="1:5" x14ac:dyDescent="0.2">
      <c r="A69" s="1" t="s">
        <v>5</v>
      </c>
      <c r="B69" s="7" t="s">
        <v>158</v>
      </c>
      <c r="C69">
        <v>10</v>
      </c>
      <c r="D69">
        <v>1</v>
      </c>
      <c r="E69">
        <f t="shared" si="2"/>
        <v>1.6E-2</v>
      </c>
    </row>
    <row r="70" spans="1:5" x14ac:dyDescent="0.2">
      <c r="A70" s="1" t="s">
        <v>28</v>
      </c>
      <c r="B70" s="7"/>
      <c r="C70">
        <v>19</v>
      </c>
      <c r="D70">
        <v>2</v>
      </c>
      <c r="E70">
        <f t="shared" si="2"/>
        <v>1.6842105263157894E-2</v>
      </c>
    </row>
    <row r="71" spans="1:5" x14ac:dyDescent="0.2">
      <c r="A71" s="1" t="s">
        <v>0</v>
      </c>
      <c r="B71" s="7" t="s">
        <v>153</v>
      </c>
      <c r="C71">
        <v>66</v>
      </c>
      <c r="D71">
        <v>7</v>
      </c>
      <c r="E71">
        <f t="shared" si="2"/>
        <v>1.6969696969696971E-2</v>
      </c>
    </row>
    <row r="72" spans="1:5" x14ac:dyDescent="0.2">
      <c r="A72" s="1" t="s">
        <v>42</v>
      </c>
      <c r="B72" s="7"/>
      <c r="C72">
        <v>50</v>
      </c>
      <c r="D72">
        <v>6</v>
      </c>
      <c r="E72">
        <f t="shared" si="2"/>
        <v>1.9199999999999998E-2</v>
      </c>
    </row>
    <row r="73" spans="1:5" x14ac:dyDescent="0.2">
      <c r="A73" s="1" t="s">
        <v>117</v>
      </c>
      <c r="B73" s="7" t="s">
        <v>209</v>
      </c>
      <c r="C73">
        <v>8</v>
      </c>
      <c r="D73">
        <v>1</v>
      </c>
      <c r="E73">
        <f t="shared" si="2"/>
        <v>0.02</v>
      </c>
    </row>
    <row r="74" spans="1:5" x14ac:dyDescent="0.2">
      <c r="A74" s="4" t="s">
        <v>36</v>
      </c>
      <c r="B74" s="7"/>
      <c r="C74">
        <v>119</v>
      </c>
      <c r="D74">
        <v>15</v>
      </c>
      <c r="E74">
        <f t="shared" si="2"/>
        <v>2.0168067226890758E-2</v>
      </c>
    </row>
    <row r="75" spans="1:5" x14ac:dyDescent="0.2">
      <c r="A75" s="1" t="s">
        <v>97</v>
      </c>
      <c r="B75" s="7" t="s">
        <v>204</v>
      </c>
      <c r="C75">
        <v>150</v>
      </c>
      <c r="D75">
        <v>21</v>
      </c>
      <c r="E75">
        <f t="shared" si="2"/>
        <v>2.2400000000000003E-2</v>
      </c>
    </row>
    <row r="76" spans="1:5" x14ac:dyDescent="0.2">
      <c r="A76" s="1" t="s">
        <v>71</v>
      </c>
      <c r="B76" s="7" t="s">
        <v>188</v>
      </c>
      <c r="C76">
        <v>75</v>
      </c>
      <c r="D76">
        <v>11</v>
      </c>
      <c r="E76">
        <f t="shared" si="2"/>
        <v>2.3466666666666667E-2</v>
      </c>
    </row>
    <row r="77" spans="1:5" x14ac:dyDescent="0.2">
      <c r="A77" s="8" t="s">
        <v>186</v>
      </c>
      <c r="B77" s="7" t="s">
        <v>187</v>
      </c>
      <c r="C77">
        <v>26</v>
      </c>
      <c r="D77">
        <v>4</v>
      </c>
      <c r="E77">
        <f t="shared" si="2"/>
        <v>2.4615384615384619E-2</v>
      </c>
    </row>
    <row r="78" spans="1:5" x14ac:dyDescent="0.2">
      <c r="A78" s="1" t="s">
        <v>96</v>
      </c>
      <c r="B78" s="7" t="s">
        <v>203</v>
      </c>
      <c r="C78">
        <v>127</v>
      </c>
      <c r="D78">
        <v>21</v>
      </c>
      <c r="E78">
        <f t="shared" si="2"/>
        <v>2.6456692913385829E-2</v>
      </c>
    </row>
    <row r="79" spans="1:5" x14ac:dyDescent="0.2">
      <c r="A79" s="1" t="s">
        <v>73</v>
      </c>
      <c r="B79" s="7" t="s">
        <v>190</v>
      </c>
      <c r="C79">
        <v>56</v>
      </c>
      <c r="D79">
        <v>10</v>
      </c>
      <c r="E79">
        <f t="shared" si="2"/>
        <v>2.8571428571428574E-2</v>
      </c>
    </row>
    <row r="80" spans="1:5" x14ac:dyDescent="0.2">
      <c r="A80" s="1" t="s">
        <v>67</v>
      </c>
      <c r="B80" s="7" t="s">
        <v>185</v>
      </c>
      <c r="C80">
        <v>75</v>
      </c>
      <c r="D80">
        <v>14</v>
      </c>
      <c r="E80">
        <f t="shared" si="2"/>
        <v>2.986666666666667E-2</v>
      </c>
    </row>
    <row r="81" spans="1:5" x14ac:dyDescent="0.2">
      <c r="A81" s="1" t="s">
        <v>75</v>
      </c>
      <c r="B81" s="7" t="s">
        <v>192</v>
      </c>
      <c r="C81">
        <v>32</v>
      </c>
      <c r="D81">
        <v>6</v>
      </c>
      <c r="E81">
        <f t="shared" si="2"/>
        <v>0.03</v>
      </c>
    </row>
    <row r="82" spans="1:5" x14ac:dyDescent="0.2">
      <c r="A82" s="1" t="s">
        <v>38</v>
      </c>
      <c r="B82" s="7" t="s">
        <v>176</v>
      </c>
      <c r="C82">
        <v>50</v>
      </c>
      <c r="D82">
        <v>10</v>
      </c>
      <c r="E82">
        <f t="shared" si="2"/>
        <v>3.2000000000000001E-2</v>
      </c>
    </row>
    <row r="83" spans="1:5" x14ac:dyDescent="0.2">
      <c r="A83" s="1" t="s">
        <v>39</v>
      </c>
      <c r="B83" s="7" t="s">
        <v>176</v>
      </c>
      <c r="C83">
        <v>50</v>
      </c>
      <c r="D83">
        <v>10</v>
      </c>
      <c r="E83">
        <f t="shared" si="2"/>
        <v>3.2000000000000001E-2</v>
      </c>
    </row>
    <row r="84" spans="1:5" x14ac:dyDescent="0.2">
      <c r="A84" s="1" t="s">
        <v>79</v>
      </c>
      <c r="B84" s="7" t="s">
        <v>195</v>
      </c>
      <c r="C84">
        <v>77</v>
      </c>
      <c r="D84">
        <v>16</v>
      </c>
      <c r="E84">
        <f t="shared" si="2"/>
        <v>3.3246753246753247E-2</v>
      </c>
    </row>
    <row r="85" spans="1:5" x14ac:dyDescent="0.2">
      <c r="A85" s="1" t="s">
        <v>62</v>
      </c>
      <c r="B85" s="7"/>
      <c r="C85">
        <v>75</v>
      </c>
      <c r="D85">
        <v>16</v>
      </c>
      <c r="E85">
        <f t="shared" si="2"/>
        <v>3.4133333333333335E-2</v>
      </c>
    </row>
    <row r="86" spans="1:5" x14ac:dyDescent="0.2">
      <c r="A86" s="1" t="s">
        <v>76</v>
      </c>
      <c r="B86" s="7"/>
      <c r="C86">
        <v>31</v>
      </c>
      <c r="D86">
        <v>7</v>
      </c>
      <c r="E86">
        <f t="shared" si="2"/>
        <v>3.6129032258064513E-2</v>
      </c>
    </row>
    <row r="87" spans="1:5" x14ac:dyDescent="0.2">
      <c r="A87" s="1" t="s">
        <v>78</v>
      </c>
      <c r="B87" s="7" t="s">
        <v>194</v>
      </c>
      <c r="C87">
        <v>75</v>
      </c>
      <c r="D87">
        <v>17</v>
      </c>
      <c r="E87">
        <f t="shared" si="2"/>
        <v>3.6266666666666662E-2</v>
      </c>
    </row>
    <row r="88" spans="1:5" x14ac:dyDescent="0.2">
      <c r="A88" s="1" t="s">
        <v>60</v>
      </c>
      <c r="B88" s="7"/>
      <c r="C88">
        <v>47</v>
      </c>
      <c r="D88">
        <v>11</v>
      </c>
      <c r="E88">
        <f t="shared" si="2"/>
        <v>3.7446808510638301E-2</v>
      </c>
    </row>
    <row r="89" spans="1:5" x14ac:dyDescent="0.2">
      <c r="A89" s="1" t="s">
        <v>55</v>
      </c>
      <c r="B89" s="7" t="s">
        <v>180</v>
      </c>
      <c r="C89">
        <v>75</v>
      </c>
      <c r="D89">
        <v>18</v>
      </c>
      <c r="E89">
        <f t="shared" si="2"/>
        <v>3.8399999999999997E-2</v>
      </c>
    </row>
    <row r="90" spans="1:5" x14ac:dyDescent="0.2">
      <c r="A90" s="1" t="s">
        <v>59</v>
      </c>
      <c r="B90" s="7" t="s">
        <v>180</v>
      </c>
      <c r="C90">
        <v>75</v>
      </c>
      <c r="D90">
        <v>18</v>
      </c>
      <c r="E90">
        <f t="shared" si="2"/>
        <v>3.8399999999999997E-2</v>
      </c>
    </row>
    <row r="91" spans="1:5" x14ac:dyDescent="0.2">
      <c r="A91" s="1" t="s">
        <v>74</v>
      </c>
      <c r="B91" s="7" t="s">
        <v>191</v>
      </c>
      <c r="C91">
        <v>37</v>
      </c>
      <c r="D91">
        <v>9</v>
      </c>
      <c r="E91">
        <f t="shared" si="2"/>
        <v>3.8918918918918924E-2</v>
      </c>
    </row>
    <row r="92" spans="1:5" x14ac:dyDescent="0.2">
      <c r="A92" s="1" t="s">
        <v>57</v>
      </c>
      <c r="B92" s="7" t="s">
        <v>180</v>
      </c>
      <c r="C92">
        <v>75</v>
      </c>
      <c r="D92">
        <v>19</v>
      </c>
      <c r="E92">
        <f t="shared" si="2"/>
        <v>4.0533333333333338E-2</v>
      </c>
    </row>
    <row r="93" spans="1:5" x14ac:dyDescent="0.2">
      <c r="A93" s="1" t="s">
        <v>61</v>
      </c>
      <c r="B93" s="7"/>
      <c r="C93">
        <v>75</v>
      </c>
      <c r="D93">
        <v>19</v>
      </c>
      <c r="E93">
        <f t="shared" si="2"/>
        <v>4.0533333333333338E-2</v>
      </c>
    </row>
    <row r="94" spans="1:5" x14ac:dyDescent="0.2">
      <c r="A94" s="1" t="s">
        <v>64</v>
      </c>
      <c r="B94" s="7" t="s">
        <v>182</v>
      </c>
      <c r="C94">
        <v>75</v>
      </c>
      <c r="D94">
        <v>19</v>
      </c>
      <c r="E94">
        <f t="shared" si="2"/>
        <v>4.0533333333333338E-2</v>
      </c>
    </row>
    <row r="95" spans="1:5" x14ac:dyDescent="0.2">
      <c r="A95" s="1" t="s">
        <v>65</v>
      </c>
      <c r="B95" s="7" t="s">
        <v>184</v>
      </c>
      <c r="C95">
        <v>75</v>
      </c>
      <c r="D95">
        <v>19</v>
      </c>
      <c r="E95">
        <f t="shared" si="2"/>
        <v>4.0533333333333338E-2</v>
      </c>
    </row>
    <row r="96" spans="1:5" x14ac:dyDescent="0.2">
      <c r="A96" s="1" t="s">
        <v>77</v>
      </c>
      <c r="B96" s="7" t="s">
        <v>193</v>
      </c>
      <c r="C96">
        <v>75</v>
      </c>
      <c r="D96">
        <v>19</v>
      </c>
      <c r="E96">
        <f t="shared" si="2"/>
        <v>4.0533333333333338E-2</v>
      </c>
    </row>
    <row r="97" spans="1:5" x14ac:dyDescent="0.2">
      <c r="A97" s="1" t="s">
        <v>37</v>
      </c>
      <c r="B97" s="7" t="s">
        <v>176</v>
      </c>
      <c r="C97">
        <v>50</v>
      </c>
      <c r="D97">
        <v>13</v>
      </c>
      <c r="E97">
        <f t="shared" si="2"/>
        <v>4.1600000000000005E-2</v>
      </c>
    </row>
    <row r="98" spans="1:5" x14ac:dyDescent="0.2">
      <c r="A98" s="1" t="s">
        <v>56</v>
      </c>
      <c r="B98" s="7"/>
      <c r="C98">
        <v>75</v>
      </c>
      <c r="D98">
        <v>20</v>
      </c>
      <c r="E98">
        <f t="shared" ref="E98:E107" si="3">D98/C98*0.16</f>
        <v>4.2666666666666665E-2</v>
      </c>
    </row>
    <row r="99" spans="1:5" x14ac:dyDescent="0.2">
      <c r="A99" s="1" t="s">
        <v>69</v>
      </c>
      <c r="B99" s="7"/>
      <c r="C99">
        <v>75</v>
      </c>
      <c r="D99">
        <v>20</v>
      </c>
      <c r="E99">
        <f t="shared" si="3"/>
        <v>4.2666666666666665E-2</v>
      </c>
    </row>
    <row r="100" spans="1:5" x14ac:dyDescent="0.2">
      <c r="A100" s="1" t="s">
        <v>58</v>
      </c>
      <c r="B100" s="7" t="s">
        <v>181</v>
      </c>
      <c r="C100">
        <v>75</v>
      </c>
      <c r="D100">
        <v>21</v>
      </c>
      <c r="E100">
        <f t="shared" si="3"/>
        <v>4.4800000000000006E-2</v>
      </c>
    </row>
    <row r="101" spans="1:5" x14ac:dyDescent="0.2">
      <c r="A101" s="1" t="s">
        <v>66</v>
      </c>
      <c r="B101" s="7" t="s">
        <v>180</v>
      </c>
      <c r="C101">
        <v>75</v>
      </c>
      <c r="D101">
        <v>21</v>
      </c>
      <c r="E101">
        <f t="shared" si="3"/>
        <v>4.4800000000000006E-2</v>
      </c>
    </row>
    <row r="102" spans="1:5" x14ac:dyDescent="0.2">
      <c r="A102" s="1" t="s">
        <v>53</v>
      </c>
      <c r="B102" s="7"/>
      <c r="C102">
        <v>75</v>
      </c>
      <c r="D102">
        <v>22</v>
      </c>
      <c r="E102">
        <f t="shared" si="3"/>
        <v>4.6933333333333334E-2</v>
      </c>
    </row>
    <row r="103" spans="1:5" x14ac:dyDescent="0.2">
      <c r="A103" s="1" t="s">
        <v>52</v>
      </c>
      <c r="B103" s="7" t="s">
        <v>178</v>
      </c>
      <c r="C103">
        <v>75</v>
      </c>
      <c r="D103">
        <v>23</v>
      </c>
      <c r="E103">
        <f t="shared" si="3"/>
        <v>4.9066666666666661E-2</v>
      </c>
    </row>
    <row r="104" spans="1:5" x14ac:dyDescent="0.2">
      <c r="A104" s="1" t="s">
        <v>72</v>
      </c>
      <c r="B104" s="7" t="s">
        <v>189</v>
      </c>
      <c r="C104">
        <v>75</v>
      </c>
      <c r="D104">
        <v>23</v>
      </c>
      <c r="E104">
        <f t="shared" si="3"/>
        <v>4.9066666666666661E-2</v>
      </c>
    </row>
    <row r="105" spans="1:5" x14ac:dyDescent="0.2">
      <c r="A105" s="1" t="s">
        <v>63</v>
      </c>
      <c r="B105" s="7" t="s">
        <v>183</v>
      </c>
      <c r="C105">
        <v>75</v>
      </c>
      <c r="D105">
        <v>25</v>
      </c>
      <c r="E105">
        <f t="shared" si="3"/>
        <v>5.333333333333333E-2</v>
      </c>
    </row>
    <row r="106" spans="1:5" x14ac:dyDescent="0.2">
      <c r="A106" s="1" t="s">
        <v>54</v>
      </c>
      <c r="B106" s="7" t="s">
        <v>179</v>
      </c>
      <c r="C106">
        <v>75</v>
      </c>
      <c r="D106">
        <v>26</v>
      </c>
      <c r="E106">
        <f t="shared" si="3"/>
        <v>5.5466666666666671E-2</v>
      </c>
    </row>
    <row r="107" spans="1:5" x14ac:dyDescent="0.2">
      <c r="A107" s="1" t="s">
        <v>51</v>
      </c>
      <c r="B107" s="7" t="s">
        <v>177</v>
      </c>
      <c r="C107">
        <v>75</v>
      </c>
      <c r="D107">
        <v>28</v>
      </c>
      <c r="E107">
        <f t="shared" si="3"/>
        <v>5.973333333333334E-2</v>
      </c>
    </row>
    <row r="108" spans="1:5" x14ac:dyDescent="0.2">
      <c r="A108" s="1" t="s">
        <v>32</v>
      </c>
      <c r="B108" s="7"/>
      <c r="D108">
        <v>0</v>
      </c>
      <c r="E108">
        <v>0</v>
      </c>
    </row>
    <row r="109" spans="1:5" x14ac:dyDescent="0.2">
      <c r="A109" s="1" t="s">
        <v>33</v>
      </c>
      <c r="B109" s="7"/>
      <c r="D109">
        <v>0</v>
      </c>
      <c r="E109">
        <v>0</v>
      </c>
    </row>
    <row r="110" spans="1:5" x14ac:dyDescent="0.2">
      <c r="A110" s="1" t="s">
        <v>34</v>
      </c>
      <c r="B110" s="7"/>
      <c r="D110">
        <v>0</v>
      </c>
      <c r="E110">
        <v>0</v>
      </c>
    </row>
    <row r="111" spans="1:5" x14ac:dyDescent="0.2">
      <c r="A111" s="1" t="s">
        <v>35</v>
      </c>
      <c r="B111" s="7"/>
      <c r="D111">
        <v>0</v>
      </c>
      <c r="E111">
        <v>0</v>
      </c>
    </row>
    <row r="112" spans="1:5" x14ac:dyDescent="0.2">
      <c r="A112" s="1" t="s">
        <v>44</v>
      </c>
      <c r="B112" s="7"/>
      <c r="D112">
        <v>0</v>
      </c>
      <c r="E112">
        <v>0</v>
      </c>
    </row>
    <row r="113" spans="1:5" x14ac:dyDescent="0.2">
      <c r="A113" s="1" t="s">
        <v>45</v>
      </c>
      <c r="B113" s="7"/>
      <c r="D113">
        <v>0</v>
      </c>
      <c r="E113">
        <v>0</v>
      </c>
    </row>
    <row r="114" spans="1:5" x14ac:dyDescent="0.2">
      <c r="A114" s="1" t="s">
        <v>46</v>
      </c>
      <c r="B114" s="7"/>
      <c r="D114">
        <v>0</v>
      </c>
      <c r="E114">
        <v>0</v>
      </c>
    </row>
    <row r="115" spans="1:5" x14ac:dyDescent="0.2">
      <c r="A115" s="1" t="s">
        <v>47</v>
      </c>
      <c r="B115" s="7"/>
      <c r="D115">
        <v>0</v>
      </c>
      <c r="E115">
        <v>0</v>
      </c>
    </row>
    <row r="116" spans="1:5" x14ac:dyDescent="0.2">
      <c r="A116" s="1" t="s">
        <v>48</v>
      </c>
      <c r="B116" s="7"/>
      <c r="D116">
        <v>0</v>
      </c>
      <c r="E116">
        <v>0</v>
      </c>
    </row>
    <row r="117" spans="1:5" x14ac:dyDescent="0.2">
      <c r="A117" s="1" t="s">
        <v>49</v>
      </c>
      <c r="B117" s="7"/>
      <c r="D117">
        <v>0</v>
      </c>
      <c r="E117">
        <v>0</v>
      </c>
    </row>
    <row r="118" spans="1:5" x14ac:dyDescent="0.2">
      <c r="A118" s="1" t="s">
        <v>50</v>
      </c>
      <c r="B118" s="7"/>
      <c r="D118">
        <v>0</v>
      </c>
      <c r="E118">
        <v>0</v>
      </c>
    </row>
    <row r="119" spans="1:5" x14ac:dyDescent="0.2">
      <c r="A119" s="1" t="s">
        <v>68</v>
      </c>
      <c r="B119" s="7"/>
      <c r="D119">
        <v>0</v>
      </c>
      <c r="E119">
        <v>0</v>
      </c>
    </row>
    <row r="120" spans="1:5" x14ac:dyDescent="0.2">
      <c r="A120" s="1" t="s">
        <v>70</v>
      </c>
      <c r="B120" s="7"/>
      <c r="D120">
        <v>0</v>
      </c>
      <c r="E120">
        <v>0</v>
      </c>
    </row>
    <row r="121" spans="1:5" x14ac:dyDescent="0.2">
      <c r="A121" s="1" t="s">
        <v>109</v>
      </c>
      <c r="B121" s="7"/>
      <c r="C121">
        <v>125</v>
      </c>
      <c r="D121">
        <v>1</v>
      </c>
      <c r="E121">
        <f t="shared" ref="E121:E122" si="4">D121/C121*0.16</f>
        <v>1.2800000000000001E-3</v>
      </c>
    </row>
    <row r="122" spans="1:5" x14ac:dyDescent="0.2">
      <c r="A122" s="1" t="s">
        <v>110</v>
      </c>
      <c r="B122" s="7"/>
      <c r="C122">
        <v>66</v>
      </c>
      <c r="D122">
        <v>0.05</v>
      </c>
      <c r="E122">
        <f t="shared" si="4"/>
        <v>1.2121212121212121E-4</v>
      </c>
    </row>
    <row r="123" spans="1:5" x14ac:dyDescent="0.2">
      <c r="A123" s="1" t="s">
        <v>113</v>
      </c>
      <c r="B123" s="7"/>
      <c r="D123">
        <v>0</v>
      </c>
      <c r="E123">
        <v>0</v>
      </c>
    </row>
    <row r="124" spans="1:5" x14ac:dyDescent="0.2">
      <c r="A124" s="1" t="s">
        <v>114</v>
      </c>
      <c r="B124" s="7"/>
      <c r="D124">
        <v>0</v>
      </c>
      <c r="E124">
        <v>0</v>
      </c>
    </row>
    <row r="125" spans="1:5" x14ac:dyDescent="0.2">
      <c r="A125" s="1" t="s">
        <v>115</v>
      </c>
      <c r="B125" s="7"/>
      <c r="D125">
        <v>0</v>
      </c>
      <c r="E125">
        <v>0</v>
      </c>
    </row>
    <row r="126" spans="1:5" x14ac:dyDescent="0.2">
      <c r="A126" s="1" t="s">
        <v>116</v>
      </c>
      <c r="B126" s="7"/>
      <c r="D126">
        <v>0</v>
      </c>
      <c r="E126">
        <v>0</v>
      </c>
    </row>
    <row r="127" spans="1:5" x14ac:dyDescent="0.2">
      <c r="A127" s="1" t="s">
        <v>119</v>
      </c>
      <c r="B127" s="7"/>
      <c r="D127">
        <v>0</v>
      </c>
      <c r="E127">
        <v>0</v>
      </c>
    </row>
    <row r="128" spans="1:5" x14ac:dyDescent="0.2">
      <c r="A128" s="1" t="s">
        <v>120</v>
      </c>
      <c r="B128" s="7"/>
      <c r="D128">
        <v>0</v>
      </c>
      <c r="E128">
        <v>0</v>
      </c>
    </row>
    <row r="129" spans="1:5" x14ac:dyDescent="0.2">
      <c r="A129" s="1" t="s">
        <v>123</v>
      </c>
      <c r="B129" s="7"/>
      <c r="D129">
        <v>0</v>
      </c>
      <c r="E129">
        <v>0</v>
      </c>
    </row>
    <row r="130" spans="1:5" x14ac:dyDescent="0.2">
      <c r="A130" s="1" t="s">
        <v>124</v>
      </c>
      <c r="B130" s="7"/>
      <c r="D130">
        <v>0</v>
      </c>
      <c r="E130">
        <v>0</v>
      </c>
    </row>
    <row r="131" spans="1:5" x14ac:dyDescent="0.2">
      <c r="A131" s="1" t="s">
        <v>125</v>
      </c>
      <c r="B131" s="7"/>
      <c r="D131">
        <v>0</v>
      </c>
      <c r="E131">
        <v>0</v>
      </c>
    </row>
    <row r="132" spans="1:5" x14ac:dyDescent="0.2">
      <c r="A132" s="1" t="s">
        <v>126</v>
      </c>
      <c r="B132" s="7"/>
      <c r="D132">
        <v>0</v>
      </c>
      <c r="E132">
        <v>0</v>
      </c>
    </row>
    <row r="133" spans="1:5" x14ac:dyDescent="0.2">
      <c r="A133" s="1" t="s">
        <v>128</v>
      </c>
      <c r="B133" s="7"/>
      <c r="D133">
        <v>0</v>
      </c>
      <c r="E133">
        <v>0</v>
      </c>
    </row>
    <row r="134" spans="1:5" x14ac:dyDescent="0.2">
      <c r="A134" s="1" t="s">
        <v>129</v>
      </c>
      <c r="B134" s="7"/>
      <c r="D134">
        <v>0</v>
      </c>
      <c r="E134">
        <v>0</v>
      </c>
    </row>
    <row r="135" spans="1:5" x14ac:dyDescent="0.2">
      <c r="A135" s="1" t="s">
        <v>130</v>
      </c>
      <c r="B135" s="7"/>
      <c r="D135">
        <v>0</v>
      </c>
      <c r="E135">
        <v>0</v>
      </c>
    </row>
    <row r="136" spans="1:5" x14ac:dyDescent="0.2">
      <c r="A136" s="1" t="s">
        <v>131</v>
      </c>
      <c r="B136" s="7"/>
      <c r="D136">
        <v>0</v>
      </c>
      <c r="E136">
        <v>0</v>
      </c>
    </row>
    <row r="137" spans="1:5" x14ac:dyDescent="0.2">
      <c r="A137" s="1" t="s">
        <v>132</v>
      </c>
      <c r="B137" s="7"/>
      <c r="D137">
        <v>0</v>
      </c>
      <c r="E137">
        <v>0</v>
      </c>
    </row>
    <row r="138" spans="1:5" x14ac:dyDescent="0.2">
      <c r="A138" s="1" t="s">
        <v>133</v>
      </c>
      <c r="B138" s="7"/>
      <c r="D138">
        <v>0</v>
      </c>
      <c r="E138">
        <v>0</v>
      </c>
    </row>
    <row r="139" spans="1:5" x14ac:dyDescent="0.2">
      <c r="A139" s="1" t="s">
        <v>134</v>
      </c>
      <c r="B139" s="7"/>
      <c r="D139">
        <v>0</v>
      </c>
      <c r="E139">
        <v>0</v>
      </c>
    </row>
    <row r="140" spans="1:5" x14ac:dyDescent="0.2">
      <c r="A140" s="1" t="s">
        <v>135</v>
      </c>
      <c r="B140" s="7"/>
      <c r="D140">
        <v>0</v>
      </c>
      <c r="E140">
        <v>0</v>
      </c>
    </row>
    <row r="141" spans="1:5" x14ac:dyDescent="0.2">
      <c r="A141" s="1" t="s">
        <v>136</v>
      </c>
      <c r="B141" s="7" t="s">
        <v>214</v>
      </c>
      <c r="C141">
        <v>262</v>
      </c>
      <c r="D141">
        <v>6</v>
      </c>
      <c r="E141">
        <f>D141/C141*0.16</f>
        <v>3.66412213740458E-3</v>
      </c>
    </row>
    <row r="142" spans="1:5" x14ac:dyDescent="0.2">
      <c r="A142" s="1" t="s">
        <v>137</v>
      </c>
      <c r="B142" s="7" t="s">
        <v>219</v>
      </c>
      <c r="C142">
        <v>254</v>
      </c>
      <c r="D142">
        <v>13</v>
      </c>
      <c r="E142">
        <f>D142/C142*0.16</f>
        <v>8.1889763779527565E-3</v>
      </c>
    </row>
    <row r="143" spans="1:5" x14ac:dyDescent="0.2">
      <c r="A143" s="1" t="s">
        <v>138</v>
      </c>
      <c r="B143" s="7"/>
      <c r="D143">
        <v>0</v>
      </c>
      <c r="E143">
        <v>0</v>
      </c>
    </row>
    <row r="144" spans="1:5" x14ac:dyDescent="0.2">
      <c r="A144" s="1" t="s">
        <v>139</v>
      </c>
      <c r="B144" s="7"/>
      <c r="D144">
        <v>0</v>
      </c>
      <c r="E144">
        <v>0</v>
      </c>
    </row>
    <row r="145" spans="1:5" x14ac:dyDescent="0.2">
      <c r="A145" s="1" t="s">
        <v>140</v>
      </c>
      <c r="B145" s="7"/>
      <c r="D145">
        <v>0</v>
      </c>
      <c r="E145">
        <v>0</v>
      </c>
    </row>
    <row r="146" spans="1:5" x14ac:dyDescent="0.2">
      <c r="A146" s="1" t="s">
        <v>141</v>
      </c>
      <c r="B146" s="7"/>
      <c r="D146">
        <v>0</v>
      </c>
      <c r="E146">
        <v>0</v>
      </c>
    </row>
    <row r="147" spans="1:5" x14ac:dyDescent="0.2">
      <c r="A147" s="1" t="s">
        <v>142</v>
      </c>
      <c r="B147" s="7"/>
      <c r="D147">
        <v>0</v>
      </c>
      <c r="E147">
        <v>0</v>
      </c>
    </row>
    <row r="148" spans="1:5" x14ac:dyDescent="0.2">
      <c r="A148" s="1" t="s">
        <v>143</v>
      </c>
      <c r="B148" s="7"/>
      <c r="D148">
        <v>0</v>
      </c>
      <c r="E148">
        <v>0</v>
      </c>
    </row>
    <row r="149" spans="1:5" x14ac:dyDescent="0.2">
      <c r="A149" s="9" t="s">
        <v>215</v>
      </c>
      <c r="B149" s="7"/>
      <c r="D149">
        <v>0</v>
      </c>
      <c r="E149">
        <v>0</v>
      </c>
    </row>
    <row r="150" spans="1:5" x14ac:dyDescent="0.2">
      <c r="A150" s="1" t="s">
        <v>144</v>
      </c>
      <c r="B150" s="7"/>
      <c r="D150">
        <v>0</v>
      </c>
      <c r="E150">
        <v>0</v>
      </c>
    </row>
    <row r="151" spans="1:5" x14ac:dyDescent="0.2">
      <c r="A151" s="1" t="s">
        <v>145</v>
      </c>
      <c r="B151" s="7"/>
      <c r="D151">
        <v>0</v>
      </c>
      <c r="E151">
        <v>0</v>
      </c>
    </row>
    <row r="152" spans="1:5" x14ac:dyDescent="0.2">
      <c r="A152" s="1" t="s">
        <v>146</v>
      </c>
      <c r="B152" s="7"/>
      <c r="D152">
        <v>0</v>
      </c>
      <c r="E152">
        <v>0</v>
      </c>
    </row>
    <row r="153" spans="1:5" x14ac:dyDescent="0.2">
      <c r="A153" s="1" t="s">
        <v>147</v>
      </c>
      <c r="B153" s="7"/>
      <c r="D153">
        <v>0</v>
      </c>
      <c r="E153">
        <v>0</v>
      </c>
    </row>
  </sheetData>
  <autoFilter ref="A1:E1" xr:uid="{86FA2AEA-259C-4A32-99E3-C3842BB315E5}">
    <sortState xmlns:xlrd2="http://schemas.microsoft.com/office/spreadsheetml/2017/richdata2" ref="A2:E153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Sibeal McCourt</cp:lastModifiedBy>
  <dcterms:created xsi:type="dcterms:W3CDTF">2021-01-28T18:43:17Z</dcterms:created>
  <dcterms:modified xsi:type="dcterms:W3CDTF">2021-03-18T01:20:48Z</dcterms:modified>
</cp:coreProperties>
</file>