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sibeal_mccourt_mail_mcgill_ca/Documents/R/Canadian_N_Footprint/Data/Food/"/>
    </mc:Choice>
  </mc:AlternateContent>
  <xr:revisionPtr revIDLastSave="64" documentId="11_9310D43F7B85126D124B8F652CEC5480357F47F5" xr6:coauthVersionLast="46" xr6:coauthVersionMax="46" xr10:uidLastSave="{B41D228A-DE87-4271-9C68-5D6D2D6637F4}"/>
  <bookViews>
    <workbookView xWindow="8625" yWindow="5385" windowWidth="23475" windowHeight="15495" xr2:uid="{00000000-000D-0000-FFFF-FFFF00000000}"/>
  </bookViews>
  <sheets>
    <sheet name="animal_processing_conversion" sheetId="1" r:id="rId1"/>
  </sheets>
  <definedNames>
    <definedName name="_xlnm._FilterDatabase" localSheetId="0" hidden="1">animal_processing_conversion!$A$2:$F$2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4" i="1"/>
  <c r="B7" i="1"/>
  <c r="F15" i="1"/>
  <c r="F10" i="1"/>
  <c r="F12" i="1"/>
  <c r="F13" i="1"/>
  <c r="F8" i="1"/>
  <c r="F16" i="1"/>
  <c r="F3" i="1"/>
  <c r="F11" i="1"/>
  <c r="F4" i="1"/>
  <c r="F5" i="1"/>
  <c r="F6" i="1"/>
  <c r="F9" i="1"/>
  <c r="F7" i="1"/>
  <c r="F14" i="1"/>
</calcChain>
</file>

<file path=xl/sharedStrings.xml><?xml version="1.0" encoding="utf-8"?>
<sst xmlns="http://schemas.openxmlformats.org/spreadsheetml/2006/main" count="22" uniqueCount="22">
  <si>
    <t>Weight at slaughter (kg/animal)</t>
  </si>
  <si>
    <t>Carcass/Live (kg/kg)</t>
  </si>
  <si>
    <t>Retail/Carcass (kg/kg)</t>
  </si>
  <si>
    <t>Conversion_factor</t>
  </si>
  <si>
    <t>Turkey</t>
  </si>
  <si>
    <t>Fraction Population slaughtered</t>
  </si>
  <si>
    <t>Beef bull</t>
  </si>
  <si>
    <t>Beef cow</t>
  </si>
  <si>
    <t>Calves</t>
  </si>
  <si>
    <t>Beef steer</t>
  </si>
  <si>
    <t>Beef heifer</t>
  </si>
  <si>
    <t>Dairy cow</t>
  </si>
  <si>
    <t>Grower</t>
  </si>
  <si>
    <t>Animal</t>
  </si>
  <si>
    <t>Boar</t>
  </si>
  <si>
    <t>Broiler</t>
  </si>
  <si>
    <t>Layer</t>
  </si>
  <si>
    <t>Sow and gilts</t>
  </si>
  <si>
    <t>Dairy heifer</t>
  </si>
  <si>
    <t>Piglet and wiener</t>
  </si>
  <si>
    <t>source:</t>
  </si>
  <si>
    <t>Sheppard, S. C., &amp; Bittman, S. (2015). Linkage of food consumption and export to ammonia emissions in Canada and the overriding implications for mitigation. Atmospheric Environment, 103, 43–52. https://doi.org/10.1016/j.atmosenv.2014.12.023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</si>
</sst>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">
    <xf numFmtId="0" fontId="0" fillId="0" borderId="0" xfId="0"/>
    <xf numFmtId="0" fontId="19" fillId="0" borderId="0" xfId="42" applyAlignment="1">
      <alignment horizontal="left" vertical="center" indent="2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atmosenv.2014.12.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E20" sqref="E20"/>
    </sheetView>
  </sheetViews>
  <sheetFormatPr defaultRowHeight="15" x14ac:dyDescent="0.25"/>
  <cols>
    <col min="1" max="1" width="21.85546875" customWidth="1"/>
    <col min="2" max="2" width="24" customWidth="1"/>
    <col min="3" max="3" width="16.5703125" customWidth="1"/>
    <col min="4" max="4" width="19.85546875" customWidth="1"/>
    <col min="5" max="5" width="18.140625" customWidth="1"/>
    <col min="6" max="6" width="15.42578125" customWidth="1"/>
  </cols>
  <sheetData>
    <row r="1" spans="1:6" x14ac:dyDescent="0.25">
      <c r="A1" t="s">
        <v>20</v>
      </c>
      <c r="B1" s="1" t="s">
        <v>21</v>
      </c>
    </row>
    <row r="2" spans="1:6" x14ac:dyDescent="0.25">
      <c r="A2" t="s">
        <v>13</v>
      </c>
      <c r="B2" t="s">
        <v>5</v>
      </c>
      <c r="C2" t="s">
        <v>0</v>
      </c>
      <c r="D2" t="s">
        <v>1</v>
      </c>
      <c r="E2" t="s">
        <v>2</v>
      </c>
      <c r="F2" t="s">
        <v>3</v>
      </c>
    </row>
    <row r="3" spans="1:6" x14ac:dyDescent="0.25">
      <c r="A3" t="s">
        <v>6</v>
      </c>
      <c r="B3">
        <v>0.15</v>
      </c>
      <c r="C3">
        <v>680</v>
      </c>
      <c r="D3">
        <v>0.62</v>
      </c>
      <c r="E3">
        <v>0.6</v>
      </c>
      <c r="F3">
        <f t="shared" ref="F3:F16" si="0">C3*D3*E3</f>
        <v>252.96</v>
      </c>
    </row>
    <row r="4" spans="1:6" x14ac:dyDescent="0.25">
      <c r="A4" t="s">
        <v>7</v>
      </c>
      <c r="B4">
        <v>0.15</v>
      </c>
      <c r="C4">
        <v>650</v>
      </c>
      <c r="D4">
        <v>0.62</v>
      </c>
      <c r="E4">
        <v>0.6</v>
      </c>
      <c r="F4">
        <f t="shared" si="0"/>
        <v>241.79999999999998</v>
      </c>
    </row>
    <row r="5" spans="1:6" x14ac:dyDescent="0.25">
      <c r="A5" t="s">
        <v>10</v>
      </c>
      <c r="B5">
        <v>0.91</v>
      </c>
      <c r="C5">
        <v>580</v>
      </c>
      <c r="D5">
        <v>0.62</v>
      </c>
      <c r="E5">
        <v>0.6</v>
      </c>
      <c r="F5">
        <f t="shared" si="0"/>
        <v>215.76000000000002</v>
      </c>
    </row>
    <row r="6" spans="1:6" x14ac:dyDescent="0.25">
      <c r="A6" t="s">
        <v>9</v>
      </c>
      <c r="B6">
        <v>0.82</v>
      </c>
      <c r="C6">
        <v>610</v>
      </c>
      <c r="D6">
        <v>0.62</v>
      </c>
      <c r="E6">
        <v>0.6</v>
      </c>
      <c r="F6">
        <f t="shared" si="0"/>
        <v>226.92</v>
      </c>
    </row>
    <row r="7" spans="1:6" x14ac:dyDescent="0.25">
      <c r="A7" t="s">
        <v>14</v>
      </c>
      <c r="B7">
        <f>0.27</f>
        <v>0.27</v>
      </c>
      <c r="C7">
        <v>170</v>
      </c>
      <c r="D7">
        <v>0.81</v>
      </c>
      <c r="E7">
        <v>0.71</v>
      </c>
      <c r="F7">
        <f t="shared" si="0"/>
        <v>97.76700000000001</v>
      </c>
    </row>
    <row r="8" spans="1:6" x14ac:dyDescent="0.25">
      <c r="A8" t="s">
        <v>15</v>
      </c>
      <c r="B8">
        <v>6.2</v>
      </c>
      <c r="C8">
        <v>2.4</v>
      </c>
      <c r="D8">
        <v>0.62</v>
      </c>
      <c r="E8">
        <v>1</v>
      </c>
      <c r="F8">
        <f t="shared" si="0"/>
        <v>1.488</v>
      </c>
    </row>
    <row r="9" spans="1:6" x14ac:dyDescent="0.25">
      <c r="A9" t="s">
        <v>8</v>
      </c>
      <c r="B9">
        <v>7.3999999999999996E-2</v>
      </c>
      <c r="C9">
        <v>190</v>
      </c>
      <c r="D9">
        <v>0.62</v>
      </c>
      <c r="E9">
        <v>0.6</v>
      </c>
      <c r="F9">
        <f t="shared" si="0"/>
        <v>70.679999999999993</v>
      </c>
    </row>
    <row r="10" spans="1:6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f t="shared" si="0"/>
        <v>0</v>
      </c>
    </row>
    <row r="11" spans="1:6" x14ac:dyDescent="0.25">
      <c r="A11" t="s">
        <v>11</v>
      </c>
      <c r="B11">
        <v>0.24</v>
      </c>
      <c r="C11">
        <v>630</v>
      </c>
      <c r="D11">
        <v>0.62</v>
      </c>
      <c r="E11">
        <v>0.6</v>
      </c>
      <c r="F11">
        <f t="shared" si="0"/>
        <v>234.36</v>
      </c>
    </row>
    <row r="12" spans="1:6" x14ac:dyDescent="0.25">
      <c r="A12" t="s">
        <v>12</v>
      </c>
      <c r="B12">
        <f>2.9</f>
        <v>2.9</v>
      </c>
      <c r="C12">
        <v>110</v>
      </c>
      <c r="D12">
        <v>0.81</v>
      </c>
      <c r="E12">
        <v>0.71</v>
      </c>
      <c r="F12">
        <f t="shared" si="0"/>
        <v>63.261000000000003</v>
      </c>
    </row>
    <row r="13" spans="1:6" x14ac:dyDescent="0.25">
      <c r="A13" t="s">
        <v>16</v>
      </c>
      <c r="B13">
        <v>0.99</v>
      </c>
      <c r="C13">
        <v>1.7</v>
      </c>
      <c r="D13">
        <v>0.62</v>
      </c>
      <c r="E13">
        <v>1</v>
      </c>
      <c r="F13">
        <f t="shared" si="0"/>
        <v>1.054</v>
      </c>
    </row>
    <row r="14" spans="1:6" x14ac:dyDescent="0.25">
      <c r="A14" t="s">
        <v>17</v>
      </c>
      <c r="B14">
        <f>0.27</f>
        <v>0.27</v>
      </c>
      <c r="C14">
        <v>170</v>
      </c>
      <c r="D14">
        <v>0.81</v>
      </c>
      <c r="E14">
        <v>0.71</v>
      </c>
      <c r="F14">
        <f t="shared" si="0"/>
        <v>97.76700000000001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f t="shared" si="0"/>
        <v>0</v>
      </c>
    </row>
    <row r="16" spans="1:6" x14ac:dyDescent="0.25">
      <c r="A16" t="s">
        <v>4</v>
      </c>
      <c r="B16">
        <v>2.8</v>
      </c>
      <c r="C16">
        <v>9.6</v>
      </c>
      <c r="D16">
        <v>0.8</v>
      </c>
      <c r="E16">
        <v>1</v>
      </c>
      <c r="F16">
        <f t="shared" si="0"/>
        <v>7.68</v>
      </c>
    </row>
  </sheetData>
  <autoFilter ref="A2:F2" xr:uid="{E63870A6-2775-415A-81EF-B83974DED91D}">
    <sortState xmlns:xlrd2="http://schemas.microsoft.com/office/spreadsheetml/2017/richdata2" ref="A3:F15">
      <sortCondition ref="A2"/>
    </sortState>
  </autoFilter>
  <phoneticPr fontId="18" type="noConversion"/>
  <hyperlinks>
    <hyperlink ref="B1" r:id="rId1" display="https://doi.org/10.1016/j.atmosenv.2014.12.023" xr:uid="{192C9E9B-DE42-4BF1-BAA7-7C8B9CF7559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animal_processing_conversion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Sibeal (admin)</dc:creator>
  <cp:lastModifiedBy>Sibeal McCourt</cp:lastModifiedBy>
  <dcterms:created xsi:type="dcterms:W3CDTF">2020-08-13T20:51:26Z</dcterms:created>
  <dcterms:modified xsi:type="dcterms:W3CDTF">2021-04-15T18:54:37Z</dcterms:modified>
</cp:coreProperties>
</file>